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LENOVO\Desktop\2026\Contratacion\2. SASI\SASI2026- insumos epm\1. Precontractuales\"/>
    </mc:Choice>
  </mc:AlternateContent>
  <xr:revisionPtr revIDLastSave="0" documentId="13_ncr:1_{FA6DBA50-3D49-4FD9-A022-B6D7A51AE053}" xr6:coauthVersionLast="47" xr6:coauthVersionMax="47" xr10:uidLastSave="{00000000-0000-0000-0000-000000000000}"/>
  <bookViews>
    <workbookView xWindow="-120" yWindow="-120" windowWidth="29040" windowHeight="15720" firstSheet="4" activeTab="5" xr2:uid="{00000000-000D-0000-FFFF-FFFF00000000}"/>
  </bookViews>
  <sheets>
    <sheet name="CODIFICACIÓN" sheetId="9" r:id="rId1"/>
    <sheet name="Cotizacion 2 BALDER (2)" sheetId="18" r:id="rId2"/>
    <sheet name="Cotización 1 GARA" sheetId="14" r:id="rId3"/>
    <sheet name="Cotización 2 BALDER" sheetId="15" r:id="rId4"/>
    <sheet name="Cotización 3 CARMENAGRO" sheetId="19" r:id="rId5"/>
    <sheet name="Consolidado " sheetId="17" r:id="rId6"/>
    <sheet name="Hoja1" sheetId="20" r:id="rId7"/>
  </sheets>
  <definedNames>
    <definedName name="_xlnm.Print_Area" localSheetId="2">'Cotización 1 GARA'!$A$1:$G$51</definedName>
    <definedName name="_xlnm.Print_Titles" localSheetId="2">'Cotización 1 GARA'!$3:$3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 i="17" l="1"/>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6" i="18"/>
  <c r="G45" i="18"/>
  <c r="G44" i="18"/>
  <c r="G43" i="18"/>
  <c r="G42" i="18"/>
  <c r="G41" i="18"/>
  <c r="G40" i="18"/>
  <c r="G39" i="18"/>
  <c r="G38" i="18"/>
  <c r="G37" i="18"/>
  <c r="G36" i="18"/>
  <c r="G35" i="18"/>
  <c r="G34" i="18"/>
  <c r="G33" i="18"/>
  <c r="G32" i="18"/>
  <c r="G31" i="18"/>
  <c r="G30" i="18"/>
  <c r="G29" i="18"/>
  <c r="G28" i="18"/>
  <c r="G27" i="18"/>
  <c r="G26" i="18"/>
  <c r="G25" i="18"/>
  <c r="G24" i="18"/>
  <c r="G23" i="18"/>
  <c r="G22" i="18"/>
  <c r="G21" i="18"/>
  <c r="G20" i="18"/>
  <c r="G19" i="18"/>
  <c r="G18" i="18"/>
  <c r="G17" i="18"/>
  <c r="G16" i="18"/>
  <c r="G15" i="18"/>
  <c r="G14" i="18"/>
  <c r="G13" i="18"/>
  <c r="G12" i="18"/>
  <c r="G11" i="18"/>
  <c r="G10" i="18"/>
  <c r="G9" i="18"/>
  <c r="G8" i="18"/>
  <c r="G7" i="18"/>
  <c r="G6" i="18"/>
  <c r="G5" i="18"/>
  <c r="G4" i="18"/>
  <c r="G47" i="18" s="1"/>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12" i="15"/>
  <c r="G13" i="15"/>
  <c r="G14" i="15"/>
  <c r="G15" i="15"/>
  <c r="G16" i="15"/>
  <c r="G17" i="15"/>
  <c r="G18" i="15"/>
  <c r="G19" i="15"/>
  <c r="G20" i="15"/>
  <c r="G21" i="15"/>
  <c r="G22" i="15"/>
  <c r="G23" i="15"/>
  <c r="G24" i="15"/>
  <c r="G25" i="15"/>
  <c r="G26" i="15"/>
  <c r="G27" i="15"/>
  <c r="G28" i="15"/>
  <c r="G29" i="15"/>
  <c r="G30" i="15"/>
  <c r="G31" i="15"/>
  <c r="G32" i="15"/>
  <c r="G33" i="15"/>
  <c r="G35" i="15"/>
  <c r="G36" i="15"/>
  <c r="G37" i="15"/>
  <c r="G38" i="15"/>
  <c r="G39" i="15"/>
  <c r="G40" i="15"/>
  <c r="G41" i="15"/>
  <c r="G42" i="15"/>
  <c r="G43" i="15"/>
  <c r="G44" i="15"/>
  <c r="G45" i="15"/>
  <c r="G46" i="15"/>
  <c r="G5" i="14"/>
  <c r="G6" i="14"/>
  <c r="G7" i="14"/>
  <c r="G8" i="14"/>
  <c r="G9" i="14"/>
  <c r="G10" i="14"/>
  <c r="G11" i="14"/>
  <c r="G4" i="14"/>
  <c r="G11" i="17"/>
  <c r="G10" i="17"/>
  <c r="G9" i="17"/>
  <c r="G8" i="17"/>
  <c r="G7" i="17"/>
  <c r="G6" i="17"/>
  <c r="G5" i="17"/>
  <c r="G4" i="17"/>
  <c r="G11" i="15"/>
  <c r="G10" i="15"/>
  <c r="G9" i="15"/>
  <c r="G8" i="15"/>
  <c r="G7" i="15"/>
  <c r="G6" i="15"/>
  <c r="G5" i="15"/>
  <c r="G4" i="15"/>
  <c r="G47" i="17" l="1"/>
  <c r="G47" i="19"/>
  <c r="G47" i="15"/>
  <c r="G47" i="14"/>
</calcChain>
</file>

<file path=xl/sharedStrings.xml><?xml version="1.0" encoding="utf-8"?>
<sst xmlns="http://schemas.openxmlformats.org/spreadsheetml/2006/main" count="489" uniqueCount="75">
  <si>
    <t xml:space="preserve">ITEM </t>
  </si>
  <si>
    <t xml:space="preserve">UNIDAD DE MEDIDA </t>
  </si>
  <si>
    <t>Detalle</t>
  </si>
  <si>
    <t>SEGMENTOS</t>
  </si>
  <si>
    <t>FAMILIA</t>
  </si>
  <si>
    <t>CLASES</t>
  </si>
  <si>
    <t>PRODUCTO</t>
  </si>
  <si>
    <t>CANTIDAD</t>
  </si>
  <si>
    <t>ABONOS QUIMICOS Y NUTRIENTES PARA PLANTAS</t>
  </si>
  <si>
    <t xml:space="preserve">ABONOS ORGANICO Y NUTRIENTES PARA PLANTAS, FERTILIZANTES </t>
  </si>
  <si>
    <t xml:space="preserve">CEMENTO Y CONCRETO, TEJA DE ZINC </t>
  </si>
  <si>
    <t>TANQUES DE ALMACENAMIENTO</t>
  </si>
  <si>
    <r>
      <rPr>
        <sz val="12"/>
        <color theme="1"/>
        <rFont val="Arial"/>
        <family val="2"/>
      </rPr>
      <t xml:space="preserve">HERRAMIENTAS DE MANO, TIJERAS PARA PODAR, GUADAÑA,RASPADORAS, </t>
    </r>
    <r>
      <rPr>
        <sz val="12"/>
        <color rgb="FFFFFFFF"/>
        <rFont val="Arial"/>
        <family val="2"/>
      </rPr>
      <t>mano</t>
    </r>
  </si>
  <si>
    <t xml:space="preserve">PULVERIZADORES MANUALES  AGRÍCOLAS </t>
  </si>
  <si>
    <t>PELÍCULAS ESTIRABLES (STRETCH WRAP</t>
  </si>
  <si>
    <t>10151500 - 	10151510</t>
  </si>
  <si>
    <t>SUMINISTRO PARA VIVEROS -MALLA DE SOMBRA/TELA PARA CULTIVOS</t>
  </si>
  <si>
    <t>DESPULPADORAS DE CAFÉ</t>
  </si>
  <si>
    <t xml:space="preserve">VALOR UNITARIO CON IVA </t>
  </si>
  <si>
    <t>10-30-10 - Fertilizante soluble granular con nitrógeno 10%, fosforo 30% y potasio 10% por 50 kilos</t>
  </si>
  <si>
    <t>25-4-24 Fertilizante mezclado, sólido granulado, Nitrógeno Total (NT) 25.0%, Fósforo asimilable (P2O5) 4.0%, Potasio Soluble en agua (K2O) 24.0%. X50kilos</t>
  </si>
  <si>
    <t>Dolomita calcio 35.28, magnesio 16%, humedad máxima del 1%. x50 kilos</t>
  </si>
  <si>
    <t>Cloruro de potasio 0-0-60 - Fertilizante mineral soluble a base de cloruro de potasio x50 kilos</t>
  </si>
  <si>
    <t>Cemento - conglomerante hidráulico a base de silicatos de calcio por 50 kilos</t>
  </si>
  <si>
    <t>Teja de zinc ondulada galvanizada de 3.05m de largo por 83cm de ancho, calibre 33</t>
  </si>
  <si>
    <t>Agrimins - Fertilizante granulado compuesto soluble, Nitrógeno Total (N) 8,00%, Nitrógeno Amoniacal (NH₄)1,00%, Nitrógeno Ureico (NH₂)7,00 %, Fósforo Asimilable (P₂O₅)5,00%, Calcio total (CaO) 18,0%, Magnesio total (MgO) 6,00%,  Azufre Total (S) 1,60% , Boro total (B) 1,00%, Cobre total (Cu) 0,14%, Molibdeno total (Mo) 0,005%, Zinc total (Zn) 2,50%, Humedad 2,93%.</t>
  </si>
  <si>
    <t>Fumigadora Manual
Capacidad del Recipiente 20 Litros
Tipo Manual
Tipo de Bomba Bomba Externa
Presión 40PSI +/-10%
Dimensiones (L x An x Al): 54.5 x 23 x 43.5
Peso 5.73</t>
  </si>
  <si>
    <t>AGROCACAO 11-7-23-4 (CaO) - AGROCACAO 11-7-23-4 (CaO)
Sólido
Fertilizante mezcla física N-P-K más menores con aporte de nitrógeno
amoniacal (NH4+) y ureico (NH2), fósforo asimilable (P2O5), potasio soluble
en agua (K2O), calcio total (CaO), magnesio total (MgO), azufre total (S),
boro total (B), cobre total (Cu), manganeso total (Mn), molibdeno total (Mo),
silicio total (SiO2) y zinc total(Zn)
Fertilizante indicado para suelos con cultivo de cacao en etapa productiva u
otros cultivos</t>
  </si>
  <si>
    <t>CONSOLIDADO</t>
  </si>
  <si>
    <t>TOTAL:</t>
  </si>
  <si>
    <t xml:space="preserve">Batea mediana de material acero inoxidable 304 calibre 16 Dimensiones totales: parte alta de la batea ancho 85cm, largo 155cm, fondo de la batea ancho 46cm, largo 116cm, profundidad 222cm, con 1 manija de agarre en cada esquina (4 en total) </t>
  </si>
  <si>
    <t>Batea grande de material acero inoxidable 304 calibre 16 Dimensiones totales: parte alta de la batea ancho 100cm, largo 200cm, fondo de la batea ancho 70cm, largo 170cm, profundidad 25 cm, con 1 manija de agarre en cada esquina  (4 en total) .</t>
  </si>
  <si>
    <t xml:space="preserve">PRELIMPIADOR CIMPA Material: acero inoxidable 304 calibre 16 Dimensiones totales: 105x35x65 cm </t>
  </si>
  <si>
    <t xml:space="preserve">Paila guarapera ¼”  Materiales: Paila en acero inoxidable 304 de 1/4” (6mm) Dimensiones: 40” hasta 42” </t>
  </si>
  <si>
    <t>Varilla corrugada de 1/2 pulgada) utilizado en refuerzo de concreto. Con un diámetro nominal de 12.7 mm, pesa aprox. 0.94 kg/m y viene en longitudes de 6 o 12 metros, cumpliendo normas NTC 2289 o ASTM.</t>
  </si>
  <si>
    <t>Sierra eléctrica de poda a batería Cuerpo ultra compacto y liviano  Motor sin escobillas Voltaje: 20 V Potencia: 700 W Velocidad: 10 m/s Longitud máxima de la barra guía: 200 mm (8") Tensión de la cadena sin necesidad de herramientas Indicador de carga de batería Peso: 2.3 kg Motor sin escobillas (sin carbones), eficiente y duradero Cubierta protectora que bloquea el aserrín y garantiza la seguridad del usuario Protecciones: Contra sobrecalentamiento Contra sobre corriente Contra sobre descarga Contra sobrecarga Contra apagado.</t>
  </si>
  <si>
    <t xml:space="preserve">Serrucho de Poda Plegable de 12 pulgadas. Botón de bloqueo de fácil activación , hoja fabricada en acero templado,  Este modelo SWF0112BM es plegable, lo que facilita su almacenamiento y transporte, y su hoja de 12 pulgadas es ideal para cortes rápidos y limpios. </t>
  </si>
  <si>
    <t>Tijera para poda en altura con sistema de 3 poleas  y cadena, Peso	1 kg
Dimensiones	32 × 20 × 5 cm</t>
  </si>
  <si>
    <t xml:space="preserve">Fungicida: Aceite ozonizado Concentrado emulsionable 100% ecológico, regulador del PH, silicona y hormonas orgánicas. De acción preventiva y curativa de enfermedades causadas por bacterias, virus ,hongos y nematodos </t>
  </si>
  <si>
    <t xml:space="preserve">Fertilizante Urea Gr 46-0-0 x 50Kg, a base </t>
  </si>
  <si>
    <t>Fertilizante 23-4-20-3 x 50 K. Pesentacion:50 kilogramos es un fertilizante granulado mezclado físicamente con base de elementos mayores(Nitrógeno,  Fosforo y potasio).  fórmula proporciona 23% Nitrógeno, 4% Fósforo, 20% Potasio y 3% Magnesio (MgO)</t>
  </si>
  <si>
    <t>Fertilizante 17-6-18-2. presentación 50 kilogramos es un fertilizante complejo granulado de alta eficiencia (NPK + S) Aporta 17% Nitrógeno, 6% Fósforo, 18% Potasio y 2% Azufre</t>
  </si>
  <si>
    <t xml:space="preserve">Fertilizante 29-16-3 + 2 , compuestos   29% Nitrógeno total (N) 16% Fósforo asimilable (P2O5) 3% Potasio soluble en agua (K2O) 2% Magnesio total (MgO) 3% Azufre total (S) 0.02% (200ppm) Boro total (B) 0.03% (300ppm) Zinc  total (Zn), x 50kg. </t>
  </si>
  <si>
    <t>Fungicida/insecticida sistémico, solido granular rápidamente absorbido por las raíces o partes verdes de las plantas. Ingredientes activos Thiamethoxam + Cyproconazole, concentración 300 g/Kg de Thiamethoxam + 300g/Kg de Cyproconazole. Presentación 1 kilo</t>
  </si>
  <si>
    <t xml:space="preserve">Tanque plástico para lavado de café -  fabricados con polietileno lineal  de alta resistencia al impacto, protección a los rayos UV. Tanque  tina cuadrado de 600 Lts. Cuenta con una rejilla para la descarga rápida de las aguas residuales del lavado.  </t>
  </si>
  <si>
    <t>Tubo de PVC sanitario de 3 pulgadas (110mmo  100 mm por 6 metros de longitud, material de Policloruro de vinilo) (PVC) rígido color amarillo</t>
  </si>
  <si>
    <t>Tubo de PVC sanitario de 4 pulgadas (110mmo  100 mm por 6 metros de longitud, material de Policloruro de vinilo) (PVC) rígido color amarillo</t>
  </si>
  <si>
    <t>tubo de PVC de 1/2 pulgada longitud de 6 metros lineales color blanco</t>
  </si>
  <si>
    <t>Varilla corrugada de 3/8 pulgada) utilizado en refuerzo de concreto. Con un diámetro nominal de 12.7 mm, pesa aprox. 0.94 kg/m y viene en longitudes de 6 metros, cumpliendo normas NTC 2289 o ASTM</t>
  </si>
  <si>
    <t>Varilla corrugada de 1/2 pulgada) utilizado en refuerzo de concreto. Con un diámetro nominal de 12.7 mm, pesa aprox. 0.94 kg/m y viene en longitudes de 6 metros, cumpliendo normas NTC 2289 o ASTM.</t>
  </si>
  <si>
    <t>Semilla de café certificada variedad castillo zona centro x kg</t>
  </si>
  <si>
    <t>Fungicida sistémico de amplio espectro con acción preventiva y curativa, concentrado soluble, ingrediente activo Ciproconazole, concentración 100 g / L</t>
  </si>
  <si>
    <t>Cal liquida compuesto principalmente por fuentes de Calcio (\(CaO\)) y Magnesio (\(MgO\)) en suspensión, ideal para corregir acidez y bloquear aluminio en suelos. Presentación envase plástico de 10 litros</t>
  </si>
  <si>
    <t xml:space="preserve">Hormonas fertilizantes Es un producto líquido formulado para promover el crecimiento y desarrollo de raíces, brotes y frutos en cultivos y pastos, pudiendo ser aplicado por el sistema de riego o foliar dependiendo del objetivo que 
se quiere alcanzar. compuestos principalmente por fitohormonas (auxinas, citoquininas, giberelinas) que regulan el crecimiento, junto con aminoácidos, nutrientes minerales (Zinc, Boro), y a menudo ácidos carboxílicos. Presentación envase plástico de 5 litros </t>
  </si>
  <si>
    <t xml:space="preserve">3 EN 1 PLAGUCIDA – FUNGICIDA – BACTERICIDA está conformado por esporas y micelio de los hongos Beauveria bassiana, 
Metarhizium anisopliae, Paecilomyces lilacinus, Trichoderma (especies harzianum y koningii) y Saccharomyces 
cerevisiae, en presentación Liquida en envase plástico de 5 litros, posee una humedad inferior al 12% y una pureza mayor o igual al 95%. </t>
  </si>
  <si>
    <t>bolsa para café 4 pack, ecológica biodegradable en caña de azúcar con recubrimiento interno trilaminado, con válvula y cierre zipper rectangular 13.5 cm x 26.5 cm, capacidad 500 gramos. Paquete x50 unidades</t>
  </si>
  <si>
    <t>bolsa para café 4 pack, ecológica biodegradable en caña de azúcar con recubrimiento interno trilaminado, con válvula y cierre zipper rectangular 13.5 cm x 26.5 cm, capacidad 250 gramos. Paquete x50 unidades</t>
  </si>
  <si>
    <t>Potencia requerida ½ HP
Número de Chorros 2
Versiones Pechero Fijo o Graduable
Diámetro Volante en pulgadas 17”, incluye manubrio.
Tipo de Banda plana o en V tipo A
Diámetro Cilindro en pulgadas 7,5” - 190 mm.
Polea del motor en pulgadas 2”
Peso Neto 47 Kg</t>
  </si>
  <si>
    <t>INSUMOS</t>
  </si>
  <si>
    <t>Paquete x12 señalizaciones de procesos y riesgos en labor, de 20x30cm, en poliestireno, con imagen y frase,  ( cuidado Superficie caliente (2), peligro -Riesgo eléctrico, Zona de moldeo y empaque, Zona de extracción de jugos, materia prima, prohibido fumar, prohibido aminales, prohibido comer, salida de emergencia, punto de encuentro, cuidado riesgo mecánico.</t>
  </si>
  <si>
    <r>
      <t>Fertilizante DAP x 50 kg (Fosfato Diamónico) es un compuesto inorgánico sólido granulado, comúnmente con formulación </t>
    </r>
    <r>
      <rPr>
        <b/>
        <sz val="11"/>
        <color theme="1"/>
        <rFont val="Arial"/>
        <family val="2"/>
      </rPr>
      <t>18-46-0</t>
    </r>
    <r>
      <rPr>
        <sz val="11"/>
        <color theme="1"/>
        <rFont val="Arial"/>
        <family val="2"/>
      </rPr>
      <t> (18% Nitrógeno, 46% Fósforo, 0% Potasio),foliares</t>
    </r>
  </si>
  <si>
    <t xml:space="preserve">Bulto x 50 kilos </t>
  </si>
  <si>
    <t xml:space="preserve">Unidad </t>
  </si>
  <si>
    <t xml:space="preserve">Tanque de 1000 litros  de almacenamiento conico con tapa ambos en polietileno 100% virgen, alto 145cm con tapa, diametro superior de 121cm, y en la base de 95cm </t>
  </si>
  <si>
    <t xml:space="preserve">8 metros de plástico agrolene calibre 6  de  6 metros de ancho </t>
  </si>
  <si>
    <t xml:space="preserve">Bolsa x 1 kilo </t>
  </si>
  <si>
    <t xml:space="preserve">Litro </t>
  </si>
  <si>
    <t xml:space="preserve">Embase x 5 litros </t>
  </si>
  <si>
    <t>Paquete x 12</t>
  </si>
  <si>
    <t>Paquete x 50</t>
  </si>
  <si>
    <t>Plástico de polietileno- techo invernadero 6Mt x 12 Mt lineales con aditivo Uvcalibre8 para marquesina. Cantidad por productor 12m Lineales (cuantos metros por beneficiario)</t>
  </si>
  <si>
    <t>Caja  x libra</t>
  </si>
  <si>
    <r>
      <t xml:space="preserve">Clavos de hierro de 2 1/2 pulgadas para trabajo en madera </t>
    </r>
    <r>
      <rPr>
        <sz val="11"/>
        <rFont val="Arial"/>
        <family val="2"/>
      </rPr>
      <t>de caja x libra</t>
    </r>
  </si>
  <si>
    <t>Plástico de polietileno- techo invernadero 6Mt x 12 Mt lineales con aditivo Uvcalibre8 para marquesina.</t>
  </si>
  <si>
    <t xml:space="preserve">Plástico de polietileno- techo invernadero 6Mt x 12 Mt lineales con aditivo Uvcalibre8 para marquesina.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</si>
</sst>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 &quot;#,##0.00&quot; &quot;;&quot;-&quot;#,##0.00&quot; &quot;;&quot; -&quot;00&quot; &quot;;&quot; &quot;@&quot; &quot;"/>
    <numFmt numFmtId="165" formatCode="_-&quot;$&quot;\ * #,##0_-;\-&quot;$&quot;\ * #,##0_-;_-&quot;$&quot;\ * &quot;-&quot;??_-;_-@_-"/>
  </numFmts>
  <fonts count="13" x14ac:knownFonts="1">
    <font>
      <sz val="11"/>
      <color rgb="FF000000"/>
      <name val="Calibri"/>
      <family val="2"/>
    </font>
    <font>
      <sz val="11"/>
      <color rgb="FF000000"/>
      <name val="Calibri"/>
      <family val="2"/>
    </font>
    <font>
      <sz val="11"/>
      <color rgb="FF000000"/>
      <name val="Arial"/>
      <family val="2"/>
    </font>
    <font>
      <b/>
      <sz val="11"/>
      <color rgb="FF000000"/>
      <name val="Arial"/>
      <family val="2"/>
    </font>
    <font>
      <sz val="10"/>
      <name val="Arial"/>
      <family val="2"/>
    </font>
    <font>
      <b/>
      <sz val="12"/>
      <color theme="1"/>
      <name val="Arial"/>
      <family val="2"/>
    </font>
    <font>
      <sz val="12"/>
      <color theme="1"/>
      <name val="Arial"/>
      <family val="2"/>
    </font>
    <font>
      <sz val="12"/>
      <color rgb="FF000000"/>
      <name val="Arial"/>
      <family val="2"/>
    </font>
    <font>
      <sz val="12"/>
      <color rgb="FFFFFFFF"/>
      <name val="Arial"/>
      <family val="2"/>
    </font>
    <font>
      <b/>
      <sz val="11"/>
      <color theme="1"/>
      <name val="Arial"/>
      <family val="2"/>
    </font>
    <font>
      <sz val="11"/>
      <color theme="1"/>
      <name val="Arial"/>
      <family val="2"/>
    </font>
    <font>
      <sz val="8"/>
      <name val="Calibri"/>
      <family val="2"/>
    </font>
    <font>
      <sz val="11"/>
      <name val="Arial"/>
      <family val="2"/>
    </font>
  </fonts>
  <fills count="9">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C00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4">
    <xf numFmtId="0" fontId="0" fillId="0" borderId="0"/>
    <xf numFmtId="164" fontId="1" fillId="0" borderId="0" applyFont="0" applyFill="0" applyBorder="0" applyAlignment="0" applyProtection="0"/>
    <xf numFmtId="44" fontId="1" fillId="0" borderId="0" applyFont="0" applyFill="0" applyBorder="0" applyAlignment="0" applyProtection="0"/>
    <xf numFmtId="0" fontId="4" fillId="0" borderId="0"/>
  </cellStyleXfs>
  <cellXfs count="47">
    <xf numFmtId="0" fontId="0" fillId="0" borderId="0" xfId="0"/>
    <xf numFmtId="0" fontId="2" fillId="0" borderId="1" xfId="0"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3" fillId="4" borderId="1" xfId="0" applyFont="1" applyFill="1" applyBorder="1" applyAlignment="1">
      <alignment horizontal="center" vertical="center" wrapText="1"/>
    </xf>
    <xf numFmtId="0" fontId="7" fillId="0" borderId="1" xfId="0" applyFont="1" applyBorder="1" applyAlignment="1">
      <alignment horizontal="center"/>
    </xf>
    <xf numFmtId="0" fontId="0" fillId="0" borderId="0" xfId="0" applyAlignment="1">
      <alignment horizontal="center"/>
    </xf>
    <xf numFmtId="165" fontId="2" fillId="3" borderId="1" xfId="2" applyNumberFormat="1" applyFont="1" applyFill="1" applyBorder="1" applyAlignment="1">
      <alignment horizontal="center" vertical="center" wrapText="1"/>
    </xf>
    <xf numFmtId="0" fontId="0" fillId="0" borderId="1" xfId="0" applyBorder="1"/>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2" fillId="0" borderId="1" xfId="0" applyFont="1" applyBorder="1"/>
    <xf numFmtId="0" fontId="7" fillId="3" borderId="1" xfId="0" applyFont="1" applyFill="1" applyBorder="1" applyAlignment="1">
      <alignment horizontal="center"/>
    </xf>
    <xf numFmtId="0" fontId="2" fillId="3" borderId="1" xfId="0" applyFont="1" applyFill="1" applyBorder="1"/>
    <xf numFmtId="0" fontId="8" fillId="3" borderId="1" xfId="0" applyFont="1" applyFill="1" applyBorder="1" applyAlignment="1">
      <alignment wrapText="1"/>
    </xf>
    <xf numFmtId="0" fontId="7" fillId="3" borderId="1" xfId="0" applyFont="1" applyFill="1" applyBorder="1" applyAlignment="1">
      <alignment horizontal="center" vertical="center"/>
    </xf>
    <xf numFmtId="0" fontId="2" fillId="3" borderId="1" xfId="0" applyFont="1" applyFill="1" applyBorder="1" applyAlignment="1">
      <alignment wrapText="1"/>
    </xf>
    <xf numFmtId="0" fontId="7" fillId="3" borderId="0" xfId="0" applyFont="1" applyFill="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wrapText="1"/>
    </xf>
    <xf numFmtId="0" fontId="10" fillId="3" borderId="1" xfId="0" applyFont="1" applyFill="1" applyBorder="1" applyAlignment="1">
      <alignment vertical="center" wrapText="1"/>
    </xf>
    <xf numFmtId="0" fontId="10" fillId="3" borderId="1" xfId="0" applyFont="1" applyFill="1" applyBorder="1" applyAlignment="1">
      <alignment wrapText="1"/>
    </xf>
    <xf numFmtId="0" fontId="10" fillId="3" borderId="1" xfId="0" applyFont="1" applyFill="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vertical="top" wrapText="1"/>
    </xf>
    <xf numFmtId="0" fontId="10" fillId="7"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10" fillId="0" borderId="1" xfId="0" applyFont="1" applyFill="1" applyBorder="1" applyAlignment="1">
      <alignment wrapText="1"/>
    </xf>
    <xf numFmtId="0" fontId="12" fillId="0" borderId="1" xfId="0" applyFont="1" applyFill="1" applyBorder="1" applyAlignment="1">
      <alignment wrapText="1"/>
    </xf>
    <xf numFmtId="0" fontId="10" fillId="0" borderId="1" xfId="0" applyFont="1" applyFill="1" applyBorder="1" applyAlignment="1">
      <alignment vertical="center" wrapText="1"/>
    </xf>
    <xf numFmtId="0" fontId="12" fillId="0" borderId="1" xfId="0" applyFont="1" applyFill="1" applyBorder="1" applyAlignment="1">
      <alignment horizontal="center" vertical="center" wrapText="1"/>
    </xf>
    <xf numFmtId="4" fontId="0" fillId="0" borderId="0" xfId="0" applyNumberFormat="1"/>
    <xf numFmtId="44" fontId="2" fillId="0" borderId="0" xfId="2" applyFont="1"/>
    <xf numFmtId="4" fontId="2" fillId="0" borderId="0" xfId="0" applyNumberFormat="1" applyFont="1"/>
    <xf numFmtId="0" fontId="10" fillId="8" borderId="1" xfId="0" applyFont="1" applyFill="1" applyBorder="1" applyAlignment="1">
      <alignment vertical="center" wrapText="1"/>
    </xf>
    <xf numFmtId="165" fontId="2" fillId="0" borderId="1"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2" borderId="1" xfId="0" applyFont="1" applyFill="1" applyBorder="1" applyAlignment="1">
      <alignment horizontal="center" wrapText="1"/>
    </xf>
  </cellXfs>
  <cellStyles count="4">
    <cellStyle name="Millares" xfId="1" builtinId="3" customBuiltin="1"/>
    <cellStyle name="Moneda" xfId="2" builtinId="4"/>
    <cellStyle name="Normal" xfId="0" builtinId="0" customBuiltin="1"/>
    <cellStyle name="Normal 6" xfId="3" xr:uid="{FEDE8EFC-2DF2-40C9-971B-C46D713779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EA684-461A-4CC9-9F7E-A29154A5787E}">
  <dimension ref="A1:D41"/>
  <sheetViews>
    <sheetView workbookViewId="0">
      <selection activeCell="E8" sqref="E8"/>
    </sheetView>
  </sheetViews>
  <sheetFormatPr baseColWidth="10" defaultRowHeight="15" x14ac:dyDescent="0.25"/>
  <cols>
    <col min="1" max="1" width="23.140625" style="7" customWidth="1"/>
    <col min="2" max="2" width="15.7109375" style="7" customWidth="1"/>
    <col min="3" max="3" width="23.85546875" style="7" customWidth="1"/>
    <col min="4" max="4" width="63.85546875" customWidth="1"/>
    <col min="5" max="5" width="62.85546875" customWidth="1"/>
  </cols>
  <sheetData>
    <row r="1" spans="1:4" x14ac:dyDescent="0.25">
      <c r="A1"/>
      <c r="B1"/>
      <c r="C1"/>
    </row>
    <row r="2" spans="1:4" ht="15.75" thickBot="1" x14ac:dyDescent="0.3">
      <c r="A2"/>
      <c r="B2"/>
      <c r="C2"/>
    </row>
    <row r="3" spans="1:4" ht="15.75" x14ac:dyDescent="0.25">
      <c r="A3" s="10" t="s">
        <v>3</v>
      </c>
      <c r="B3" s="11" t="s">
        <v>4</v>
      </c>
      <c r="C3" s="10" t="s">
        <v>5</v>
      </c>
      <c r="D3" s="11" t="s">
        <v>6</v>
      </c>
    </row>
    <row r="4" spans="1:4" ht="29.25" x14ac:dyDescent="0.25">
      <c r="A4" s="16">
        <v>10000000</v>
      </c>
      <c r="B4" s="16">
        <v>10170000</v>
      </c>
      <c r="C4" s="16">
        <v>10171500</v>
      </c>
      <c r="D4" s="17" t="s">
        <v>9</v>
      </c>
    </row>
    <row r="5" spans="1:4" ht="15.75" x14ac:dyDescent="0.25">
      <c r="A5" s="13">
        <v>10000000</v>
      </c>
      <c r="B5" s="13">
        <v>10170000</v>
      </c>
      <c r="C5" s="13">
        <v>10171600</v>
      </c>
      <c r="D5" s="14" t="s">
        <v>8</v>
      </c>
    </row>
    <row r="6" spans="1:4" ht="29.25" x14ac:dyDescent="0.25">
      <c r="A6" s="16">
        <v>10000000</v>
      </c>
      <c r="B6" s="16">
        <v>10150000</v>
      </c>
      <c r="C6" s="18" t="s">
        <v>15</v>
      </c>
      <c r="D6" s="17" t="s">
        <v>16</v>
      </c>
    </row>
    <row r="7" spans="1:4" ht="15.75" x14ac:dyDescent="0.25">
      <c r="A7" s="13">
        <v>30000000</v>
      </c>
      <c r="B7" s="13">
        <v>30110000</v>
      </c>
      <c r="C7" s="13">
        <v>30111600</v>
      </c>
      <c r="D7" s="14" t="s">
        <v>10</v>
      </c>
    </row>
    <row r="8" spans="1:4" ht="30.75" x14ac:dyDescent="0.25">
      <c r="A8" s="16">
        <v>27000000</v>
      </c>
      <c r="B8" s="16">
        <v>27110000</v>
      </c>
      <c r="C8" s="16">
        <v>27112000</v>
      </c>
      <c r="D8" s="15" t="s">
        <v>12</v>
      </c>
    </row>
    <row r="9" spans="1:4" ht="15.75" x14ac:dyDescent="0.25">
      <c r="A9" s="13">
        <v>24000000</v>
      </c>
      <c r="B9" s="13">
        <v>24110000</v>
      </c>
      <c r="C9" s="13">
        <v>24111800</v>
      </c>
      <c r="D9" s="14" t="s">
        <v>11</v>
      </c>
    </row>
    <row r="10" spans="1:4" ht="15.75" x14ac:dyDescent="0.25">
      <c r="A10" s="13">
        <v>24000000</v>
      </c>
      <c r="B10" s="13">
        <v>24110000</v>
      </c>
      <c r="C10" s="13">
        <v>24141501</v>
      </c>
      <c r="D10" s="14" t="s">
        <v>14</v>
      </c>
    </row>
    <row r="11" spans="1:4" ht="15.75" x14ac:dyDescent="0.25">
      <c r="A11" s="6">
        <v>21000000</v>
      </c>
      <c r="B11" s="6">
        <v>21100000</v>
      </c>
      <c r="C11" s="6">
        <v>21101501</v>
      </c>
      <c r="D11" s="12" t="s">
        <v>13</v>
      </c>
    </row>
    <row r="12" spans="1:4" ht="15.75" x14ac:dyDescent="0.25">
      <c r="A12" s="6">
        <v>21000000</v>
      </c>
      <c r="B12" s="6">
        <v>21100000</v>
      </c>
      <c r="C12" s="6">
        <v>21102201</v>
      </c>
      <c r="D12" s="12" t="s">
        <v>17</v>
      </c>
    </row>
    <row r="13" spans="1:4" x14ac:dyDescent="0.25">
      <c r="A13" s="9"/>
      <c r="B13" s="9"/>
      <c r="C13" s="9"/>
      <c r="D13" s="9"/>
    </row>
    <row r="14" spans="1:4" x14ac:dyDescent="0.25">
      <c r="A14"/>
      <c r="B14"/>
      <c r="C14"/>
    </row>
    <row r="15" spans="1:4" x14ac:dyDescent="0.25">
      <c r="A15"/>
      <c r="B15"/>
      <c r="C15"/>
    </row>
    <row r="16" spans="1:4" x14ac:dyDescent="0.25">
      <c r="A16"/>
      <c r="B16"/>
      <c r="C16"/>
    </row>
    <row r="17" customFormat="1" x14ac:dyDescent="0.25"/>
    <row r="18" customFormat="1" x14ac:dyDescent="0.25"/>
    <row r="19" customFormat="1" x14ac:dyDescent="0.25"/>
    <row r="20" customFormat="1" x14ac:dyDescent="0.25"/>
    <row r="21" customFormat="1" x14ac:dyDescent="0.25"/>
    <row r="22" customFormat="1" x14ac:dyDescent="0.25"/>
    <row r="23" customFormat="1" x14ac:dyDescent="0.25"/>
    <row r="24" customFormat="1" x14ac:dyDescent="0.25"/>
    <row r="25" customFormat="1" x14ac:dyDescent="0.25"/>
    <row r="26" customFormat="1" x14ac:dyDescent="0.25"/>
    <row r="27" customFormat="1" x14ac:dyDescent="0.25"/>
    <row r="28" customFormat="1" x14ac:dyDescent="0.25"/>
    <row r="29" customFormat="1" x14ac:dyDescent="0.25"/>
    <row r="30" customFormat="1" x14ac:dyDescent="0.25"/>
    <row r="31" customFormat="1" x14ac:dyDescent="0.25"/>
    <row r="32" customFormat="1"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53D2E-1209-4F02-B0A2-64D580DD55E4}">
  <dimension ref="B1:H51"/>
  <sheetViews>
    <sheetView topLeftCell="A44" zoomScaleNormal="100" workbookViewId="0">
      <selection activeCell="F46" sqref="F46"/>
    </sheetView>
  </sheetViews>
  <sheetFormatPr baseColWidth="10" defaultColWidth="11" defaultRowHeight="15" x14ac:dyDescent="0.25"/>
  <cols>
    <col min="1" max="1" width="1.5703125" style="2" customWidth="1"/>
    <col min="2" max="2" width="7.28515625" style="4" customWidth="1"/>
    <col min="3" max="3" width="57.42578125" style="2" customWidth="1"/>
    <col min="4" max="5" width="22.140625" style="2" customWidth="1"/>
    <col min="6" max="6" width="18.7109375" style="3" customWidth="1"/>
    <col min="7" max="7" width="19.42578125" style="2" customWidth="1"/>
    <col min="8" max="16384" width="11" style="2"/>
  </cols>
  <sheetData>
    <row r="1" spans="2:7" ht="35.25" customHeight="1" x14ac:dyDescent="0.25">
      <c r="B1" s="45" t="s">
        <v>28</v>
      </c>
      <c r="C1" s="45"/>
      <c r="D1" s="45"/>
      <c r="E1" s="45"/>
      <c r="F1" s="45"/>
      <c r="G1" s="45"/>
    </row>
    <row r="2" spans="2:7" ht="14.45" customHeight="1" x14ac:dyDescent="0.25">
      <c r="B2" s="46" t="s">
        <v>58</v>
      </c>
      <c r="C2" s="46"/>
      <c r="D2" s="46"/>
      <c r="E2" s="46"/>
      <c r="F2" s="46"/>
      <c r="G2" s="46"/>
    </row>
    <row r="3" spans="2:7" ht="45" x14ac:dyDescent="0.25">
      <c r="B3" s="25" t="s">
        <v>0</v>
      </c>
      <c r="C3" s="5" t="s">
        <v>2</v>
      </c>
      <c r="D3" s="5" t="s">
        <v>7</v>
      </c>
      <c r="E3" s="5" t="s">
        <v>1</v>
      </c>
      <c r="F3" s="5" t="s">
        <v>18</v>
      </c>
      <c r="G3" s="5" t="s">
        <v>18</v>
      </c>
    </row>
    <row r="4" spans="2:7" ht="36.75" customHeight="1" x14ac:dyDescent="0.25">
      <c r="B4" s="26">
        <v>1</v>
      </c>
      <c r="C4" s="23" t="s">
        <v>19</v>
      </c>
      <c r="D4" s="1">
        <v>1</v>
      </c>
      <c r="E4" s="1" t="s">
        <v>61</v>
      </c>
      <c r="F4" s="40">
        <v>371500</v>
      </c>
      <c r="G4" s="8">
        <f>F4*D4</f>
        <v>371500</v>
      </c>
    </row>
    <row r="5" spans="2:7" ht="46.5" customHeight="1" x14ac:dyDescent="0.25">
      <c r="B5" s="26">
        <v>2</v>
      </c>
      <c r="C5" s="23" t="s">
        <v>20</v>
      </c>
      <c r="D5" s="1">
        <v>1</v>
      </c>
      <c r="E5" s="1" t="s">
        <v>61</v>
      </c>
      <c r="F5" s="40">
        <v>273100</v>
      </c>
      <c r="G5" s="8">
        <f t="shared" ref="G5:G46" si="0">F5*D5</f>
        <v>273100</v>
      </c>
    </row>
    <row r="6" spans="2:7" ht="31.5" customHeight="1" x14ac:dyDescent="0.25">
      <c r="B6" s="26">
        <v>3</v>
      </c>
      <c r="C6" s="23" t="s">
        <v>21</v>
      </c>
      <c r="D6" s="1">
        <v>1</v>
      </c>
      <c r="E6" s="1" t="s">
        <v>61</v>
      </c>
      <c r="F6" s="40">
        <v>45400</v>
      </c>
      <c r="G6" s="8">
        <f t="shared" si="0"/>
        <v>45400</v>
      </c>
    </row>
    <row r="7" spans="2:7" ht="37.5" customHeight="1" x14ac:dyDescent="0.25">
      <c r="B7" s="26">
        <v>4</v>
      </c>
      <c r="C7" s="23" t="s">
        <v>22</v>
      </c>
      <c r="D7" s="1">
        <v>1</v>
      </c>
      <c r="E7" s="1" t="s">
        <v>61</v>
      </c>
      <c r="F7" s="40">
        <v>198800</v>
      </c>
      <c r="G7" s="8">
        <f t="shared" si="0"/>
        <v>198800</v>
      </c>
    </row>
    <row r="8" spans="2:7" ht="26.25" customHeight="1" x14ac:dyDescent="0.25">
      <c r="B8" s="26">
        <v>5</v>
      </c>
      <c r="C8" s="24" t="s">
        <v>23</v>
      </c>
      <c r="D8" s="1">
        <v>1</v>
      </c>
      <c r="E8" s="1" t="s">
        <v>61</v>
      </c>
      <c r="F8" s="40">
        <v>48300</v>
      </c>
      <c r="G8" s="8">
        <f t="shared" si="0"/>
        <v>48300</v>
      </c>
    </row>
    <row r="9" spans="2:7" ht="38.25" customHeight="1" x14ac:dyDescent="0.25">
      <c r="B9" s="26">
        <v>6</v>
      </c>
      <c r="C9" s="23" t="s">
        <v>24</v>
      </c>
      <c r="D9" s="1">
        <v>1</v>
      </c>
      <c r="E9" s="1" t="s">
        <v>62</v>
      </c>
      <c r="F9" s="40">
        <v>79100</v>
      </c>
      <c r="G9" s="8">
        <f t="shared" si="0"/>
        <v>79100</v>
      </c>
    </row>
    <row r="10" spans="2:7" ht="99.75" x14ac:dyDescent="0.25">
      <c r="B10" s="26">
        <v>7</v>
      </c>
      <c r="C10" s="34" t="s">
        <v>25</v>
      </c>
      <c r="D10" s="35">
        <v>1</v>
      </c>
      <c r="E10" s="35" t="s">
        <v>61</v>
      </c>
      <c r="F10" s="40">
        <v>284700</v>
      </c>
      <c r="G10" s="8">
        <f t="shared" si="0"/>
        <v>284700</v>
      </c>
    </row>
    <row r="11" spans="2:7" ht="42.75" x14ac:dyDescent="0.25">
      <c r="B11" s="26">
        <v>8</v>
      </c>
      <c r="C11" s="24" t="s">
        <v>63</v>
      </c>
      <c r="D11" s="1">
        <v>1</v>
      </c>
      <c r="E11" s="1" t="s">
        <v>62</v>
      </c>
      <c r="F11" s="40">
        <v>797100</v>
      </c>
      <c r="G11" s="8">
        <f t="shared" si="0"/>
        <v>797100</v>
      </c>
    </row>
    <row r="12" spans="2:7" ht="99.75" x14ac:dyDescent="0.25">
      <c r="B12" s="26">
        <v>9</v>
      </c>
      <c r="C12" s="23" t="s">
        <v>26</v>
      </c>
      <c r="D12" s="1">
        <v>1</v>
      </c>
      <c r="E12" s="1" t="s">
        <v>62</v>
      </c>
      <c r="F12" s="40">
        <v>770100</v>
      </c>
      <c r="G12" s="8">
        <f t="shared" si="0"/>
        <v>770100</v>
      </c>
    </row>
    <row r="13" spans="2:7" ht="72" x14ac:dyDescent="0.25">
      <c r="B13" s="26">
        <v>10</v>
      </c>
      <c r="C13" s="27" t="s">
        <v>30</v>
      </c>
      <c r="D13" s="1">
        <v>1</v>
      </c>
      <c r="E13" s="1" t="s">
        <v>62</v>
      </c>
      <c r="F13" s="40">
        <v>3088000</v>
      </c>
      <c r="G13" s="8">
        <f t="shared" si="0"/>
        <v>3088000</v>
      </c>
    </row>
    <row r="14" spans="2:7" ht="72" x14ac:dyDescent="0.25">
      <c r="B14" s="26">
        <v>11</v>
      </c>
      <c r="C14" s="27" t="s">
        <v>31</v>
      </c>
      <c r="D14" s="1">
        <v>1</v>
      </c>
      <c r="E14" s="1" t="s">
        <v>62</v>
      </c>
      <c r="F14" s="40">
        <v>3667000</v>
      </c>
      <c r="G14" s="8">
        <f t="shared" si="0"/>
        <v>3667000</v>
      </c>
    </row>
    <row r="15" spans="2:7" ht="29.25" x14ac:dyDescent="0.25">
      <c r="B15" s="26">
        <v>12</v>
      </c>
      <c r="C15" s="27" t="s">
        <v>32</v>
      </c>
      <c r="D15" s="1">
        <v>1</v>
      </c>
      <c r="E15" s="1" t="s">
        <v>62</v>
      </c>
      <c r="F15" s="40">
        <v>2364300</v>
      </c>
      <c r="G15" s="8">
        <f t="shared" si="0"/>
        <v>2364300</v>
      </c>
    </row>
    <row r="16" spans="2:7" ht="29.25" x14ac:dyDescent="0.25">
      <c r="B16" s="26">
        <v>13</v>
      </c>
      <c r="C16" s="27" t="s">
        <v>33</v>
      </c>
      <c r="D16" s="1">
        <v>1</v>
      </c>
      <c r="E16" s="1" t="s">
        <v>62</v>
      </c>
      <c r="F16" s="40">
        <v>4728500</v>
      </c>
      <c r="G16" s="8">
        <f t="shared" si="0"/>
        <v>4728500</v>
      </c>
    </row>
    <row r="17" spans="2:7" ht="57" x14ac:dyDescent="0.25">
      <c r="B17" s="26">
        <v>14</v>
      </c>
      <c r="C17" s="28" t="s">
        <v>34</v>
      </c>
      <c r="D17" s="1">
        <v>1</v>
      </c>
      <c r="E17" s="1" t="s">
        <v>62</v>
      </c>
      <c r="F17" s="40">
        <v>41900</v>
      </c>
      <c r="G17" s="8">
        <f t="shared" si="0"/>
        <v>41900</v>
      </c>
    </row>
    <row r="18" spans="2:7" ht="213.75" x14ac:dyDescent="0.25">
      <c r="B18" s="26">
        <v>15</v>
      </c>
      <c r="C18" s="19" t="s">
        <v>27</v>
      </c>
      <c r="D18" s="1">
        <v>1</v>
      </c>
      <c r="E18" s="1" t="s">
        <v>61</v>
      </c>
      <c r="F18" s="40">
        <v>256100</v>
      </c>
      <c r="G18" s="8">
        <f t="shared" si="0"/>
        <v>256100</v>
      </c>
    </row>
    <row r="19" spans="2:7" ht="28.5" x14ac:dyDescent="0.25">
      <c r="B19" s="26">
        <v>16</v>
      </c>
      <c r="C19" s="28" t="s">
        <v>64</v>
      </c>
      <c r="D19" s="1">
        <v>1</v>
      </c>
      <c r="E19" s="1" t="s">
        <v>62</v>
      </c>
      <c r="F19" s="40">
        <v>552300</v>
      </c>
      <c r="G19" s="8">
        <f t="shared" si="0"/>
        <v>552300</v>
      </c>
    </row>
    <row r="20" spans="2:7" ht="28.5" x14ac:dyDescent="0.25">
      <c r="B20" s="26">
        <v>17</v>
      </c>
      <c r="C20" s="38" t="s">
        <v>72</v>
      </c>
      <c r="D20" s="35">
        <v>1</v>
      </c>
      <c r="E20" s="35" t="s">
        <v>71</v>
      </c>
      <c r="F20" s="40">
        <v>7500</v>
      </c>
      <c r="G20" s="8">
        <f t="shared" si="0"/>
        <v>7500</v>
      </c>
    </row>
    <row r="21" spans="2:7" ht="142.5" x14ac:dyDescent="0.25">
      <c r="B21" s="26">
        <v>18</v>
      </c>
      <c r="C21" s="20" t="s">
        <v>35</v>
      </c>
      <c r="D21" s="1">
        <v>1</v>
      </c>
      <c r="E21" s="1" t="s">
        <v>62</v>
      </c>
      <c r="F21" s="40">
        <v>1191800</v>
      </c>
      <c r="G21" s="8">
        <f t="shared" si="0"/>
        <v>1191800</v>
      </c>
    </row>
    <row r="22" spans="2:7" ht="72" x14ac:dyDescent="0.25">
      <c r="B22" s="26">
        <v>19</v>
      </c>
      <c r="C22" s="29" t="s">
        <v>36</v>
      </c>
      <c r="D22" s="1">
        <v>1</v>
      </c>
      <c r="E22" s="1" t="s">
        <v>62</v>
      </c>
      <c r="F22" s="40">
        <v>56900</v>
      </c>
      <c r="G22" s="8">
        <f t="shared" si="0"/>
        <v>56900</v>
      </c>
    </row>
    <row r="23" spans="2:7" ht="42.75" x14ac:dyDescent="0.25">
      <c r="B23" s="26">
        <v>20</v>
      </c>
      <c r="C23" s="19" t="s">
        <v>37</v>
      </c>
      <c r="D23" s="1">
        <v>1</v>
      </c>
      <c r="E23" s="1" t="s">
        <v>62</v>
      </c>
      <c r="F23" s="40">
        <v>185300</v>
      </c>
      <c r="G23" s="8">
        <f t="shared" si="0"/>
        <v>185300</v>
      </c>
    </row>
    <row r="24" spans="2:7" ht="72" x14ac:dyDescent="0.25">
      <c r="B24" s="26">
        <v>21</v>
      </c>
      <c r="C24" s="29" t="s">
        <v>38</v>
      </c>
      <c r="D24" s="1">
        <v>1</v>
      </c>
      <c r="E24" s="39" t="s">
        <v>66</v>
      </c>
      <c r="F24" s="40">
        <v>126200</v>
      </c>
      <c r="G24" s="8">
        <f t="shared" si="0"/>
        <v>126200</v>
      </c>
    </row>
    <row r="25" spans="2:7" x14ac:dyDescent="0.25">
      <c r="B25" s="26">
        <v>22</v>
      </c>
      <c r="C25" s="30" t="s">
        <v>39</v>
      </c>
      <c r="D25" s="1">
        <v>1</v>
      </c>
      <c r="E25" s="1" t="s">
        <v>61</v>
      </c>
      <c r="F25" s="40">
        <v>295300</v>
      </c>
      <c r="G25" s="8">
        <f t="shared" si="0"/>
        <v>295300</v>
      </c>
    </row>
    <row r="26" spans="2:7" ht="71.25" x14ac:dyDescent="0.25">
      <c r="B26" s="26">
        <v>23</v>
      </c>
      <c r="C26" s="28" t="s">
        <v>40</v>
      </c>
      <c r="D26" s="1">
        <v>1</v>
      </c>
      <c r="E26" s="1" t="s">
        <v>61</v>
      </c>
      <c r="F26" s="40">
        <v>304300</v>
      </c>
      <c r="G26" s="8">
        <f t="shared" si="0"/>
        <v>304300</v>
      </c>
    </row>
    <row r="27" spans="2:7" ht="57.75" x14ac:dyDescent="0.25">
      <c r="B27" s="26">
        <v>24</v>
      </c>
      <c r="C27" s="29" t="s">
        <v>41</v>
      </c>
      <c r="D27" s="1">
        <v>1</v>
      </c>
      <c r="E27" s="1" t="s">
        <v>61</v>
      </c>
      <c r="F27" s="40">
        <v>276100</v>
      </c>
      <c r="G27" s="8">
        <f t="shared" si="0"/>
        <v>276100</v>
      </c>
    </row>
    <row r="28" spans="2:7" ht="58.5" x14ac:dyDescent="0.25">
      <c r="B28" s="26">
        <v>25</v>
      </c>
      <c r="C28" s="29" t="s">
        <v>60</v>
      </c>
      <c r="D28" s="1">
        <v>1</v>
      </c>
      <c r="E28" s="1" t="s">
        <v>61</v>
      </c>
      <c r="F28" s="40">
        <v>326600</v>
      </c>
      <c r="G28" s="8">
        <f t="shared" si="0"/>
        <v>326600</v>
      </c>
    </row>
    <row r="29" spans="2:7" ht="72" x14ac:dyDescent="0.25">
      <c r="B29" s="26">
        <v>26</v>
      </c>
      <c r="C29" s="29" t="s">
        <v>42</v>
      </c>
      <c r="D29" s="1">
        <v>1</v>
      </c>
      <c r="E29" s="1" t="s">
        <v>61</v>
      </c>
      <c r="F29" s="40">
        <v>419800</v>
      </c>
      <c r="G29" s="8">
        <f t="shared" si="0"/>
        <v>419800</v>
      </c>
    </row>
    <row r="30" spans="2:7" ht="71.25" x14ac:dyDescent="0.25">
      <c r="B30" s="26">
        <v>27</v>
      </c>
      <c r="C30" s="28" t="s">
        <v>43</v>
      </c>
      <c r="D30" s="1">
        <v>1</v>
      </c>
      <c r="E30" s="1" t="s">
        <v>65</v>
      </c>
      <c r="F30" s="40">
        <v>694800</v>
      </c>
      <c r="G30" s="8">
        <f t="shared" si="0"/>
        <v>694800</v>
      </c>
    </row>
    <row r="31" spans="2:7" ht="72" x14ac:dyDescent="0.25">
      <c r="B31" s="26">
        <v>28</v>
      </c>
      <c r="C31" s="29" t="s">
        <v>44</v>
      </c>
      <c r="D31" s="1">
        <v>1</v>
      </c>
      <c r="E31" s="1" t="s">
        <v>62</v>
      </c>
      <c r="F31" s="40">
        <v>1325800</v>
      </c>
      <c r="G31" s="8">
        <f t="shared" si="0"/>
        <v>1325800</v>
      </c>
    </row>
    <row r="32" spans="2:7" ht="43.5" x14ac:dyDescent="0.25">
      <c r="B32" s="26">
        <v>29</v>
      </c>
      <c r="C32" s="27" t="s">
        <v>45</v>
      </c>
      <c r="D32" s="1">
        <v>1</v>
      </c>
      <c r="E32" s="1" t="s">
        <v>62</v>
      </c>
      <c r="F32" s="40">
        <v>118600</v>
      </c>
      <c r="G32" s="8">
        <f t="shared" si="0"/>
        <v>118600</v>
      </c>
    </row>
    <row r="33" spans="2:8" ht="43.5" x14ac:dyDescent="0.25">
      <c r="B33" s="26">
        <v>30</v>
      </c>
      <c r="C33" s="27" t="s">
        <v>46</v>
      </c>
      <c r="D33" s="1">
        <v>1</v>
      </c>
      <c r="E33" s="1" t="s">
        <v>62</v>
      </c>
      <c r="F33" s="40">
        <v>168900</v>
      </c>
      <c r="G33" s="8">
        <f t="shared" si="0"/>
        <v>168900</v>
      </c>
    </row>
    <row r="34" spans="2:8" ht="29.25" x14ac:dyDescent="0.25">
      <c r="B34" s="26">
        <v>31</v>
      </c>
      <c r="C34" s="27" t="s">
        <v>47</v>
      </c>
      <c r="D34" s="1">
        <v>1</v>
      </c>
      <c r="E34" s="1" t="s">
        <v>62</v>
      </c>
      <c r="F34" s="40">
        <v>168900</v>
      </c>
      <c r="G34" s="8">
        <f t="shared" si="0"/>
        <v>168900</v>
      </c>
    </row>
    <row r="35" spans="2:8" ht="57.75" x14ac:dyDescent="0.25">
      <c r="B35" s="26">
        <v>32</v>
      </c>
      <c r="C35" s="37" t="s">
        <v>70</v>
      </c>
      <c r="D35" s="35">
        <v>1</v>
      </c>
      <c r="E35" s="1" t="s">
        <v>62</v>
      </c>
      <c r="F35" s="40">
        <v>4342500</v>
      </c>
      <c r="G35" s="8">
        <f t="shared" si="0"/>
        <v>4342500</v>
      </c>
    </row>
    <row r="36" spans="2:8" ht="57.75" x14ac:dyDescent="0.25">
      <c r="B36" s="26">
        <v>33</v>
      </c>
      <c r="C36" s="27" t="s">
        <v>48</v>
      </c>
      <c r="D36" s="1">
        <v>1</v>
      </c>
      <c r="E36" s="1" t="s">
        <v>62</v>
      </c>
      <c r="F36" s="40">
        <v>19900</v>
      </c>
      <c r="G36" s="8">
        <f t="shared" si="0"/>
        <v>19900</v>
      </c>
    </row>
    <row r="37" spans="2:8" ht="57" x14ac:dyDescent="0.25">
      <c r="B37" s="26">
        <v>34</v>
      </c>
      <c r="C37" s="31" t="s">
        <v>49</v>
      </c>
      <c r="D37" s="1">
        <v>1</v>
      </c>
      <c r="E37" s="1" t="s">
        <v>62</v>
      </c>
      <c r="F37" s="40">
        <v>32600</v>
      </c>
      <c r="G37" s="8">
        <f t="shared" si="0"/>
        <v>32600</v>
      </c>
    </row>
    <row r="38" spans="2:8" ht="28.5" x14ac:dyDescent="0.25">
      <c r="B38" s="26">
        <v>35</v>
      </c>
      <c r="C38" s="32" t="s">
        <v>50</v>
      </c>
      <c r="D38" s="1">
        <v>1</v>
      </c>
      <c r="E38" s="35" t="s">
        <v>65</v>
      </c>
      <c r="F38" s="40">
        <v>148500</v>
      </c>
      <c r="G38" s="8">
        <f t="shared" si="0"/>
        <v>148500</v>
      </c>
    </row>
    <row r="39" spans="2:8" ht="42.75" x14ac:dyDescent="0.25">
      <c r="B39" s="26">
        <v>36</v>
      </c>
      <c r="C39" s="31" t="s">
        <v>51</v>
      </c>
      <c r="D39" s="1">
        <v>1</v>
      </c>
      <c r="E39" s="1" t="s">
        <v>66</v>
      </c>
      <c r="F39" s="40">
        <v>49000</v>
      </c>
      <c r="G39" s="8">
        <f t="shared" si="0"/>
        <v>49000</v>
      </c>
    </row>
    <row r="40" spans="2:8" ht="57.75" x14ac:dyDescent="0.25">
      <c r="B40" s="26">
        <v>37</v>
      </c>
      <c r="C40" s="36" t="s">
        <v>52</v>
      </c>
      <c r="D40" s="35">
        <v>1</v>
      </c>
      <c r="E40" s="35" t="s">
        <v>66</v>
      </c>
      <c r="F40" s="40">
        <v>668100</v>
      </c>
      <c r="G40" s="8">
        <f t="shared" si="0"/>
        <v>668100</v>
      </c>
      <c r="H40" s="33"/>
    </row>
    <row r="41" spans="2:8" ht="129" x14ac:dyDescent="0.25">
      <c r="B41" s="26">
        <v>38</v>
      </c>
      <c r="C41" s="27" t="s">
        <v>53</v>
      </c>
      <c r="D41" s="1">
        <v>1</v>
      </c>
      <c r="E41" s="1" t="s">
        <v>67</v>
      </c>
      <c r="F41" s="40">
        <v>282100</v>
      </c>
      <c r="G41" s="8">
        <f t="shared" si="0"/>
        <v>282100</v>
      </c>
    </row>
    <row r="42" spans="2:8" ht="129" x14ac:dyDescent="0.25">
      <c r="B42" s="26">
        <v>39</v>
      </c>
      <c r="C42" s="36" t="s">
        <v>54</v>
      </c>
      <c r="D42" s="35">
        <v>1</v>
      </c>
      <c r="E42" s="35" t="s">
        <v>66</v>
      </c>
      <c r="F42" s="40">
        <v>79100</v>
      </c>
      <c r="G42" s="8">
        <f t="shared" si="0"/>
        <v>79100</v>
      </c>
    </row>
    <row r="43" spans="2:8" ht="100.5" x14ac:dyDescent="0.25">
      <c r="B43" s="26">
        <v>40</v>
      </c>
      <c r="C43" s="27" t="s">
        <v>59</v>
      </c>
      <c r="D43" s="1">
        <v>1</v>
      </c>
      <c r="E43" s="1" t="s">
        <v>68</v>
      </c>
      <c r="F43" s="40">
        <v>308800</v>
      </c>
      <c r="G43" s="8">
        <f t="shared" si="0"/>
        <v>308800</v>
      </c>
    </row>
    <row r="44" spans="2:8" ht="57.75" x14ac:dyDescent="0.25">
      <c r="B44" s="26">
        <v>41</v>
      </c>
      <c r="C44" s="27" t="s">
        <v>55</v>
      </c>
      <c r="D44" s="1">
        <v>1</v>
      </c>
      <c r="E44" s="1" t="s">
        <v>69</v>
      </c>
      <c r="F44" s="40">
        <v>62800</v>
      </c>
      <c r="G44" s="8">
        <f t="shared" si="0"/>
        <v>62800</v>
      </c>
    </row>
    <row r="45" spans="2:8" ht="57.75" x14ac:dyDescent="0.25">
      <c r="B45" s="26">
        <v>42</v>
      </c>
      <c r="C45" s="27" t="s">
        <v>56</v>
      </c>
      <c r="D45" s="1">
        <v>1</v>
      </c>
      <c r="E45" s="1" t="s">
        <v>69</v>
      </c>
      <c r="F45" s="40">
        <v>40600</v>
      </c>
      <c r="G45" s="8">
        <f t="shared" si="0"/>
        <v>40600</v>
      </c>
    </row>
    <row r="46" spans="2:8" ht="114.75" x14ac:dyDescent="0.25">
      <c r="B46" s="26">
        <v>43</v>
      </c>
      <c r="C46" s="27" t="s">
        <v>57</v>
      </c>
      <c r="D46" s="1">
        <v>1</v>
      </c>
      <c r="E46" s="1" t="s">
        <v>62</v>
      </c>
      <c r="F46" s="40">
        <v>3271400</v>
      </c>
      <c r="G46" s="8">
        <f t="shared" si="0"/>
        <v>3271400</v>
      </c>
    </row>
    <row r="47" spans="2:8" x14ac:dyDescent="0.25">
      <c r="B47" s="26">
        <v>44</v>
      </c>
      <c r="F47" s="21" t="s">
        <v>29</v>
      </c>
      <c r="G47" s="22">
        <f>SUM(G4:G46)</f>
        <v>32538400</v>
      </c>
    </row>
    <row r="51" ht="32.25" customHeight="1" x14ac:dyDescent="0.25"/>
  </sheetData>
  <mergeCells count="2">
    <mergeCell ref="B1:G1"/>
    <mergeCell ref="B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F6AE4-6E9F-439B-9321-32076A45F994}">
  <sheetPr>
    <pageSetUpPr fitToPage="1"/>
  </sheetPr>
  <dimension ref="B1:H51"/>
  <sheetViews>
    <sheetView view="pageBreakPreview" topLeftCell="A33" zoomScale="107" zoomScaleNormal="90" zoomScaleSheetLayoutView="107" workbookViewId="0">
      <selection activeCell="C41" sqref="C41"/>
    </sheetView>
  </sheetViews>
  <sheetFormatPr baseColWidth="10" defaultColWidth="11" defaultRowHeight="15" x14ac:dyDescent="0.25"/>
  <cols>
    <col min="1" max="1" width="1.5703125" style="2" customWidth="1"/>
    <col min="2" max="2" width="7.28515625" style="4" customWidth="1"/>
    <col min="3" max="3" width="57.42578125" style="2" customWidth="1"/>
    <col min="4" max="5" width="22.140625" style="2" customWidth="1"/>
    <col min="6" max="6" width="18.7109375" style="3" customWidth="1"/>
    <col min="7" max="7" width="19.42578125" style="2" customWidth="1"/>
    <col min="8" max="16384" width="11" style="2"/>
  </cols>
  <sheetData>
    <row r="1" spans="2:7" ht="35.25" customHeight="1" x14ac:dyDescent="0.25">
      <c r="B1" s="45" t="s">
        <v>28</v>
      </c>
      <c r="C1" s="45"/>
      <c r="D1" s="45"/>
      <c r="E1" s="45"/>
      <c r="F1" s="45"/>
      <c r="G1" s="45"/>
    </row>
    <row r="2" spans="2:7" ht="14.45" customHeight="1" x14ac:dyDescent="0.25">
      <c r="B2" s="46" t="s">
        <v>58</v>
      </c>
      <c r="C2" s="46"/>
      <c r="D2" s="46"/>
      <c r="E2" s="46"/>
      <c r="F2" s="46"/>
      <c r="G2" s="46"/>
    </row>
    <row r="3" spans="2:7" ht="45" x14ac:dyDescent="0.25">
      <c r="B3" s="25" t="s">
        <v>0</v>
      </c>
      <c r="C3" s="5" t="s">
        <v>2</v>
      </c>
      <c r="D3" s="5" t="s">
        <v>7</v>
      </c>
      <c r="E3" s="5" t="s">
        <v>1</v>
      </c>
      <c r="F3" s="5" t="s">
        <v>18</v>
      </c>
      <c r="G3" s="5" t="s">
        <v>18</v>
      </c>
    </row>
    <row r="4" spans="2:7" ht="36.75" customHeight="1" x14ac:dyDescent="0.2">
      <c r="B4" s="26">
        <v>1</v>
      </c>
      <c r="C4" s="23" t="s">
        <v>19</v>
      </c>
      <c r="D4" s="1">
        <v>1</v>
      </c>
      <c r="E4" s="1" t="s">
        <v>61</v>
      </c>
      <c r="F4" s="41">
        <v>385000</v>
      </c>
      <c r="G4" s="8">
        <f>F4*D4</f>
        <v>385000</v>
      </c>
    </row>
    <row r="5" spans="2:7" ht="46.5" customHeight="1" x14ac:dyDescent="0.2">
      <c r="B5" s="26">
        <v>2</v>
      </c>
      <c r="C5" s="23" t="s">
        <v>20</v>
      </c>
      <c r="D5" s="1">
        <v>1</v>
      </c>
      <c r="E5" s="1" t="s">
        <v>61</v>
      </c>
      <c r="F5" s="41">
        <v>283000</v>
      </c>
      <c r="G5" s="8">
        <f t="shared" ref="G5:G46" si="0">F5*D5</f>
        <v>283000</v>
      </c>
    </row>
    <row r="6" spans="2:7" ht="31.5" customHeight="1" x14ac:dyDescent="0.2">
      <c r="B6" s="26">
        <v>3</v>
      </c>
      <c r="C6" s="23" t="s">
        <v>21</v>
      </c>
      <c r="D6" s="1">
        <v>1</v>
      </c>
      <c r="E6" s="1" t="s">
        <v>61</v>
      </c>
      <c r="F6" s="41">
        <v>47000</v>
      </c>
      <c r="G6" s="8">
        <f t="shared" si="0"/>
        <v>47000</v>
      </c>
    </row>
    <row r="7" spans="2:7" ht="37.5" customHeight="1" x14ac:dyDescent="0.2">
      <c r="B7" s="26">
        <v>4</v>
      </c>
      <c r="C7" s="23" t="s">
        <v>22</v>
      </c>
      <c r="D7" s="1">
        <v>1</v>
      </c>
      <c r="E7" s="1" t="s">
        <v>61</v>
      </c>
      <c r="F7" s="41">
        <v>206000</v>
      </c>
      <c r="G7" s="8">
        <f t="shared" si="0"/>
        <v>206000</v>
      </c>
    </row>
    <row r="8" spans="2:7" ht="26.25" customHeight="1" x14ac:dyDescent="0.2">
      <c r="B8" s="26">
        <v>5</v>
      </c>
      <c r="C8" s="24" t="s">
        <v>23</v>
      </c>
      <c r="D8" s="1">
        <v>1</v>
      </c>
      <c r="E8" s="1" t="s">
        <v>61</v>
      </c>
      <c r="F8" s="41">
        <v>50100</v>
      </c>
      <c r="G8" s="8">
        <f t="shared" si="0"/>
        <v>50100</v>
      </c>
    </row>
    <row r="9" spans="2:7" ht="38.25" customHeight="1" x14ac:dyDescent="0.2">
      <c r="B9" s="26">
        <v>6</v>
      </c>
      <c r="C9" s="23" t="s">
        <v>24</v>
      </c>
      <c r="D9" s="1">
        <v>1</v>
      </c>
      <c r="E9" s="1" t="s">
        <v>62</v>
      </c>
      <c r="F9" s="41">
        <v>82000</v>
      </c>
      <c r="G9" s="8">
        <f t="shared" si="0"/>
        <v>82000</v>
      </c>
    </row>
    <row r="10" spans="2:7" ht="99.75" x14ac:dyDescent="0.2">
      <c r="B10" s="26">
        <v>7</v>
      </c>
      <c r="C10" s="34" t="s">
        <v>25</v>
      </c>
      <c r="D10" s="35">
        <v>1</v>
      </c>
      <c r="E10" s="35" t="s">
        <v>61</v>
      </c>
      <c r="F10" s="41">
        <v>295000</v>
      </c>
      <c r="G10" s="8">
        <f t="shared" si="0"/>
        <v>295000</v>
      </c>
    </row>
    <row r="11" spans="2:7" ht="42.75" x14ac:dyDescent="0.2">
      <c r="B11" s="26">
        <v>8</v>
      </c>
      <c r="C11" s="24" t="s">
        <v>63</v>
      </c>
      <c r="D11" s="1">
        <v>1</v>
      </c>
      <c r="E11" s="1" t="s">
        <v>62</v>
      </c>
      <c r="F11" s="41">
        <v>826000</v>
      </c>
      <c r="G11" s="8">
        <f t="shared" si="0"/>
        <v>826000</v>
      </c>
    </row>
    <row r="12" spans="2:7" ht="99.75" x14ac:dyDescent="0.2">
      <c r="B12" s="26">
        <v>9</v>
      </c>
      <c r="C12" s="23" t="s">
        <v>26</v>
      </c>
      <c r="D12" s="1">
        <v>1</v>
      </c>
      <c r="E12" s="1" t="s">
        <v>62</v>
      </c>
      <c r="F12" s="41">
        <v>798000</v>
      </c>
      <c r="G12" s="8">
        <f t="shared" si="0"/>
        <v>798000</v>
      </c>
    </row>
    <row r="13" spans="2:7" ht="71.25" x14ac:dyDescent="0.2">
      <c r="B13" s="26">
        <v>10</v>
      </c>
      <c r="C13" s="27" t="s">
        <v>30</v>
      </c>
      <c r="D13" s="1">
        <v>1</v>
      </c>
      <c r="E13" s="1" t="s">
        <v>62</v>
      </c>
      <c r="F13" s="41">
        <v>3200000</v>
      </c>
      <c r="G13" s="8">
        <f t="shared" si="0"/>
        <v>3200000</v>
      </c>
    </row>
    <row r="14" spans="2:7" ht="71.25" x14ac:dyDescent="0.2">
      <c r="B14" s="26">
        <v>11</v>
      </c>
      <c r="C14" s="27" t="s">
        <v>31</v>
      </c>
      <c r="D14" s="1">
        <v>1</v>
      </c>
      <c r="E14" s="1" t="s">
        <v>62</v>
      </c>
      <c r="F14" s="41">
        <v>3800000</v>
      </c>
      <c r="G14" s="8">
        <f t="shared" si="0"/>
        <v>3800000</v>
      </c>
    </row>
    <row r="15" spans="2:7" ht="28.5" x14ac:dyDescent="0.2">
      <c r="B15" s="26">
        <v>12</v>
      </c>
      <c r="C15" s="27" t="s">
        <v>32</v>
      </c>
      <c r="D15" s="1">
        <v>1</v>
      </c>
      <c r="E15" s="1" t="s">
        <v>62</v>
      </c>
      <c r="F15" s="41">
        <v>2450000</v>
      </c>
      <c r="G15" s="8">
        <f t="shared" si="0"/>
        <v>2450000</v>
      </c>
    </row>
    <row r="16" spans="2:7" ht="28.5" x14ac:dyDescent="0.2">
      <c r="B16" s="26">
        <v>13</v>
      </c>
      <c r="C16" s="27" t="s">
        <v>33</v>
      </c>
      <c r="D16" s="1">
        <v>1</v>
      </c>
      <c r="E16" s="1" t="s">
        <v>62</v>
      </c>
      <c r="F16" s="41">
        <v>4900000</v>
      </c>
      <c r="G16" s="8">
        <f t="shared" si="0"/>
        <v>4900000</v>
      </c>
    </row>
    <row r="17" spans="2:7" ht="57" x14ac:dyDescent="0.2">
      <c r="B17" s="26">
        <v>14</v>
      </c>
      <c r="C17" s="28" t="s">
        <v>34</v>
      </c>
      <c r="D17" s="1">
        <v>1</v>
      </c>
      <c r="E17" s="1" t="s">
        <v>62</v>
      </c>
      <c r="F17" s="41">
        <v>43384.62</v>
      </c>
      <c r="G17" s="8">
        <f t="shared" si="0"/>
        <v>43384.62</v>
      </c>
    </row>
    <row r="18" spans="2:7" ht="213.75" x14ac:dyDescent="0.2">
      <c r="B18" s="26">
        <v>15</v>
      </c>
      <c r="C18" s="19" t="s">
        <v>27</v>
      </c>
      <c r="D18" s="1">
        <v>1</v>
      </c>
      <c r="E18" s="1" t="s">
        <v>61</v>
      </c>
      <c r="F18" s="41">
        <v>265384.62</v>
      </c>
      <c r="G18" s="8">
        <f t="shared" si="0"/>
        <v>265384.62</v>
      </c>
    </row>
    <row r="19" spans="2:7" ht="28.5" x14ac:dyDescent="0.2">
      <c r="B19" s="26">
        <v>16</v>
      </c>
      <c r="C19" s="28" t="s">
        <v>64</v>
      </c>
      <c r="D19" s="1">
        <v>1</v>
      </c>
      <c r="E19" s="1" t="s">
        <v>62</v>
      </c>
      <c r="F19" s="41">
        <v>572307.68999999994</v>
      </c>
      <c r="G19" s="8">
        <f t="shared" si="0"/>
        <v>572307.68999999994</v>
      </c>
    </row>
    <row r="20" spans="2:7" ht="28.5" x14ac:dyDescent="0.2">
      <c r="B20" s="26">
        <v>17</v>
      </c>
      <c r="C20" s="38" t="s">
        <v>72</v>
      </c>
      <c r="D20" s="35">
        <v>1</v>
      </c>
      <c r="E20" s="35" t="s">
        <v>71</v>
      </c>
      <c r="F20" s="41">
        <v>7800</v>
      </c>
      <c r="G20" s="8">
        <f t="shared" si="0"/>
        <v>7800</v>
      </c>
    </row>
    <row r="21" spans="2:7" ht="142.5" x14ac:dyDescent="0.2">
      <c r="B21" s="26">
        <v>18</v>
      </c>
      <c r="C21" s="20" t="s">
        <v>35</v>
      </c>
      <c r="D21" s="1">
        <v>1</v>
      </c>
      <c r="E21" s="1" t="s">
        <v>62</v>
      </c>
      <c r="F21" s="41">
        <v>1235000</v>
      </c>
      <c r="G21" s="8">
        <f t="shared" si="0"/>
        <v>1235000</v>
      </c>
    </row>
    <row r="22" spans="2:7" ht="71.25" x14ac:dyDescent="0.2">
      <c r="B22" s="26">
        <v>19</v>
      </c>
      <c r="C22" s="29" t="s">
        <v>36</v>
      </c>
      <c r="D22" s="1">
        <v>1</v>
      </c>
      <c r="E22" s="1" t="s">
        <v>62</v>
      </c>
      <c r="F22" s="41">
        <v>59000</v>
      </c>
      <c r="G22" s="8">
        <f t="shared" si="0"/>
        <v>59000</v>
      </c>
    </row>
    <row r="23" spans="2:7" ht="42.75" x14ac:dyDescent="0.2">
      <c r="B23" s="26">
        <v>20</v>
      </c>
      <c r="C23" s="19" t="s">
        <v>37</v>
      </c>
      <c r="D23" s="1">
        <v>1</v>
      </c>
      <c r="E23" s="1" t="s">
        <v>62</v>
      </c>
      <c r="F23" s="41">
        <v>192000</v>
      </c>
      <c r="G23" s="8">
        <f t="shared" si="0"/>
        <v>192000</v>
      </c>
    </row>
    <row r="24" spans="2:7" ht="71.25" x14ac:dyDescent="0.2">
      <c r="B24" s="26">
        <v>21</v>
      </c>
      <c r="C24" s="29" t="s">
        <v>38</v>
      </c>
      <c r="D24" s="1">
        <v>1</v>
      </c>
      <c r="E24" s="39" t="s">
        <v>66</v>
      </c>
      <c r="F24" s="41">
        <v>130769</v>
      </c>
      <c r="G24" s="8">
        <f t="shared" si="0"/>
        <v>130769</v>
      </c>
    </row>
    <row r="25" spans="2:7" x14ac:dyDescent="0.2">
      <c r="B25" s="26">
        <v>22</v>
      </c>
      <c r="C25" s="30" t="s">
        <v>39</v>
      </c>
      <c r="D25" s="1">
        <v>1</v>
      </c>
      <c r="E25" s="1" t="s">
        <v>61</v>
      </c>
      <c r="F25" s="41">
        <v>306000</v>
      </c>
      <c r="G25" s="8">
        <f t="shared" si="0"/>
        <v>306000</v>
      </c>
    </row>
    <row r="26" spans="2:7" ht="71.25" x14ac:dyDescent="0.2">
      <c r="B26" s="26">
        <v>23</v>
      </c>
      <c r="C26" s="28" t="s">
        <v>40</v>
      </c>
      <c r="D26" s="1">
        <v>1</v>
      </c>
      <c r="E26" s="1" t="s">
        <v>61</v>
      </c>
      <c r="F26" s="41">
        <v>315384.62</v>
      </c>
      <c r="G26" s="8">
        <f t="shared" si="0"/>
        <v>315384.62</v>
      </c>
    </row>
    <row r="27" spans="2:7" ht="57" x14ac:dyDescent="0.2">
      <c r="B27" s="26">
        <v>24</v>
      </c>
      <c r="C27" s="29" t="s">
        <v>41</v>
      </c>
      <c r="D27" s="1">
        <v>1</v>
      </c>
      <c r="E27" s="1" t="s">
        <v>61</v>
      </c>
      <c r="F27" s="41">
        <v>286153.84999999998</v>
      </c>
      <c r="G27" s="8">
        <f t="shared" si="0"/>
        <v>286153.84999999998</v>
      </c>
    </row>
    <row r="28" spans="2:7" ht="57.75" x14ac:dyDescent="0.2">
      <c r="B28" s="26">
        <v>25</v>
      </c>
      <c r="C28" s="29" t="s">
        <v>60</v>
      </c>
      <c r="D28" s="1">
        <v>1</v>
      </c>
      <c r="E28" s="1" t="s">
        <v>61</v>
      </c>
      <c r="F28" s="41">
        <v>338461.54</v>
      </c>
      <c r="G28" s="8">
        <f t="shared" si="0"/>
        <v>338461.54</v>
      </c>
    </row>
    <row r="29" spans="2:7" ht="71.25" x14ac:dyDescent="0.2">
      <c r="B29" s="26">
        <v>26</v>
      </c>
      <c r="C29" s="29" t="s">
        <v>42</v>
      </c>
      <c r="D29" s="1">
        <v>1</v>
      </c>
      <c r="E29" s="1" t="s">
        <v>61</v>
      </c>
      <c r="F29" s="41">
        <v>435058.46</v>
      </c>
      <c r="G29" s="8">
        <f t="shared" si="0"/>
        <v>435058.46</v>
      </c>
    </row>
    <row r="30" spans="2:7" ht="71.25" x14ac:dyDescent="0.2">
      <c r="B30" s="26">
        <v>27</v>
      </c>
      <c r="C30" s="28" t="s">
        <v>43</v>
      </c>
      <c r="D30" s="1">
        <v>1</v>
      </c>
      <c r="E30" s="1" t="s">
        <v>65</v>
      </c>
      <c r="F30" s="41">
        <v>720000</v>
      </c>
      <c r="G30" s="8">
        <f t="shared" si="0"/>
        <v>720000</v>
      </c>
    </row>
    <row r="31" spans="2:7" ht="71.25" x14ac:dyDescent="0.2">
      <c r="B31" s="26">
        <v>28</v>
      </c>
      <c r="C31" s="29" t="s">
        <v>44</v>
      </c>
      <c r="D31" s="1">
        <v>1</v>
      </c>
      <c r="E31" s="1" t="s">
        <v>62</v>
      </c>
      <c r="F31" s="41">
        <v>1373846.15</v>
      </c>
      <c r="G31" s="8">
        <f t="shared" si="0"/>
        <v>1373846.15</v>
      </c>
    </row>
    <row r="32" spans="2:7" ht="42.75" x14ac:dyDescent="0.2">
      <c r="B32" s="26">
        <v>29</v>
      </c>
      <c r="C32" s="27" t="s">
        <v>45</v>
      </c>
      <c r="D32" s="1">
        <v>1</v>
      </c>
      <c r="E32" s="1" t="s">
        <v>62</v>
      </c>
      <c r="F32" s="41">
        <v>122923.08</v>
      </c>
      <c r="G32" s="8">
        <f t="shared" si="0"/>
        <v>122923.08</v>
      </c>
    </row>
    <row r="33" spans="2:8" ht="42.75" x14ac:dyDescent="0.2">
      <c r="B33" s="26">
        <v>30</v>
      </c>
      <c r="C33" s="27" t="s">
        <v>46</v>
      </c>
      <c r="D33" s="1">
        <v>1</v>
      </c>
      <c r="E33" s="1" t="s">
        <v>62</v>
      </c>
      <c r="F33" s="41">
        <v>175076.92</v>
      </c>
      <c r="G33" s="8">
        <f t="shared" si="0"/>
        <v>175076.92</v>
      </c>
    </row>
    <row r="34" spans="2:8" ht="28.5" x14ac:dyDescent="0.2">
      <c r="B34" s="26">
        <v>31</v>
      </c>
      <c r="C34" s="27" t="s">
        <v>47</v>
      </c>
      <c r="D34" s="1">
        <v>1</v>
      </c>
      <c r="E34" s="1" t="s">
        <v>62</v>
      </c>
      <c r="F34" s="41">
        <v>18307.689999999999</v>
      </c>
      <c r="G34" s="8">
        <f t="shared" si="0"/>
        <v>18307.689999999999</v>
      </c>
    </row>
    <row r="35" spans="2:8" ht="28.5" x14ac:dyDescent="0.2">
      <c r="B35" s="26">
        <v>32</v>
      </c>
      <c r="C35" s="37" t="s">
        <v>74</v>
      </c>
      <c r="D35" s="35">
        <v>1</v>
      </c>
      <c r="E35" s="1" t="s">
        <v>62</v>
      </c>
      <c r="F35" s="41">
        <v>615000</v>
      </c>
      <c r="G35" s="8">
        <f t="shared" si="0"/>
        <v>615000</v>
      </c>
    </row>
    <row r="36" spans="2:8" ht="57" x14ac:dyDescent="0.2">
      <c r="B36" s="26">
        <v>33</v>
      </c>
      <c r="C36" s="27" t="s">
        <v>48</v>
      </c>
      <c r="D36" s="1">
        <v>1</v>
      </c>
      <c r="E36" s="1" t="s">
        <v>62</v>
      </c>
      <c r="F36" s="41">
        <v>20663.080000000002</v>
      </c>
      <c r="G36" s="8">
        <f t="shared" si="0"/>
        <v>20663.080000000002</v>
      </c>
    </row>
    <row r="37" spans="2:8" ht="57" x14ac:dyDescent="0.2">
      <c r="B37" s="26">
        <v>34</v>
      </c>
      <c r="C37" s="31" t="s">
        <v>49</v>
      </c>
      <c r="D37" s="1">
        <v>1</v>
      </c>
      <c r="E37" s="1" t="s">
        <v>62</v>
      </c>
      <c r="F37" s="41">
        <v>33769.230000000003</v>
      </c>
      <c r="G37" s="8">
        <f t="shared" si="0"/>
        <v>33769.230000000003</v>
      </c>
    </row>
    <row r="38" spans="2:8" ht="28.5" x14ac:dyDescent="0.2">
      <c r="B38" s="26">
        <v>35</v>
      </c>
      <c r="C38" s="32" t="s">
        <v>50</v>
      </c>
      <c r="D38" s="1">
        <v>1</v>
      </c>
      <c r="E38" s="35" t="s">
        <v>65</v>
      </c>
      <c r="F38" s="41">
        <v>153846.15</v>
      </c>
      <c r="G38" s="8">
        <f t="shared" si="0"/>
        <v>153846.15</v>
      </c>
    </row>
    <row r="39" spans="2:8" ht="42.75" x14ac:dyDescent="0.2">
      <c r="B39" s="26">
        <v>36</v>
      </c>
      <c r="C39" s="38" t="s">
        <v>51</v>
      </c>
      <c r="D39" s="1">
        <v>1</v>
      </c>
      <c r="E39" s="1" t="s">
        <v>66</v>
      </c>
      <c r="F39" s="41">
        <v>507000</v>
      </c>
      <c r="G39" s="8">
        <f t="shared" si="0"/>
        <v>507000</v>
      </c>
    </row>
    <row r="40" spans="2:8" ht="57" x14ac:dyDescent="0.2">
      <c r="B40" s="26">
        <v>37</v>
      </c>
      <c r="C40" s="36" t="s">
        <v>52</v>
      </c>
      <c r="D40" s="35">
        <v>1</v>
      </c>
      <c r="E40" s="35" t="s">
        <v>66</v>
      </c>
      <c r="F40" s="41">
        <v>692307.69</v>
      </c>
      <c r="G40" s="8">
        <f t="shared" si="0"/>
        <v>692307.69</v>
      </c>
      <c r="H40" s="33"/>
    </row>
    <row r="41" spans="2:8" ht="128.25" x14ac:dyDescent="0.2">
      <c r="B41" s="26">
        <v>38</v>
      </c>
      <c r="C41" s="27" t="s">
        <v>53</v>
      </c>
      <c r="D41" s="1">
        <v>1</v>
      </c>
      <c r="E41" s="1" t="s">
        <v>67</v>
      </c>
      <c r="F41" s="41">
        <v>292307.69</v>
      </c>
      <c r="G41" s="8">
        <f t="shared" si="0"/>
        <v>292307.69</v>
      </c>
    </row>
    <row r="42" spans="2:8" ht="128.25" x14ac:dyDescent="0.2">
      <c r="B42" s="26">
        <v>39</v>
      </c>
      <c r="C42" s="36" t="s">
        <v>54</v>
      </c>
      <c r="D42" s="35">
        <v>1</v>
      </c>
      <c r="E42" s="35" t="s">
        <v>66</v>
      </c>
      <c r="F42" s="41">
        <v>82000</v>
      </c>
      <c r="G42" s="8">
        <f t="shared" si="0"/>
        <v>82000</v>
      </c>
    </row>
    <row r="43" spans="2:8" ht="99.75" x14ac:dyDescent="0.2">
      <c r="B43" s="26">
        <v>40</v>
      </c>
      <c r="C43" s="27" t="s">
        <v>59</v>
      </c>
      <c r="D43" s="1">
        <v>1</v>
      </c>
      <c r="E43" s="1" t="s">
        <v>68</v>
      </c>
      <c r="F43" s="41">
        <v>320000</v>
      </c>
      <c r="G43" s="8">
        <f t="shared" si="0"/>
        <v>320000</v>
      </c>
    </row>
    <row r="44" spans="2:8" ht="57" x14ac:dyDescent="0.2">
      <c r="B44" s="26">
        <v>41</v>
      </c>
      <c r="C44" s="27" t="s">
        <v>55</v>
      </c>
      <c r="D44" s="1">
        <v>1</v>
      </c>
      <c r="E44" s="1" t="s">
        <v>69</v>
      </c>
      <c r="F44" s="41">
        <v>65100</v>
      </c>
      <c r="G44" s="8">
        <f t="shared" si="0"/>
        <v>65100</v>
      </c>
    </row>
    <row r="45" spans="2:8" ht="57" x14ac:dyDescent="0.2">
      <c r="B45" s="26">
        <v>42</v>
      </c>
      <c r="C45" s="27" t="s">
        <v>56</v>
      </c>
      <c r="D45" s="1">
        <v>1</v>
      </c>
      <c r="E45" s="1" t="s">
        <v>69</v>
      </c>
      <c r="F45" s="41">
        <v>42100</v>
      </c>
      <c r="G45" s="8">
        <f t="shared" si="0"/>
        <v>42100</v>
      </c>
    </row>
    <row r="46" spans="2:8" ht="114" x14ac:dyDescent="0.2">
      <c r="B46" s="26">
        <v>43</v>
      </c>
      <c r="C46" s="27" t="s">
        <v>57</v>
      </c>
      <c r="D46" s="1">
        <v>1</v>
      </c>
      <c r="E46" s="1" t="s">
        <v>62</v>
      </c>
      <c r="F46" s="41">
        <v>3390000</v>
      </c>
      <c r="G46" s="8">
        <f t="shared" si="0"/>
        <v>3390000</v>
      </c>
    </row>
    <row r="47" spans="2:8" x14ac:dyDescent="0.25">
      <c r="B47" s="26">
        <v>44</v>
      </c>
      <c r="F47" s="21" t="s">
        <v>29</v>
      </c>
      <c r="G47" s="22">
        <f>SUM(G4:G46)</f>
        <v>30133052.080000006</v>
      </c>
    </row>
    <row r="51" ht="32.25" customHeight="1" x14ac:dyDescent="0.25"/>
  </sheetData>
  <mergeCells count="2">
    <mergeCell ref="B1:G1"/>
    <mergeCell ref="B2:G2"/>
  </mergeCells>
  <phoneticPr fontId="11" type="noConversion"/>
  <pageMargins left="0.70866141732283472" right="0.70866141732283472" top="0.35433070866141736" bottom="0.55118110236220474" header="0.31496062992125984" footer="0.31496062992125984"/>
  <pageSetup paperSize="9" scale="2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B5B4F-FDBA-4C0D-B402-106EBA7D4C57}">
  <dimension ref="B1:H51"/>
  <sheetViews>
    <sheetView view="pageBreakPreview" topLeftCell="A34" zoomScale="112" zoomScaleNormal="100" zoomScaleSheetLayoutView="112" workbookViewId="0">
      <selection activeCell="F35" sqref="F35"/>
    </sheetView>
  </sheetViews>
  <sheetFormatPr baseColWidth="10" defaultColWidth="11" defaultRowHeight="15" x14ac:dyDescent="0.25"/>
  <cols>
    <col min="1" max="1" width="1.5703125" style="2" customWidth="1"/>
    <col min="2" max="2" width="7.28515625" style="4" customWidth="1"/>
    <col min="3" max="3" width="57.42578125" style="2" customWidth="1"/>
    <col min="4" max="5" width="22.140625" style="2" customWidth="1"/>
    <col min="6" max="6" width="18.7109375" style="3" customWidth="1"/>
    <col min="7" max="7" width="19.42578125" style="2" customWidth="1"/>
    <col min="8" max="16384" width="11" style="2"/>
  </cols>
  <sheetData>
    <row r="1" spans="2:7" ht="35.25" customHeight="1" x14ac:dyDescent="0.25">
      <c r="B1" s="45" t="s">
        <v>28</v>
      </c>
      <c r="C1" s="45"/>
      <c r="D1" s="45"/>
      <c r="E1" s="45"/>
      <c r="F1" s="45"/>
      <c r="G1" s="45"/>
    </row>
    <row r="2" spans="2:7" ht="14.45" customHeight="1" x14ac:dyDescent="0.25">
      <c r="B2" s="46" t="s">
        <v>58</v>
      </c>
      <c r="C2" s="46"/>
      <c r="D2" s="46"/>
      <c r="E2" s="46"/>
      <c r="F2" s="46"/>
      <c r="G2" s="46"/>
    </row>
    <row r="3" spans="2:7" ht="45" x14ac:dyDescent="0.25">
      <c r="B3" s="25" t="s">
        <v>0</v>
      </c>
      <c r="C3" s="5" t="s">
        <v>2</v>
      </c>
      <c r="D3" s="5" t="s">
        <v>7</v>
      </c>
      <c r="E3" s="5" t="s">
        <v>1</v>
      </c>
      <c r="F3" s="5" t="s">
        <v>18</v>
      </c>
      <c r="G3" s="5" t="s">
        <v>18</v>
      </c>
    </row>
    <row r="4" spans="2:7" ht="36.75" customHeight="1" x14ac:dyDescent="0.2">
      <c r="B4" s="26">
        <v>1</v>
      </c>
      <c r="C4" s="23" t="s">
        <v>19</v>
      </c>
      <c r="D4" s="1">
        <v>1</v>
      </c>
      <c r="E4" s="1" t="s">
        <v>61</v>
      </c>
      <c r="F4" s="41">
        <v>371500</v>
      </c>
      <c r="G4" s="8">
        <f>F4*D4</f>
        <v>371500</v>
      </c>
    </row>
    <row r="5" spans="2:7" ht="46.5" customHeight="1" x14ac:dyDescent="0.2">
      <c r="B5" s="26">
        <v>2</v>
      </c>
      <c r="C5" s="23" t="s">
        <v>20</v>
      </c>
      <c r="D5" s="1">
        <v>1</v>
      </c>
      <c r="E5" s="1" t="s">
        <v>61</v>
      </c>
      <c r="F5" s="41">
        <v>273100</v>
      </c>
      <c r="G5" s="8">
        <f t="shared" ref="G5:G46" si="0">F5*D5</f>
        <v>273100</v>
      </c>
    </row>
    <row r="6" spans="2:7" ht="31.5" customHeight="1" x14ac:dyDescent="0.2">
      <c r="B6" s="26">
        <v>3</v>
      </c>
      <c r="C6" s="23" t="s">
        <v>21</v>
      </c>
      <c r="D6" s="1">
        <v>1</v>
      </c>
      <c r="E6" s="1" t="s">
        <v>61</v>
      </c>
      <c r="F6" s="41">
        <v>45400</v>
      </c>
      <c r="G6" s="8">
        <f t="shared" si="0"/>
        <v>45400</v>
      </c>
    </row>
    <row r="7" spans="2:7" ht="37.5" customHeight="1" x14ac:dyDescent="0.2">
      <c r="B7" s="26">
        <v>4</v>
      </c>
      <c r="C7" s="23" t="s">
        <v>22</v>
      </c>
      <c r="D7" s="1">
        <v>1</v>
      </c>
      <c r="E7" s="1" t="s">
        <v>61</v>
      </c>
      <c r="F7" s="41">
        <v>198800</v>
      </c>
      <c r="G7" s="8">
        <f t="shared" si="0"/>
        <v>198800</v>
      </c>
    </row>
    <row r="8" spans="2:7" ht="26.25" customHeight="1" x14ac:dyDescent="0.2">
      <c r="B8" s="26">
        <v>5</v>
      </c>
      <c r="C8" s="24" t="s">
        <v>23</v>
      </c>
      <c r="D8" s="1">
        <v>1</v>
      </c>
      <c r="E8" s="1" t="s">
        <v>61</v>
      </c>
      <c r="F8" s="41">
        <v>48300</v>
      </c>
      <c r="G8" s="8">
        <f t="shared" si="0"/>
        <v>48300</v>
      </c>
    </row>
    <row r="9" spans="2:7" ht="38.25" customHeight="1" x14ac:dyDescent="0.2">
      <c r="B9" s="26">
        <v>6</v>
      </c>
      <c r="C9" s="23" t="s">
        <v>24</v>
      </c>
      <c r="D9" s="1">
        <v>1</v>
      </c>
      <c r="E9" s="1" t="s">
        <v>62</v>
      </c>
      <c r="F9" s="41">
        <v>79100</v>
      </c>
      <c r="G9" s="8">
        <f t="shared" si="0"/>
        <v>79100</v>
      </c>
    </row>
    <row r="10" spans="2:7" ht="99.75" x14ac:dyDescent="0.2">
      <c r="B10" s="26">
        <v>7</v>
      </c>
      <c r="C10" s="34" t="s">
        <v>25</v>
      </c>
      <c r="D10" s="35">
        <v>1</v>
      </c>
      <c r="E10" s="35" t="s">
        <v>61</v>
      </c>
      <c r="F10" s="41">
        <v>284700</v>
      </c>
      <c r="G10" s="8">
        <f t="shared" si="0"/>
        <v>284700</v>
      </c>
    </row>
    <row r="11" spans="2:7" ht="42.75" x14ac:dyDescent="0.2">
      <c r="B11" s="26">
        <v>8</v>
      </c>
      <c r="C11" s="24" t="s">
        <v>63</v>
      </c>
      <c r="D11" s="1">
        <v>1</v>
      </c>
      <c r="E11" s="1" t="s">
        <v>62</v>
      </c>
      <c r="F11" s="41">
        <v>797100</v>
      </c>
      <c r="G11" s="8">
        <f t="shared" si="0"/>
        <v>797100</v>
      </c>
    </row>
    <row r="12" spans="2:7" ht="99.75" x14ac:dyDescent="0.2">
      <c r="B12" s="26">
        <v>9</v>
      </c>
      <c r="C12" s="23" t="s">
        <v>26</v>
      </c>
      <c r="D12" s="1">
        <v>1</v>
      </c>
      <c r="E12" s="1" t="s">
        <v>62</v>
      </c>
      <c r="F12" s="41">
        <v>770100</v>
      </c>
      <c r="G12" s="8">
        <f t="shared" si="0"/>
        <v>770100</v>
      </c>
    </row>
    <row r="13" spans="2:7" ht="71.25" x14ac:dyDescent="0.2">
      <c r="B13" s="26">
        <v>10</v>
      </c>
      <c r="C13" s="27" t="s">
        <v>30</v>
      </c>
      <c r="D13" s="1">
        <v>1</v>
      </c>
      <c r="E13" s="1" t="s">
        <v>62</v>
      </c>
      <c r="F13" s="41">
        <v>3088000</v>
      </c>
      <c r="G13" s="8">
        <f t="shared" si="0"/>
        <v>3088000</v>
      </c>
    </row>
    <row r="14" spans="2:7" ht="71.25" x14ac:dyDescent="0.2">
      <c r="B14" s="26">
        <v>11</v>
      </c>
      <c r="C14" s="27" t="s">
        <v>31</v>
      </c>
      <c r="D14" s="1">
        <v>1</v>
      </c>
      <c r="E14" s="1" t="s">
        <v>62</v>
      </c>
      <c r="F14" s="41">
        <v>3667000</v>
      </c>
      <c r="G14" s="8">
        <f t="shared" si="0"/>
        <v>3667000</v>
      </c>
    </row>
    <row r="15" spans="2:7" ht="28.5" x14ac:dyDescent="0.2">
      <c r="B15" s="26">
        <v>12</v>
      </c>
      <c r="C15" s="27" t="s">
        <v>32</v>
      </c>
      <c r="D15" s="1">
        <v>1</v>
      </c>
      <c r="E15" s="1" t="s">
        <v>62</v>
      </c>
      <c r="F15" s="41">
        <v>2364300</v>
      </c>
      <c r="G15" s="8">
        <f t="shared" si="0"/>
        <v>2364300</v>
      </c>
    </row>
    <row r="16" spans="2:7" ht="28.5" x14ac:dyDescent="0.2">
      <c r="B16" s="26">
        <v>13</v>
      </c>
      <c r="C16" s="27" t="s">
        <v>33</v>
      </c>
      <c r="D16" s="1">
        <v>1</v>
      </c>
      <c r="E16" s="1" t="s">
        <v>62</v>
      </c>
      <c r="F16" s="41">
        <v>4728500</v>
      </c>
      <c r="G16" s="8">
        <f t="shared" si="0"/>
        <v>4728500</v>
      </c>
    </row>
    <row r="17" spans="2:7" ht="57" x14ac:dyDescent="0.2">
      <c r="B17" s="26">
        <v>14</v>
      </c>
      <c r="C17" s="28" t="s">
        <v>34</v>
      </c>
      <c r="D17" s="1">
        <v>1</v>
      </c>
      <c r="E17" s="1" t="s">
        <v>62</v>
      </c>
      <c r="F17" s="41">
        <v>41900</v>
      </c>
      <c r="G17" s="8">
        <f t="shared" si="0"/>
        <v>41900</v>
      </c>
    </row>
    <row r="18" spans="2:7" ht="213.75" x14ac:dyDescent="0.2">
      <c r="B18" s="26">
        <v>15</v>
      </c>
      <c r="C18" s="19" t="s">
        <v>27</v>
      </c>
      <c r="D18" s="1">
        <v>1</v>
      </c>
      <c r="E18" s="1" t="s">
        <v>61</v>
      </c>
      <c r="F18" s="41">
        <v>256100</v>
      </c>
      <c r="G18" s="8">
        <f t="shared" si="0"/>
        <v>256100</v>
      </c>
    </row>
    <row r="19" spans="2:7" ht="28.5" x14ac:dyDescent="0.2">
      <c r="B19" s="26">
        <v>16</v>
      </c>
      <c r="C19" s="28" t="s">
        <v>64</v>
      </c>
      <c r="D19" s="1">
        <v>1</v>
      </c>
      <c r="E19" s="1" t="s">
        <v>62</v>
      </c>
      <c r="F19" s="41">
        <v>552300</v>
      </c>
      <c r="G19" s="8">
        <f t="shared" si="0"/>
        <v>552300</v>
      </c>
    </row>
    <row r="20" spans="2:7" ht="28.5" x14ac:dyDescent="0.2">
      <c r="B20" s="26">
        <v>17</v>
      </c>
      <c r="C20" s="38" t="s">
        <v>72</v>
      </c>
      <c r="D20" s="35">
        <v>1</v>
      </c>
      <c r="E20" s="35" t="s">
        <v>71</v>
      </c>
      <c r="F20" s="41">
        <v>7500</v>
      </c>
      <c r="G20" s="8">
        <f t="shared" si="0"/>
        <v>7500</v>
      </c>
    </row>
    <row r="21" spans="2:7" ht="142.5" x14ac:dyDescent="0.2">
      <c r="B21" s="26">
        <v>18</v>
      </c>
      <c r="C21" s="20" t="s">
        <v>35</v>
      </c>
      <c r="D21" s="1">
        <v>1</v>
      </c>
      <c r="E21" s="1" t="s">
        <v>62</v>
      </c>
      <c r="F21" s="41">
        <v>1191800</v>
      </c>
      <c r="G21" s="8">
        <f t="shared" si="0"/>
        <v>1191800</v>
      </c>
    </row>
    <row r="22" spans="2:7" ht="71.25" x14ac:dyDescent="0.2">
      <c r="B22" s="26">
        <v>19</v>
      </c>
      <c r="C22" s="29" t="s">
        <v>36</v>
      </c>
      <c r="D22" s="1">
        <v>1</v>
      </c>
      <c r="E22" s="1" t="s">
        <v>62</v>
      </c>
      <c r="F22" s="41">
        <v>56900</v>
      </c>
      <c r="G22" s="8">
        <f t="shared" si="0"/>
        <v>56900</v>
      </c>
    </row>
    <row r="23" spans="2:7" ht="42.75" x14ac:dyDescent="0.2">
      <c r="B23" s="26">
        <v>20</v>
      </c>
      <c r="C23" s="19" t="s">
        <v>37</v>
      </c>
      <c r="D23" s="1">
        <v>1</v>
      </c>
      <c r="E23" s="1" t="s">
        <v>62</v>
      </c>
      <c r="F23" s="41">
        <v>185300</v>
      </c>
      <c r="G23" s="8">
        <f t="shared" si="0"/>
        <v>185300</v>
      </c>
    </row>
    <row r="24" spans="2:7" ht="71.25" x14ac:dyDescent="0.2">
      <c r="B24" s="26">
        <v>21</v>
      </c>
      <c r="C24" s="29" t="s">
        <v>38</v>
      </c>
      <c r="D24" s="1">
        <v>1</v>
      </c>
      <c r="E24" s="39" t="s">
        <v>66</v>
      </c>
      <c r="F24" s="41">
        <v>126200</v>
      </c>
      <c r="G24" s="8">
        <f t="shared" si="0"/>
        <v>126200</v>
      </c>
    </row>
    <row r="25" spans="2:7" x14ac:dyDescent="0.2">
      <c r="B25" s="26">
        <v>22</v>
      </c>
      <c r="C25" s="30" t="s">
        <v>39</v>
      </c>
      <c r="D25" s="1">
        <v>1</v>
      </c>
      <c r="E25" s="1" t="s">
        <v>61</v>
      </c>
      <c r="F25" s="41">
        <v>295300</v>
      </c>
      <c r="G25" s="8">
        <f t="shared" si="0"/>
        <v>295300</v>
      </c>
    </row>
    <row r="26" spans="2:7" ht="71.25" x14ac:dyDescent="0.2">
      <c r="B26" s="26">
        <v>23</v>
      </c>
      <c r="C26" s="28" t="s">
        <v>40</v>
      </c>
      <c r="D26" s="1">
        <v>1</v>
      </c>
      <c r="E26" s="1" t="s">
        <v>61</v>
      </c>
      <c r="F26" s="41">
        <v>304300</v>
      </c>
      <c r="G26" s="8">
        <f t="shared" si="0"/>
        <v>304300</v>
      </c>
    </row>
    <row r="27" spans="2:7" ht="57" x14ac:dyDescent="0.2">
      <c r="B27" s="26">
        <v>24</v>
      </c>
      <c r="C27" s="29" t="s">
        <v>41</v>
      </c>
      <c r="D27" s="1">
        <v>1</v>
      </c>
      <c r="E27" s="1" t="s">
        <v>61</v>
      </c>
      <c r="F27" s="41">
        <v>276100</v>
      </c>
      <c r="G27" s="8">
        <f t="shared" si="0"/>
        <v>276100</v>
      </c>
    </row>
    <row r="28" spans="2:7" ht="57.75" x14ac:dyDescent="0.2">
      <c r="B28" s="26">
        <v>25</v>
      </c>
      <c r="C28" s="29" t="s">
        <v>60</v>
      </c>
      <c r="D28" s="1">
        <v>1</v>
      </c>
      <c r="E28" s="1" t="s">
        <v>61</v>
      </c>
      <c r="F28" s="41">
        <v>326600</v>
      </c>
      <c r="G28" s="8">
        <f t="shared" si="0"/>
        <v>326600</v>
      </c>
    </row>
    <row r="29" spans="2:7" ht="71.25" x14ac:dyDescent="0.2">
      <c r="B29" s="26">
        <v>26</v>
      </c>
      <c r="C29" s="29" t="s">
        <v>42</v>
      </c>
      <c r="D29" s="1">
        <v>1</v>
      </c>
      <c r="E29" s="1" t="s">
        <v>61</v>
      </c>
      <c r="F29" s="41">
        <v>419800</v>
      </c>
      <c r="G29" s="8">
        <f t="shared" si="0"/>
        <v>419800</v>
      </c>
    </row>
    <row r="30" spans="2:7" ht="71.25" x14ac:dyDescent="0.2">
      <c r="B30" s="26">
        <v>27</v>
      </c>
      <c r="C30" s="28" t="s">
        <v>43</v>
      </c>
      <c r="D30" s="1">
        <v>1</v>
      </c>
      <c r="E30" s="1" t="s">
        <v>65</v>
      </c>
      <c r="F30" s="41">
        <v>694800</v>
      </c>
      <c r="G30" s="8">
        <f t="shared" si="0"/>
        <v>694800</v>
      </c>
    </row>
    <row r="31" spans="2:7" ht="71.25" x14ac:dyDescent="0.2">
      <c r="B31" s="26">
        <v>28</v>
      </c>
      <c r="C31" s="29" t="s">
        <v>44</v>
      </c>
      <c r="D31" s="1">
        <v>1</v>
      </c>
      <c r="E31" s="1" t="s">
        <v>62</v>
      </c>
      <c r="F31" s="41">
        <v>1325800</v>
      </c>
      <c r="G31" s="8">
        <f t="shared" si="0"/>
        <v>1325800</v>
      </c>
    </row>
    <row r="32" spans="2:7" ht="42.75" x14ac:dyDescent="0.2">
      <c r="B32" s="26">
        <v>29</v>
      </c>
      <c r="C32" s="27" t="s">
        <v>45</v>
      </c>
      <c r="D32" s="1">
        <v>1</v>
      </c>
      <c r="E32" s="1" t="s">
        <v>62</v>
      </c>
      <c r="F32" s="41">
        <v>118600</v>
      </c>
      <c r="G32" s="8">
        <f t="shared" si="0"/>
        <v>118600</v>
      </c>
    </row>
    <row r="33" spans="2:8" ht="42.75" x14ac:dyDescent="0.2">
      <c r="B33" s="26">
        <v>30</v>
      </c>
      <c r="C33" s="27" t="s">
        <v>46</v>
      </c>
      <c r="D33" s="1">
        <v>1</v>
      </c>
      <c r="E33" s="1" t="s">
        <v>62</v>
      </c>
      <c r="F33" s="41">
        <v>168900</v>
      </c>
      <c r="G33" s="8">
        <f t="shared" si="0"/>
        <v>168900</v>
      </c>
    </row>
    <row r="34" spans="2:8" ht="28.5" x14ac:dyDescent="0.2">
      <c r="B34" s="26">
        <v>31</v>
      </c>
      <c r="C34" s="27" t="s">
        <v>47</v>
      </c>
      <c r="D34" s="1">
        <v>1</v>
      </c>
      <c r="E34" s="1" t="s">
        <v>62</v>
      </c>
      <c r="F34" s="41">
        <v>168900</v>
      </c>
      <c r="G34" s="8">
        <v>17700</v>
      </c>
    </row>
    <row r="35" spans="2:8" ht="28.5" x14ac:dyDescent="0.2">
      <c r="B35" s="26">
        <v>32</v>
      </c>
      <c r="C35" s="37" t="s">
        <v>74</v>
      </c>
      <c r="D35" s="35">
        <v>1</v>
      </c>
      <c r="E35" s="1" t="s">
        <v>62</v>
      </c>
      <c r="F35" s="41">
        <v>605000</v>
      </c>
      <c r="G35" s="8">
        <f t="shared" si="0"/>
        <v>605000</v>
      </c>
    </row>
    <row r="36" spans="2:8" ht="57" x14ac:dyDescent="0.2">
      <c r="B36" s="26">
        <v>33</v>
      </c>
      <c r="C36" s="27" t="s">
        <v>48</v>
      </c>
      <c r="D36" s="1">
        <v>1</v>
      </c>
      <c r="E36" s="1" t="s">
        <v>62</v>
      </c>
      <c r="F36" s="41">
        <v>19900</v>
      </c>
      <c r="G36" s="8">
        <f t="shared" si="0"/>
        <v>19900</v>
      </c>
    </row>
    <row r="37" spans="2:8" ht="57" x14ac:dyDescent="0.2">
      <c r="B37" s="26">
        <v>34</v>
      </c>
      <c r="C37" s="31" t="s">
        <v>49</v>
      </c>
      <c r="D37" s="1">
        <v>1</v>
      </c>
      <c r="E37" s="1" t="s">
        <v>62</v>
      </c>
      <c r="F37" s="41">
        <v>32600</v>
      </c>
      <c r="G37" s="8">
        <f t="shared" si="0"/>
        <v>32600</v>
      </c>
    </row>
    <row r="38" spans="2:8" ht="28.5" x14ac:dyDescent="0.2">
      <c r="B38" s="26">
        <v>35</v>
      </c>
      <c r="C38" s="32" t="s">
        <v>50</v>
      </c>
      <c r="D38" s="1">
        <v>1</v>
      </c>
      <c r="E38" s="35" t="s">
        <v>65</v>
      </c>
      <c r="F38" s="41">
        <v>148500</v>
      </c>
      <c r="G38" s="8">
        <f t="shared" si="0"/>
        <v>148500</v>
      </c>
    </row>
    <row r="39" spans="2:8" ht="42.75" x14ac:dyDescent="0.2">
      <c r="B39" s="26">
        <v>36</v>
      </c>
      <c r="C39" s="31" t="s">
        <v>51</v>
      </c>
      <c r="D39" s="1">
        <v>1</v>
      </c>
      <c r="E39" s="1" t="s">
        <v>66</v>
      </c>
      <c r="F39" s="41">
        <v>499000</v>
      </c>
      <c r="G39" s="8">
        <f t="shared" si="0"/>
        <v>499000</v>
      </c>
    </row>
    <row r="40" spans="2:8" ht="57" x14ac:dyDescent="0.2">
      <c r="B40" s="26">
        <v>37</v>
      </c>
      <c r="C40" s="36" t="s">
        <v>52</v>
      </c>
      <c r="D40" s="35">
        <v>1</v>
      </c>
      <c r="E40" s="35" t="s">
        <v>66</v>
      </c>
      <c r="F40" s="41">
        <v>668100</v>
      </c>
      <c r="G40" s="8">
        <f t="shared" si="0"/>
        <v>668100</v>
      </c>
      <c r="H40" s="38"/>
    </row>
    <row r="41" spans="2:8" ht="128.25" x14ac:dyDescent="0.2">
      <c r="B41" s="26">
        <v>38</v>
      </c>
      <c r="C41" s="27" t="s">
        <v>53</v>
      </c>
      <c r="D41" s="1">
        <v>1</v>
      </c>
      <c r="E41" s="1" t="s">
        <v>67</v>
      </c>
      <c r="F41" s="41">
        <v>282100</v>
      </c>
      <c r="G41" s="8">
        <f t="shared" si="0"/>
        <v>282100</v>
      </c>
    </row>
    <row r="42" spans="2:8" ht="128.25" x14ac:dyDescent="0.2">
      <c r="B42" s="26">
        <v>39</v>
      </c>
      <c r="C42" s="36" t="s">
        <v>54</v>
      </c>
      <c r="D42" s="35">
        <v>1</v>
      </c>
      <c r="E42" s="35" t="s">
        <v>66</v>
      </c>
      <c r="F42" s="41">
        <v>79100</v>
      </c>
      <c r="G42" s="8">
        <f t="shared" si="0"/>
        <v>79100</v>
      </c>
    </row>
    <row r="43" spans="2:8" ht="99.75" x14ac:dyDescent="0.2">
      <c r="B43" s="26">
        <v>40</v>
      </c>
      <c r="C43" s="27" t="s">
        <v>59</v>
      </c>
      <c r="D43" s="1">
        <v>1</v>
      </c>
      <c r="E43" s="1" t="s">
        <v>68</v>
      </c>
      <c r="F43" s="41">
        <v>308800</v>
      </c>
      <c r="G43" s="8">
        <f t="shared" si="0"/>
        <v>308800</v>
      </c>
    </row>
    <row r="44" spans="2:8" ht="57" x14ac:dyDescent="0.2">
      <c r="B44" s="26">
        <v>41</v>
      </c>
      <c r="C44" s="27" t="s">
        <v>55</v>
      </c>
      <c r="D44" s="1">
        <v>1</v>
      </c>
      <c r="E44" s="1" t="s">
        <v>69</v>
      </c>
      <c r="F44" s="41">
        <v>62800</v>
      </c>
      <c r="G44" s="8">
        <f t="shared" si="0"/>
        <v>62800</v>
      </c>
    </row>
    <row r="45" spans="2:8" ht="57" x14ac:dyDescent="0.2">
      <c r="B45" s="26">
        <v>42</v>
      </c>
      <c r="C45" s="27" t="s">
        <v>56</v>
      </c>
      <c r="D45" s="1">
        <v>1</v>
      </c>
      <c r="E45" s="1" t="s">
        <v>69</v>
      </c>
      <c r="F45" s="41">
        <v>40600</v>
      </c>
      <c r="G45" s="8">
        <f t="shared" si="0"/>
        <v>40600</v>
      </c>
    </row>
    <row r="46" spans="2:8" ht="114" x14ac:dyDescent="0.2">
      <c r="B46" s="26">
        <v>43</v>
      </c>
      <c r="C46" s="27" t="s">
        <v>57</v>
      </c>
      <c r="D46" s="1">
        <v>1</v>
      </c>
      <c r="E46" s="1" t="s">
        <v>62</v>
      </c>
      <c r="F46" s="41">
        <v>3271400</v>
      </c>
      <c r="G46" s="8">
        <f t="shared" si="0"/>
        <v>3271400</v>
      </c>
    </row>
    <row r="47" spans="2:8" x14ac:dyDescent="0.25">
      <c r="B47" s="26">
        <v>44</v>
      </c>
      <c r="F47" s="21" t="s">
        <v>29</v>
      </c>
      <c r="G47" s="22">
        <f>SUM(G4:G46)</f>
        <v>29099700</v>
      </c>
    </row>
    <row r="51" ht="32.25" customHeight="1" x14ac:dyDescent="0.25"/>
  </sheetData>
  <mergeCells count="2">
    <mergeCell ref="B1:G1"/>
    <mergeCell ref="B2:G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77381-92D1-47A6-B312-5614D0DAFA08}">
  <dimension ref="B1:H51"/>
  <sheetViews>
    <sheetView view="pageBreakPreview" topLeftCell="D35" zoomScale="194" zoomScaleNormal="100" zoomScaleSheetLayoutView="194" workbookViewId="0">
      <selection activeCell="E38" sqref="E38"/>
    </sheetView>
  </sheetViews>
  <sheetFormatPr baseColWidth="10" defaultColWidth="11" defaultRowHeight="15" x14ac:dyDescent="0.25"/>
  <cols>
    <col min="1" max="1" width="1.5703125" style="2" customWidth="1"/>
    <col min="2" max="2" width="7.28515625" style="4" customWidth="1"/>
    <col min="3" max="3" width="57.42578125" style="2" customWidth="1"/>
    <col min="4" max="5" width="22.140625" style="2" customWidth="1"/>
    <col min="6" max="6" width="18.7109375" style="3" customWidth="1"/>
    <col min="7" max="7" width="19.42578125" style="2" customWidth="1"/>
    <col min="8" max="16384" width="11" style="2"/>
  </cols>
  <sheetData>
    <row r="1" spans="2:7" ht="35.25" customHeight="1" x14ac:dyDescent="0.25">
      <c r="B1" s="45" t="s">
        <v>28</v>
      </c>
      <c r="C1" s="45"/>
      <c r="D1" s="45"/>
      <c r="E1" s="45"/>
      <c r="F1" s="45"/>
      <c r="G1" s="45"/>
    </row>
    <row r="2" spans="2:7" ht="14.45" customHeight="1" x14ac:dyDescent="0.25">
      <c r="B2" s="46" t="s">
        <v>58</v>
      </c>
      <c r="C2" s="46"/>
      <c r="D2" s="46"/>
      <c r="E2" s="46"/>
      <c r="F2" s="46"/>
      <c r="G2" s="46"/>
    </row>
    <row r="3" spans="2:7" ht="45" x14ac:dyDescent="0.25">
      <c r="B3" s="25" t="s">
        <v>0</v>
      </c>
      <c r="C3" s="5" t="s">
        <v>2</v>
      </c>
      <c r="D3" s="5" t="s">
        <v>7</v>
      </c>
      <c r="E3" s="5" t="s">
        <v>1</v>
      </c>
      <c r="F3" s="5" t="s">
        <v>18</v>
      </c>
      <c r="G3" s="5" t="s">
        <v>18</v>
      </c>
    </row>
    <row r="4" spans="2:7" ht="36.75" customHeight="1" x14ac:dyDescent="0.2">
      <c r="B4" s="26">
        <v>1</v>
      </c>
      <c r="C4" s="23" t="s">
        <v>19</v>
      </c>
      <c r="D4" s="1">
        <v>1</v>
      </c>
      <c r="E4" s="1" t="s">
        <v>61</v>
      </c>
      <c r="F4" s="42">
        <v>294000</v>
      </c>
      <c r="G4" s="8">
        <f>F4*D4</f>
        <v>294000</v>
      </c>
    </row>
    <row r="5" spans="2:7" ht="46.5" customHeight="1" x14ac:dyDescent="0.2">
      <c r="B5" s="26">
        <v>2</v>
      </c>
      <c r="C5" s="23" t="s">
        <v>20</v>
      </c>
      <c r="D5" s="1">
        <v>1</v>
      </c>
      <c r="E5" s="1" t="s">
        <v>61</v>
      </c>
      <c r="F5" s="42">
        <v>226700</v>
      </c>
      <c r="G5" s="8">
        <f t="shared" ref="G5:G46" si="0">F5*D5</f>
        <v>226700</v>
      </c>
    </row>
    <row r="6" spans="2:7" ht="31.5" customHeight="1" x14ac:dyDescent="0.2">
      <c r="B6" s="26">
        <v>3</v>
      </c>
      <c r="C6" s="23" t="s">
        <v>21</v>
      </c>
      <c r="D6" s="1">
        <v>1</v>
      </c>
      <c r="E6" s="1" t="s">
        <v>61</v>
      </c>
      <c r="F6" s="42">
        <v>23000</v>
      </c>
      <c r="G6" s="8">
        <f t="shared" si="0"/>
        <v>23000</v>
      </c>
    </row>
    <row r="7" spans="2:7" ht="37.5" customHeight="1" x14ac:dyDescent="0.2">
      <c r="B7" s="26">
        <v>4</v>
      </c>
      <c r="C7" s="23" t="s">
        <v>22</v>
      </c>
      <c r="D7" s="1">
        <v>1</v>
      </c>
      <c r="E7" s="1" t="s">
        <v>61</v>
      </c>
      <c r="F7" s="42">
        <v>184000</v>
      </c>
      <c r="G7" s="8">
        <f t="shared" si="0"/>
        <v>184000</v>
      </c>
    </row>
    <row r="8" spans="2:7" ht="26.25" customHeight="1" x14ac:dyDescent="0.2">
      <c r="B8" s="26">
        <v>5</v>
      </c>
      <c r="C8" s="24" t="s">
        <v>23</v>
      </c>
      <c r="D8" s="1">
        <v>1</v>
      </c>
      <c r="E8" s="1" t="s">
        <v>61</v>
      </c>
      <c r="F8" s="42">
        <v>47000</v>
      </c>
      <c r="G8" s="8">
        <f t="shared" si="0"/>
        <v>47000</v>
      </c>
    </row>
    <row r="9" spans="2:7" ht="38.25" customHeight="1" x14ac:dyDescent="0.2">
      <c r="B9" s="26">
        <v>6</v>
      </c>
      <c r="C9" s="23" t="s">
        <v>24</v>
      </c>
      <c r="D9" s="1">
        <v>1</v>
      </c>
      <c r="E9" s="1" t="s">
        <v>62</v>
      </c>
      <c r="F9" s="42">
        <v>58500</v>
      </c>
      <c r="G9" s="8">
        <f t="shared" si="0"/>
        <v>58500</v>
      </c>
    </row>
    <row r="10" spans="2:7" ht="99.75" x14ac:dyDescent="0.2">
      <c r="B10" s="26">
        <v>7</v>
      </c>
      <c r="C10" s="34" t="s">
        <v>25</v>
      </c>
      <c r="D10" s="35">
        <v>1</v>
      </c>
      <c r="E10" s="35" t="s">
        <v>61</v>
      </c>
      <c r="F10" s="42">
        <v>191000</v>
      </c>
      <c r="G10" s="8">
        <f t="shared" si="0"/>
        <v>191000</v>
      </c>
    </row>
    <row r="11" spans="2:7" ht="42.75" x14ac:dyDescent="0.2">
      <c r="B11" s="26">
        <v>8</v>
      </c>
      <c r="C11" s="24" t="s">
        <v>63</v>
      </c>
      <c r="D11" s="1">
        <v>1</v>
      </c>
      <c r="E11" s="1" t="s">
        <v>62</v>
      </c>
      <c r="F11" s="42">
        <v>630000</v>
      </c>
      <c r="G11" s="8">
        <f t="shared" si="0"/>
        <v>630000</v>
      </c>
    </row>
    <row r="12" spans="2:7" ht="99.75" x14ac:dyDescent="0.2">
      <c r="B12" s="26">
        <v>9</v>
      </c>
      <c r="C12" s="23" t="s">
        <v>26</v>
      </c>
      <c r="D12" s="1">
        <v>1</v>
      </c>
      <c r="E12" s="1" t="s">
        <v>62</v>
      </c>
      <c r="F12" s="42">
        <v>490000</v>
      </c>
      <c r="G12" s="8">
        <f t="shared" si="0"/>
        <v>490000</v>
      </c>
    </row>
    <row r="13" spans="2:7" ht="71.25" x14ac:dyDescent="0.2">
      <c r="B13" s="26">
        <v>10</v>
      </c>
      <c r="C13" s="27" t="s">
        <v>30</v>
      </c>
      <c r="D13" s="1">
        <v>1</v>
      </c>
      <c r="E13" s="1" t="s">
        <v>62</v>
      </c>
      <c r="F13" s="42">
        <v>2400000</v>
      </c>
      <c r="G13" s="8">
        <f t="shared" si="0"/>
        <v>2400000</v>
      </c>
    </row>
    <row r="14" spans="2:7" ht="71.25" x14ac:dyDescent="0.2">
      <c r="B14" s="26">
        <v>11</v>
      </c>
      <c r="C14" s="27" t="s">
        <v>31</v>
      </c>
      <c r="D14" s="1">
        <v>1</v>
      </c>
      <c r="E14" s="1" t="s">
        <v>62</v>
      </c>
      <c r="F14" s="42">
        <v>3900000</v>
      </c>
      <c r="G14" s="8">
        <f t="shared" si="0"/>
        <v>3900000</v>
      </c>
    </row>
    <row r="15" spans="2:7" ht="28.5" x14ac:dyDescent="0.2">
      <c r="B15" s="26">
        <v>12</v>
      </c>
      <c r="C15" s="27" t="s">
        <v>32</v>
      </c>
      <c r="D15" s="1">
        <v>1</v>
      </c>
      <c r="E15" s="1" t="s">
        <v>62</v>
      </c>
      <c r="F15" s="42">
        <v>2250000</v>
      </c>
      <c r="G15" s="8">
        <f t="shared" si="0"/>
        <v>2250000</v>
      </c>
    </row>
    <row r="16" spans="2:7" ht="28.5" x14ac:dyDescent="0.2">
      <c r="B16" s="26">
        <v>13</v>
      </c>
      <c r="C16" s="27" t="s">
        <v>33</v>
      </c>
      <c r="D16" s="1">
        <v>1</v>
      </c>
      <c r="E16" s="1" t="s">
        <v>62</v>
      </c>
      <c r="F16" s="42">
        <v>7800000</v>
      </c>
      <c r="G16" s="8">
        <f t="shared" si="0"/>
        <v>7800000</v>
      </c>
    </row>
    <row r="17" spans="2:7" ht="57" x14ac:dyDescent="0.2">
      <c r="B17" s="26">
        <v>14</v>
      </c>
      <c r="C17" s="28" t="s">
        <v>34</v>
      </c>
      <c r="D17" s="1">
        <v>1</v>
      </c>
      <c r="E17" s="1" t="s">
        <v>62</v>
      </c>
      <c r="F17" s="42">
        <v>47000</v>
      </c>
      <c r="G17" s="8">
        <f t="shared" si="0"/>
        <v>47000</v>
      </c>
    </row>
    <row r="18" spans="2:7" ht="213.75" x14ac:dyDescent="0.2">
      <c r="B18" s="26">
        <v>15</v>
      </c>
      <c r="C18" s="19" t="s">
        <v>27</v>
      </c>
      <c r="D18" s="1">
        <v>1</v>
      </c>
      <c r="E18" s="1" t="s">
        <v>61</v>
      </c>
      <c r="F18" s="42">
        <v>295000</v>
      </c>
      <c r="G18" s="8">
        <f t="shared" si="0"/>
        <v>295000</v>
      </c>
    </row>
    <row r="19" spans="2:7" ht="28.5" x14ac:dyDescent="0.2">
      <c r="B19" s="26">
        <v>16</v>
      </c>
      <c r="C19" s="28" t="s">
        <v>64</v>
      </c>
      <c r="D19" s="1">
        <v>1</v>
      </c>
      <c r="E19" s="1" t="s">
        <v>62</v>
      </c>
      <c r="F19" s="42">
        <v>298000</v>
      </c>
      <c r="G19" s="8">
        <f t="shared" si="0"/>
        <v>298000</v>
      </c>
    </row>
    <row r="20" spans="2:7" ht="28.5" x14ac:dyDescent="0.2">
      <c r="B20" s="26">
        <v>17</v>
      </c>
      <c r="C20" s="38" t="s">
        <v>72</v>
      </c>
      <c r="D20" s="35">
        <v>1</v>
      </c>
      <c r="E20" s="35" t="s">
        <v>71</v>
      </c>
      <c r="F20" s="42">
        <v>16000</v>
      </c>
      <c r="G20" s="8">
        <f t="shared" si="0"/>
        <v>16000</v>
      </c>
    </row>
    <row r="21" spans="2:7" ht="142.5" x14ac:dyDescent="0.2">
      <c r="B21" s="26">
        <v>18</v>
      </c>
      <c r="C21" s="20" t="s">
        <v>35</v>
      </c>
      <c r="D21" s="1">
        <v>1</v>
      </c>
      <c r="E21" s="1" t="s">
        <v>62</v>
      </c>
      <c r="F21" s="42">
        <v>1340000</v>
      </c>
      <c r="G21" s="8">
        <f t="shared" si="0"/>
        <v>1340000</v>
      </c>
    </row>
    <row r="22" spans="2:7" ht="71.25" x14ac:dyDescent="0.2">
      <c r="B22" s="26">
        <v>19</v>
      </c>
      <c r="C22" s="29" t="s">
        <v>36</v>
      </c>
      <c r="D22" s="1">
        <v>1</v>
      </c>
      <c r="E22" s="1" t="s">
        <v>62</v>
      </c>
      <c r="F22" s="42">
        <v>70000</v>
      </c>
      <c r="G22" s="8">
        <f t="shared" si="0"/>
        <v>70000</v>
      </c>
    </row>
    <row r="23" spans="2:7" ht="42.75" x14ac:dyDescent="0.2">
      <c r="B23" s="26">
        <v>20</v>
      </c>
      <c r="C23" s="19" t="s">
        <v>37</v>
      </c>
      <c r="D23" s="1">
        <v>1</v>
      </c>
      <c r="E23" s="1" t="s">
        <v>62</v>
      </c>
      <c r="F23" s="42">
        <v>238000</v>
      </c>
      <c r="G23" s="8">
        <f t="shared" si="0"/>
        <v>238000</v>
      </c>
    </row>
    <row r="24" spans="2:7" ht="57" x14ac:dyDescent="0.2">
      <c r="B24" s="26">
        <v>21</v>
      </c>
      <c r="C24" s="29" t="s">
        <v>38</v>
      </c>
      <c r="D24" s="1">
        <v>1</v>
      </c>
      <c r="E24" s="39" t="s">
        <v>66</v>
      </c>
      <c r="F24" s="42">
        <v>126000</v>
      </c>
      <c r="G24" s="8">
        <f t="shared" si="0"/>
        <v>126000</v>
      </c>
    </row>
    <row r="25" spans="2:7" x14ac:dyDescent="0.2">
      <c r="B25" s="26">
        <v>22</v>
      </c>
      <c r="C25" s="30" t="s">
        <v>39</v>
      </c>
      <c r="D25" s="1">
        <v>1</v>
      </c>
      <c r="E25" s="1" t="s">
        <v>61</v>
      </c>
      <c r="F25" s="42">
        <v>207000</v>
      </c>
      <c r="G25" s="8">
        <f t="shared" si="0"/>
        <v>207000</v>
      </c>
    </row>
    <row r="26" spans="2:7" ht="71.25" x14ac:dyDescent="0.2">
      <c r="B26" s="26">
        <v>23</v>
      </c>
      <c r="C26" s="28" t="s">
        <v>40</v>
      </c>
      <c r="D26" s="1">
        <v>1</v>
      </c>
      <c r="E26" s="1" t="s">
        <v>61</v>
      </c>
      <c r="F26" s="42">
        <v>268000</v>
      </c>
      <c r="G26" s="8">
        <f t="shared" si="0"/>
        <v>268000</v>
      </c>
    </row>
    <row r="27" spans="2:7" ht="57" x14ac:dyDescent="0.2">
      <c r="B27" s="26">
        <v>24</v>
      </c>
      <c r="C27" s="29" t="s">
        <v>41</v>
      </c>
      <c r="D27" s="1">
        <v>1</v>
      </c>
      <c r="E27" s="1" t="s">
        <v>61</v>
      </c>
      <c r="F27" s="42">
        <v>215000</v>
      </c>
      <c r="G27" s="8">
        <f t="shared" si="0"/>
        <v>215000</v>
      </c>
    </row>
    <row r="28" spans="2:7" ht="57.75" x14ac:dyDescent="0.2">
      <c r="B28" s="26">
        <v>25</v>
      </c>
      <c r="C28" s="29" t="s">
        <v>60</v>
      </c>
      <c r="D28" s="1">
        <v>1</v>
      </c>
      <c r="E28" s="1" t="s">
        <v>61</v>
      </c>
      <c r="F28" s="42">
        <v>316000</v>
      </c>
      <c r="G28" s="8">
        <f t="shared" si="0"/>
        <v>316000</v>
      </c>
    </row>
    <row r="29" spans="2:7" ht="71.25" x14ac:dyDescent="0.2">
      <c r="B29" s="26">
        <v>26</v>
      </c>
      <c r="C29" s="29" t="s">
        <v>42</v>
      </c>
      <c r="D29" s="1">
        <v>1</v>
      </c>
      <c r="E29" s="1" t="s">
        <v>61</v>
      </c>
      <c r="F29" s="42">
        <v>356000</v>
      </c>
      <c r="G29" s="8">
        <f t="shared" si="0"/>
        <v>356000</v>
      </c>
    </row>
    <row r="30" spans="2:7" ht="71.25" x14ac:dyDescent="0.2">
      <c r="B30" s="26">
        <v>27</v>
      </c>
      <c r="C30" s="43" t="s">
        <v>43</v>
      </c>
      <c r="D30" s="1">
        <v>1</v>
      </c>
      <c r="E30" s="1" t="s">
        <v>65</v>
      </c>
      <c r="F30" s="42">
        <v>626000</v>
      </c>
      <c r="G30" s="8">
        <f t="shared" si="0"/>
        <v>626000</v>
      </c>
    </row>
    <row r="31" spans="2:7" ht="71.25" x14ac:dyDescent="0.2">
      <c r="B31" s="26">
        <v>28</v>
      </c>
      <c r="C31" s="29" t="s">
        <v>44</v>
      </c>
      <c r="D31" s="1">
        <v>1</v>
      </c>
      <c r="E31" s="1" t="s">
        <v>62</v>
      </c>
      <c r="F31" s="42">
        <v>1200000</v>
      </c>
      <c r="G31" s="8">
        <f t="shared" si="0"/>
        <v>1200000</v>
      </c>
    </row>
    <row r="32" spans="2:7" ht="42.75" x14ac:dyDescent="0.2">
      <c r="B32" s="26">
        <v>29</v>
      </c>
      <c r="C32" s="27" t="s">
        <v>45</v>
      </c>
      <c r="D32" s="1">
        <v>1</v>
      </c>
      <c r="E32" s="1" t="s">
        <v>62</v>
      </c>
      <c r="F32" s="42">
        <v>96400</v>
      </c>
      <c r="G32" s="8">
        <f t="shared" si="0"/>
        <v>96400</v>
      </c>
    </row>
    <row r="33" spans="2:8" ht="42.75" x14ac:dyDescent="0.2">
      <c r="B33" s="26">
        <v>30</v>
      </c>
      <c r="C33" s="27" t="s">
        <v>46</v>
      </c>
      <c r="D33" s="1">
        <v>1</v>
      </c>
      <c r="E33" s="1" t="s">
        <v>62</v>
      </c>
      <c r="F33" s="42">
        <v>132000</v>
      </c>
      <c r="G33" s="8">
        <f t="shared" si="0"/>
        <v>132000</v>
      </c>
    </row>
    <row r="34" spans="2:8" ht="28.5" x14ac:dyDescent="0.2">
      <c r="B34" s="26">
        <v>31</v>
      </c>
      <c r="C34" s="27" t="s">
        <v>47</v>
      </c>
      <c r="D34" s="1">
        <v>1</v>
      </c>
      <c r="E34" s="1" t="s">
        <v>62</v>
      </c>
      <c r="F34" s="42">
        <v>26700</v>
      </c>
      <c r="G34" s="8">
        <f t="shared" si="0"/>
        <v>26700</v>
      </c>
    </row>
    <row r="35" spans="2:8" ht="28.5" x14ac:dyDescent="0.2">
      <c r="B35" s="26">
        <v>32</v>
      </c>
      <c r="C35" s="37" t="s">
        <v>74</v>
      </c>
      <c r="D35" s="35">
        <v>1</v>
      </c>
      <c r="E35" s="1" t="s">
        <v>62</v>
      </c>
      <c r="F35" s="42">
        <v>520000</v>
      </c>
      <c r="G35" s="8">
        <f t="shared" si="0"/>
        <v>520000</v>
      </c>
    </row>
    <row r="36" spans="2:8" ht="57" x14ac:dyDescent="0.2">
      <c r="B36" s="26">
        <v>33</v>
      </c>
      <c r="C36" s="27" t="s">
        <v>48</v>
      </c>
      <c r="D36" s="1">
        <v>1</v>
      </c>
      <c r="E36" s="1" t="s">
        <v>62</v>
      </c>
      <c r="F36" s="42">
        <v>28000</v>
      </c>
      <c r="G36" s="8">
        <f t="shared" si="0"/>
        <v>28000</v>
      </c>
    </row>
    <row r="37" spans="2:8" ht="57" x14ac:dyDescent="0.2">
      <c r="B37" s="26">
        <v>34</v>
      </c>
      <c r="C37" s="31" t="s">
        <v>49</v>
      </c>
      <c r="D37" s="1">
        <v>1</v>
      </c>
      <c r="E37" s="1" t="s">
        <v>62</v>
      </c>
      <c r="F37" s="42">
        <v>47000</v>
      </c>
      <c r="G37" s="8">
        <f t="shared" si="0"/>
        <v>47000</v>
      </c>
    </row>
    <row r="38" spans="2:8" x14ac:dyDescent="0.2">
      <c r="B38" s="26">
        <v>35</v>
      </c>
      <c r="C38" s="32" t="s">
        <v>50</v>
      </c>
      <c r="D38" s="1">
        <v>1</v>
      </c>
      <c r="E38" s="35" t="s">
        <v>65</v>
      </c>
      <c r="F38" s="42">
        <v>186000</v>
      </c>
      <c r="G38" s="8">
        <f t="shared" si="0"/>
        <v>186000</v>
      </c>
    </row>
    <row r="39" spans="2:8" ht="42.75" x14ac:dyDescent="0.2">
      <c r="B39" s="26">
        <v>36</v>
      </c>
      <c r="C39" s="38" t="s">
        <v>51</v>
      </c>
      <c r="D39" s="1">
        <v>1</v>
      </c>
      <c r="E39" s="1" t="s">
        <v>66</v>
      </c>
      <c r="F39" s="42">
        <v>410000</v>
      </c>
      <c r="G39" s="8">
        <f t="shared" si="0"/>
        <v>410000</v>
      </c>
    </row>
    <row r="40" spans="2:8" ht="57" x14ac:dyDescent="0.2">
      <c r="B40" s="26">
        <v>37</v>
      </c>
      <c r="C40" s="36" t="s">
        <v>52</v>
      </c>
      <c r="D40" s="35">
        <v>1</v>
      </c>
      <c r="E40" s="35" t="s">
        <v>66</v>
      </c>
      <c r="F40" s="42">
        <v>210000</v>
      </c>
      <c r="G40" s="8">
        <f t="shared" si="0"/>
        <v>210000</v>
      </c>
      <c r="H40" s="38"/>
    </row>
    <row r="41" spans="2:8" ht="128.25" x14ac:dyDescent="0.2">
      <c r="B41" s="26">
        <v>38</v>
      </c>
      <c r="C41" s="27" t="s">
        <v>53</v>
      </c>
      <c r="D41" s="1">
        <v>1</v>
      </c>
      <c r="E41" s="1" t="s">
        <v>67</v>
      </c>
      <c r="F41" s="42">
        <v>240000</v>
      </c>
      <c r="G41" s="8">
        <f t="shared" si="0"/>
        <v>240000</v>
      </c>
    </row>
    <row r="42" spans="2:8" ht="128.25" x14ac:dyDescent="0.2">
      <c r="B42" s="26">
        <v>39</v>
      </c>
      <c r="C42" s="36" t="s">
        <v>54</v>
      </c>
      <c r="D42" s="35">
        <v>1</v>
      </c>
      <c r="E42" s="35" t="s">
        <v>66</v>
      </c>
      <c r="F42" s="42">
        <v>255000</v>
      </c>
      <c r="G42" s="8">
        <f t="shared" si="0"/>
        <v>255000</v>
      </c>
    </row>
    <row r="43" spans="2:8" ht="99.75" x14ac:dyDescent="0.2">
      <c r="B43" s="26">
        <v>40</v>
      </c>
      <c r="C43" s="27" t="s">
        <v>59</v>
      </c>
      <c r="D43" s="1">
        <v>1</v>
      </c>
      <c r="E43" s="1" t="s">
        <v>68</v>
      </c>
      <c r="F43" s="42">
        <v>192000</v>
      </c>
      <c r="G43" s="8">
        <f t="shared" si="0"/>
        <v>192000</v>
      </c>
    </row>
    <row r="44" spans="2:8" ht="57" x14ac:dyDescent="0.2">
      <c r="B44" s="26">
        <v>41</v>
      </c>
      <c r="C44" s="27" t="s">
        <v>55</v>
      </c>
      <c r="D44" s="1">
        <v>1</v>
      </c>
      <c r="E44" s="1" t="s">
        <v>69</v>
      </c>
      <c r="F44" s="42">
        <v>165000</v>
      </c>
      <c r="G44" s="8">
        <f t="shared" si="0"/>
        <v>165000</v>
      </c>
    </row>
    <row r="45" spans="2:8" ht="57" x14ac:dyDescent="0.2">
      <c r="B45" s="26">
        <v>42</v>
      </c>
      <c r="C45" s="27" t="s">
        <v>56</v>
      </c>
      <c r="D45" s="1">
        <v>1</v>
      </c>
      <c r="E45" s="1" t="s">
        <v>69</v>
      </c>
      <c r="F45" s="42">
        <v>120000</v>
      </c>
      <c r="G45" s="8">
        <f t="shared" si="0"/>
        <v>120000</v>
      </c>
    </row>
    <row r="46" spans="2:8" ht="114" x14ac:dyDescent="0.2">
      <c r="B46" s="26">
        <v>43</v>
      </c>
      <c r="C46" s="27" t="s">
        <v>57</v>
      </c>
      <c r="D46" s="1">
        <v>1</v>
      </c>
      <c r="E46" s="1" t="s">
        <v>62</v>
      </c>
      <c r="F46" s="42">
        <v>3500000</v>
      </c>
      <c r="G46" s="8">
        <f t="shared" si="0"/>
        <v>3500000</v>
      </c>
    </row>
    <row r="47" spans="2:8" x14ac:dyDescent="0.25">
      <c r="B47" s="26">
        <v>44</v>
      </c>
      <c r="F47" s="21" t="s">
        <v>29</v>
      </c>
      <c r="G47" s="22">
        <f>SUM(G4:G46)</f>
        <v>30240300</v>
      </c>
    </row>
    <row r="51" ht="32.25" customHeight="1" x14ac:dyDescent="0.25"/>
  </sheetData>
  <mergeCells count="2">
    <mergeCell ref="B1:G1"/>
    <mergeCell ref="B2:G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393F7-6E5C-425A-B4AC-BC03123FBE29}">
  <dimension ref="B1:H51"/>
  <sheetViews>
    <sheetView tabSelected="1" view="pageBreakPreview" zoomScale="70" zoomScaleNormal="100" zoomScaleSheetLayoutView="70" workbookViewId="0">
      <selection activeCell="F28" sqref="F28"/>
    </sheetView>
  </sheetViews>
  <sheetFormatPr baseColWidth="10" defaultColWidth="11" defaultRowHeight="15" x14ac:dyDescent="0.25"/>
  <cols>
    <col min="1" max="1" width="1.5703125" style="2" customWidth="1"/>
    <col min="2" max="2" width="7.28515625" style="4" customWidth="1"/>
    <col min="3" max="3" width="57.42578125" style="2" customWidth="1"/>
    <col min="4" max="5" width="22.140625" style="2" customWidth="1"/>
    <col min="6" max="6" width="18.7109375" style="3" customWidth="1"/>
    <col min="7" max="7" width="19.42578125" style="2" customWidth="1"/>
    <col min="8" max="16384" width="11" style="2"/>
  </cols>
  <sheetData>
    <row r="1" spans="2:7" ht="35.25" customHeight="1" x14ac:dyDescent="0.25">
      <c r="B1" s="45" t="s">
        <v>28</v>
      </c>
      <c r="C1" s="45"/>
      <c r="D1" s="45"/>
      <c r="E1" s="45"/>
      <c r="F1" s="45"/>
      <c r="G1" s="45"/>
    </row>
    <row r="2" spans="2:7" ht="14.45" customHeight="1" x14ac:dyDescent="0.25">
      <c r="B2" s="46" t="s">
        <v>58</v>
      </c>
      <c r="C2" s="46"/>
      <c r="D2" s="46"/>
      <c r="E2" s="46"/>
      <c r="F2" s="46"/>
      <c r="G2" s="46"/>
    </row>
    <row r="3" spans="2:7" ht="45" x14ac:dyDescent="0.25">
      <c r="B3" s="25" t="s">
        <v>0</v>
      </c>
      <c r="C3" s="5" t="s">
        <v>2</v>
      </c>
      <c r="D3" s="5" t="s">
        <v>7</v>
      </c>
      <c r="E3" s="5" t="s">
        <v>1</v>
      </c>
      <c r="F3" s="5" t="s">
        <v>18</v>
      </c>
      <c r="G3" s="5" t="s">
        <v>18</v>
      </c>
    </row>
    <row r="4" spans="2:7" ht="36.75" customHeight="1" x14ac:dyDescent="0.25">
      <c r="B4" s="26">
        <v>1</v>
      </c>
      <c r="C4" s="23" t="s">
        <v>19</v>
      </c>
      <c r="D4" s="1">
        <v>1</v>
      </c>
      <c r="E4" s="1" t="s">
        <v>61</v>
      </c>
      <c r="F4" s="8">
        <v>350166.66666666669</v>
      </c>
      <c r="G4" s="8">
        <f>F4*D4</f>
        <v>350166.66666666669</v>
      </c>
    </row>
    <row r="5" spans="2:7" ht="46.5" customHeight="1" x14ac:dyDescent="0.25">
      <c r="B5" s="26">
        <v>2</v>
      </c>
      <c r="C5" s="23" t="s">
        <v>20</v>
      </c>
      <c r="D5" s="1">
        <v>1</v>
      </c>
      <c r="E5" s="1" t="s">
        <v>61</v>
      </c>
      <c r="F5" s="8">
        <v>260933.33333333334</v>
      </c>
      <c r="G5" s="8">
        <f t="shared" ref="G5:G46" si="0">F5*D5</f>
        <v>260933.33333333334</v>
      </c>
    </row>
    <row r="6" spans="2:7" ht="31.5" customHeight="1" x14ac:dyDescent="0.25">
      <c r="B6" s="26">
        <v>3</v>
      </c>
      <c r="C6" s="23" t="s">
        <v>21</v>
      </c>
      <c r="D6" s="1">
        <v>1</v>
      </c>
      <c r="E6" s="1" t="s">
        <v>61</v>
      </c>
      <c r="F6" s="8">
        <v>38466.666666666664</v>
      </c>
      <c r="G6" s="8">
        <f t="shared" si="0"/>
        <v>38466.666666666664</v>
      </c>
    </row>
    <row r="7" spans="2:7" ht="37.5" customHeight="1" x14ac:dyDescent="0.25">
      <c r="B7" s="26">
        <v>4</v>
      </c>
      <c r="C7" s="23" t="s">
        <v>22</v>
      </c>
      <c r="D7" s="1">
        <v>1</v>
      </c>
      <c r="E7" s="1" t="s">
        <v>61</v>
      </c>
      <c r="F7" s="8">
        <v>196266.66666666666</v>
      </c>
      <c r="G7" s="8">
        <f t="shared" si="0"/>
        <v>196266.66666666666</v>
      </c>
    </row>
    <row r="8" spans="2:7" ht="26.25" customHeight="1" x14ac:dyDescent="0.25">
      <c r="B8" s="26">
        <v>5</v>
      </c>
      <c r="C8" s="24" t="s">
        <v>23</v>
      </c>
      <c r="D8" s="1">
        <v>1</v>
      </c>
      <c r="E8" s="1" t="s">
        <v>61</v>
      </c>
      <c r="F8" s="8">
        <v>48466.666666666664</v>
      </c>
      <c r="G8" s="8">
        <f t="shared" si="0"/>
        <v>48466.666666666664</v>
      </c>
    </row>
    <row r="9" spans="2:7" ht="38.25" customHeight="1" x14ac:dyDescent="0.25">
      <c r="B9" s="26">
        <v>6</v>
      </c>
      <c r="C9" s="23" t="s">
        <v>24</v>
      </c>
      <c r="D9" s="1">
        <v>1</v>
      </c>
      <c r="E9" s="1" t="s">
        <v>62</v>
      </c>
      <c r="F9" s="8">
        <v>73200</v>
      </c>
      <c r="G9" s="8">
        <f t="shared" si="0"/>
        <v>73200</v>
      </c>
    </row>
    <row r="10" spans="2:7" ht="99.75" x14ac:dyDescent="0.25">
      <c r="B10" s="26">
        <v>7</v>
      </c>
      <c r="C10" s="34" t="s">
        <v>25</v>
      </c>
      <c r="D10" s="35">
        <v>1</v>
      </c>
      <c r="E10" s="35" t="s">
        <v>61</v>
      </c>
      <c r="F10" s="8">
        <v>256900</v>
      </c>
      <c r="G10" s="8">
        <f t="shared" si="0"/>
        <v>256900</v>
      </c>
    </row>
    <row r="11" spans="2:7" ht="42.75" x14ac:dyDescent="0.25">
      <c r="B11" s="26">
        <v>8</v>
      </c>
      <c r="C11" s="24" t="s">
        <v>63</v>
      </c>
      <c r="D11" s="1">
        <v>1</v>
      </c>
      <c r="E11" s="1" t="s">
        <v>62</v>
      </c>
      <c r="F11" s="8">
        <v>751033.33333333337</v>
      </c>
      <c r="G11" s="8">
        <f t="shared" si="0"/>
        <v>751033.33333333337</v>
      </c>
    </row>
    <row r="12" spans="2:7" ht="99.75" x14ac:dyDescent="0.25">
      <c r="B12" s="26">
        <v>9</v>
      </c>
      <c r="C12" s="23" t="s">
        <v>26</v>
      </c>
      <c r="D12" s="1">
        <v>1</v>
      </c>
      <c r="E12" s="1" t="s">
        <v>62</v>
      </c>
      <c r="F12" s="8">
        <v>686033.33333333337</v>
      </c>
      <c r="G12" s="8">
        <f t="shared" si="0"/>
        <v>686033.33333333337</v>
      </c>
    </row>
    <row r="13" spans="2:7" ht="71.25" x14ac:dyDescent="0.2">
      <c r="B13" s="26">
        <v>10</v>
      </c>
      <c r="C13" s="27" t="s">
        <v>30</v>
      </c>
      <c r="D13" s="1">
        <v>1</v>
      </c>
      <c r="E13" s="1" t="s">
        <v>62</v>
      </c>
      <c r="F13" s="8">
        <v>2896000</v>
      </c>
      <c r="G13" s="8">
        <f t="shared" si="0"/>
        <v>2896000</v>
      </c>
    </row>
    <row r="14" spans="2:7" ht="71.25" x14ac:dyDescent="0.2">
      <c r="B14" s="26">
        <v>11</v>
      </c>
      <c r="C14" s="27" t="s">
        <v>31</v>
      </c>
      <c r="D14" s="1">
        <v>1</v>
      </c>
      <c r="E14" s="1" t="s">
        <v>62</v>
      </c>
      <c r="F14" s="8">
        <v>3789000</v>
      </c>
      <c r="G14" s="8">
        <f t="shared" si="0"/>
        <v>3789000</v>
      </c>
    </row>
    <row r="15" spans="2:7" ht="28.5" x14ac:dyDescent="0.2">
      <c r="B15" s="26">
        <v>12</v>
      </c>
      <c r="C15" s="27" t="s">
        <v>32</v>
      </c>
      <c r="D15" s="1">
        <v>1</v>
      </c>
      <c r="E15" s="1" t="s">
        <v>62</v>
      </c>
      <c r="F15" s="8">
        <v>2354766.6666666665</v>
      </c>
      <c r="G15" s="8">
        <f t="shared" si="0"/>
        <v>2354766.6666666665</v>
      </c>
    </row>
    <row r="16" spans="2:7" ht="28.5" x14ac:dyDescent="0.2">
      <c r="B16" s="26">
        <v>13</v>
      </c>
      <c r="C16" s="27" t="s">
        <v>33</v>
      </c>
      <c r="D16" s="1">
        <v>1</v>
      </c>
      <c r="E16" s="1" t="s">
        <v>62</v>
      </c>
      <c r="F16" s="8">
        <v>5809500</v>
      </c>
      <c r="G16" s="8">
        <f t="shared" si="0"/>
        <v>5809500</v>
      </c>
    </row>
    <row r="17" spans="2:7" ht="57" x14ac:dyDescent="0.25">
      <c r="B17" s="26">
        <v>14</v>
      </c>
      <c r="C17" s="28" t="s">
        <v>34</v>
      </c>
      <c r="D17" s="1">
        <v>1</v>
      </c>
      <c r="E17" s="1" t="s">
        <v>62</v>
      </c>
      <c r="F17" s="8">
        <v>44094.873333333329</v>
      </c>
      <c r="G17" s="8">
        <f t="shared" si="0"/>
        <v>44094.873333333329</v>
      </c>
    </row>
    <row r="18" spans="2:7" ht="213.75" x14ac:dyDescent="0.25">
      <c r="B18" s="26">
        <v>15</v>
      </c>
      <c r="C18" s="19" t="s">
        <v>27</v>
      </c>
      <c r="D18" s="1">
        <v>1</v>
      </c>
      <c r="E18" s="1" t="s">
        <v>61</v>
      </c>
      <c r="F18" s="8">
        <v>272161.53999999998</v>
      </c>
      <c r="G18" s="8">
        <f t="shared" si="0"/>
        <v>272161.53999999998</v>
      </c>
    </row>
    <row r="19" spans="2:7" ht="28.5" x14ac:dyDescent="0.25">
      <c r="B19" s="26">
        <v>16</v>
      </c>
      <c r="C19" s="28" t="s">
        <v>64</v>
      </c>
      <c r="D19" s="1">
        <v>1</v>
      </c>
      <c r="E19" s="1" t="s">
        <v>62</v>
      </c>
      <c r="F19" s="8">
        <v>474202.5633333333</v>
      </c>
      <c r="G19" s="8">
        <f t="shared" si="0"/>
        <v>474202.5633333333</v>
      </c>
    </row>
    <row r="20" spans="2:7" ht="28.5" x14ac:dyDescent="0.25">
      <c r="B20" s="26">
        <v>17</v>
      </c>
      <c r="C20" s="38" t="s">
        <v>72</v>
      </c>
      <c r="D20" s="35">
        <v>1</v>
      </c>
      <c r="E20" s="35" t="s">
        <v>71</v>
      </c>
      <c r="F20" s="8">
        <v>10433.333333333334</v>
      </c>
      <c r="G20" s="8">
        <f t="shared" si="0"/>
        <v>10433.333333333334</v>
      </c>
    </row>
    <row r="21" spans="2:7" ht="142.5" x14ac:dyDescent="0.25">
      <c r="B21" s="26">
        <v>18</v>
      </c>
      <c r="C21" s="20" t="s">
        <v>35</v>
      </c>
      <c r="D21" s="1">
        <v>1</v>
      </c>
      <c r="E21" s="1" t="s">
        <v>62</v>
      </c>
      <c r="F21" s="8">
        <v>1255600</v>
      </c>
      <c r="G21" s="8">
        <f t="shared" si="0"/>
        <v>1255600</v>
      </c>
    </row>
    <row r="22" spans="2:7" ht="71.25" x14ac:dyDescent="0.2">
      <c r="B22" s="26">
        <v>19</v>
      </c>
      <c r="C22" s="29" t="s">
        <v>36</v>
      </c>
      <c r="D22" s="1">
        <v>1</v>
      </c>
      <c r="E22" s="1" t="s">
        <v>62</v>
      </c>
      <c r="F22" s="8">
        <v>61966.666666666664</v>
      </c>
      <c r="G22" s="8">
        <f t="shared" si="0"/>
        <v>61966.666666666664</v>
      </c>
    </row>
    <row r="23" spans="2:7" ht="42.75" x14ac:dyDescent="0.25">
      <c r="B23" s="26">
        <v>20</v>
      </c>
      <c r="C23" s="19" t="s">
        <v>37</v>
      </c>
      <c r="D23" s="1">
        <v>1</v>
      </c>
      <c r="E23" s="1" t="s">
        <v>62</v>
      </c>
      <c r="F23" s="8">
        <v>205100</v>
      </c>
      <c r="G23" s="8">
        <f t="shared" si="0"/>
        <v>205100</v>
      </c>
    </row>
    <row r="24" spans="2:7" ht="71.25" x14ac:dyDescent="0.2">
      <c r="B24" s="26">
        <v>21</v>
      </c>
      <c r="C24" s="29" t="s">
        <v>38</v>
      </c>
      <c r="D24" s="1">
        <v>1</v>
      </c>
      <c r="E24" s="39" t="s">
        <v>66</v>
      </c>
      <c r="F24" s="8">
        <v>127656.33333333333</v>
      </c>
      <c r="G24" s="8">
        <f t="shared" si="0"/>
        <v>127656.33333333333</v>
      </c>
    </row>
    <row r="25" spans="2:7" x14ac:dyDescent="0.25">
      <c r="B25" s="26">
        <v>22</v>
      </c>
      <c r="C25" s="30" t="s">
        <v>39</v>
      </c>
      <c r="D25" s="1">
        <v>1</v>
      </c>
      <c r="E25" s="1" t="s">
        <v>61</v>
      </c>
      <c r="F25" s="8">
        <v>269433.33333333331</v>
      </c>
      <c r="G25" s="8">
        <f t="shared" si="0"/>
        <v>269433.33333333331</v>
      </c>
    </row>
    <row r="26" spans="2:7" ht="71.25" x14ac:dyDescent="0.25">
      <c r="B26" s="26">
        <v>23</v>
      </c>
      <c r="C26" s="28" t="s">
        <v>40</v>
      </c>
      <c r="D26" s="1">
        <v>1</v>
      </c>
      <c r="E26" s="1" t="s">
        <v>61</v>
      </c>
      <c r="F26" s="8">
        <v>295894.87333333335</v>
      </c>
      <c r="G26" s="8">
        <f t="shared" si="0"/>
        <v>295894.87333333335</v>
      </c>
    </row>
    <row r="27" spans="2:7" ht="57" x14ac:dyDescent="0.2">
      <c r="B27" s="26">
        <v>24</v>
      </c>
      <c r="C27" s="29" t="s">
        <v>41</v>
      </c>
      <c r="D27" s="1">
        <v>1</v>
      </c>
      <c r="E27" s="1" t="s">
        <v>61</v>
      </c>
      <c r="F27" s="8">
        <v>259084.61666666667</v>
      </c>
      <c r="G27" s="8">
        <f t="shared" si="0"/>
        <v>259084.61666666667</v>
      </c>
    </row>
    <row r="28" spans="2:7" ht="57.75" x14ac:dyDescent="0.2">
      <c r="B28" s="26">
        <v>25</v>
      </c>
      <c r="C28" s="29" t="s">
        <v>60</v>
      </c>
      <c r="D28" s="1">
        <v>1</v>
      </c>
      <c r="E28" s="1" t="s">
        <v>61</v>
      </c>
      <c r="F28" s="8">
        <v>327020.51333333337</v>
      </c>
      <c r="G28" s="8">
        <f t="shared" si="0"/>
        <v>327020.51333333337</v>
      </c>
    </row>
    <row r="29" spans="2:7" ht="71.25" x14ac:dyDescent="0.2">
      <c r="B29" s="26">
        <v>26</v>
      </c>
      <c r="C29" s="29" t="s">
        <v>42</v>
      </c>
      <c r="D29" s="1">
        <v>1</v>
      </c>
      <c r="E29" s="1" t="s">
        <v>61</v>
      </c>
      <c r="F29" s="8">
        <v>403619.48666666663</v>
      </c>
      <c r="G29" s="8">
        <f t="shared" si="0"/>
        <v>403619.48666666663</v>
      </c>
    </row>
    <row r="30" spans="2:7" ht="71.25" x14ac:dyDescent="0.25">
      <c r="B30" s="26">
        <v>27</v>
      </c>
      <c r="C30" s="28" t="s">
        <v>43</v>
      </c>
      <c r="D30" s="1">
        <v>1</v>
      </c>
      <c r="E30" s="1" t="s">
        <v>65</v>
      </c>
      <c r="F30" s="8">
        <v>680266.66666666663</v>
      </c>
      <c r="G30" s="8">
        <f t="shared" si="0"/>
        <v>680266.66666666663</v>
      </c>
    </row>
    <row r="31" spans="2:7" ht="71.25" x14ac:dyDescent="0.2">
      <c r="B31" s="26">
        <v>28</v>
      </c>
      <c r="C31" s="29" t="s">
        <v>44</v>
      </c>
      <c r="D31" s="1">
        <v>1</v>
      </c>
      <c r="E31" s="1" t="s">
        <v>62</v>
      </c>
      <c r="F31" s="8">
        <v>1299882.05</v>
      </c>
      <c r="G31" s="8">
        <f t="shared" si="0"/>
        <v>1299882.05</v>
      </c>
    </row>
    <row r="32" spans="2:7" ht="42.75" x14ac:dyDescent="0.2">
      <c r="B32" s="26">
        <v>29</v>
      </c>
      <c r="C32" s="27" t="s">
        <v>45</v>
      </c>
      <c r="D32" s="1">
        <v>1</v>
      </c>
      <c r="E32" s="1" t="s">
        <v>62</v>
      </c>
      <c r="F32" s="8">
        <v>112641.02666666667</v>
      </c>
      <c r="G32" s="8">
        <f t="shared" si="0"/>
        <v>112641.02666666667</v>
      </c>
    </row>
    <row r="33" spans="2:8" ht="42.75" x14ac:dyDescent="0.2">
      <c r="B33" s="26">
        <v>30</v>
      </c>
      <c r="C33" s="27" t="s">
        <v>46</v>
      </c>
      <c r="D33" s="1">
        <v>1</v>
      </c>
      <c r="E33" s="1" t="s">
        <v>62</v>
      </c>
      <c r="F33" s="8">
        <v>158658.97333333336</v>
      </c>
      <c r="G33" s="8">
        <f t="shared" si="0"/>
        <v>158658.97333333336</v>
      </c>
    </row>
    <row r="34" spans="2:8" ht="28.5" x14ac:dyDescent="0.2">
      <c r="B34" s="26">
        <v>31</v>
      </c>
      <c r="C34" s="27" t="s">
        <v>47</v>
      </c>
      <c r="D34" s="1">
        <v>1</v>
      </c>
      <c r="E34" s="1" t="s">
        <v>62</v>
      </c>
      <c r="F34" s="8">
        <v>20902.563333333335</v>
      </c>
      <c r="G34" s="8">
        <f t="shared" si="0"/>
        <v>20902.563333333335</v>
      </c>
    </row>
    <row r="35" spans="2:8" ht="28.5" x14ac:dyDescent="0.2">
      <c r="B35" s="26">
        <v>32</v>
      </c>
      <c r="C35" s="37" t="s">
        <v>73</v>
      </c>
      <c r="D35" s="35">
        <v>1</v>
      </c>
      <c r="E35" s="1" t="s">
        <v>62</v>
      </c>
      <c r="F35" s="44">
        <v>580000</v>
      </c>
      <c r="G35" s="8">
        <f t="shared" si="0"/>
        <v>580000</v>
      </c>
    </row>
    <row r="36" spans="2:8" ht="57" x14ac:dyDescent="0.2">
      <c r="B36" s="26">
        <v>33</v>
      </c>
      <c r="C36" s="27" t="s">
        <v>48</v>
      </c>
      <c r="D36" s="1">
        <v>1</v>
      </c>
      <c r="E36" s="1" t="s">
        <v>62</v>
      </c>
      <c r="F36" s="44">
        <v>22854.36</v>
      </c>
      <c r="G36" s="8">
        <f t="shared" si="0"/>
        <v>22854.36</v>
      </c>
    </row>
    <row r="37" spans="2:8" ht="57" x14ac:dyDescent="0.25">
      <c r="B37" s="26">
        <v>34</v>
      </c>
      <c r="C37" s="31" t="s">
        <v>49</v>
      </c>
      <c r="D37" s="1">
        <v>1</v>
      </c>
      <c r="E37" s="1" t="s">
        <v>62</v>
      </c>
      <c r="F37" s="8">
        <v>37789.743333333339</v>
      </c>
      <c r="G37" s="8">
        <f t="shared" si="0"/>
        <v>37789.743333333339</v>
      </c>
    </row>
    <row r="38" spans="2:8" ht="28.5" x14ac:dyDescent="0.25">
      <c r="B38" s="26">
        <v>35</v>
      </c>
      <c r="C38" s="32" t="s">
        <v>50</v>
      </c>
      <c r="D38" s="1">
        <v>1</v>
      </c>
      <c r="E38" s="35" t="s">
        <v>65</v>
      </c>
      <c r="F38" s="8">
        <v>162782.05000000002</v>
      </c>
      <c r="G38" s="8">
        <f t="shared" si="0"/>
        <v>162782.05000000002</v>
      </c>
    </row>
    <row r="39" spans="2:8" ht="42.75" x14ac:dyDescent="0.25">
      <c r="B39" s="26">
        <v>36</v>
      </c>
      <c r="C39" s="31" t="s">
        <v>51</v>
      </c>
      <c r="D39" s="1">
        <v>1</v>
      </c>
      <c r="E39" s="1" t="s">
        <v>66</v>
      </c>
      <c r="F39" s="8">
        <v>472000</v>
      </c>
      <c r="G39" s="8">
        <f t="shared" si="0"/>
        <v>472000</v>
      </c>
    </row>
    <row r="40" spans="2:8" ht="57" x14ac:dyDescent="0.2">
      <c r="B40" s="26">
        <v>37</v>
      </c>
      <c r="C40" s="36" t="s">
        <v>52</v>
      </c>
      <c r="D40" s="35">
        <v>1</v>
      </c>
      <c r="E40" s="35" t="s">
        <v>66</v>
      </c>
      <c r="F40" s="8">
        <v>523469.23</v>
      </c>
      <c r="G40" s="8">
        <f t="shared" si="0"/>
        <v>523469.23</v>
      </c>
      <c r="H40" s="38"/>
    </row>
    <row r="41" spans="2:8" ht="128.25" x14ac:dyDescent="0.2">
      <c r="B41" s="26">
        <v>38</v>
      </c>
      <c r="C41" s="27" t="s">
        <v>53</v>
      </c>
      <c r="D41" s="1">
        <v>1</v>
      </c>
      <c r="E41" s="1" t="s">
        <v>67</v>
      </c>
      <c r="F41" s="8">
        <v>271469.23</v>
      </c>
      <c r="G41" s="8">
        <f t="shared" si="0"/>
        <v>271469.23</v>
      </c>
    </row>
    <row r="42" spans="2:8" ht="128.25" x14ac:dyDescent="0.2">
      <c r="B42" s="26">
        <v>39</v>
      </c>
      <c r="C42" s="36" t="s">
        <v>54</v>
      </c>
      <c r="D42" s="35">
        <v>1</v>
      </c>
      <c r="E42" s="35" t="s">
        <v>66</v>
      </c>
      <c r="F42" s="8">
        <v>138700</v>
      </c>
      <c r="G42" s="8">
        <f t="shared" si="0"/>
        <v>138700</v>
      </c>
    </row>
    <row r="43" spans="2:8" ht="99.75" x14ac:dyDescent="0.2">
      <c r="B43" s="26">
        <v>40</v>
      </c>
      <c r="C43" s="27" t="s">
        <v>59</v>
      </c>
      <c r="D43" s="1">
        <v>1</v>
      </c>
      <c r="E43" s="1" t="s">
        <v>68</v>
      </c>
      <c r="F43" s="8">
        <v>273600</v>
      </c>
      <c r="G43" s="8">
        <f t="shared" si="0"/>
        <v>273600</v>
      </c>
    </row>
    <row r="44" spans="2:8" ht="57" x14ac:dyDescent="0.2">
      <c r="B44" s="26">
        <v>41</v>
      </c>
      <c r="C44" s="27" t="s">
        <v>55</v>
      </c>
      <c r="D44" s="1">
        <v>1</v>
      </c>
      <c r="E44" s="1" t="s">
        <v>69</v>
      </c>
      <c r="F44" s="8">
        <v>97633.333333333328</v>
      </c>
      <c r="G44" s="8">
        <f t="shared" si="0"/>
        <v>97633.333333333328</v>
      </c>
    </row>
    <row r="45" spans="2:8" ht="57" x14ac:dyDescent="0.2">
      <c r="B45" s="26">
        <v>42</v>
      </c>
      <c r="C45" s="27" t="s">
        <v>56</v>
      </c>
      <c r="D45" s="1">
        <v>1</v>
      </c>
      <c r="E45" s="1" t="s">
        <v>69</v>
      </c>
      <c r="F45" s="8">
        <v>67566.666666666672</v>
      </c>
      <c r="G45" s="8">
        <f t="shared" si="0"/>
        <v>67566.666666666672</v>
      </c>
    </row>
    <row r="46" spans="2:8" ht="114" x14ac:dyDescent="0.2">
      <c r="B46" s="26">
        <v>43</v>
      </c>
      <c r="C46" s="27" t="s">
        <v>57</v>
      </c>
      <c r="D46" s="1">
        <v>1</v>
      </c>
      <c r="E46" s="1" t="s">
        <v>62</v>
      </c>
      <c r="F46" s="8">
        <v>3387133.3333333335</v>
      </c>
      <c r="G46" s="8">
        <f t="shared" si="0"/>
        <v>3387133.3333333335</v>
      </c>
    </row>
    <row r="47" spans="2:8" x14ac:dyDescent="0.25">
      <c r="B47" s="26">
        <v>44</v>
      </c>
      <c r="F47" s="21" t="s">
        <v>29</v>
      </c>
      <c r="G47" s="22">
        <f>SUM(G4:G46)</f>
        <v>29824350.693333335</v>
      </c>
    </row>
    <row r="51" ht="32.25" customHeight="1" x14ac:dyDescent="0.25"/>
  </sheetData>
  <mergeCells count="2">
    <mergeCell ref="B1:G1"/>
    <mergeCell ref="B2:G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D5CEA-F042-419F-BAE1-2E8C7DD991C9}">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CODIFICACIÓN</vt:lpstr>
      <vt:lpstr>Cotizacion 2 BALDER (2)</vt:lpstr>
      <vt:lpstr>Cotización 1 GARA</vt:lpstr>
      <vt:lpstr>Cotización 2 BALDER</vt:lpstr>
      <vt:lpstr>Cotización 3 CARMENAGRO</vt:lpstr>
      <vt:lpstr>Consolidado </vt:lpstr>
      <vt:lpstr>Hoja1</vt:lpstr>
      <vt:lpstr>'Cotización 1 GARA'!Área_de_impresión</vt:lpstr>
      <vt:lpstr>'Cotización 1 GARA'!Títulos_a_imprimir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DESARROLLO RURAL</cp:lastModifiedBy>
  <cp:lastPrinted>2025-09-11T13:52:44Z</cp:lastPrinted>
  <dcterms:created xsi:type="dcterms:W3CDTF">2020-01-05T22:17:11Z</dcterms:created>
  <dcterms:modified xsi:type="dcterms:W3CDTF">2026-08-04T16:41:58Z</dcterms:modified>
</cp:coreProperties>
</file>