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CMDELGADO\Desktop\10. Se envian documentos respuestas observaciones preoyecto 24-08-2026\"/>
    </mc:Choice>
  </mc:AlternateContent>
  <xr:revisionPtr revIDLastSave="0" documentId="13_ncr:1_{71D499A3-F674-4295-B92B-655CFBA631E5}" xr6:coauthVersionLast="47" xr6:coauthVersionMax="47" xr10:uidLastSave="{00000000-0000-0000-0000-000000000000}"/>
  <bookViews>
    <workbookView xWindow="60" yWindow="1995" windowWidth="20520" windowHeight="11295" tabRatio="680" xr2:uid="{00000000-000D-0000-FFFF-FFFF00000000}"/>
  </bookViews>
  <sheets>
    <sheet name="1. COND. BÁSICAS TRDM" sheetId="1" r:id="rId1"/>
    <sheet name="2. COND. BÁSICAS MANEJO" sheetId="2" r:id="rId2"/>
    <sheet name="3. COND. BÁSICAS RCE" sheetId="3" r:id="rId3"/>
    <sheet name="4. COND. BÁSICAS TRANSP. MCIAS." sheetId="5" r:id="rId4"/>
    <sheet name="5. COND. BÁSICAS IRF" sheetId="10" r:id="rId5"/>
    <sheet name="6. COND. BÁSICAS RCSP" sheetId="6" r:id="rId6"/>
    <sheet name="7. COND. BÁSICAS AUTOMÓVILES" sheetId="11" r:id="rId7"/>
    <sheet name="8. G 2 COND. BÁSICAS DRONES" sheetId="8" r:id="rId8"/>
    <sheet name="9. G 3 COND. BÁSICAS SOAT" sheetId="12" r:id="rId9"/>
  </sheets>
  <definedNames>
    <definedName name="_1">#REF!</definedName>
    <definedName name="_2">#REF!</definedName>
    <definedName name="A">#REF!</definedName>
    <definedName name="A_impresión_IM">#REF!</definedName>
    <definedName name="aaa">#REF!</definedName>
    <definedName name="_xlnm.Print_Area" localSheetId="0">'1. COND. BÁSICAS TRDM'!$A$1:$H$209</definedName>
    <definedName name="_xlnm.Print_Area" localSheetId="1">'2. COND. BÁSICAS MANEJO'!$A$1:$H$104</definedName>
    <definedName name="_xlnm.Print_Area" localSheetId="2">'3. COND. BÁSICAS RCE'!$A$1:$H$110</definedName>
    <definedName name="_xlnm.Print_Area" localSheetId="3">'4. COND. BÁSICAS TRANSP. MCIAS.'!$A$1:$H$95</definedName>
    <definedName name="_xlnm.Print_Area" localSheetId="4">'5. COND. BÁSICAS IRF'!$A$1:$H$108</definedName>
    <definedName name="_xlnm.Print_Area" localSheetId="5">'6. COND. BÁSICAS RCSP'!$A$1:$I$147</definedName>
    <definedName name="_xlnm.Print_Area" localSheetId="6">'7. COND. BÁSICAS AUTOMÓVILES'!$A$1:$H$153</definedName>
    <definedName name="_xlnm.Print_Area" localSheetId="7">'8. G 2 COND. BÁSICAS DRONES'!$A$1:$H$95</definedName>
    <definedName name="_xlnm.Print_Area" localSheetId="8">'9. G 3 COND. BÁSICAS SOAT'!$A$1:$G$27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5" i="2" l="1"/>
  <c r="H27" i="6" l="1"/>
  <c r="F35" i="1" l="1"/>
  <c r="F34" i="1"/>
  <c r="F27" i="1" l="1"/>
  <c r="F33" i="1" s="1"/>
  <c r="A83" i="11" l="1"/>
  <c r="A114" i="11" s="1"/>
  <c r="A115" i="11" s="1"/>
  <c r="A34" i="6"/>
  <c r="A127" i="6" s="1"/>
  <c r="A57" i="10"/>
  <c r="A84" i="10" s="1"/>
  <c r="A35" i="3" l="1"/>
  <c r="A36" i="3" s="1"/>
  <c r="A60" i="3" s="1"/>
  <c r="A39" i="2" l="1"/>
  <c r="A40" i="2" s="1"/>
  <c r="A41" i="2" s="1"/>
  <c r="A63" i="2" s="1"/>
  <c r="A67" i="1" l="1"/>
  <c r="A70" i="1" s="1"/>
  <c r="A84" i="1" s="1"/>
  <c r="A125" i="1" s="1"/>
  <c r="A136" i="1" s="1"/>
  <c r="A140" i="1" s="1"/>
  <c r="A154" i="1" s="1"/>
  <c r="B4" i="12" l="1"/>
  <c r="C10" i="12" s="1"/>
  <c r="C11" i="12" s="1"/>
  <c r="G10" i="11" l="1"/>
  <c r="G11" i="11" s="1"/>
  <c r="G12" i="11" s="1"/>
  <c r="B3" i="5" l="1"/>
  <c r="C9" i="5" s="1"/>
  <c r="F10" i="12"/>
  <c r="F11" i="12" s="1"/>
  <c r="G102" i="2" l="1"/>
  <c r="F25" i="12"/>
  <c r="G152" i="11"/>
  <c r="G94" i="8"/>
  <c r="G105" i="10"/>
  <c r="G146" i="6"/>
  <c r="G94" i="5"/>
  <c r="G108" i="3"/>
  <c r="B3" i="2" l="1"/>
  <c r="B3" i="3" s="1"/>
  <c r="B3" i="6" s="1"/>
  <c r="B4" i="10" l="1"/>
  <c r="B4" i="8" s="1"/>
  <c r="B4" i="11"/>
  <c r="C10" i="11" s="1"/>
  <c r="C11" i="11" s="1"/>
  <c r="C9" i="1"/>
  <c r="C10" i="1" l="1"/>
  <c r="C11" i="1" s="1"/>
  <c r="C9" i="2"/>
  <c r="G10" i="8"/>
  <c r="G12" i="8" s="1"/>
  <c r="H9" i="6"/>
  <c r="H11" i="6" s="1"/>
  <c r="G9" i="5"/>
  <c r="G10" i="5" s="1"/>
  <c r="G11" i="5" s="1"/>
  <c r="G9" i="3"/>
  <c r="G10" i="3" s="1"/>
  <c r="G9" i="2"/>
  <c r="G10" i="2" s="1"/>
  <c r="G11" i="2" s="1"/>
  <c r="G10" i="1"/>
  <c r="G11" i="1" s="1"/>
  <c r="C10" i="2" l="1"/>
  <c r="C11" i="2" s="1"/>
  <c r="C9" i="3"/>
  <c r="G11" i="8"/>
  <c r="H10" i="6"/>
  <c r="G10" i="10"/>
  <c r="C10" i="3" l="1"/>
  <c r="G11" i="10"/>
  <c r="G12" i="10"/>
  <c r="F44" i="1"/>
  <c r="F32" i="1" l="1"/>
  <c r="F36" i="1" l="1"/>
  <c r="F45" i="1" s="1"/>
  <c r="C11" i="5"/>
  <c r="C9" i="6"/>
  <c r="C10" i="10" s="1"/>
  <c r="C10" i="5"/>
  <c r="C10" i="8" l="1"/>
  <c r="C11" i="8" s="1"/>
  <c r="C12" i="8" s="1"/>
  <c r="C11" i="10"/>
  <c r="C12" i="10" s="1"/>
</calcChain>
</file>

<file path=xl/sharedStrings.xml><?xml version="1.0" encoding="utf-8"?>
<sst xmlns="http://schemas.openxmlformats.org/spreadsheetml/2006/main" count="1707" uniqueCount="1233">
  <si>
    <t>ANEXO No. 1 - CONDICIONES OBLIGATORIAS (MÍNIMAS TÉCNICAS)</t>
  </si>
  <si>
    <t>GRUPO No. 1</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</si>
  <si>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</si>
  <si>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</si>
  <si>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</si>
  <si>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</si>
  <si>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</si>
  <si>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</si>
  <si>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</si>
  <si>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</si>
  <si>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</si>
  <si>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</si>
  <si>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</si>
  <si>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1.4.</t>
  </si>
  <si>
    <t>VALORES ASEGURADOS</t>
  </si>
  <si>
    <t>1.4.1. Bienes Asegurables (Anexo No. 2)</t>
  </si>
  <si>
    <t>A1.  Edificios</t>
  </si>
  <si>
    <t>A2.  Edificios en Comodato</t>
  </si>
  <si>
    <t>A.    Total Edificios</t>
  </si>
  <si>
    <t>B.    Contenidos, Muebles y Enseres</t>
  </si>
  <si>
    <t xml:space="preserve">D.    Equipo y Maquinaría </t>
  </si>
  <si>
    <t>SUBTOTAL</t>
  </si>
  <si>
    <t>INDICE VARIABLE 5% (ITEMS A y C)</t>
  </si>
  <si>
    <t>TOTAL VALOR ASEGURADO</t>
  </si>
  <si>
    <t>Nota: Las aseguradoras debe tener en cuenta que el índice variable esta calculado con relación a la vigencia minima exigida, por tanto la aseguradora debe calcular el índice variable con relación  a la vigencia ofertada.</t>
  </si>
  <si>
    <t>SUBLÍMITE</t>
  </si>
  <si>
    <t>Dinero y títulos valores dentro y fuera de caja fuerte.</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</si>
  <si>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</si>
  <si>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</si>
  <si>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</si>
  <si>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</si>
  <si>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</si>
  <si>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</si>
  <si>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</si>
  <si>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</si>
  <si>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</si>
  <si>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</si>
  <si>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</si>
  <si>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</si>
  <si>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</si>
  <si>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</si>
  <si>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</si>
  <si>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</si>
  <si>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</si>
  <si>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</si>
  <si>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</si>
  <si>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</si>
  <si>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</si>
  <si>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</si>
  <si>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</si>
  <si>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</si>
  <si>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La póliza extiende el término de aviso de la ocurrencia del siniestro, por parte del asegurado a un término de noventa (90) días y para AMIT Y AMCCOPH diez (10) días siguientes a la fecha en que lo haya conocido o debido conocer.</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</si>
  <si>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</si>
  <si>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</si>
  <si>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</si>
  <si>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</si>
  <si>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</si>
  <si>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 xml:space="preserve"> - TABLA DE DEMÉRITO A APLICAR</t>
  </si>
  <si>
    <t>EDAD DEL EQUIPO</t>
  </si>
  <si>
    <t xml:space="preserve">PORCENTAJE </t>
  </si>
  <si>
    <t>ACUMULADO</t>
  </si>
  <si>
    <t xml:space="preserve"> - RECONSTRUCCIÓN, REPOSICIÓN, REPARACIÓN O REEMPLAZO.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</si>
  <si>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</si>
  <si>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</si>
  <si>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</si>
  <si>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</si>
  <si>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</si>
  <si>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ERRORES Y/U OMISIONES EN LA PRESENTACIÓN DE LA INFORMACIÓN DE LOS BIENES ASEGURADOS</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</si>
  <si>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</si>
  <si>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</si>
  <si>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</si>
  <si>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</si>
  <si>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</si>
  <si>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</si>
  <si>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</si>
  <si>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</si>
  <si>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</si>
  <si>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</si>
  <si>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</si>
  <si>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</si>
  <si>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</si>
  <si>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</si>
  <si>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</si>
  <si>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</si>
  <si>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</si>
  <si>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</si>
  <si>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</si>
  <si>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</si>
  <si>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</si>
  <si>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</si>
  <si>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</si>
  <si>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</si>
  <si>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</si>
  <si>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</si>
  <si>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</si>
  <si>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</si>
  <si>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Se cubren bajo esta póliza los bienes que tenga en depósito, en reposo, embargo y secuestre, incautados o bajo otra cualquier figura de toma de esos bienes.</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</si>
  <si>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</si>
  <si>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</si>
  <si>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</si>
  <si>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</si>
  <si>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</si>
  <si>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</si>
  <si>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</si>
  <si>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</si>
  <si>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</si>
  <si>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</si>
  <si>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</si>
  <si>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</si>
  <si>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</si>
  <si>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</si>
  <si>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t>1.8.</t>
  </si>
  <si>
    <t>COBERTURAS, AMPAROS Y BIENES SIN APLICACIÓN DE DEDUCIBLES EN FORMA  OBLIGATORIA</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</si>
  <si>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</si>
  <si>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</si>
  <si>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</si>
  <si>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</si>
  <si>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</si>
  <si>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</si>
  <si>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</si>
  <si>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2. PÓLIZA DE SEGURO GLOBAL DE MANEJO PARA ENTIDADES OFICIALES</t>
  </si>
  <si>
    <t>2.1.</t>
  </si>
  <si>
    <t>2.2.</t>
  </si>
  <si>
    <t>2.3.</t>
  </si>
  <si>
    <t>2.3.1.</t>
  </si>
  <si>
    <t>2.4.</t>
  </si>
  <si>
    <t>CARGOS ASEGURADOS</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</si>
  <si>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</si>
  <si>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</si>
  <si>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</si>
  <si>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</si>
  <si>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</si>
  <si>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</si>
  <si>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</si>
  <si>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</si>
  <si>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</si>
  <si>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</si>
  <si>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</si>
  <si>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</si>
  <si>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</si>
  <si>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t>AMPARO AUTOMÁTICO DE NUEVOS CARGOS</t>
  </si>
  <si>
    <t>MODIFICACIÓN A CARGOS</t>
  </si>
  <si>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</si>
  <si>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</si>
  <si>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</si>
  <si>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</si>
  <si>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</si>
  <si>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</si>
  <si>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</si>
  <si>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</si>
  <si>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</si>
  <si>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</si>
  <si>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</si>
  <si>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</si>
  <si>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</si>
  <si>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</si>
  <si>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</si>
  <si>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</si>
  <si>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</si>
  <si>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</si>
  <si>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</si>
  <si>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</si>
  <si>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</si>
  <si>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</si>
  <si>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</si>
  <si>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</si>
  <si>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</si>
  <si>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</si>
  <si>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</si>
  <si>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</si>
  <si>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</si>
  <si>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</si>
  <si>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</si>
  <si>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</si>
  <si>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</si>
  <si>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t>PREDIOS, LABORES Y OPERACIONES
(incluyendo incendio y explosión)</t>
  </si>
  <si>
    <t>GASTOS ADICIONALES PARA CAUCIONES Y COSTAS PROCESALES.</t>
  </si>
  <si>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</si>
  <si>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</si>
  <si>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</si>
  <si>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</si>
  <si>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</si>
  <si>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</si>
  <si>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</si>
  <si>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</si>
  <si>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</si>
  <si>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</si>
  <si>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</si>
  <si>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</si>
  <si>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</si>
  <si>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</si>
  <si>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</si>
  <si>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</si>
  <si>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</si>
  <si>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t>B. ETAPA JUDICIAL:</t>
  </si>
  <si>
    <t>3.7.</t>
  </si>
  <si>
    <t>3.8.</t>
  </si>
  <si>
    <t>• Gastos Médicos sin aplicación de deducibe.</t>
  </si>
  <si>
    <t>LÍMITE ASEGURADO EVENTO / VIGENCIA</t>
  </si>
  <si>
    <t>RESPONSABILIDAD CIVIL DEL ASEGURADO FRENTE A FAMILIARES DE SUS EMPLEADOS INCLUIDOS LOS CONTRATISTAS PARA EL APOYO A LA GESTIÓN ADMINISTRATIVA O MISIONAL.</t>
  </si>
  <si>
    <t>4.1.</t>
  </si>
  <si>
    <t>4.3.</t>
  </si>
  <si>
    <t>LÍMITE ASEGURADO POR DESPACHO</t>
  </si>
  <si>
    <t>4.3.1.</t>
  </si>
  <si>
    <t>Presupuesto anual de movilización</t>
  </si>
  <si>
    <t>Medios de Transporte y alcance de la cobertura</t>
  </si>
  <si>
    <t>4.4.</t>
  </si>
  <si>
    <t>SISTEMA DE COBRO DE PRIMA</t>
  </si>
  <si>
    <t>4.5.</t>
  </si>
  <si>
    <t>AMPAROS BÁSICOS</t>
  </si>
  <si>
    <t>GASTOS ADICIONALES</t>
  </si>
  <si>
    <t>8.7.</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</si>
  <si>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</si>
  <si>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</si>
  <si>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</si>
  <si>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</si>
  <si>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</si>
  <si>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GASTOS EXTRAORDINARIOS</t>
  </si>
  <si>
    <t>GASTOS PARA LA DEMOSTRACIÓN DEL SINIESTRO</t>
  </si>
  <si>
    <t>8.8.</t>
  </si>
  <si>
    <t>8.9.</t>
  </si>
  <si>
    <t>4.6.</t>
  </si>
  <si>
    <t>4.7.</t>
  </si>
  <si>
    <t>4.8.</t>
  </si>
  <si>
    <t>5.1.</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</si>
  <si>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</si>
  <si>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</si>
  <si>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</si>
  <si>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</si>
  <si>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</si>
  <si>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</si>
  <si>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</si>
  <si>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</si>
  <si>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</si>
  <si>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</si>
  <si>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</si>
  <si>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</si>
  <si>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</si>
  <si>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</si>
  <si>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</si>
  <si>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</si>
  <si>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</si>
  <si>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</si>
  <si>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</si>
  <si>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</si>
  <si>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</si>
  <si>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</si>
  <si>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</si>
  <si>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</si>
  <si>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</si>
  <si>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</si>
  <si>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</si>
  <si>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</si>
  <si>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AMPLIACIÓN DE LA COBERTURA Y PERMANENCIA AUTOMÁTICA EN LUGARES INICIALES, INTERMEDIOS  Y FINALES.
                                     (CUANDO APLIQUE)</t>
  </si>
  <si>
    <t>APERTURA Y RECONOCIMIENTO DE MERCANCÍAS. 
                          (CUANDO APLIQUE)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</si>
  <si>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</si>
  <si>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</si>
  <si>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</si>
  <si>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</si>
  <si>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</si>
  <si>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</si>
  <si>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</si>
  <si>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7.3.</t>
  </si>
  <si>
    <t>RELACIÓN DE CARGOS A ASEGURAR</t>
  </si>
  <si>
    <t>7.4.</t>
  </si>
  <si>
    <t>MODIFICACIÓN EN LAS LEYES EXISTENTES O INTRODUCCIÓN DE NUEVA LEGISLACIÓN</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</si>
  <si>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</si>
  <si>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</si>
  <si>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</si>
  <si>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</si>
  <si>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</si>
  <si>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</si>
  <si>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</si>
  <si>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</si>
  <si>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</si>
  <si>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</si>
  <si>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</si>
  <si>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</si>
  <si>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</si>
  <si>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</si>
  <si>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</si>
  <si>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</si>
  <si>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</si>
  <si>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</si>
  <si>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</si>
  <si>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</si>
  <si>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</si>
  <si>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</si>
  <si>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</si>
  <si>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</si>
  <si>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</si>
  <si>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</si>
  <si>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</si>
  <si>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</si>
  <si>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</si>
  <si>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</si>
  <si>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</si>
  <si>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</si>
  <si>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</si>
  <si>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</si>
  <si>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</si>
  <si>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</si>
  <si>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</si>
  <si>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</si>
  <si>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</si>
  <si>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</si>
  <si>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</si>
  <si>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</si>
  <si>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</si>
  <si>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</si>
  <si>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</si>
  <si>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</si>
  <si>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</si>
  <si>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</si>
  <si>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</si>
  <si>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</si>
  <si>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</si>
  <si>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</si>
  <si>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</si>
  <si>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</si>
  <si>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</si>
  <si>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</si>
  <si>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</si>
  <si>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SUBLÍMITES BÁSICOS OBLIGATORIOS PARA LA COBERTURA DE GASTOS DE DEFENSA</t>
  </si>
  <si>
    <t>CLÁUSULAS Y CONDICIONES PARTICULARES BÁSICAS OBLIGATORIAS</t>
  </si>
  <si>
    <t>SISTEMA DE COBERTURA</t>
  </si>
  <si>
    <t>PERIODO DE RETROACTIVIDAD</t>
  </si>
  <si>
    <t>JURISDICCIÓN Y LIMITACIÓN TERRITORIAL</t>
  </si>
  <si>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</si>
  <si>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</si>
  <si>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</si>
  <si>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</si>
  <si>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</si>
  <si>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</si>
  <si>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</si>
  <si>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</si>
  <si>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</si>
  <si>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</si>
  <si>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</si>
  <si>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</si>
  <si>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6.1.</t>
  </si>
  <si>
    <t>6.2.</t>
  </si>
  <si>
    <t>6.3.</t>
  </si>
  <si>
    <t>6.4.</t>
  </si>
  <si>
    <t>6.5.</t>
  </si>
  <si>
    <t>6.6.</t>
  </si>
  <si>
    <t>6.6.1.2.</t>
  </si>
  <si>
    <t>6.7.</t>
  </si>
  <si>
    <t>6.8.</t>
  </si>
  <si>
    <t>VALOR ASEGURADO</t>
  </si>
  <si>
    <t>8.1.</t>
  </si>
  <si>
    <t>8.2</t>
  </si>
  <si>
    <t>8.3.</t>
  </si>
  <si>
    <t>8.4.</t>
  </si>
  <si>
    <t>LÍMITES ASEGURADOS</t>
  </si>
  <si>
    <t xml:space="preserve">RESPONSABILIDAD CIVIL RESPECTO A TERCEROS. 
(Artículo 1827 y 1835 del Código de Comercio)   </t>
  </si>
  <si>
    <t>CASCO TODO RIESGO</t>
  </si>
  <si>
    <t>100% del Valor acordado</t>
  </si>
  <si>
    <t>ACCESORIOS</t>
  </si>
  <si>
    <t>8.5.</t>
  </si>
  <si>
    <t>8.6.</t>
  </si>
  <si>
    <t>LIMITE GEOGRÁFICO Y OPERACIÓN</t>
  </si>
  <si>
    <t>Colombia. Operación Diurna y Nocturna.</t>
  </si>
  <si>
    <t xml:space="preserve"> - PÉRDIDAS O DAÑOS A LA NAVE NO TRIPULADA INCLUIDA LA DESAPARICIÓN</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</si>
  <si>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</si>
  <si>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</si>
  <si>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</si>
  <si>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</si>
  <si>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</si>
  <si>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</si>
  <si>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</si>
  <si>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</si>
  <si>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</si>
  <si>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</si>
  <si>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</si>
  <si>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</si>
  <si>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</si>
  <si>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</si>
  <si>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</si>
  <si>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</si>
  <si>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</si>
  <si>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</si>
  <si>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</si>
  <si>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t>8.10.</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</si>
  <si>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</si>
  <si>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</si>
  <si>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</si>
  <si>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</si>
  <si>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</si>
  <si>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</si>
  <si>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</si>
  <si>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</si>
  <si>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</si>
  <si>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</si>
  <si>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</si>
  <si>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</si>
  <si>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</si>
  <si>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</si>
  <si>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</si>
  <si>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t>PÉRDIDA DE DERECHO DE SUSCRIPCIÓN DHP84</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</si>
  <si>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</si>
  <si>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</si>
  <si>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</si>
  <si>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t>EXTENSIÓN DE EXTORSIÓN A PERSONAS</t>
  </si>
  <si>
    <t>ENDOSO DE FALSIFICACIÓN SEGÚN TEXTO DHP84</t>
  </si>
  <si>
    <t xml:space="preserve">CLÁUSULA DE EXCLUSIÓN DE TERRORISMO NMA2921 </t>
  </si>
  <si>
    <t>La aseguradora acepta la exclusión la cláusula de Exclusión de Terrorismo NMA2921</t>
  </si>
  <si>
    <t>Mediante Adenda se incluyó el texto resaltado en color rojo</t>
  </si>
  <si>
    <t>PÉRDIDA CAUSADAS POR EMPLEADOS O SERVIDORES NO IDENTIFICADOS</t>
  </si>
  <si>
    <t>TRANSMISIONES ELECTRÓNICAS (CLAUSULADO LSW983)</t>
  </si>
  <si>
    <t>CLÁUSULA DE LIMITACIÓN DE DESCUBRIMIENTO</t>
  </si>
  <si>
    <t>DEFINICIÓN DE EMPLEADO EXTENDIDA</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</si>
  <si>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</si>
  <si>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</si>
  <si>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</si>
  <si>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</si>
  <si>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LIMITACIÓN TERRITORIAL</t>
  </si>
  <si>
    <t>Mundial.</t>
  </si>
  <si>
    <t>JURISDICCIÓN:</t>
  </si>
  <si>
    <t>EXCLUSIÓN DE ENFERMEDADES TRANSMISIBLES</t>
  </si>
  <si>
    <t>7.5.</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</si>
  <si>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</si>
  <si>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</si>
  <si>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</si>
  <si>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t>LÍMITE ASEGURADO EVENTO /AGREGADO VIGENCIA</t>
  </si>
  <si>
    <r>
      <t>PÉRDIDA DE GIROS POSTALES</t>
    </r>
    <r>
      <rPr>
        <b/>
        <sz val="13"/>
        <rFont val="Arial Narrow"/>
        <family val="2"/>
      </rPr>
      <t/>
    </r>
  </si>
  <si>
    <t>MONEDA FALSIFICADA</t>
  </si>
  <si>
    <t>Para monedas de todo el mundo.</t>
  </si>
  <si>
    <t>RETROACTIVIDAD</t>
  </si>
  <si>
    <t>ANEXO DE REPOSICIÓN PARA DINEROS Y TÍTULOS VALORES</t>
  </si>
  <si>
    <t>PAGO DEL SINIESTRO SIN DESCONTAR EL VALOR DE LAS PRESTACIONES SOCIALES DEL FUNCIONARIO.</t>
  </si>
  <si>
    <t>EXTENSIÓN DE COBERTURA PARA EL PERSONAL QUE SE DESVINCULA DE LA ENTIDAD.</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</si>
  <si>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</si>
  <si>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</si>
  <si>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</si>
  <si>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</si>
  <si>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RESPONSABILIDAD CIVIL POR ORDEN DE NO PAGO O NEGATIVA DE PAGAR CHEQUES.</t>
  </si>
  <si>
    <t>GASTOS DE HONORARIOS DE ABOGADOS, AUDITORÍAS Y DEMÁS PROFESIONALES</t>
  </si>
  <si>
    <t>El oferente ofrecerá la cobertura para los faltantes de inventarios atribuibles a funcionarios de la entidad siempre y cuando tales pérdidas sean como consecuencia de la intervención de uno o más empleados.</t>
  </si>
  <si>
    <t>DESAPARICIÓN MISTERIOSA EN PREDIOS TEXTO DHP84</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</si>
  <si>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</si>
  <si>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</si>
  <si>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</si>
  <si>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</si>
  <si>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</si>
  <si>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</si>
  <si>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t>• Responsabilidad Civil Exracontractual: Sin aplicación de deducibles</t>
  </si>
  <si>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</si>
  <si>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</si>
  <si>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</si>
  <si>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</si>
  <si>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</si>
  <si>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</si>
  <si>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</si>
  <si>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</si>
  <si>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</si>
  <si>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</si>
  <si>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</si>
  <si>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</si>
  <si>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</si>
  <si>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</si>
  <si>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</si>
  <si>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</si>
  <si>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</si>
  <si>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</si>
  <si>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</si>
  <si>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</si>
  <si>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</si>
  <si>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</si>
  <si>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</si>
  <si>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</si>
  <si>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</si>
  <si>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</si>
  <si>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</si>
  <si>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</si>
  <si>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</si>
  <si>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</si>
  <si>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</si>
  <si>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</si>
  <si>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</si>
  <si>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</si>
  <si>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</si>
  <si>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</si>
  <si>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</si>
  <si>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</si>
  <si>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</si>
  <si>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</si>
  <si>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</si>
  <si>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</si>
  <si>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</si>
  <si>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</si>
  <si>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</si>
  <si>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</si>
  <si>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</si>
  <si>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</si>
  <si>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</si>
  <si>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</si>
  <si>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</si>
  <si>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</si>
  <si>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</si>
  <si>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</si>
  <si>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</si>
  <si>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</si>
  <si>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</si>
  <si>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</si>
  <si>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</si>
  <si>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</si>
  <si>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</si>
  <si>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</si>
  <si>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</si>
  <si>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</si>
  <si>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</si>
  <si>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</si>
  <si>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</si>
  <si>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</si>
  <si>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</si>
  <si>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</si>
  <si>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</si>
  <si>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</si>
  <si>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</si>
  <si>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</si>
  <si>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</si>
  <si>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</si>
  <si>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</si>
  <si>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</si>
  <si>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</si>
  <si>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</si>
  <si>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</si>
  <si>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</si>
  <si>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</si>
  <si>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</si>
  <si>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</si>
  <si>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</si>
  <si>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</si>
  <si>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</si>
  <si>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</si>
  <si>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</si>
  <si>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</si>
  <si>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</si>
  <si>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</si>
  <si>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</si>
  <si>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</si>
  <si>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</si>
  <si>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</si>
  <si>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VEHÍCULO REEMPLAZO</t>
  </si>
  <si>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</si>
  <si>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</si>
  <si>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</si>
  <si>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</si>
  <si>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3.9.</t>
  </si>
  <si>
    <t>4.9.</t>
  </si>
  <si>
    <t>4.10.</t>
  </si>
  <si>
    <t>5.10.</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</si>
  <si>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</si>
  <si>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</si>
  <si>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</si>
  <si>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</si>
  <si>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</si>
  <si>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t xml:space="preserve">SISTEMA FLOTANTE PARA MERCANCÍAS (ALMACÉN E INVENTARIOS, INSUMOS). </t>
  </si>
  <si>
    <t>8.11.</t>
  </si>
  <si>
    <t>MODALIDAD DE COBERTURA</t>
  </si>
  <si>
    <t>1.10.</t>
  </si>
  <si>
    <t>1. Gastos razonables de horas extras, trabajo nocturno o en días festivos y flete expreso y aéreo.</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</si>
  <si>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</si>
  <si>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</si>
  <si>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</si>
  <si>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</si>
  <si>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</si>
  <si>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</si>
  <si>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</si>
  <si>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</si>
  <si>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</si>
  <si>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</si>
  <si>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</si>
  <si>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</si>
  <si>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</si>
  <si>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</si>
  <si>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</si>
  <si>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</si>
  <si>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</si>
  <si>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</si>
  <si>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</si>
  <si>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</si>
  <si>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</si>
  <si>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</si>
  <si>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</si>
  <si>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</si>
  <si>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</si>
  <si>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</si>
  <si>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</si>
  <si>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</si>
  <si>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</si>
  <si>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</si>
  <si>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</si>
  <si>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</si>
  <si>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</si>
  <si>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</si>
  <si>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</si>
  <si>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</si>
  <si>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</si>
  <si>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</si>
  <si>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</si>
  <si>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C.    Equipo Eléctricos, Electrónicos y de Comunicación (incluidos equipos móviles y portátiles, software y licencias)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</si>
  <si>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</si>
  <si>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</si>
  <si>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</si>
  <si>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</si>
  <si>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</si>
  <si>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</si>
  <si>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</si>
  <si>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</si>
  <si>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</si>
  <si>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</si>
  <si>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</si>
  <si>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</si>
  <si>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</si>
  <si>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</si>
  <si>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</si>
  <si>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DESIGNACION DE ABOGADOS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</si>
  <si>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</si>
  <si>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</si>
  <si>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</si>
  <si>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PREPROCESAL</t>
  </si>
  <si>
    <t>VINCULACIÓN PROCESAL</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</si>
  <si>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</si>
  <si>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</si>
  <si>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</si>
  <si>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</si>
  <si>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</si>
  <si>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</si>
  <si>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</si>
  <si>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</si>
  <si>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</si>
  <si>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By: Tiger</t>
  </si>
  <si>
    <t>6.9.</t>
  </si>
  <si>
    <t>8.12.</t>
  </si>
  <si>
    <t>Superior a 10 años</t>
  </si>
  <si>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</si>
  <si>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</si>
  <si>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</si>
  <si>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</si>
  <si>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</si>
  <si>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</si>
  <si>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</si>
  <si>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COMISIÓN MÍNIMA ACEPTABLE.</t>
  </si>
  <si>
    <t xml:space="preserve">COMISIÓN MÍNIMA ACEPTABLE: </t>
  </si>
  <si>
    <t xml:space="preserve">COMISIÓN MÍNIMA ACEPTABLE  </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</si>
  <si>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</si>
  <si>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</si>
  <si>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</si>
  <si>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</si>
  <si>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</si>
  <si>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</si>
  <si>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</si>
  <si>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</si>
  <si>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</si>
  <si>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</si>
  <si>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</si>
  <si>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</si>
  <si>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</si>
  <si>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</si>
  <si>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</si>
  <si>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</si>
  <si>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</si>
  <si>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</si>
  <si>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</si>
  <si>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</si>
  <si>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</si>
  <si>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</si>
  <si>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</si>
  <si>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</si>
  <si>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</si>
  <si>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</si>
  <si>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</si>
  <si>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</si>
  <si>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</si>
  <si>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</si>
  <si>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</si>
  <si>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COBERTURA PARA REEMPLAZO Y RECONSTRUCCIÓN DE LIBROS Y/O REGISTROS CONTABLES</t>
  </si>
  <si>
    <t>La presente cobertura aplica para el reemplazo y reconstrucción de libros y/o registros contables.</t>
  </si>
  <si>
    <t>EXTENSIÓN DE COBERTURA DE INCENDIO, TERREMOTO  Y LÍNEAS ALIADAS INCLUIDOS ACTOS DE LA NATURALEZA PARA DINERO Y/O TÍTULOS VALORES</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</si>
  <si>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</si>
  <si>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</si>
  <si>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</si>
  <si>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</si>
  <si>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</si>
  <si>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t>6. PÓLIZA DE RESPONSABILIDAD CIVIL SERVIDORES PÚBLICOS O FUNCIONARIOS CON REGIMENES DE RESPONSABILIDAD SIMILARES AL DE LOS SERVIDORES PÚBLICOS</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</si>
  <si>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</si>
  <si>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</si>
  <si>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</si>
  <si>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</si>
  <si>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</si>
  <si>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EXCLUSIÓNES</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</si>
  <si>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</si>
  <si>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</si>
  <si>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</si>
  <si>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</si>
  <si>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</si>
  <si>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</si>
  <si>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</si>
  <si>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</si>
  <si>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</si>
  <si>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</si>
  <si>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</si>
  <si>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</si>
  <si>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</si>
  <si>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HOMOLOGACIÓN DE CARGOS</t>
  </si>
  <si>
    <t>7.3.1.</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</si>
  <si>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</si>
  <si>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</si>
  <si>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</si>
  <si>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</si>
  <si>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</si>
  <si>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</si>
  <si>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</si>
  <si>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t>3.3.1.</t>
  </si>
  <si>
    <t>PREDIOS ASEGURADOS</t>
  </si>
  <si>
    <t>RETIRO DE SALVAMENTOS</t>
  </si>
  <si>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</si>
  <si>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</si>
  <si>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</si>
  <si>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</si>
  <si>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</si>
  <si>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</si>
  <si>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</si>
  <si>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</si>
  <si>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CONDICIONES DE RENOVACIÓN Y/O PRORROGA  DE LA PÓLIZA</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</si>
  <si>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</si>
  <si>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APLICACIÓN DEL SEGURO DE INFIDELIDAD Y RIESGOS FINANCIEROS PARA OPERAR EN EXCESO DEL SEGURO DE MANEJO. (CADA PÓLIZA APLICA SUS DEDUDIBLES EN FORMA INDEPENDIENTE).</t>
  </si>
  <si>
    <t>6.5.1</t>
  </si>
  <si>
    <t>6.5.1.1.</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</si>
  <si>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</si>
  <si>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</si>
  <si>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</si>
  <si>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</si>
  <si>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</si>
  <si>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</si>
  <si>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</si>
  <si>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</si>
  <si>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NOMBRE DE LA ENTIDAD Y/O CARGOS ASEGURADOS </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</si>
  <si>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</si>
  <si>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</si>
  <si>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</si>
  <si>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</si>
  <si>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</si>
  <si>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</si>
  <si>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</si>
  <si>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</si>
  <si>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</si>
  <si>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</si>
  <si>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</si>
  <si>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</si>
  <si>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</si>
  <si>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</si>
  <si>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</si>
  <si>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</si>
  <si>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</si>
  <si>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</si>
  <si>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</si>
  <si>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</si>
  <si>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</si>
  <si>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</si>
  <si>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</si>
  <si>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Queda convenido y aceptado que la compañía otorga extensión de cobertura para el personal del asegurado que se desvincula de la Entidad por sesenta (60) días siempre y cuando la póliza se encuentre vigente.</t>
  </si>
  <si>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</si>
  <si>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Extensiones iniciadas por voz y transacciones por internet en la cobertura de crímenes por computador siempre y cuando existan dobles controles sobre todas las operaciones y las mismas sean grabadas</t>
  </si>
  <si>
    <t>Queda convenido y aceptado que la compañía indemnizará las pérdidas objeto de la cobertura, sin descontar del valor a indemnizar las prestaciones sociales del funcionario. En consecuencia, la Aseguradora ejercerá el derecho de subrogación del funcionario.</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</si>
  <si>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</si>
  <si>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 xml:space="preserve">Cláusula de limitación de descubrimiento, con fecha de retroactividad al inicio para cualquier incremento de límite asegurado y nuevas coberturas. </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</si>
  <si>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</si>
  <si>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</si>
  <si>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</si>
  <si>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</si>
  <si>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</si>
  <si>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</si>
  <si>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RESPONSABILIDAD CIVIL PROFESIONAL- NMA-2273</t>
  </si>
  <si>
    <t>La presente Póliza con sujeción a sus términos, exclusiones, limitaciones y condiciones suministra indemnización para el Asegurado respecto de la responsabilidad legal de éste en favor de terceros por concepto de cualquier reclamación de éstos últimos que cumpla con los siguientes requisitos: 
Cualquier reclamación de parte de un tercero deberá:
 (i)-Ser por concepto de indemnización compensatoria, la cual incluirá los costos del reclamante y los costos y gastos de defensa aprobados del Asegurado; y 
(ii)-Efectuarse inicialmente contra el Asegurado durante la Vigencia de la Póliza; y
(iii)-Ser por concepto de la pérdida financiera causada por un acto de negligencia, error negligente u omisión negligente de parte de un funcionario o Empleado del Asegurado; y
(iv)-Surgir del curso ordinario del suministro por parte del Asegurado de los servicios financieros descritos en el Formulario de Propuesta; y
(v)-Ser presentada en forma distinta de total o parcialmente dentro de los Estados Unidos de América y/o Canadá; y
(vi)-Surgir de otra causa distinta de cualquier acto negligente, error negligente u omisión negligente la cual fue o pudo haber sido o se alegue que ha sido cometida u omitida (tal como sea el caso) total o parcialmente dentro de los Estados Unidos de América y/o Canadá; y
(vii)-Estar relacionada con otra causa diferente de un acto negligente, error negligente u omisión negligente que fue o pudo haber sido o se alegue que ha sido cometida u omitida (tal como sea el caso) antes de la Fecha Retroactiva especificada en la Carátula a la presente.</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</si>
  <si>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</si>
  <si>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</si>
  <si>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</si>
  <si>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</si>
  <si>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</si>
  <si>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</si>
  <si>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</si>
  <si>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</si>
  <si>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</si>
  <si>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Frente a las condiciones de la póliza de Infidelidad y Riesgos Financieros-IRF, no se tiene exposición alguna con relación a las sanciones por cualquier posible conflicto relacionado con Rusia y / o Bielorrusia, en forma específica para la póliza de IRF.</t>
  </si>
  <si>
    <t>CUMPLIMIENTO DE LA CIRCULAR EXTERNA 008 DEL 26 DE FEBRERO DE 2024 ELEVADA POR EL MINISTERIO DE HACIENDA.</t>
  </si>
  <si>
    <t>Hasta 263,13 UVT</t>
  </si>
  <si>
    <t xml:space="preserve">8,77 UVT </t>
  </si>
  <si>
    <t>Hasta 701,68 UVT</t>
  </si>
  <si>
    <t>Gastos médicos, quirúrgicos, farmacéuticos y hospitalarios por lesiones.
Para las tarifas 100, 110, 120, 140, 150, 711, 712, 721, 722, 731, 732, 810, 910, 920. Decreto 2497 de 2022</t>
  </si>
  <si>
    <t>Gastos médicos, quirúrgicos, farmacéuticos y hospitalarios por lesiones.
Para las demás tarifas no incluídas en el Decreto 2497 de 2022.</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</si>
  <si>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</si>
  <si>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</si>
  <si>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5. Se excluyen daños como consecuencia de la operación simultánea de dos o más RPA´s por el mismo operador.</t>
  </si>
  <si>
    <t>13. Se excluye cualquier responsabilidad civil derivada de la operación simultánea por un solo piloto (operador) de dos o más vehículos aéreos no tripulados</t>
  </si>
  <si>
    <t>OPERADORES</t>
  </si>
  <si>
    <t>COBERTURAS: PÓLIZA DE SEGURO DE AERONAVES NO TRIPULADAS</t>
  </si>
  <si>
    <t>COBERTURA PARA FALTAS GRAVÍSIMAS</t>
  </si>
  <si>
    <t>MODALIDAD DE COBERTURA:  Los amparos otorgados, en la presente póliza, operan bajo la modalidad Descubrimiento</t>
  </si>
  <si>
    <t>LÍMITE ASEGURADO EVENTO /VIGENCIA</t>
  </si>
  <si>
    <t>ELIMINACIÓN DE CLÁUSULAS DE GARANTÍAS</t>
  </si>
  <si>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</si>
  <si>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</si>
  <si>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</si>
  <si>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</si>
  <si>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</si>
  <si>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</si>
  <si>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</si>
  <si>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</si>
  <si>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</si>
  <si>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La aseguradora se compromete a indemnizar las pérdidas de la mercancía ocasionadas en el cargue o descargue de las mismas.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</si>
  <si>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</si>
  <si>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</si>
  <si>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DESPACHOS SOBRESALIENTES</t>
  </si>
  <si>
    <t>Para los casos en que el asegurado transporte límites por despacho, superiores a los establecidos, la aseguradora siempre responderá hasta los límites asegurados por despacho según sea el caso, sin aplicación de infraseguro.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</si>
  <si>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</si>
  <si>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 xml:space="preserve">La aseguradora debe contemplar la extensión de la cobertura de propiedades adyacentes para obras civiles terminadas que tenga el Asegurado a su cargo o por las que sea legal o contractualmente responsable.  </t>
  </si>
  <si>
    <t xml:space="preserve"> Pilotos con licencia.</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</si>
  <si>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</si>
  <si>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</si>
  <si>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DECLARACIÓN AL TRANSPORTADOR</t>
  </si>
  <si>
    <t>Bajo este amparo se cubren los gastos razonables en que incurra el asegurado, para evitar la extensión y propagacióm del siniestro, para la preservación de bienes, fletes aereos,  horas extras, trabajo nocturno,honorarios de revisores, contadores y auditores, etc.</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</si>
  <si>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</si>
  <si>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</si>
  <si>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</si>
  <si>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</si>
  <si>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CLÁUSULA DE NO ACEPTACIÓN DE COASEGURO</t>
  </si>
  <si>
    <t xml:space="preserve">
CLÁUSULA DE CONOCIMIENTO POR LOS MIEMBROS DE LA FIGURA ASOCIATIVA
</t>
  </si>
  <si>
    <t>CLÁUSULA IDENTIFICACIÓN DE LA FIGURA ASOCIATIVA EN LA PÓLIZA</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</si>
  <si>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</si>
  <si>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</si>
  <si>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</si>
  <si>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</si>
  <si>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</si>
  <si>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</si>
  <si>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DE SOLIDARIDAD ENTRE LOS MIEMBROS DE LA FIGURA ASOCIATIVA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</si>
  <si>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</si>
  <si>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</si>
  <si>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</si>
  <si>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FORMA DE EMISIÓN DE LA PÓLIZA Y FACTURACIÓN</t>
  </si>
  <si>
    <t>AVISO DE SINIESTRO A TRAVÉS DE CORREO ELECTRONICO</t>
  </si>
  <si>
    <t>Queda convenido y aceptado que la aseguradora se obliga a aceptar el reporte o aviso de siniestros a través de correo electrónico con su consecuente asignación de taller.</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</si>
  <si>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</si>
  <si>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</si>
  <si>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</si>
  <si>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</si>
  <si>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</si>
  <si>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</si>
  <si>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</si>
  <si>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</si>
  <si>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PAGO DE LA INDEMNIZACIÓN DEL AMPARO DE GASTOS DE DEFENSA </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</si>
  <si>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</si>
  <si>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 Cobertura de Rotura Accidental de Vidrios,domos, acrílicos o otros materiales que hagan sus veces por cualquier tipo de evento y/o amparo.</t>
  </si>
  <si>
    <t>DEFINICIÓN DE  SERVIDOR PÚBLICO, TRABAJADOR O EMPLEADO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</si>
  <si>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</si>
  <si>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VERSIÓN: MAYO 2026</t>
  </si>
  <si>
    <t xml:space="preserve">
Queda expresamente acordado que la aseguradora acepta efectuar el pago de la indemnización bajo cualquiera de las modalidades que escoja el asegurado,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</si>
  <si>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</si>
  <si>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</si>
  <si>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</si>
  <si>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</si>
  <si>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t>ESTADO EN QUE SE ENCUENTRAN LAS PLANTAS Y EQUIPOS</t>
  </si>
  <si>
    <t>Mediante la presente cláusula queda entendido, convenido y aceptado que se amparan las plantas y equipos ya sea que tales activos estén o no funcionando o hayan sido desmontados para reparación, limpieza, revisión, reacondicionamiento o cuando sean desmontados, trasladados, montados y probados en otro lugar del predio mencionado.</t>
  </si>
  <si>
    <t>AGENCIA NACIONAL DEL ESPECTRO - ANE</t>
  </si>
  <si>
    <t>900.334.265-3</t>
  </si>
  <si>
    <t>Superior a 0 años y hasta 5 años</t>
  </si>
  <si>
    <t>Superior a 5 años y hasta 8 años</t>
  </si>
  <si>
    <t>Superior a 8 años y hasta 10 años</t>
  </si>
  <si>
    <t>4. PÓLIZA DE TRANSPORTE DE MERCANCÍAS</t>
  </si>
  <si>
    <t>4.2</t>
  </si>
  <si>
    <t>4.4.1.</t>
  </si>
  <si>
    <t>5. PÓLIZA DE INFIDELIDAD Y RIESGOS FINANCIEROS</t>
  </si>
  <si>
    <t>5.2.</t>
  </si>
  <si>
    <t xml:space="preserve">RESTABLECIMIENTO AUTOMÁTICO DEL LÍMITE ASEGURADO POR PAGO DE SINIESTRO, HASTA UNO PUNTOS (1,6) VECES EL LÍMITE CONTRATADO CON COBRO DE PRIMA A PRORRATA
</t>
  </si>
  <si>
    <t>En virtud de lo expuesto en el artículo 1341 del Código de Comercio el Corredor tendrá derecho a la comisión de intermediación, la cual será pagada por la Compañía de Seguros. La comisión mínima no deberá ser inferior al 7,50%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</si>
  <si>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AGENCIA NACIONAL DEL ESPECTRO - ANE Y/O CARGOS ASEGURADOS Y/O TERCEROS AFECTADOS</t>
  </si>
  <si>
    <t xml:space="preserve">7. PÓLIZA DE AUTOMÓVILES </t>
  </si>
  <si>
    <t>AGENCIA NACIONAL DEL ESPECTRO - ANE / RCE LOS TERCEROS AFECTADOS</t>
  </si>
  <si>
    <t>7.2</t>
  </si>
  <si>
    <t>9. SEGURO OBLIGATORIO POR ACCIDENTES DE TRANSITO -SOAT</t>
  </si>
  <si>
    <t>9.1.</t>
  </si>
  <si>
    <t>9.2</t>
  </si>
  <si>
    <t>9.3.</t>
  </si>
  <si>
    <t>9.4.</t>
  </si>
  <si>
    <t>$700.000.000 evento / agregado vigencia</t>
  </si>
  <si>
    <t>Las aseguradoras aceptan que no obstante las siguientes definiciones generales de bienes asegurados, el alcance de éstas se amplía al objeto establecido en el Manual de Procedimientos Administrativos y Contables para el manejo y control de los bienes de la Entidad.</t>
  </si>
  <si>
    <t>RESTABLECIMIENTO AUTOMÁTICO DEL LÍMITE ASEGURADO POR PAGO DE SINIESTRO, HASTA UNO PUNTO SEIS (1,6) VECES EL LÍMITE CONTRATADO CON COBRO DE PRIMA A PRORRATA</t>
  </si>
  <si>
    <t>$15.729.498.384</t>
  </si>
  <si>
    <t xml:space="preserve">RESTABLECIMIENTO AUTOMÁTICO DEL LÍMITE ASEGURADO POR PAGO DE SINIESTRO, HASTA UNO PUNTO SEIS (1,6) VECES EL LÍMITE CONTRATADO CON COBRO DE PRIMA A PRORRATA
</t>
  </si>
  <si>
    <t>E. Herramientas Y Accesorios</t>
  </si>
  <si>
    <t>Bienes decomisados a la fecha</t>
  </si>
  <si>
    <t xml:space="preserve">G.   Gastos para la adecuación de suelos y terrenos </t>
  </si>
  <si>
    <t>H.   Cláusula de Adecuación de Construcciones a las Normas de Sismo Resistencia</t>
  </si>
  <si>
    <t>Bienes de consumo controlado</t>
  </si>
  <si>
    <t>Bienes devolutivos</t>
  </si>
  <si>
    <t>Ministro de Tecnologías de la Información y las comunicaciones</t>
  </si>
  <si>
    <t>Viceministro de Conectividad y Digitalización</t>
  </si>
  <si>
    <t>Director CRC o quien haga sus veces</t>
  </si>
  <si>
    <t>Director de Industria de comunicaciones MINTIC o quien haga sus veces</t>
  </si>
  <si>
    <t>Director General de la ANE o quien haga sus veces</t>
  </si>
  <si>
    <t xml:space="preserve"> Subdirector de Soporte Institucional de la ANE o quien haga sus veces/</t>
  </si>
  <si>
    <t xml:space="preserve"> Subdirector de Gestión y Planeación de la ANE o quien haga sus veces</t>
  </si>
  <si>
    <t xml:space="preserve">Profesional Especializado de la ANE Grado 2028-22 </t>
  </si>
  <si>
    <t xml:space="preserve"> Subdirector de Vigilancia y Control de la ANE o quien haga sus veces</t>
  </si>
  <si>
    <t>Asesor Grado 1020-12 de la ANE</t>
  </si>
  <si>
    <t>Asesor Grado 1020-13 de la ANE</t>
  </si>
  <si>
    <t>Asesor Grado 1020-18 de la ANE</t>
  </si>
  <si>
    <t>Asesor Grado 1020-15 de la ANE</t>
  </si>
  <si>
    <t>Profesional Especializado de la ANE Grado 2028-15</t>
  </si>
  <si>
    <t xml:space="preserve"> Profesional Especializado de la ANE Grado 2028-18 </t>
  </si>
  <si>
    <t>Profesional Especializado de la ANE Grado 2028-20</t>
  </si>
  <si>
    <t>Profesional Especializado de la ANE Grado 2028-24</t>
  </si>
  <si>
    <t>Anexo No 1 Condiciones Técnicas Básicas oblgatorias</t>
  </si>
  <si>
    <r>
      <t>Amparar todos los  activos (bienes inmuebles y muebles) de propiedad de la</t>
    </r>
    <r>
      <rPr>
        <b/>
        <sz val="10"/>
        <color rgb="FFFF0000"/>
        <rFont val="Arial"/>
        <family val="2"/>
      </rPr>
      <t xml:space="preserve"> </t>
    </r>
    <r>
      <rPr>
        <b/>
        <sz val="10"/>
        <color rgb="FF0070C0"/>
        <rFont val="Arial"/>
        <family val="2"/>
      </rPr>
      <t>(AGENCIA NACIONAL DEL ESPECTRO - ANE),</t>
    </r>
    <r>
      <rPr>
        <sz val="10"/>
        <rFont val="Arial"/>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t>
    </r>
    <r>
      <rPr>
        <b/>
        <sz val="10"/>
        <color rgb="FF0070C0"/>
        <rFont val="Arial"/>
        <family val="2"/>
      </rPr>
      <t>(AGENCIA NACIONAL DEL ESPECTRO - ANE)</t>
    </r>
    <r>
      <rPr>
        <sz val="10"/>
        <color rgb="FF0070C0"/>
        <rFont val="Arial"/>
        <family val="2"/>
      </rPr>
      <t>.</t>
    </r>
  </si>
  <si>
    <r>
      <rPr>
        <sz val="10"/>
        <rFont val="Arial"/>
        <family val="2"/>
      </rPr>
      <t>Los bienes asegurados comprenden absolutamente toda propiedad  de bienes materiales de la</t>
    </r>
    <r>
      <rPr>
        <b/>
        <sz val="10"/>
        <color rgb="FFBA0606"/>
        <rFont val="Arial"/>
        <family val="2"/>
      </rPr>
      <t xml:space="preserve"> </t>
    </r>
    <r>
      <rPr>
        <b/>
        <sz val="10"/>
        <color rgb="FF0070C0"/>
        <rFont val="Arial"/>
        <family val="2"/>
      </rPr>
      <t>(AGENCIA NACIONAL DEL ESPECTRO - ANE)</t>
    </r>
    <r>
      <rPr>
        <b/>
        <sz val="10"/>
        <rFont val="Arial"/>
        <family val="2"/>
      </rPr>
      <t xml:space="preserve"> </t>
    </r>
    <r>
      <rPr>
        <sz val="10"/>
        <rFont val="Arial"/>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0"/>
        <color rgb="FF0070C0"/>
        <rFont val="Arial"/>
        <family val="2"/>
      </rPr>
      <t>AGENCIA NACIONAL DEL ESPECTRO - ANE</t>
    </r>
    <r>
      <rPr>
        <b/>
        <sz val="10"/>
        <rFont val="Arial"/>
        <family val="2"/>
      </rPr>
      <t>.</t>
    </r>
    <r>
      <rPr>
        <sz val="10"/>
        <rFont val="Arial"/>
        <family val="2"/>
      </rPr>
      <t xml:space="preserve"> consistentes principalmente pero no limitados a los siguientes bienes:</t>
    </r>
  </si>
  <si>
    <r>
      <rPr>
        <b/>
        <sz val="10"/>
        <rFont val="Arial"/>
        <family val="2"/>
      </rPr>
      <t>EDIFICIOS:</t>
    </r>
    <r>
      <rPr>
        <sz val="10"/>
        <rFont val="Arial"/>
        <family val="2"/>
      </rPr>
      <t xml:space="preserve"> Corresponde a las edificaciones y obras civiles, sus estructuras, cimientos, construcciones fijas con todas sus adiciones y en general toda clase de construcciones propias y no propias, de edificios e inherentes a ellos, y todas aquellas por las que sea legalmente responsable, de propiedad de la</t>
    </r>
    <r>
      <rPr>
        <b/>
        <sz val="10"/>
        <color rgb="FFFF0000"/>
        <rFont val="Arial"/>
        <family val="2"/>
      </rPr>
      <t xml:space="preserve"> </t>
    </r>
    <r>
      <rPr>
        <b/>
        <sz val="10"/>
        <color rgb="FF0070C0"/>
        <rFont val="Arial"/>
        <family val="2"/>
      </rPr>
      <t>(AGENCIA NACIONAL DEL ESPECTRO - ANE)</t>
    </r>
    <r>
      <rPr>
        <sz val="10"/>
        <color rgb="FF0070C0"/>
        <rFont val="Arial"/>
        <family val="2"/>
      </rPr>
      <t>.</t>
    </r>
    <r>
      <rPr>
        <sz val="10"/>
        <rFont val="Arial"/>
        <family val="2"/>
      </rPr>
      <t xml:space="preserve">  o bajo su cuidado, tenencia y control , incluido anexos, escaleras externas, instalaciones eléctricas, de comunicación, sistemas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 la</t>
    </r>
    <r>
      <rPr>
        <sz val="10"/>
        <color rgb="FF0070C0"/>
        <rFont val="Arial"/>
        <family val="2"/>
      </rPr>
      <t xml:space="preserve"> </t>
    </r>
    <r>
      <rPr>
        <b/>
        <sz val="10"/>
        <color rgb="FF0070C0"/>
        <rFont val="Arial"/>
        <family val="2"/>
      </rPr>
      <t>(AGENCIA NACIONAL DEL ESPECTRO - ANE).</t>
    </r>
  </si>
  <si>
    <r>
      <rPr>
        <b/>
        <sz val="10"/>
        <rFont val="Arial"/>
        <family val="2"/>
      </rPr>
      <t>MEJORAS LOCATIVAS:</t>
    </r>
    <r>
      <rPr>
        <sz val="10"/>
        <rFont val="Arial"/>
        <family val="2"/>
      </rPr>
      <t xml:space="preserve"> Todas aquellas mejoras a los inmuebles realizadas por la</t>
    </r>
    <r>
      <rPr>
        <b/>
        <sz val="10"/>
        <rFont val="Arial"/>
        <family val="2"/>
      </rPr>
      <t xml:space="preserve"> </t>
    </r>
    <r>
      <rPr>
        <b/>
        <sz val="10"/>
        <color rgb="FF0070C0"/>
        <rFont val="Arial"/>
        <family val="2"/>
      </rPr>
      <t>AGENCIA NACIONAL DEL ESPECTRO - ANE</t>
    </r>
    <r>
      <rPr>
        <sz val="10"/>
        <rFont val="Arial"/>
        <family val="2"/>
      </rPr>
      <t>,  aún en el caso de no ser propietaria del bien, que haya realizado inversiones para adecuarlas a sus necesidades, tales como tapetes, tapizados, enchapes, mejoras eléctricas, cielos rasos, etc.</t>
    </r>
  </si>
  <si>
    <r>
      <rPr>
        <b/>
        <sz val="10"/>
        <rFont val="Arial"/>
        <family val="2"/>
      </rPr>
      <t xml:space="preserve">CONTENIDOS Y BIENES EN GENERAL: </t>
    </r>
    <r>
      <rPr>
        <sz val="10"/>
        <rFont val="Arial"/>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 la </t>
    </r>
    <r>
      <rPr>
        <b/>
        <sz val="10"/>
        <color rgb="FF0070C0"/>
        <rFont val="Arial"/>
        <family val="2"/>
      </rPr>
      <t xml:space="preserve">(AGENCIA NACIONAL DEL ESPECTRO - ANE). </t>
    </r>
  </si>
  <si>
    <r>
      <rPr>
        <b/>
        <sz val="10"/>
        <rFont val="Arial"/>
        <family val="2"/>
      </rPr>
      <t xml:space="preserve">PLANTA, EQUIPOS Y MÁQUINAS: </t>
    </r>
    <r>
      <rPr>
        <sz val="10"/>
        <rFont val="Arial"/>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</si>
  <si>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rPr>
        <b/>
        <sz val="10"/>
        <rFont val="Arial"/>
        <family val="2"/>
      </rPr>
      <t xml:space="preserve">EQUIPOS ELÉCTRICOS, ELECTRÓNICOS Y DE COMUNICACIÓN: </t>
    </r>
    <r>
      <rPr>
        <sz val="10"/>
        <rFont val="Arial"/>
        <family val="2"/>
      </rPr>
      <t xml:space="preserve">Comprende todos aquellos equipos eléctricos, electrónicos, electromecánicos y los de comunicación (incluidas antenas cuando sean parte de los activos, caso contrario no se tendrán en cuenta), al igual que activos especiales, como: radares, equipos de control y medición, etc y todas aquellas por las que sea legalmente responsable, 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 la </t>
    </r>
    <r>
      <rPr>
        <sz val="10"/>
        <color rgb="FF0070C0"/>
        <rFont val="Arial"/>
        <family val="2"/>
      </rPr>
      <t>(</t>
    </r>
    <r>
      <rPr>
        <b/>
        <sz val="10"/>
        <color rgb="FF0070C0"/>
        <rFont val="Arial"/>
        <family val="2"/>
      </rPr>
      <t>AGENCIA NACIONAL DEL ESPECTRO - ANE</t>
    </r>
    <r>
      <rPr>
        <sz val="10"/>
        <color rgb="FF0070C0"/>
        <rFont val="Arial"/>
        <family val="2"/>
      </rPr>
      <t>).</t>
    </r>
  </si>
  <si>
    <r>
      <rPr>
        <b/>
        <sz val="10"/>
        <rFont val="Arial"/>
        <family val="2"/>
      </rPr>
      <t>BIENES O ACTIVOS DE ALMÁCEN E INVENTARIOS:</t>
    </r>
    <r>
      <rPr>
        <sz val="10"/>
        <rFont val="Arial"/>
        <family val="2"/>
      </rPr>
      <t xml:space="preserve"> Comprende todos los elementos de consumo, devolutivos nuevos, recuperables, inservibles, papelería, útiles de oficina, equipos en general, repuestos, muestras de oferentes  y demás bienes contenidos en las diferentes dependencias de la </t>
    </r>
    <r>
      <rPr>
        <b/>
        <sz val="10"/>
        <color rgb="FF0070C0"/>
        <rFont val="Arial"/>
        <family val="2"/>
      </rPr>
      <t>(AGENCIA NACIONAL DEL ESPECTRO - ANE)</t>
    </r>
    <r>
      <rPr>
        <sz val="10"/>
        <rFont val="Arial"/>
        <family val="2"/>
      </rPr>
      <t xml:space="preserve"> y en general todo elemento que los Asegurados determinen como existencias o elementos de almacén, aunque no se hayan determinado específicamente.</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</si>
  <si>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0"/>
        <rFont val="Arial"/>
        <family val="2"/>
      </rPr>
      <t>para los bienes con sublímites relacionados en el numeral 1.4.1.</t>
    </r>
  </si>
  <si>
    <r>
      <rPr>
        <b/>
        <sz val="10"/>
        <rFont val="Arial"/>
        <family val="2"/>
      </rPr>
      <t xml:space="preserve">EDIFICIOS: </t>
    </r>
    <r>
      <rPr>
        <sz val="10"/>
        <rFont val="Arial"/>
        <family val="2"/>
      </rPr>
      <t>Valor de reconstrucción.</t>
    </r>
  </si>
  <si>
    <r>
      <t xml:space="preserve">CONTENIDOS, EQUIPOS ELECTRICOS, ELECTRÓNICOS Y DE COMUNICACIÓN (INCLUIDO LICENCIAS Y SOFTWARE): </t>
    </r>
    <r>
      <rPr>
        <sz val="10"/>
        <rFont val="Arial"/>
        <family val="2"/>
      </rPr>
      <t>Valor de reposición o reemplazo.</t>
    </r>
  </si>
  <si>
    <r>
      <t xml:space="preserve">BIENES DEVOLUTIVOS Y/O INSERVIBLES O PARA DAR DE BAJA O REMATE  Y/O GASTADOS: </t>
    </r>
    <r>
      <rPr>
        <sz val="10"/>
        <rFont val="Arial"/>
        <family val="2"/>
      </rPr>
      <t>Valor fiscal y/o de uso o de remate.</t>
    </r>
  </si>
  <si>
    <r>
      <t xml:space="preserve">BIENES DE ARTE Y CULTURA: </t>
    </r>
    <r>
      <rPr>
        <sz val="10"/>
        <rFont val="Arial"/>
        <family val="2"/>
      </rPr>
      <t>Valor Admitido.</t>
    </r>
  </si>
  <si>
    <r>
      <t>Para la totalidad de Coberturas y/o condiciones básicas sublímitadas, queda expresamente aceptado por parte de los proponentes que,</t>
    </r>
    <r>
      <rPr>
        <b/>
        <sz val="10"/>
        <rFont val="Arial"/>
        <family val="2"/>
      </rPr>
      <t xml:space="preserve"> en concordancia con la vigencia de la póliza que se adjudique</t>
    </r>
    <r>
      <rPr>
        <sz val="10"/>
        <rFont val="Arial"/>
        <family val="2"/>
      </rPr>
      <t>, cada Sublímite operará así:</t>
    </r>
  </si>
  <si>
    <r>
      <t xml:space="preserve"> - </t>
    </r>
    <r>
      <rPr>
        <b/>
        <sz val="10"/>
        <rFont val="Arial"/>
        <family val="2"/>
      </rPr>
      <t>Si la vigencia es igual o mayor a doce (12) meses:</t>
    </r>
    <r>
      <rPr>
        <sz val="10"/>
        <rFont val="Arial"/>
        <family val="2"/>
      </rPr>
      <t xml:space="preserve">  Sublímite indicado Evento /Agregado Anual.</t>
    </r>
  </si>
  <si>
    <r>
      <t xml:space="preserve">CADA SUBLÍMITE O GASTOS INDICADOS APLICA COMBINADO PARA TODOS LOS BIENES ASEGURADOS </t>
    </r>
    <r>
      <rPr>
        <b/>
        <u/>
        <sz val="10"/>
        <color rgb="FFFF0000"/>
        <rFont val="Arial"/>
        <family val="2"/>
      </rPr>
      <t xml:space="preserve"> ESTAN CONTEMPLADOS DENTRO DEL VALOR ASEGURADO.</t>
    </r>
  </si>
  <si>
    <r>
      <t xml:space="preserve">
ACTOS MAL INTENCIONADOS DE TERCEROS ASONADA, MOTÍN, CONMOCIÓN CIVIL O POPULAR Y HUELGA (INCLUIDO TERRORISMO Y SABOTAJE).</t>
    </r>
    <r>
      <rPr>
        <b/>
        <sz val="10"/>
        <rFont val="Arial"/>
        <family val="2"/>
      </rPr>
      <t xml:space="preserve">
Sublímite básico obligatorio de </t>
    </r>
    <r>
      <rPr>
        <b/>
        <sz val="10"/>
        <color rgb="FFFF0000"/>
        <rFont val="Arial"/>
        <family val="2"/>
      </rPr>
      <t>$24.000.000.000</t>
    </r>
    <r>
      <rPr>
        <b/>
        <u/>
        <sz val="10"/>
        <color rgb="FF7030A0"/>
        <rFont val="Arial"/>
        <family val="2"/>
      </rPr>
      <t xml:space="preserve"> (Evento /Agregado Anual</t>
    </r>
    <r>
      <rPr>
        <b/>
        <sz val="10"/>
        <color rgb="FF7030A0"/>
        <rFont val="Arial"/>
        <family val="2"/>
      </rPr>
      <t>)</t>
    </r>
    <r>
      <rPr>
        <b/>
        <sz val="10"/>
        <rFont val="Arial"/>
        <family val="2"/>
      </rPr>
      <t xml:space="preserve"> combinado para las coberturas de daños materiales.  
</t>
    </r>
    <r>
      <rPr>
        <b/>
        <sz val="10"/>
        <color rgb="FFFF0000"/>
        <rFont val="Arial"/>
        <family val="2"/>
      </rPr>
      <t xml:space="preserve">
Se califica en Condiciones Adicionales (Formato No. 3) el aumento del sublímite ofrecido.</t>
    </r>
  </si>
  <si>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 </t>
    </r>
    <r>
      <rPr>
        <sz val="10"/>
        <rFont val="Arial"/>
        <family val="2"/>
      </rPr>
      <t xml:space="preserve">Los daños y/o pérdidas materiales causados por personas intervinientes en desordenes, confusiones, alteraciones, y disturbios de carácter violento y tumultuario. Así como asonada según la definición del Código Penal.
</t>
    </r>
    <r>
      <rPr>
        <b/>
        <sz val="10"/>
        <rFont val="Arial"/>
        <family val="2"/>
      </rPr>
      <t>Huelga:</t>
    </r>
    <r>
      <rPr>
        <sz val="10"/>
        <rFont val="Arial"/>
        <family val="2"/>
      </rPr>
      <t xml:space="preserve"> Los daños y/o pérdidas materiales causados por huelguistas o por personas que tomen parte en conflictos colectivos de trabajo o suspensión de hecho de labores.
</t>
    </r>
    <r>
      <rPr>
        <b/>
        <sz val="10"/>
        <rFont val="Arial"/>
        <family val="2"/>
      </rPr>
      <t xml:space="preserve">Saqueo: </t>
    </r>
    <r>
      <rPr>
        <sz val="10"/>
        <rFont val="Arial"/>
        <family val="2"/>
      </rPr>
      <t>Los daños y/o pérdidas materiales causados por eventos de saqueo (apropiación de bienes como consecuencia de de AMCCoPH y AMIT incluido T&amp;S)</t>
    </r>
  </si>
  <si>
    <r>
      <t xml:space="preserve">COBERTURA POR ROTURA DE VIDRIOS
</t>
    </r>
    <r>
      <rPr>
        <b/>
        <sz val="10"/>
        <rFont val="Arial"/>
        <family val="2"/>
      </rPr>
      <t xml:space="preserve">Sublímite de </t>
    </r>
    <r>
      <rPr>
        <b/>
        <sz val="10"/>
        <color rgb="FFFF0000"/>
        <rFont val="Arial"/>
        <family val="2"/>
      </rPr>
      <t>$1.000.000.000</t>
    </r>
    <r>
      <rPr>
        <b/>
        <u/>
        <sz val="10"/>
        <color rgb="FFFF0000"/>
        <rFont val="Arial"/>
        <family val="2"/>
      </rPr>
      <t xml:space="preserve"> </t>
    </r>
    <r>
      <rPr>
        <b/>
        <u/>
        <sz val="10"/>
        <color rgb="FF7030A0"/>
        <rFont val="Arial"/>
        <family val="2"/>
      </rPr>
      <t>(Evento /Agregado Anual)</t>
    </r>
    <r>
      <rPr>
        <b/>
        <sz val="10"/>
        <rFont val="Arial"/>
        <family val="2"/>
      </rPr>
      <t xml:space="preserve"> incluidos los eventos de Actos Mal Intencionados de Terceros Asonada, Motín, Conmoción Civil o Popular y Huelga (Incluido Terrorismo y sabotaje) y cualquier evento de la naturaleza.
SIN APLICACION DE DEDUCIBLE. </t>
    </r>
  </si>
  <si>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0"/>
        <rFont val="Arial"/>
        <family val="2"/>
      </rPr>
      <t xml:space="preserve"> incluidas las películas de seguridad.</t>
    </r>
  </si>
  <si>
    <r>
      <t xml:space="preserve">HURTO Y HURTO CALIFICADO
</t>
    </r>
    <r>
      <rPr>
        <b/>
        <sz val="10"/>
        <rFont val="Arial"/>
        <family val="2"/>
      </rPr>
      <t xml:space="preserve">Sublímite de </t>
    </r>
    <r>
      <rPr>
        <b/>
        <sz val="10"/>
        <color rgb="FFFF0000"/>
        <rFont val="Arial"/>
        <family val="2"/>
      </rPr>
      <t xml:space="preserve">$10.030.000.000 </t>
    </r>
    <r>
      <rPr>
        <b/>
        <sz val="10"/>
        <color rgb="FF7030A0"/>
        <rFont val="Arial"/>
        <family val="2"/>
      </rPr>
      <t>(Evento /Agregado Anual.)</t>
    </r>
    <r>
      <rPr>
        <b/>
        <sz val="10"/>
        <color rgb="FF0070C0"/>
        <rFont val="Arial"/>
        <family val="2"/>
      </rPr>
      <t xml:space="preserve"> </t>
    </r>
    <r>
      <rPr>
        <b/>
        <sz val="10"/>
        <rFont val="Arial"/>
        <family val="2"/>
      </rPr>
      <t xml:space="preserve">combinado para todos los bienes.
</t>
    </r>
    <r>
      <rPr>
        <b/>
        <sz val="10"/>
        <color rgb="FFFF0000"/>
        <rFont val="Arial"/>
        <family val="2"/>
      </rPr>
      <t>Se califica en Condiciones Adicionales (Formato No. 3) el aumento del sublímite ofrecido.</t>
    </r>
  </si>
  <si>
    <r>
      <t xml:space="preserve">GASTOS PARA LA ADECUACIÓN DE SUELOS Y TERRENOS </t>
    </r>
    <r>
      <rPr>
        <b/>
        <sz val="10"/>
        <color rgb="FFFF0000"/>
        <rFont val="Arial"/>
        <family val="2"/>
      </rPr>
      <t xml:space="preserve"> 
</t>
    </r>
    <r>
      <rPr>
        <b/>
        <sz val="10"/>
        <color rgb="FF0070C0"/>
        <rFont val="Arial"/>
        <family val="2"/>
      </rPr>
      <t xml:space="preserve">
</t>
    </r>
    <r>
      <rPr>
        <b/>
        <sz val="10"/>
        <rFont val="Arial"/>
        <family val="2"/>
      </rPr>
      <t xml:space="preserve">Hasta el </t>
    </r>
    <r>
      <rPr>
        <b/>
        <u/>
        <sz val="10"/>
        <color rgb="FFFF0000"/>
        <rFont val="Arial"/>
        <family val="2"/>
      </rPr>
      <t>10</t>
    </r>
    <r>
      <rPr>
        <b/>
        <sz val="10"/>
        <color rgb="FFFF0000"/>
        <rFont val="Arial"/>
        <family val="2"/>
      </rPr>
      <t>%</t>
    </r>
    <r>
      <rPr>
        <b/>
        <sz val="10"/>
        <rFont val="Arial"/>
        <family val="2"/>
      </rPr>
      <t xml:space="preserve"> del valor asegurable del bien inmueble afectado.
</t>
    </r>
    <r>
      <rPr>
        <b/>
        <sz val="10"/>
        <color rgb="FFFF0000"/>
        <rFont val="Arial"/>
        <family val="2"/>
      </rPr>
      <t xml:space="preserve">
</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</si>
  <si>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0"/>
        <rFont val="Arial"/>
        <family val="2"/>
      </rPr>
      <t xml:space="preserve">a) </t>
    </r>
    <r>
      <rPr>
        <sz val="10"/>
        <rFont val="Arial"/>
        <family val="2"/>
      </rPr>
      <t xml:space="preserve">Alteración de las características del suelo sobre el cual se levante la edificación asegurada, de tal forma que las nuevas características de dicho suelo pongan en condiciones inhabitables dicha edificación. 
</t>
    </r>
    <r>
      <rPr>
        <b/>
        <sz val="10"/>
        <rFont val="Arial"/>
        <family val="2"/>
      </rPr>
      <t xml:space="preserve">b) </t>
    </r>
    <r>
      <rPr>
        <sz val="10"/>
        <rFont val="Arial"/>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0"/>
        <rFont val="Arial"/>
        <family val="2"/>
      </rPr>
      <t>a)</t>
    </r>
    <r>
      <rPr>
        <sz val="10"/>
        <rFont val="Arial"/>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</si>
  <si>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t xml:space="preserve">CLÁUSULA DE ADECUACIÓN DE CONSTRUCCIONES A LAS NORMAS DE SISMO RESISTENCIA 
</t>
    </r>
    <r>
      <rPr>
        <b/>
        <sz val="10"/>
        <rFont val="Arial"/>
        <family val="2"/>
      </rPr>
      <t xml:space="preserve">Sublímite del </t>
    </r>
    <r>
      <rPr>
        <b/>
        <sz val="10"/>
        <color rgb="FFFF0000"/>
        <rFont val="Arial"/>
        <family val="2"/>
      </rPr>
      <t>10%</t>
    </r>
    <r>
      <rPr>
        <b/>
        <sz val="10"/>
        <rFont val="Arial"/>
        <family val="2"/>
      </rPr>
      <t xml:space="preserve"> del valor de la reparación o reconstrucción de la parte de la edificación afectada. </t>
    </r>
  </si>
  <si>
    <r>
      <t xml:space="preserve">GASTOS ADICIONALES.
</t>
    </r>
    <r>
      <rPr>
        <b/>
        <sz val="10"/>
        <rFont val="Arial"/>
        <family val="2"/>
      </rPr>
      <t xml:space="preserve">Sublímite  por la suma de </t>
    </r>
    <r>
      <rPr>
        <b/>
        <sz val="10"/>
        <color rgb="FFFF0000"/>
        <rFont val="Arial"/>
        <family val="2"/>
      </rPr>
      <t>$4.000.000.000</t>
    </r>
    <r>
      <rPr>
        <b/>
        <sz val="10"/>
        <color rgb="FF7030A0"/>
        <rFont val="Arial"/>
        <family val="2"/>
      </rPr>
      <t xml:space="preserve"> </t>
    </r>
    <r>
      <rPr>
        <b/>
        <u/>
        <sz val="10"/>
        <color rgb="FF7030A0"/>
        <rFont val="Arial"/>
        <family val="2"/>
      </rPr>
      <t>(Evento /Agregado Anual</t>
    </r>
    <r>
      <rPr>
        <b/>
        <sz val="10"/>
        <color rgb="FF7030A0"/>
        <rFont val="Arial"/>
        <family val="2"/>
      </rPr>
      <t>)</t>
    </r>
    <r>
      <rPr>
        <b/>
        <sz val="10"/>
        <rFont val="Arial"/>
        <family val="2"/>
      </rPr>
      <t>,  incluido en el valor asegurado,sin aplicación de deducible y combinado para los siguientes gastos y coberturas.</t>
    </r>
    <r>
      <rPr>
        <b/>
        <sz val="10"/>
        <color rgb="FF0070C0"/>
        <rFont val="Arial"/>
        <family val="2"/>
      </rPr>
      <t xml:space="preserve">
</t>
    </r>
    <r>
      <rPr>
        <b/>
        <sz val="10"/>
        <color rgb="FFFF0000"/>
        <rFont val="Arial"/>
        <family val="2"/>
      </rPr>
      <t>Se califica en Condiciones Adicionales (Formato No. 3) el aumento del sublímite ofrecido.</t>
    </r>
  </si>
  <si>
    <r>
      <t xml:space="preserve">GASTOS EXTRAORDINARIOS. Sin aplicación de deducible.
</t>
    </r>
    <r>
      <rPr>
        <b/>
        <sz val="10"/>
        <rFont val="Arial"/>
        <family val="2"/>
      </rPr>
      <t xml:space="preserve">
Sublimite </t>
    </r>
    <r>
      <rPr>
        <b/>
        <sz val="10"/>
        <color rgb="FFFF0000"/>
        <rFont val="Arial"/>
        <family val="2"/>
      </rPr>
      <t xml:space="preserve">$5.000.000.000 </t>
    </r>
    <r>
      <rPr>
        <b/>
        <u/>
        <sz val="10"/>
        <color rgb="FF002060"/>
        <rFont val="Arial"/>
        <family val="2"/>
      </rPr>
      <t>(Evento /Agregado Anual)</t>
    </r>
    <r>
      <rPr>
        <b/>
        <sz val="10"/>
        <color rgb="FF0070C0"/>
        <rFont val="Arial"/>
        <family val="2"/>
      </rPr>
      <t xml:space="preserve">
</t>
    </r>
    <r>
      <rPr>
        <b/>
        <sz val="10"/>
        <color rgb="FFFF0000"/>
        <rFont val="Arial"/>
        <family val="2"/>
      </rPr>
      <t>Se califica en Condiciones Adicionales (Formato No. 3) el aumento del sublímite ofrecido.</t>
    </r>
  </si>
  <si>
    <r>
      <t xml:space="preserve">ARCHIVOS Y DOCUMENTOS.
</t>
    </r>
    <r>
      <rPr>
        <b/>
        <sz val="10"/>
        <rFont val="Arial"/>
        <family val="2"/>
      </rPr>
      <t xml:space="preserve">
Sublimite</t>
    </r>
    <r>
      <rPr>
        <b/>
        <sz val="10"/>
        <color rgb="FFFF0000"/>
        <rFont val="Arial"/>
        <family val="2"/>
      </rPr>
      <t xml:space="preserve">  $1.200.000.000 </t>
    </r>
    <r>
      <rPr>
        <b/>
        <u/>
        <sz val="10"/>
        <color rgb="FF002060"/>
        <rFont val="Arial"/>
        <family val="2"/>
      </rPr>
      <t>(Evento /Agregado Anual)</t>
    </r>
  </si>
  <si>
    <r>
      <t xml:space="preserve">PORTADORES DE DATOS Y REPRODUCCIÓN.
</t>
    </r>
    <r>
      <rPr>
        <b/>
        <sz val="10"/>
        <rFont val="Arial"/>
        <family val="2"/>
      </rPr>
      <t xml:space="preserve">Sublimite </t>
    </r>
    <r>
      <rPr>
        <b/>
        <sz val="10"/>
        <color rgb="FFFF0000"/>
        <rFont val="Arial"/>
        <family val="2"/>
      </rPr>
      <t xml:space="preserve">$250.000.000 </t>
    </r>
    <r>
      <rPr>
        <b/>
        <u/>
        <sz val="10"/>
        <color rgb="FF002060"/>
        <rFont val="Arial"/>
        <family val="2"/>
      </rPr>
      <t>(Evento /Agregado Anual)</t>
    </r>
  </si>
  <si>
    <r>
      <t xml:space="preserve">COBERTURA OBLIGATORIA PARA SOFTWARE Y GASTOS PARA REINSTALACIÓN DE SOFTWARE.
</t>
    </r>
    <r>
      <rPr>
        <b/>
        <sz val="10"/>
        <rFont val="Arial"/>
        <family val="2"/>
      </rPr>
      <t xml:space="preserve">Sublimite </t>
    </r>
    <r>
      <rPr>
        <b/>
        <sz val="10"/>
        <color rgb="FFFF0000"/>
        <rFont val="Arial"/>
        <family val="2"/>
      </rPr>
      <t xml:space="preserve">$405.000.000 </t>
    </r>
    <r>
      <rPr>
        <b/>
        <sz val="10"/>
        <rFont val="Arial"/>
        <family val="2"/>
      </rPr>
      <t>evento</t>
    </r>
    <r>
      <rPr>
        <b/>
        <sz val="10"/>
        <color rgb="FFFF0000"/>
        <rFont val="Arial"/>
        <family val="2"/>
      </rPr>
      <t xml:space="preserve">  $ 1.050.000.000 </t>
    </r>
    <r>
      <rPr>
        <b/>
        <u/>
        <sz val="10"/>
        <color rgb="FF002060"/>
        <rFont val="Arial"/>
        <family val="2"/>
      </rPr>
      <t>(Evento /Agregado Anual)</t>
    </r>
  </si>
  <si>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0"/>
        <rFont val="Arial"/>
        <family val="2"/>
      </rPr>
      <t>incluidas la reposición de cualquier tipo de licencias por daños y hurto de equipos)</t>
    </r>
    <r>
      <rPr>
        <sz val="10"/>
        <rFont val="Arial"/>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</si>
  <si>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EXTENSIÓN DE LA COBERTURA HURTO Y DAÑOS MATERIALES PARA EQUIPOS MÓVILES Y PORTÁTILES.
</t>
    </r>
    <r>
      <rPr>
        <b/>
        <sz val="10"/>
        <rFont val="Arial"/>
        <family val="2"/>
      </rPr>
      <t>Sublímite</t>
    </r>
    <r>
      <rPr>
        <b/>
        <sz val="10"/>
        <color rgb="FFFF0000"/>
        <rFont val="Arial"/>
        <family val="2"/>
      </rPr>
      <t xml:space="preserve"> 15% </t>
    </r>
    <r>
      <rPr>
        <b/>
        <sz val="10"/>
        <rFont val="Arial"/>
        <family val="2"/>
      </rPr>
      <t xml:space="preserve">del valro asegurado </t>
    </r>
    <r>
      <rPr>
        <b/>
        <u/>
        <sz val="10"/>
        <color rgb="FF002060"/>
        <rFont val="Arial"/>
        <family val="2"/>
      </rPr>
      <t>(Evento /Agregado Anual)</t>
    </r>
  </si>
  <si>
    <r>
      <t xml:space="preserve">BIENES DE PROPIEDAD DE EMPLEADOS O CONTRATISTAS POR PRESTACIÓN DE SERVICIOS PARA APOYO A LA GESTIÓN.
</t>
    </r>
    <r>
      <rPr>
        <b/>
        <sz val="10"/>
        <rFont val="Arial"/>
        <family val="2"/>
      </rPr>
      <t xml:space="preserve">
Sublímite de </t>
    </r>
    <r>
      <rPr>
        <b/>
        <sz val="10"/>
        <color rgb="FFFF0000"/>
        <rFont val="Arial"/>
        <family val="2"/>
      </rPr>
      <t xml:space="preserve">$5.000.000 </t>
    </r>
    <r>
      <rPr>
        <b/>
        <sz val="10"/>
        <rFont val="Arial"/>
        <family val="2"/>
      </rPr>
      <t>persona</t>
    </r>
    <r>
      <rPr>
        <b/>
        <sz val="10"/>
        <color rgb="FFFF0000"/>
        <rFont val="Arial"/>
        <family val="2"/>
      </rPr>
      <t xml:space="preserve"> / $150.000.000 </t>
    </r>
    <r>
      <rPr>
        <b/>
        <u/>
        <sz val="10"/>
        <color rgb="FF002060"/>
        <rFont val="Arial"/>
        <family val="2"/>
      </rPr>
      <t>(Evento /Agregado Anual)</t>
    </r>
    <r>
      <rPr>
        <b/>
        <sz val="10"/>
        <color rgb="FF0070C0"/>
        <rFont val="Arial"/>
        <family val="2"/>
      </rPr>
      <t xml:space="preserve">
</t>
    </r>
  </si>
  <si>
    <r>
      <t xml:space="preserve">DOCUMENTOS PENDIENTES DE PAGAR.
</t>
    </r>
    <r>
      <rPr>
        <b/>
        <sz val="10"/>
        <rFont val="Arial"/>
        <family val="2"/>
      </rPr>
      <t xml:space="preserve">
Sublímite de </t>
    </r>
    <r>
      <rPr>
        <b/>
        <sz val="10"/>
        <color rgb="FFFF0000"/>
        <rFont val="Arial"/>
        <family val="2"/>
      </rPr>
      <t xml:space="preserve">$850.000.000 </t>
    </r>
    <r>
      <rPr>
        <b/>
        <u/>
        <sz val="10"/>
        <color rgb="FF002060"/>
        <rFont val="Arial"/>
        <family val="2"/>
      </rPr>
      <t>(Evento /Agregado Anual).</t>
    </r>
  </si>
  <si>
    <r>
      <t xml:space="preserve">BIENES DEVOLUTIVOS Y/O INSERVIBLES O PARA DAR DE BAJA O REMATE  Y/O GASTADOS
</t>
    </r>
    <r>
      <rPr>
        <b/>
        <sz val="10"/>
        <rFont val="Arial"/>
        <family val="2"/>
      </rPr>
      <t xml:space="preserve">
Sublímite de </t>
    </r>
    <r>
      <rPr>
        <b/>
        <sz val="10"/>
        <color rgb="FFFF0000"/>
        <rFont val="Arial"/>
        <family val="2"/>
      </rPr>
      <t xml:space="preserve">$420.000.000 </t>
    </r>
    <r>
      <rPr>
        <b/>
        <u/>
        <sz val="10"/>
        <color rgb="FF002060"/>
        <rFont val="Arial"/>
        <family val="2"/>
      </rPr>
      <t>(Evento /Agregado Anual)</t>
    </r>
  </si>
  <si>
    <r>
      <t xml:space="preserve">REVOCACIÓN DE LA PÓLIZA, CLÁUSULAS O CONDICIONES.
</t>
    </r>
    <r>
      <rPr>
        <b/>
        <sz val="10"/>
        <rFont val="Arial"/>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</si>
  <si>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noventa (90)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</si>
  <si>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AMPLIACIÓN DEL AVISO DE SINIESTRO.
</t>
    </r>
    <r>
      <rPr>
        <b/>
        <sz val="10"/>
        <rFont val="Arial"/>
        <family val="2"/>
      </rPr>
      <t xml:space="preserve">
Término de noventa (90) días Y para AMIT, AMCCOPH, Terrorismo y Sabotaje diez (10) días. </t>
    </r>
  </si>
  <si>
    <r>
      <t xml:space="preserve">COBERTURA AUTOMÁTICA PARA NUEVAS PROPIEDADES Y BIENES.
</t>
    </r>
    <r>
      <rPr>
        <b/>
        <sz val="10"/>
        <rFont val="Arial"/>
        <family val="2"/>
      </rPr>
      <t xml:space="preserve">
Sublímite de </t>
    </r>
    <r>
      <rPr>
        <b/>
        <sz val="10"/>
        <color rgb="FFFF0000"/>
        <rFont val="Arial"/>
        <family val="2"/>
      </rPr>
      <t xml:space="preserve">$5.700.000.000 </t>
    </r>
    <r>
      <rPr>
        <b/>
        <u/>
        <sz val="10"/>
        <color rgb="FF002060"/>
        <rFont val="Arial"/>
        <family val="2"/>
      </rPr>
      <t xml:space="preserve">(Evento /Agregado Anual) </t>
    </r>
    <r>
      <rPr>
        <b/>
        <sz val="10"/>
        <rFont val="Arial"/>
        <family val="2"/>
      </rPr>
      <t xml:space="preserve">y aviso de ciento veinte 120) días. </t>
    </r>
  </si>
  <si>
    <r>
      <t xml:space="preserve">AMPARO AUTOMÁTICO POR CAMBIO DE UBICACIÓN DEL RIESGO. 
</t>
    </r>
    <r>
      <rPr>
        <b/>
        <sz val="10"/>
        <rFont val="Arial"/>
        <family val="2"/>
      </rPr>
      <t xml:space="preserve">Aviso a la aseguradora </t>
    </r>
    <r>
      <rPr>
        <b/>
        <sz val="10"/>
        <color rgb="FFFF0000"/>
        <rFont val="Arial"/>
        <family val="2"/>
      </rPr>
      <t xml:space="preserve">120 </t>
    </r>
    <r>
      <rPr>
        <b/>
        <sz val="10"/>
        <rFont val="Arial"/>
        <family val="2"/>
      </rPr>
      <t>días.</t>
    </r>
    <r>
      <rPr>
        <b/>
        <sz val="10"/>
        <color rgb="FF0070C0"/>
        <rFont val="Arial"/>
        <family val="2"/>
      </rPr>
      <t xml:space="preserve">
</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</si>
  <si>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0"/>
        <rFont val="Arial"/>
        <family val="2"/>
      </rPr>
      <t>NOTA:</t>
    </r>
    <r>
      <rPr>
        <sz val="10"/>
        <rFont val="Arial"/>
        <family val="2"/>
      </rPr>
      <t xml:space="preserve"> No se cubren las pérdidas consecuenciales de cualquier tipo, tales como lucro cesante, incremento en costos de operación, pérdida de ingresos y pérdida de utilidades o pérdida de beneficios, pérdida de mercado.</t>
    </r>
  </si>
  <si>
    <r>
      <t xml:space="preserve">NO APLICACIÓN DE DÉMERITO POR USO O MEJORÁ TECNOLÓGICA PARA DAÑOS O PÉRDIDAS DE EQUIPOS ELÉCTRICOS, ELECTRÓNICOS Y/O  DE ROTURA DE MAQUINARÍA.
</t>
    </r>
    <r>
      <rPr>
        <b/>
        <sz val="10"/>
        <color rgb="FFFF0000"/>
        <rFont val="Arial"/>
        <family val="2"/>
      </rPr>
      <t>PARA BIENES CON EDAD DE HASTA CINCO (5) AÑOS.</t>
    </r>
  </si>
  <si>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0"/>
        <rFont val="Arial"/>
        <family val="2"/>
      </rPr>
      <t>y con base en la siguiente tabla de demérito a aplicar:</t>
    </r>
  </si>
  <si>
    <r>
      <t xml:space="preserve">Aplicación de </t>
    </r>
    <r>
      <rPr>
        <b/>
        <u/>
        <sz val="10"/>
        <rFont val="Arial"/>
        <family val="2"/>
      </rPr>
      <t>máximo el 24% en conjunto</t>
    </r>
    <r>
      <rPr>
        <sz val="10"/>
        <rFont val="Arial"/>
        <family val="2"/>
      </rPr>
      <t>, por concepto de demérito por uso y/o mejora tecnológica para riesgos de Equipo Eléctricos, Electrónicos y/o Rotura de Maquinaría.</t>
    </r>
  </si>
  <si>
    <r>
      <t xml:space="preserve">NO APLICACIÓN DE DÉMERITO POR USO O MEJORÁ TECNOLÓGICA PARA DAÑOS O PÉRDIDAS </t>
    </r>
    <r>
      <rPr>
        <b/>
        <u/>
        <sz val="10"/>
        <color rgb="FFFF0000"/>
        <rFont val="Arial"/>
        <family val="2"/>
      </rPr>
      <t xml:space="preserve">DIFERENTES </t>
    </r>
    <r>
      <rPr>
        <b/>
        <sz val="10"/>
        <color rgb="FF0070C0"/>
        <rFont val="Arial"/>
        <family val="2"/>
      </rPr>
      <t>A LAS DE EQUIPOS ELÉCTRICOS,  ELECTRÓNICOS Y/O ROTURA DE MAQUINARÍA.</t>
    </r>
  </si>
  <si>
    <r>
      <t>La aseguradora acepta mediante la presente póliza la no aplicación por demérito, uso, vetustez, obsolescencia tecnológica, o mejora tecnológica, en fin, cualquier otro concepto para los riesgos de Sustracción, Incendio y anexos</t>
    </r>
    <r>
      <rPr>
        <b/>
        <sz val="10"/>
        <rFont val="Arial"/>
        <family val="2"/>
      </rPr>
      <t xml:space="preserve"> (se exceptúa los bienes correspondientes a equipos eléctricos y electrónicos).</t>
    </r>
    <r>
      <rPr>
        <sz val="10"/>
        <rFont val="Arial"/>
        <family val="2"/>
      </rPr>
      <t xml:space="preserve"> Para las coberturas de equipos eléctricos, electrónicos y rotura de maquinaría </t>
    </r>
    <r>
      <rPr>
        <b/>
        <u/>
        <sz val="10"/>
        <rFont val="Arial"/>
        <family val="2"/>
      </rPr>
      <t>aplicará en la liquidación de las indemnizaciones las siguientes condiciones</t>
    </r>
    <r>
      <rPr>
        <sz val="10"/>
        <rFont val="Arial"/>
        <family val="2"/>
      </rPr>
      <t>:</t>
    </r>
  </si>
  <si>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0"/>
        <rFont val="Arial"/>
        <family val="2"/>
      </rPr>
      <t>y en concordancia con la tabla de demérito a aplicar:</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</si>
  <si>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family val="2"/>
      </rPr>
      <t>artículo 1058 del Código de Comercio</t>
    </r>
    <r>
      <rPr>
        <sz val="10"/>
        <rFont val="Arial"/>
        <family val="2"/>
      </rPr>
      <t xml:space="preserve"> sobre reducción porcentual de la prestación asegurada.  En este caso se deberá pagar la prima adecuada al verdadero estado del riesgo.</t>
    </r>
  </si>
  <si>
    <r>
      <t xml:space="preserve">ANTICIPO DE INDEMNIZACIÓN DEL 70%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</si>
  <si>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</si>
  <si>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 xml:space="preserve">MOVILIZACIÓN DE BIENES PARA SU USO Y/O ACTIVIDAD
</t>
    </r>
    <r>
      <rPr>
        <b/>
        <sz val="10"/>
        <rFont val="Arial"/>
        <family val="2"/>
      </rPr>
      <t xml:space="preserve">
Sublímite único de </t>
    </r>
    <r>
      <rPr>
        <b/>
        <sz val="10"/>
        <color rgb="FFFF0000"/>
        <rFont val="Arial"/>
        <family val="2"/>
      </rPr>
      <t xml:space="preserve">$2.050.000.000 </t>
    </r>
    <r>
      <rPr>
        <b/>
        <u/>
        <sz val="10"/>
        <color rgb="FF002060"/>
        <rFont val="Arial"/>
        <family val="2"/>
      </rPr>
      <t>(Evento /Agregado Anual)</t>
    </r>
  </si>
  <si>
    <r>
      <t xml:space="preserve">Bajo esta condición la aseguradora debe contemplar que se debe extender a amparar los bienes asegurados </t>
    </r>
    <r>
      <rPr>
        <b/>
        <sz val="10"/>
        <rFont val="Arial"/>
        <family val="2"/>
      </rPr>
      <t>(diferentes a equipos móviles y portátiles),</t>
    </r>
    <r>
      <rPr>
        <sz val="10"/>
        <rFont val="Arial"/>
        <family val="2"/>
      </rPr>
      <t xml:space="preserve"> cuando sean movilizados para su uso y/o actividad a otros predios del asegurado o de terceros y mientras permanezcan en los mismos, bajo los mismos amparos de la presente póliza, incluye tránsito, movilización y/o transporte.</t>
    </r>
  </si>
  <si>
    <r>
      <t xml:space="preserve">TRASLADO TEMPORAL DE BIENES Y/O EQUIPOS PARA SU USO.
</t>
    </r>
    <r>
      <rPr>
        <b/>
        <sz val="10"/>
        <rFont val="Arial"/>
        <family val="2"/>
      </rPr>
      <t xml:space="preserve">Sublímite único de </t>
    </r>
    <r>
      <rPr>
        <b/>
        <sz val="10"/>
        <color rgb="FFFF0000"/>
        <rFont val="Arial"/>
        <family val="2"/>
      </rPr>
      <t xml:space="preserve">$2.050.000.000 </t>
    </r>
    <r>
      <rPr>
        <b/>
        <u/>
        <sz val="10"/>
        <color rgb="FF002060"/>
        <rFont val="Arial"/>
        <family val="2"/>
      </rPr>
      <t>(Evento /Agregado Anual)</t>
    </r>
  </si>
  <si>
    <r>
      <t xml:space="preserve">RESTITUCIÓN AUTOMÁTICA DE LA SUMA ASEGURADA, EXCEPTO PARA AMIT Y AMCCOPH, SABOTAJE Y TERRORISMO.
</t>
    </r>
    <r>
      <rPr>
        <b/>
        <sz val="10"/>
        <rFont val="Arial"/>
        <family val="2"/>
      </rPr>
      <t xml:space="preserve">Con límite de hasta el valor monto total asegurado. </t>
    </r>
  </si>
  <si>
    <r>
      <t xml:space="preserve">MODIFICACIONES O VARIACIONES DEL RIESGO.
</t>
    </r>
    <r>
      <rPr>
        <b/>
        <sz val="10"/>
        <rFont val="Arial"/>
        <family val="2"/>
      </rPr>
      <t>Aviso 90 días.</t>
    </r>
  </si>
  <si>
    <r>
      <t xml:space="preserve">RENUNCIA A LA APLICACIÓN DE SEGURO INSUFICIENTE Y/O INFRASEGURO
</t>
    </r>
    <r>
      <rPr>
        <b/>
        <sz val="10"/>
        <rFont val="Arial"/>
        <family val="2"/>
      </rPr>
      <t xml:space="preserve">Siempre y cuando la diferencia entre el valor asegurado y el valor asegurable no sea superior al 30%. 
</t>
    </r>
    <r>
      <rPr>
        <b/>
        <sz val="10"/>
        <color rgb="FFFF0000"/>
        <rFont val="Arial"/>
        <family val="2"/>
      </rPr>
      <t xml:space="preserve">
Se califica en Condiciones Adicionales (Formato No. 3) el aumento del porcentaje ofrecido.</t>
    </r>
  </si>
  <si>
    <r>
      <t xml:space="preserve">AMPARO AUTOMÁTICO PARA CUALQUIER BIEN QUE POR ERROR U OMISIÓN NO SE HAYA INFORMADO AL INICIO DE LA VIGENCIA
</t>
    </r>
    <r>
      <rPr>
        <b/>
        <sz val="10"/>
        <color theme="1"/>
        <rFont val="Arial"/>
        <family val="2"/>
      </rPr>
      <t xml:space="preserve">Sublímite de </t>
    </r>
    <r>
      <rPr>
        <b/>
        <sz val="10"/>
        <color rgb="FFFF0000"/>
        <rFont val="Arial"/>
        <family val="2"/>
      </rPr>
      <t xml:space="preserve">$7.500.000.000 </t>
    </r>
    <r>
      <rPr>
        <b/>
        <sz val="10"/>
        <color theme="1"/>
        <rFont val="Arial"/>
        <family val="2"/>
      </rPr>
      <t>y término de aviso de 120 días.</t>
    </r>
  </si>
  <si>
    <r>
      <t xml:space="preserve">CLÁUSULA DE NO TASACIÓN EN CASO DE SINIESTRO
</t>
    </r>
    <r>
      <rPr>
        <b/>
        <sz val="10"/>
        <color theme="1"/>
        <rFont val="Arial"/>
        <family val="2"/>
      </rPr>
      <t xml:space="preserve">
Sublímite de hasta </t>
    </r>
    <r>
      <rPr>
        <b/>
        <sz val="10"/>
        <color rgb="FFFF0000"/>
        <rFont val="Arial"/>
        <family val="2"/>
      </rPr>
      <t>$500.000.000</t>
    </r>
    <r>
      <rPr>
        <b/>
        <sz val="10"/>
        <color theme="1"/>
        <rFont val="Arial"/>
        <family val="2"/>
      </rPr>
      <t xml:space="preserve">, por siniestro. 
</t>
    </r>
    <r>
      <rPr>
        <b/>
        <sz val="10"/>
        <color rgb="FFFF0000"/>
        <rFont val="Arial"/>
        <family val="2"/>
      </rPr>
      <t>Se califica en Condiciones Adicionales (Formato No. 3) el aumento del límite ofrecido.</t>
    </r>
  </si>
  <si>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0"/>
        <rFont val="Arial"/>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</si>
  <si>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r>
      <t xml:space="preserve">COBERTURA PARA CONJUNTOS
</t>
    </r>
    <r>
      <rPr>
        <b/>
        <sz val="10"/>
        <rFont val="Arial"/>
        <family val="2"/>
      </rPr>
      <t xml:space="preserve">
Sublímite de hasta </t>
    </r>
    <r>
      <rPr>
        <b/>
        <sz val="10"/>
        <color rgb="FFFF0000"/>
        <rFont val="Arial"/>
        <family val="2"/>
      </rPr>
      <t xml:space="preserve">$2.050.000.000 </t>
    </r>
    <r>
      <rPr>
        <b/>
        <sz val="10"/>
        <rFont val="Arial"/>
        <family val="2"/>
      </rPr>
      <t>evento (</t>
    </r>
    <r>
      <rPr>
        <b/>
        <u/>
        <sz val="10"/>
        <color rgb="FF002060"/>
        <rFont val="Arial"/>
        <family val="2"/>
      </rPr>
      <t>Evento /Agregado Anual)</t>
    </r>
  </si>
  <si>
    <r>
      <t xml:space="preserve">MONTAJES Y CONSTRUCCIONES
</t>
    </r>
    <r>
      <rPr>
        <b/>
        <sz val="10"/>
        <rFont val="Arial"/>
        <family val="2"/>
      </rPr>
      <t xml:space="preserve">Sublímite de </t>
    </r>
    <r>
      <rPr>
        <b/>
        <sz val="10"/>
        <color rgb="FFFF0000"/>
        <rFont val="Arial"/>
        <family val="2"/>
      </rPr>
      <t xml:space="preserve">$ 305.000.000 </t>
    </r>
    <r>
      <rPr>
        <b/>
        <sz val="10"/>
        <rFont val="Arial"/>
        <family val="2"/>
      </rPr>
      <t>evento</t>
    </r>
    <r>
      <rPr>
        <b/>
        <sz val="10"/>
        <color rgb="FFFF0000"/>
        <rFont val="Arial"/>
        <family val="2"/>
      </rPr>
      <t xml:space="preserve"> $ 1.050.000.000 </t>
    </r>
    <r>
      <rPr>
        <b/>
        <sz val="10"/>
        <color rgb="FF002060"/>
        <rFont val="Arial"/>
        <family val="2"/>
      </rPr>
      <t>(</t>
    </r>
    <r>
      <rPr>
        <b/>
        <u/>
        <sz val="10"/>
        <color rgb="FF002060"/>
        <rFont val="Arial"/>
        <family val="2"/>
      </rPr>
      <t>Evento /Agregado Anual)</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</si>
  <si>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0"/>
        <rFont val="Arial"/>
        <family val="2"/>
      </rPr>
      <t>Para esta cobertura se excluye la Responsabilidad Civil,  ALOP, el mantenimiento y las pruebas, al igual que los riesgos Petroquímicos.</t>
    </r>
  </si>
  <si>
    <r>
      <t xml:space="preserve">COMPROMISO PARA EL PAGO DE LAS INDEMNIZACIONES
</t>
    </r>
    <r>
      <rPr>
        <b/>
        <sz val="10"/>
        <rFont val="Arial"/>
        <family val="2"/>
      </rPr>
      <t xml:space="preserve">
Plazo de tres (03) días hábiles.</t>
    </r>
  </si>
  <si>
    <r>
      <t xml:space="preserve">COBERTURA PARA BIENES EN DEPÓSITO 
</t>
    </r>
    <r>
      <rPr>
        <b/>
        <sz val="10"/>
        <rFont val="Arial"/>
        <family val="2"/>
      </rPr>
      <t xml:space="preserve">
Sublímite de </t>
    </r>
    <r>
      <rPr>
        <b/>
        <sz val="10"/>
        <color rgb="FFFF0000"/>
        <rFont val="Arial"/>
        <family val="2"/>
      </rPr>
      <t xml:space="preserve">$309.000.000 </t>
    </r>
    <r>
      <rPr>
        <b/>
        <sz val="10"/>
        <rFont val="Arial"/>
        <family val="2"/>
      </rPr>
      <t>evento / vigencia.</t>
    </r>
  </si>
  <si>
    <r>
      <t xml:space="preserve">LÍMITE AGREGADO DE INDEMNIZACIÓN
</t>
    </r>
    <r>
      <rPr>
        <b/>
        <sz val="10"/>
        <color theme="1"/>
        <rFont val="Arial"/>
        <family val="2"/>
      </rPr>
      <t xml:space="preserve">
Sublímite de </t>
    </r>
    <r>
      <rPr>
        <b/>
        <sz val="10"/>
        <color rgb="FFFF0000"/>
        <rFont val="Arial"/>
        <family val="2"/>
      </rPr>
      <t xml:space="preserve">$21.000.000 </t>
    </r>
    <r>
      <rPr>
        <b/>
        <u/>
        <sz val="10"/>
        <color rgb="FF002060"/>
        <rFont val="Arial"/>
        <family val="2"/>
      </rPr>
      <t>(Evento /Agregado Anual)</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</si>
  <si>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0"/>
        <rFont val="Arial"/>
        <family val="2"/>
      </rPr>
      <t xml:space="preserve">El límite de los </t>
    </r>
    <r>
      <rPr>
        <b/>
        <sz val="10"/>
        <color rgb="FFFF0000"/>
        <rFont val="Arial"/>
        <family val="2"/>
      </rPr>
      <t xml:space="preserve">$21.000.000 </t>
    </r>
    <r>
      <rPr>
        <b/>
        <sz val="10"/>
        <rFont val="Arial"/>
        <family val="2"/>
      </rPr>
      <t>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0"/>
        <rFont val="Arial"/>
        <family val="2"/>
      </rPr>
      <t xml:space="preserve">
Una vez agotado el límite, la aseguradora aplicará los deducibles establecidos para los amparos correspondientes.</t>
    </r>
  </si>
  <si>
    <r>
      <t xml:space="preserve">AUTORIZACIÓN EXPRESA AL ASEGURADO PARA ATENCIÓN DE DAÑOS POR SINIESTROS CUYO VALOR NO EXCEDA $400.000.000.
</t>
    </r>
    <r>
      <rPr>
        <b/>
        <sz val="10"/>
        <color rgb="FFFF0000"/>
        <rFont val="Arial"/>
        <family val="2"/>
      </rPr>
      <t xml:space="preserve">Se califica en Condiciones Adicionales (Formato No. 3) el aumento del límite ofrecido para la autorización expresa para la atención de siniestros. </t>
    </r>
  </si>
  <si>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family val="2"/>
      </rPr>
      <t>incluidos los contratistas para apoyo a la gestión misional de la Entidad</t>
    </r>
    <r>
      <rPr>
        <sz val="10"/>
        <rFont val="Arial"/>
        <family val="2"/>
      </rPr>
      <t>, salvo el caso en que los daños hayan sido causados intencionalmente por ellos.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</si>
  <si>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family val="2"/>
      </rPr>
      <t>que se agotarán de forma sucesiva o a elección de las partes</t>
    </r>
    <r>
      <rPr>
        <sz val="10"/>
        <rFont val="Arial"/>
        <family val="2"/>
      </rPr>
      <t>, así:</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</si>
  <si>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</si>
  <si>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</si>
  <si>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Bajo esta condición la aseguradora se compromete a brindar el servicio de asistencia domiciliaria a la </t>
    </r>
    <r>
      <rPr>
        <b/>
        <u/>
        <sz val="10"/>
        <rFont val="Arial"/>
        <family val="2"/>
      </rPr>
      <t>sede principal de la Entida</t>
    </r>
    <r>
      <rPr>
        <b/>
        <sz val="10"/>
        <rFont val="Arial"/>
        <family val="2"/>
      </rPr>
      <t>d</t>
    </r>
    <r>
      <rPr>
        <sz val="10"/>
        <rFont val="Arial"/>
        <family val="2"/>
      </rPr>
      <t>, para los servicios de plomería, electricidad y cerrajería. Acorde con las políticas establecidas en los clausulados particulares de cada aseguradora.</t>
    </r>
  </si>
  <si>
    <r>
      <t xml:space="preserve">Bajo esta condición la aseguradora se compromete al retiro de los salvamentos, dentro de los treinta (30) días hábiles siguientes al pago de la indemnización, </t>
    </r>
    <r>
      <rPr>
        <b/>
        <sz val="10"/>
        <color rgb="FFFF0000"/>
        <rFont val="Arial"/>
        <family val="2"/>
      </rPr>
      <t>adicionalmente la aseguradora debe dar aviso al asegurado en vigencia de la póliza y dentro de ese periodo establecido la fecha de retiro del salvamento.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</si>
  <si>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70%, en el caso que la siniestralidad supere el 70%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</si>
  <si>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</si>
  <si>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r>
      <t xml:space="preserve">En caso de figuras asociativas se considera lo contemplado en el parágrafo 2 del artículo 7 de la Ley 80 de 1993, el cual indica </t>
    </r>
    <r>
      <rPr>
        <i/>
        <sz val="10"/>
        <rFont val="Arial"/>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</si>
  <si>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family val="2"/>
      </rPr>
      <t>(i)</t>
    </r>
    <r>
      <rPr>
        <sz val="10"/>
        <rFont val="Arial"/>
        <family val="2"/>
      </rPr>
      <t xml:space="preserve"> el nombre del contratista (razón social de la figura asociativa establecida en su documento de conformación) y </t>
    </r>
    <r>
      <rPr>
        <b/>
        <sz val="10"/>
        <rFont val="Arial"/>
        <family val="2"/>
      </rPr>
      <t>(ii)</t>
    </r>
    <r>
      <rPr>
        <sz val="10"/>
        <rFont val="Arial"/>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</si>
  <si>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</si>
  <si>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t xml:space="preserve">La aseguradora manifiesta expresamente que acepta los requisitos y documentos contenidos en el </t>
    </r>
    <r>
      <rPr>
        <b/>
        <u/>
        <sz val="10"/>
        <color rgb="FFFF0000"/>
        <rFont val="Arial"/>
        <family val="2"/>
      </rPr>
      <t>ANEXO No. 11 REQUISITOS PARA EL PAGO DE LAS INDEMNIZACIONES,</t>
    </r>
    <r>
      <rPr>
        <sz val="10"/>
        <rFont val="Arial"/>
        <family val="2"/>
      </rPr>
      <t xml:space="preserve"> como únicos para la atención y pago de reclamaciones por siniestros. A futuro no podrá exigir documentos o trámites adicionales.</t>
    </r>
  </si>
  <si>
    <r>
      <rPr>
        <b/>
        <sz val="10"/>
        <rFont val="Arial"/>
        <family val="2"/>
      </rPr>
      <t>a)</t>
    </r>
    <r>
      <rPr>
        <sz val="10"/>
        <rFont val="Arial"/>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</si>
  <si>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0"/>
        <rFont val="Arial"/>
        <family val="2"/>
      </rPr>
      <t>b)</t>
    </r>
    <r>
      <rPr>
        <sz val="10"/>
        <rFont val="Arial"/>
        <family val="2"/>
      </rPr>
      <t xml:space="preserve"> Guerra civil o internacional, invasión, acto de enemigo extranjero, hostilidades u operaciones de guerra (haya habido o no declaración de guerra), rebelión y sedición.</t>
    </r>
  </si>
  <si>
    <r>
      <rPr>
        <b/>
        <sz val="10"/>
        <rFont val="Arial"/>
        <family val="2"/>
      </rPr>
      <t xml:space="preserve">c) </t>
    </r>
    <r>
      <rPr>
        <sz val="10"/>
        <rFont val="Arial"/>
        <family val="2"/>
      </rPr>
      <t>Responsabilidad Civil Contractual y Extracontractual.</t>
    </r>
  </si>
  <si>
    <r>
      <rPr>
        <b/>
        <sz val="10"/>
        <rFont val="Arial"/>
        <family val="2"/>
      </rPr>
      <t>d)</t>
    </r>
    <r>
      <rPr>
        <sz val="10"/>
        <rFont val="Arial"/>
        <family val="2"/>
      </rPr>
      <t xml:space="preserve"> Dolo o culpa grave de los representantes legales del Asegurado.</t>
    </r>
  </si>
  <si>
    <r>
      <rPr>
        <b/>
        <sz val="10"/>
        <rFont val="Arial"/>
        <family val="2"/>
      </rPr>
      <t>e)</t>
    </r>
    <r>
      <rPr>
        <sz val="10"/>
        <rFont val="Arial"/>
        <family val="2"/>
      </rPr>
      <t xml:space="preserve"> Infidelidad o actos deshonestos de los accionistas o socios, administradores o cualquiera de los trabajadores del asegurado y los faltantes de inventario.</t>
    </r>
  </si>
  <si>
    <r>
      <rPr>
        <b/>
        <sz val="10"/>
        <rFont val="Arial"/>
        <family val="2"/>
      </rPr>
      <t xml:space="preserve">f) </t>
    </r>
    <r>
      <rPr>
        <sz val="10"/>
        <rFont val="Arial"/>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</si>
  <si>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0"/>
        <rFont val="Arial"/>
        <family val="2"/>
      </rPr>
      <t>g)</t>
    </r>
    <r>
      <rPr>
        <sz val="10"/>
        <rFont val="Arial"/>
        <family val="2"/>
      </rPr>
      <t xml:space="preserve"> Desgaste resultante del uso y operación normal.</t>
    </r>
  </si>
  <si>
    <r>
      <rPr>
        <b/>
        <sz val="10"/>
        <rFont val="Arial"/>
        <family val="2"/>
      </rPr>
      <t xml:space="preserve">h) </t>
    </r>
    <r>
      <rPr>
        <sz val="10"/>
        <rFont val="Arial"/>
        <family val="2"/>
      </rPr>
      <t>Operar la maquinaria bajo condiciones anormales o por encima de la capacidad original de diseño durante ensayos, experimentos o pruebas.</t>
    </r>
  </si>
  <si>
    <r>
      <rPr>
        <b/>
        <sz val="10"/>
        <rFont val="Arial"/>
        <family val="2"/>
      </rPr>
      <t xml:space="preserve">i) </t>
    </r>
    <r>
      <rPr>
        <sz val="10"/>
        <rFont val="Arial"/>
        <family val="2"/>
      </rPr>
      <t>Fermentación y vicio propio.</t>
    </r>
  </si>
  <si>
    <r>
      <rPr>
        <b/>
        <sz val="10"/>
        <rFont val="Arial"/>
        <family val="2"/>
      </rPr>
      <t>j)</t>
    </r>
    <r>
      <rPr>
        <sz val="10"/>
        <rFont val="Arial"/>
        <family val="2"/>
      </rPr>
      <t xml:space="preserve"> Hundimientos, desplazamientos, agrietamientos y asentamiento de muros, pisos, techos, pavimentos o cimientos, que ocurran como consecuencia de vicio propio del suelo o de errores de construcción.</t>
    </r>
  </si>
  <si>
    <r>
      <rPr>
        <b/>
        <sz val="10"/>
        <rFont val="Arial"/>
        <family val="2"/>
      </rPr>
      <t>k)</t>
    </r>
    <r>
      <rPr>
        <sz val="10"/>
        <rFont val="Arial"/>
        <family val="2"/>
      </rPr>
      <t>. Exclusión de cyber virus y riesgo cibenético</t>
    </r>
  </si>
  <si>
    <r>
      <rPr>
        <b/>
        <sz val="10"/>
        <rFont val="Arial"/>
        <family val="2"/>
      </rPr>
      <t>l)</t>
    </r>
    <r>
      <rPr>
        <sz val="10"/>
        <rFont val="Arial"/>
        <family val="2"/>
      </rPr>
      <t xml:space="preserve"> Daños biológicos o químicos.</t>
    </r>
  </si>
  <si>
    <r>
      <rPr>
        <b/>
        <sz val="10"/>
        <rFont val="Arial"/>
        <family val="2"/>
      </rPr>
      <t>m)</t>
    </r>
    <r>
      <rPr>
        <sz val="10"/>
        <rFont val="Arial"/>
        <family val="2"/>
      </rPr>
      <t xml:space="preserve"> Riesgos Cibernéticos</t>
    </r>
  </si>
  <si>
    <r>
      <t>n) No aplicación de exclusión por</t>
    </r>
    <r>
      <rPr>
        <b/>
        <sz val="10"/>
        <rFont val="Arial"/>
        <family val="2"/>
      </rPr>
      <t xml:space="preserve"> </t>
    </r>
    <r>
      <rPr>
        <sz val="10"/>
        <rFont val="Arial"/>
        <family val="2"/>
      </rPr>
      <t xml:space="preserve"> Daños o Pérdidas derivadas o causadas por animales vivos (excepto las pérdidas causadas por insectos o plagas)</t>
    </r>
  </si>
  <si>
    <r>
      <rPr>
        <b/>
        <sz val="10"/>
        <rFont val="Arial"/>
        <family val="2"/>
      </rPr>
      <t>o.)</t>
    </r>
    <r>
      <rPr>
        <sz val="10"/>
        <rFont val="Arial"/>
        <family val="2"/>
      </rPr>
      <t xml:space="preserve"> Daños a satélites.</t>
    </r>
  </si>
  <si>
    <r>
      <rPr>
        <b/>
        <sz val="10"/>
        <rFont val="Arial"/>
        <family val="2"/>
      </rPr>
      <t>p.)</t>
    </r>
    <r>
      <rPr>
        <sz val="10"/>
        <rFont val="Arial"/>
        <family val="2"/>
      </rPr>
      <t xml:space="preserve"> </t>
    </r>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</si>
  <si>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No. 2 -  CARTA DE ACEPTACIÓN DE LAS CONDICIONES OBLIGATORIAS (MÍNIMAS TÉCNICAS),</t>
    </r>
    <r>
      <rPr>
        <sz val="10"/>
        <rFont val="Arial"/>
        <family val="2"/>
      </rPr>
      <t xml:space="preserve"> admite estas condiciones.</t>
    </r>
  </si>
  <si>
    <r>
      <t>1- TERREMOTO, TEMBLOR Y/O ERUPCIÓN VOLCÁNICA:</t>
    </r>
    <r>
      <rPr>
        <b/>
        <sz val="10"/>
        <color rgb="FF00B0F0"/>
        <rFont val="Arial"/>
        <family val="2"/>
      </rPr>
      <t xml:space="preserve"> 0,1% DEL VALOR ASEGURABLE DEL ÍTEM AFECTADO DENTRO DEL PREDIO ASEGURADO</t>
    </r>
  </si>
  <si>
    <r>
      <t>2- EVENTOS DE AMIT, HMACCoP, TERRORISMO Y SABOTAJE:</t>
    </r>
    <r>
      <rPr>
        <b/>
        <sz val="10"/>
        <color rgb="FF00B0F0"/>
        <rFont val="Arial"/>
        <family val="2"/>
      </rPr>
      <t xml:space="preserve"> 0,4% SOBRE EL VALOR DE LA PERDIDA</t>
    </r>
  </si>
  <si>
    <r>
      <t xml:space="preserve">3- HURTO SIMPLE Y HURTO CALIFICADO: </t>
    </r>
    <r>
      <rPr>
        <b/>
        <sz val="10"/>
        <color rgb="FF00B0F0"/>
        <rFont val="Arial"/>
        <family val="2"/>
      </rPr>
      <t>SIN DEDUCIBLE</t>
    </r>
  </si>
  <si>
    <r>
      <t xml:space="preserve">4- DEMÁS EVENTOS Y/O AMPAROS: </t>
    </r>
    <r>
      <rPr>
        <b/>
        <sz val="10"/>
        <color rgb="FF00B0F0"/>
        <rFont val="Arial"/>
        <family val="2"/>
      </rPr>
      <t>SIN DEDUCIBLE</t>
    </r>
  </si>
  <si>
    <r>
      <t xml:space="preserve">Amparar los riesgos que impliquen menoscabo de los fondos y/o bienes de propiedad de </t>
    </r>
    <r>
      <rPr>
        <b/>
        <sz val="10"/>
        <color rgb="FF0070C0"/>
        <rFont val="Arial"/>
        <family val="2"/>
      </rPr>
      <t>(AGENCIA NACIONAL DEL ESPECTRO - ANE)</t>
    </r>
    <r>
      <rPr>
        <sz val="10"/>
        <color rgb="FF0070C0"/>
        <rFont val="Arial"/>
        <family val="2"/>
      </rPr>
      <t xml:space="preserve"> </t>
    </r>
    <r>
      <rPr>
        <sz val="10"/>
        <rFont val="Arial"/>
        <family val="2"/>
      </rPr>
      <t xml:space="preserve">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</si>
  <si>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Oferta Básica:</t>
    </r>
    <r>
      <rPr>
        <sz val="10"/>
        <color rgb="FFFF0000"/>
        <rFont val="Arial"/>
        <family val="2"/>
      </rPr>
      <t xml:space="preserve">
</t>
    </r>
    <r>
      <rPr>
        <b/>
        <sz val="10"/>
        <color rgb="FFFF0000"/>
        <rFont val="Arial"/>
        <family val="2"/>
      </rPr>
      <t xml:space="preserve">
Se califica en Condiciones Adicionales (Formato No. 3) el aumento del límite asegurado sin cobro de prima adicional.</t>
    </r>
  </si>
  <si>
    <r>
      <t xml:space="preserve">Los amparos otorgados, en la presente póliza, operan bajo la modalidad de delimitación temporal de cobertura, denominada </t>
    </r>
    <r>
      <rPr>
        <b/>
        <u/>
        <sz val="10"/>
        <rFont val="Arial"/>
        <family val="2"/>
      </rPr>
      <t>OCURRENCIA</t>
    </r>
    <r>
      <rPr>
        <sz val="10"/>
        <rFont val="Arial"/>
        <family val="2"/>
      </rPr>
      <t>, es decir que se cubrirán las pérdidas que sufra o que se causen al asegurado durante la vigencia de la póliza.</t>
    </r>
  </si>
  <si>
    <r>
      <t>BASE PARA LA DETERMINACIÓN Y APLICACIÓN DEL CONCEPTO SUBLÍMITE /  VIGENCIA / AGREGADO ANUAL</t>
    </r>
    <r>
      <rPr>
        <b/>
        <sz val="10"/>
        <color rgb="FFFF0000"/>
        <rFont val="Arial"/>
        <family val="2"/>
      </rPr>
      <t xml:space="preserve"> </t>
    </r>
  </si>
  <si>
    <r>
      <t xml:space="preserve">CADA SUBLÍMITE O GASTOS INDICADOS </t>
    </r>
    <r>
      <rPr>
        <b/>
        <u/>
        <sz val="10"/>
        <color rgb="FFFF0000"/>
        <rFont val="Arial"/>
        <family val="2"/>
      </rPr>
      <t xml:space="preserve"> ESTAN CONTEMPLADOS DENTRO DEL LÍMITE ASEGURADO.</t>
    </r>
  </si>
  <si>
    <r>
      <t xml:space="preserve">PÉRDIDA DE EMPLEADOS NO IDENTIFICADOS </t>
    </r>
    <r>
      <rPr>
        <b/>
        <u/>
        <sz val="10"/>
        <color rgb="FF0070C0"/>
        <rFont val="Arial"/>
        <family val="2"/>
      </rPr>
      <t>AL 100% DEL LÍMITE ASEGURADO</t>
    </r>
  </si>
  <si>
    <r>
      <t xml:space="preserve">
PROTECCIÓN DE DEPÓSITOS BANCARIOS </t>
    </r>
    <r>
      <rPr>
        <b/>
        <u/>
        <sz val="10"/>
        <color rgb="FF0070C0"/>
        <rFont val="Arial"/>
        <family val="2"/>
      </rPr>
      <t>AL 100% DEL LÍMITE ASEGURADO</t>
    </r>
    <r>
      <rPr>
        <b/>
        <sz val="10"/>
        <color rgb="FF0070C0"/>
        <rFont val="Arial"/>
        <family val="2"/>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</si>
  <si>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0"/>
        <rFont val="Arial"/>
        <family val="2"/>
      </rPr>
      <t xml:space="preserve">cuando se demuestra la participación de uno o más empleados del asegurado </t>
    </r>
    <r>
      <rPr>
        <sz val="10"/>
        <rFont val="Arial"/>
        <family val="2"/>
      </rPr>
      <t>y que la entidad bancaria demuestre que no tiene ninguna responsabilidad.</t>
    </r>
  </si>
  <si>
    <r>
      <t xml:space="preserve">EXTENSIÓN DE COBERTURA PARA EMPLEADOS OCASIONALES, TEMPORALES Y TRANSITORIOS </t>
    </r>
    <r>
      <rPr>
        <b/>
        <u/>
        <sz val="10"/>
        <color rgb="FF0070C0"/>
        <rFont val="Arial"/>
        <family val="2"/>
      </rPr>
      <t>AL 100% DEL LÍMITE ASEGURADO</t>
    </r>
  </si>
  <si>
    <r>
      <t xml:space="preserve">EXTENSIÓN DE COBERTURA PARA EMPLEADOS DE FIRMAS ESPECIALIZADAS Y OTROS  </t>
    </r>
    <r>
      <rPr>
        <b/>
        <u/>
        <sz val="10"/>
        <color rgb="FF0070C0"/>
        <rFont val="Arial"/>
        <family val="2"/>
      </rPr>
      <t>AL 100% DEL LÍMITE ASEGURADO</t>
    </r>
  </si>
  <si>
    <r>
      <t xml:space="preserve">EXTENSIÓN DE COBERTURA PARA PÉRDIDAS OCASIONADAS POR EMPLEADOS DE CONTRATISTAS Y SUBCONTRASTISTAS INDEPENDIENTES </t>
    </r>
    <r>
      <rPr>
        <b/>
        <u/>
        <sz val="10"/>
        <color rgb="FF0070C0"/>
        <rFont val="Arial"/>
        <family val="2"/>
      </rPr>
      <t>AL 100% DEL LÍMITE ASEGURADO</t>
    </r>
  </si>
  <si>
    <r>
      <t xml:space="preserve">GASTOS ADICIONALES.
</t>
    </r>
    <r>
      <rPr>
        <b/>
        <sz val="10"/>
        <rFont val="Arial"/>
        <family val="2"/>
      </rPr>
      <t>Sublímite 10% del límite asegurado.</t>
    </r>
    <r>
      <rPr>
        <b/>
        <sz val="10"/>
        <color rgb="FF0070C0"/>
        <rFont val="Arial"/>
        <family val="2"/>
      </rPr>
      <t xml:space="preserve">
</t>
    </r>
    <r>
      <rPr>
        <b/>
        <sz val="10"/>
        <color rgb="FFFF0000"/>
        <rFont val="Arial"/>
        <family val="2"/>
      </rPr>
      <t>Se califica en Condiciones Adicionales (Formato No. 3) el aumento del porcentaje ofrecido.</t>
    </r>
  </si>
  <si>
    <r>
      <t xml:space="preserve">HONORARIOS PROFESIONALES DE ABOGADOS, CONSULTORES,  AUDITORES, INTERVENTORES, ETC
</t>
    </r>
    <r>
      <rPr>
        <b/>
        <sz val="10"/>
        <rFont val="Arial"/>
        <family val="2"/>
      </rPr>
      <t xml:space="preserve">Sublímite 10% del límite asegurado.
</t>
    </r>
    <r>
      <rPr>
        <b/>
        <sz val="10"/>
        <color rgb="FFFF0000"/>
        <rFont val="Arial"/>
        <family val="2"/>
      </rPr>
      <t>Se califica en Condiciones Adicionales (Formato No. 3) el aumento del porcentaje ofrecido.</t>
    </r>
  </si>
  <si>
    <r>
      <t xml:space="preserve">COSTAS EN JUICIO, HONORARIOS PROFESIONALES Y SELECCIÓN DE PROFESIONALES PARA LA DEFENSA.
</t>
    </r>
    <r>
      <rPr>
        <b/>
        <sz val="10"/>
        <rFont val="Arial"/>
        <family val="2"/>
      </rPr>
      <t xml:space="preserve">Sublímite del 30% del límite asegurado.
</t>
    </r>
    <r>
      <rPr>
        <b/>
        <sz val="10"/>
        <color rgb="FFFF0000"/>
        <rFont val="Arial"/>
        <family val="2"/>
      </rPr>
      <t xml:space="preserve">
Se califica en Condiciones Adicionales (Formato No. 3) el aumento del porcentaje ofrecido.</t>
    </r>
  </si>
  <si>
    <r>
      <t xml:space="preserve">REVOCACIÓN DE LA PÓLIZA, CLÁUSULAS O CONDICIONES
</t>
    </r>
    <r>
      <rPr>
        <b/>
        <sz val="10"/>
        <rFont val="Arial"/>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</si>
  <si>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</si>
  <si>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AMPLIACIÓN AVISO DEL SINIESTRO
</t>
    </r>
    <r>
      <rPr>
        <b/>
        <sz val="10"/>
        <rFont val="Arial"/>
        <family val="2"/>
      </rPr>
      <t xml:space="preserve">
Con termino de noventa (90) días.</t>
    </r>
  </si>
  <si>
    <r>
      <t>Queda convenido y aceptado que aseguradora acepta bajo la presente cláusula, que el término  "servidor público, trabajador o empleado"</t>
    </r>
    <r>
      <rPr>
        <b/>
        <sz val="10"/>
        <color rgb="FFC0504D"/>
        <rFont val="Arial"/>
        <family val="2"/>
      </rPr>
      <t xml:space="preserve"> </t>
    </r>
    <r>
      <rPr>
        <b/>
        <sz val="10"/>
        <rFont val="Arial"/>
        <family val="2"/>
      </rPr>
      <t>y estén bajo el control y dependencia del asegurad</t>
    </r>
    <r>
      <rPr>
        <b/>
        <sz val="10"/>
        <color rgb="FFC0504D"/>
        <rFont val="Arial"/>
        <family val="2"/>
      </rPr>
      <t>o</t>
    </r>
    <r>
      <rPr>
        <sz val="10"/>
        <rFont val="Arial"/>
        <family val="2"/>
      </rPr>
      <t>, dondequiera que se utilice en la póliza significará:</t>
    </r>
  </si>
  <si>
    <r>
      <t xml:space="preserve">ANTICIPO DE INDEMNIZACIÓN DEL 70%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</si>
  <si>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</si>
  <si>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t xml:space="preserve">APLICACIÓN DE LA PÓLIZA, FRENTE AL SEGURO DE INFIDELIDAD Y RIESGOS FINANCIEROS </t>
    </r>
    <r>
      <rPr>
        <b/>
        <u/>
        <sz val="10"/>
        <color rgb="FF0070C0"/>
        <rFont val="Arial"/>
        <family val="2"/>
      </rPr>
      <t xml:space="preserve">(SI SE TIENE CONTRATADA PÓLIZA DE IRF)
</t>
    </r>
    <r>
      <rPr>
        <b/>
        <sz val="10"/>
        <color rgb="FF0070C0"/>
        <rFont val="Arial"/>
        <family val="2"/>
      </rPr>
      <t xml:space="preserve">
(CADA PÓLIZA APLICA SUS DEDUCIBLES EN FORMA INDEPENDIENTE).</t>
    </r>
  </si>
  <si>
    <r>
      <t xml:space="preserve">Amparar los perjuicios patrimoniales y extrapatrimoniales que cause la </t>
    </r>
    <r>
      <rPr>
        <b/>
        <sz val="10"/>
        <color rgb="FF0070C0"/>
        <rFont val="Arial"/>
        <family val="2"/>
      </rPr>
      <t>(AGENCIA NACIONAL DEL ESPECTRO - ANE)</t>
    </r>
    <r>
      <rPr>
        <sz val="10"/>
        <color rgb="FF0070C0"/>
        <rFont val="Arial"/>
        <family val="2"/>
      </rPr>
      <t xml:space="preserve"> </t>
    </r>
    <r>
      <rPr>
        <sz val="10"/>
        <rFont val="Arial"/>
        <family val="2"/>
      </rPr>
      <t xml:space="preserve">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rFont val="Arial"/>
        <family val="2"/>
      </rPr>
      <t>Nota:</t>
    </r>
    <r>
      <rPr>
        <sz val="10"/>
        <rFont val="Arial"/>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</si>
  <si>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Oferta Básica:
</t>
    </r>
    <r>
      <rPr>
        <sz val="10"/>
        <color rgb="FFFF0000"/>
        <rFont val="Arial"/>
        <family val="2"/>
      </rPr>
      <t>Se califica en Condiciones Adicionales (Formato No. 3) el aumento del límite ofrecido sin cobro de prima adicional.</t>
    </r>
  </si>
  <si>
    <r>
      <rPr>
        <b/>
        <sz val="10"/>
        <rFont val="Arial"/>
        <family val="2"/>
      </rPr>
      <t>Por ocurrencia</t>
    </r>
    <r>
      <rPr>
        <sz val="10"/>
        <rFont val="Arial"/>
        <family val="2"/>
      </rPr>
      <t>: La aseguradora cubre todos los perjuicios que se generen durante la vigencia del seguro</t>
    </r>
  </si>
  <si>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0"/>
        <rFont val="Arial"/>
        <family val="2"/>
      </rPr>
      <t>ARTICULO 1131.</t>
    </r>
    <r>
      <rPr>
        <sz val="10"/>
        <rFont val="Arial"/>
        <family val="2"/>
      </rPr>
      <t xml:space="preserve"> </t>
    </r>
    <r>
      <rPr>
        <i/>
        <sz val="10"/>
        <rFont val="Arial"/>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</si>
  <si>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r>
      <t xml:space="preserve">
La aseguradora se obliga a indemnizar, sujeto a los términos y condiciones establecidas tanto en las condiciones generales  como a las particulares de la póliza,</t>
    </r>
    <r>
      <rPr>
        <b/>
        <sz val="10"/>
        <rFont val="Arial"/>
        <family val="2"/>
      </rPr>
      <t xml:space="preserve"> los perjuicios patrimoniales y extrapatrimoniales</t>
    </r>
    <r>
      <rPr>
        <sz val="10"/>
        <rFont val="Arial"/>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</si>
  <si>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0"/>
        <rFont val="Arial"/>
        <family val="2"/>
      </rPr>
      <t xml:space="preserve">PREDIOS, </t>
    </r>
    <r>
      <rPr>
        <sz val="10"/>
        <rFont val="Arial"/>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</si>
  <si>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0"/>
        <rFont val="Arial"/>
        <family val="2"/>
      </rPr>
      <t>Se excluye la Responsabilidad Profesional.</t>
    </r>
    <r>
      <rPr>
        <sz val="10"/>
        <rFont val="Arial"/>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0"/>
        <rFont val="Arial"/>
        <family val="2"/>
      </rPr>
      <t xml:space="preserve"> (Cuando aplique)</t>
    </r>
    <r>
      <rPr>
        <sz val="10"/>
        <rFont val="Arial"/>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0"/>
        <rFont val="Arial"/>
        <family val="2"/>
      </rPr>
      <t xml:space="preserve"> (Cuando aplique).
</t>
    </r>
    <r>
      <rPr>
        <sz val="10"/>
        <rFont val="Arial"/>
        <family val="2"/>
      </rPr>
      <t xml:space="preserve">s)  Participación del asegurado en ferias y exposiciones internacionales, excluyendo la responsabilidad en los países de Estados Unidos, 
      Puerto Rico y Canadá. </t>
    </r>
  </si>
  <si>
    <r>
      <t xml:space="preserve">GASTOS MÉDICOS (sin aplicación de deducibles).
</t>
    </r>
    <r>
      <rPr>
        <b/>
        <sz val="10"/>
        <color theme="1"/>
        <rFont val="Arial"/>
        <family val="2"/>
      </rPr>
      <t>Sublímite</t>
    </r>
    <r>
      <rPr>
        <b/>
        <sz val="10"/>
        <color rgb="FFFF0000"/>
        <rFont val="Arial"/>
        <family val="2"/>
      </rPr>
      <t xml:space="preserve"> $180.000.001 </t>
    </r>
    <r>
      <rPr>
        <b/>
        <sz val="10"/>
        <color theme="1"/>
        <rFont val="Arial"/>
        <family val="2"/>
      </rPr>
      <t xml:space="preserve">evento / </t>
    </r>
    <r>
      <rPr>
        <b/>
        <sz val="10"/>
        <color rgb="FFFF0000"/>
        <rFont val="Arial"/>
        <family val="2"/>
      </rPr>
      <t xml:space="preserve">$1.100.000.001 </t>
    </r>
    <r>
      <rPr>
        <b/>
        <sz val="10"/>
        <color rgb="FF00B050"/>
        <rFont val="Arial"/>
        <family val="2"/>
      </rPr>
      <t>(Evento /Agregado Anual)</t>
    </r>
    <r>
      <rPr>
        <b/>
        <sz val="10"/>
        <color theme="1"/>
        <rFont val="Arial"/>
        <family val="2"/>
      </rPr>
      <t xml:space="preserve">
</t>
    </r>
    <r>
      <rPr>
        <b/>
        <sz val="10"/>
        <color rgb="FFFF0000"/>
        <rFont val="Arial"/>
        <family val="2"/>
      </rPr>
      <t xml:space="preserve">
Se califica en Condiciones Adicionales (Formato No. 3) el aumento del sublímite.</t>
    </r>
    <r>
      <rPr>
        <b/>
        <sz val="10"/>
        <color theme="1"/>
        <rFont val="Arial"/>
        <family val="2"/>
      </rPr>
      <t xml:space="preserve">
</t>
    </r>
    <r>
      <rPr>
        <b/>
        <sz val="10"/>
        <color rgb="FF0070C0"/>
        <rFont val="Arial"/>
        <family val="2"/>
      </rPr>
      <t xml:space="preserve">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</si>
  <si>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y de rehabilitación,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0"/>
        <rFont val="Arial"/>
        <family val="2"/>
      </rPr>
      <t xml:space="preserve">. De igual forma, en caso de requerirse, este amparo puede aplicar por </t>
    </r>
    <r>
      <rPr>
        <b/>
        <u/>
        <sz val="10"/>
        <rFont val="Arial"/>
        <family val="2"/>
      </rPr>
      <t>reembolso.</t>
    </r>
  </si>
  <si>
    <r>
      <t xml:space="preserve">RESPONSABILIDAD CIVIL PATRONAL.
</t>
    </r>
    <r>
      <rPr>
        <b/>
        <sz val="10"/>
        <rFont val="Arial"/>
        <family val="2"/>
      </rPr>
      <t xml:space="preserve">Sublímite de </t>
    </r>
    <r>
      <rPr>
        <b/>
        <sz val="10"/>
        <color rgb="FFFF0000"/>
        <rFont val="Arial"/>
        <family val="2"/>
      </rPr>
      <t xml:space="preserve">80% </t>
    </r>
    <r>
      <rPr>
        <b/>
        <sz val="10"/>
        <rFont val="Arial"/>
        <family val="2"/>
      </rPr>
      <t>del valor asegurado</t>
    </r>
    <r>
      <rPr>
        <b/>
        <sz val="10"/>
        <color rgb="FF00B050"/>
        <rFont val="Arial"/>
        <family val="2"/>
      </rPr>
      <t xml:space="preserve"> (Evento /Agregado Anual)</t>
    </r>
    <r>
      <rPr>
        <b/>
        <sz val="10"/>
        <rFont val="Arial"/>
        <family val="2"/>
      </rPr>
      <t xml:space="preserve">
</t>
    </r>
    <r>
      <rPr>
        <b/>
        <sz val="10"/>
        <color rgb="FFFF0000"/>
        <rFont val="Arial"/>
        <family val="2"/>
      </rPr>
      <t xml:space="preserve">
Se califica en Condiciones Adicionales (Formato No. 3) el aumento del sublímite.</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</si>
  <si>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0"/>
        <rFont val="Arial"/>
        <family val="2"/>
      </rPr>
      <t xml:space="preserve"> opera en exceso de la seguridad social.</t>
    </r>
  </si>
  <si>
    <r>
      <t xml:space="preserve">CONTRATISTAS Y SUBCONTRATISTAS INDEPENDIENTES </t>
    </r>
    <r>
      <rPr>
        <b/>
        <u/>
        <sz val="10"/>
        <color rgb="FF0070C0"/>
        <rFont val="Arial"/>
        <family val="2"/>
      </rPr>
      <t>AL 100% DEL LÍMITE ASEGURADO</t>
    </r>
  </si>
  <si>
    <r>
      <t xml:space="preserve">La aseguradora bajo este amparo se obliga a cubrir los perjuicios patrimoniales y extra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0"/>
        <rFont val="Arial"/>
        <family val="2"/>
      </rPr>
      <t>opera en exceso</t>
    </r>
    <r>
      <rPr>
        <sz val="10"/>
        <rFont val="Arial"/>
        <family val="2"/>
      </rPr>
      <t xml:space="preserve"> </t>
    </r>
    <r>
      <rPr>
        <b/>
        <sz val="10"/>
        <rFont val="Arial"/>
        <family val="2"/>
      </rPr>
      <t>de las pólizas del contratista o subcontratista.</t>
    </r>
  </si>
  <si>
    <r>
      <t xml:space="preserve">RESPONSABILIDAD CIVIL CRUZADA </t>
    </r>
    <r>
      <rPr>
        <b/>
        <u/>
        <sz val="10"/>
        <color rgb="FF0070C0"/>
        <rFont val="Arial"/>
        <family val="2"/>
      </rPr>
      <t>AL 100% DEL LÍMITE ASEGURADO.</t>
    </r>
    <r>
      <rPr>
        <b/>
        <sz val="12"/>
        <color theme="1"/>
        <rFont val="Arial Narrow"/>
        <family val="2"/>
      </rPr>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</si>
  <si>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0"/>
        <rFont val="Arial"/>
        <family val="2"/>
      </rPr>
      <t>opera en exceso</t>
    </r>
    <r>
      <rPr>
        <sz val="10"/>
        <rFont val="Arial"/>
        <family val="2"/>
      </rPr>
      <t xml:space="preserve"> </t>
    </r>
    <r>
      <rPr>
        <b/>
        <sz val="10"/>
        <rFont val="Arial"/>
        <family val="2"/>
      </rPr>
      <t>de las pólizas del contratista.</t>
    </r>
  </si>
  <si>
    <r>
      <t xml:space="preserve">RESPONSABILIDAD CIVIL POR LA CAIDA, EL DESCOPE, LA PODA Y EL MANTENIMIENTO DE ÁRBOLES.
</t>
    </r>
    <r>
      <rPr>
        <b/>
        <sz val="10"/>
        <color rgb="FFFF0000"/>
        <rFont val="Arial"/>
        <family val="2"/>
      </rPr>
      <t>(siempre y cuando sea responsabilidad del asegurado)</t>
    </r>
  </si>
  <si>
    <r>
      <t>VEHÍCULOS PROPIOS Y NO PROPIOS EN EXCESO DEL SEGURO DE AUTOMÓVILES Y SOAT.</t>
    </r>
    <r>
      <rPr>
        <b/>
        <sz val="10"/>
        <color rgb="FFFF0000"/>
        <rFont val="Arial"/>
        <family val="2"/>
      </rPr>
      <t xml:space="preserve">
 </t>
    </r>
    <r>
      <rPr>
        <b/>
        <sz val="10"/>
        <color rgb="FF0070C0"/>
        <rFont val="Arial"/>
        <family val="2"/>
      </rPr>
      <t xml:space="preserve">
</t>
    </r>
    <r>
      <rPr>
        <b/>
        <sz val="10"/>
        <rFont val="Arial"/>
        <family val="2"/>
      </rPr>
      <t>Sublímite de</t>
    </r>
    <r>
      <rPr>
        <b/>
        <sz val="10"/>
        <color rgb="FFFF0000"/>
        <rFont val="Arial"/>
        <family val="2"/>
      </rPr>
      <t xml:space="preserve"> 40% </t>
    </r>
    <r>
      <rPr>
        <b/>
        <sz val="10"/>
        <rFont val="Arial"/>
        <family val="2"/>
      </rPr>
      <t>del valor asegurado</t>
    </r>
    <r>
      <rPr>
        <b/>
        <sz val="10"/>
        <color rgb="FFFF0000"/>
        <rFont val="Arial"/>
        <family val="2"/>
      </rPr>
      <t xml:space="preserve"> </t>
    </r>
    <r>
      <rPr>
        <b/>
        <sz val="10"/>
        <color rgb="FF00B050"/>
        <rFont val="Arial"/>
        <family val="2"/>
      </rPr>
      <t>(Evento /Agregado Anual)</t>
    </r>
  </si>
  <si>
    <r>
      <t xml:space="preserve">DAÑOS Y HURTO DE VEHÍCULOS INCLUIDOS ACCESORIOS  EN PARQUEADEROS Y PREDIOS DEL ASEGURADO
</t>
    </r>
    <r>
      <rPr>
        <b/>
        <sz val="10"/>
        <rFont val="Arial"/>
        <family val="2"/>
      </rPr>
      <t xml:space="preserve">Sublímite de </t>
    </r>
    <r>
      <rPr>
        <b/>
        <sz val="10"/>
        <color rgb="FFFF0000"/>
        <rFont val="Arial"/>
        <family val="2"/>
      </rPr>
      <t>40% del valor asegurado</t>
    </r>
    <r>
      <rPr>
        <b/>
        <sz val="10"/>
        <rFont val="Arial"/>
        <family val="2"/>
      </rPr>
      <t xml:space="preserve"> </t>
    </r>
    <r>
      <rPr>
        <b/>
        <sz val="10"/>
        <color rgb="FF00B050"/>
        <rFont val="Arial"/>
        <family val="2"/>
      </rPr>
      <t>(Evento /Agregado Anual)</t>
    </r>
  </si>
  <si>
    <r>
      <t>COBERTURA DE PROPIEDADES ADYACENTES</t>
    </r>
    <r>
      <rPr>
        <b/>
        <sz val="10"/>
        <color rgb="FFFF0000"/>
        <rFont val="Arial"/>
        <family val="2"/>
      </rPr>
      <t xml:space="preserve"> (CUANDO APLIQUE)</t>
    </r>
  </si>
  <si>
    <r>
      <t xml:space="preserve">AMPARO AUTOMÁTICO PARA NUEVOS PREDIOS Y OPERACIONES 
</t>
    </r>
    <r>
      <rPr>
        <b/>
        <sz val="10"/>
        <rFont val="Arial"/>
        <family val="2"/>
      </rPr>
      <t xml:space="preserve">
Con termino de noventa (90) días.</t>
    </r>
  </si>
  <si>
    <r>
      <t xml:space="preserve">La presente póliza ampara los siguientes gastos razonables: 
</t>
    </r>
    <r>
      <rPr>
        <b/>
        <sz val="10"/>
        <rFont val="Arial"/>
        <family val="2"/>
      </rPr>
      <t xml:space="preserve">a) </t>
    </r>
    <r>
      <rPr>
        <sz val="10"/>
        <rFont val="Arial"/>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0"/>
        <rFont val="Arial"/>
        <family val="2"/>
      </rPr>
      <t xml:space="preserve">b) </t>
    </r>
    <r>
      <rPr>
        <sz val="10"/>
        <rFont val="Arial"/>
        <family val="2"/>
      </rPr>
      <t>Intereses de mora en beneficio del tercero afectado.</t>
    </r>
  </si>
  <si>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0"/>
        <rFont val="Arial"/>
        <family val="2"/>
      </rPr>
      <t>a.-</t>
    </r>
    <r>
      <rPr>
        <sz val="10"/>
        <rFont val="Arial"/>
        <family val="2"/>
      </rPr>
      <t xml:space="preserve"> los detalles extraídos de los libros de contabilidad y del negocio mismo del asegurado, y </t>
    </r>
    <r>
      <rPr>
        <b/>
        <sz val="10"/>
        <rFont val="Arial"/>
        <family val="2"/>
      </rPr>
      <t xml:space="preserve"> b.-</t>
    </r>
    <r>
      <rPr>
        <sz val="10"/>
        <rFont val="Arial"/>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</si>
  <si>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r>
      <t xml:space="preserve">RESPONSABILIDAD CIVIL DERIVADA DE MONTAJES, CONSTRUCCIONES Y OBRAS CIVILES PARA EL MANTENIMIENTO Y/O AMPLIACIÓN O ENSANCHE DE PREDIOS. (CUANDO APLIQUE)
</t>
    </r>
    <r>
      <rPr>
        <b/>
        <sz val="10"/>
        <rFont val="Arial"/>
        <family val="2"/>
      </rPr>
      <t xml:space="preserve">
Sublimite </t>
    </r>
    <r>
      <rPr>
        <b/>
        <sz val="10"/>
        <color rgb="FFFF0000"/>
        <rFont val="Arial"/>
        <family val="2"/>
      </rPr>
      <t xml:space="preserve">10% </t>
    </r>
    <r>
      <rPr>
        <b/>
        <sz val="10"/>
        <rFont val="Arial"/>
        <family val="2"/>
      </rPr>
      <t xml:space="preserve">del valor asegurado evento / </t>
    </r>
    <r>
      <rPr>
        <b/>
        <sz val="10"/>
        <color rgb="FF00B050"/>
        <rFont val="Arial"/>
        <family val="2"/>
      </rPr>
      <t>(Evento /Agregado Anual)</t>
    </r>
  </si>
  <si>
    <r>
      <t>DAÑOS PERSONALES CAUSADOS U OCASIONADOS POR INFECCIÓN O ENFERMEDAD PADECIDA POR LOS SEMOVIENTES</t>
    </r>
    <r>
      <rPr>
        <b/>
        <sz val="10"/>
        <color rgb="FFFF0000"/>
        <rFont val="Arial"/>
        <family val="2"/>
      </rPr>
      <t xml:space="preserve"> (CUANDO APLIQUE)</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</si>
  <si>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prórroga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</si>
  <si>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</si>
  <si>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rPr>
        <b/>
        <sz val="10"/>
        <rFont val="Arial"/>
        <family val="2"/>
      </rPr>
      <t xml:space="preserve">a) </t>
    </r>
    <r>
      <rPr>
        <sz val="10"/>
        <rFont val="Arial"/>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</si>
  <si>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r>
      <rPr>
        <b/>
        <sz val="10"/>
        <rFont val="Arial"/>
        <family val="2"/>
      </rPr>
      <t>b)</t>
    </r>
    <r>
      <rPr>
        <sz val="10"/>
        <rFont val="Arial"/>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</si>
  <si>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0"/>
        <rFont val="Arial"/>
        <family val="2"/>
      </rPr>
      <t>c)</t>
    </r>
    <r>
      <rPr>
        <sz val="10"/>
        <rFont val="Arial"/>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</si>
  <si>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0"/>
        <rFont val="Arial"/>
        <family val="2"/>
      </rPr>
      <t>d)</t>
    </r>
    <r>
      <rPr>
        <sz val="10"/>
        <rFont val="Arial"/>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</si>
  <si>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0"/>
        <rFont val="Arial"/>
        <family val="2"/>
      </rPr>
      <t xml:space="preserve">
NOTA:</t>
    </r>
    <r>
      <rPr>
        <sz val="10"/>
        <rFont val="Arial"/>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</si>
  <si>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r>
      <rPr>
        <b/>
        <sz val="10"/>
        <rFont val="Arial"/>
        <family val="2"/>
      </rPr>
      <t xml:space="preserve">a) </t>
    </r>
    <r>
      <rPr>
        <sz val="10"/>
        <rFont val="Arial"/>
        <family val="2"/>
      </rPr>
      <t>Se adelantará las etapas del proceso judicial con celeridad y evitando cualquier tipo de dilaciones.</t>
    </r>
  </si>
  <si>
    <r>
      <rPr>
        <b/>
        <sz val="10"/>
        <rFont val="Arial"/>
        <family val="2"/>
      </rPr>
      <t>b)</t>
    </r>
    <r>
      <rPr>
        <sz val="10"/>
        <rFont val="Arial"/>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</si>
  <si>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0"/>
        <rFont val="Arial"/>
        <family val="2"/>
      </rPr>
      <t>c)</t>
    </r>
    <r>
      <rPr>
        <sz val="10"/>
        <rFont val="Arial"/>
        <family val="2"/>
      </rPr>
      <t xml:space="preserve"> La Aseguradora entiende y se compromete a interactuar con la Entidad asegurada, dentro del proceso judicial, como su garante, realizando una labor de apoyo encaminada a obtener una sentencia favorable. </t>
    </r>
  </si>
  <si>
    <r>
      <t xml:space="preserve">COMPROMISO PARA EL PAGO DE LAS INDEMNIZACIONES
</t>
    </r>
    <r>
      <rPr>
        <b/>
        <sz val="10"/>
        <rFont val="Arial"/>
        <family val="2"/>
      </rPr>
      <t xml:space="preserve">
Plazo de tres (3) días hábiles</t>
    </r>
  </si>
  <si>
    <r>
      <rPr>
        <b/>
        <sz val="10"/>
        <rFont val="Arial"/>
        <family val="2"/>
      </rPr>
      <t xml:space="preserve">“OFAC: </t>
    </r>
    <r>
      <rPr>
        <sz val="10"/>
        <rFont val="Arial"/>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</si>
  <si>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No. 2 -  
CARTA DE ACEPTACIÓN DE LAS CONDICIONES OBLIGATORIAS (MÍNIMAS TÉCNICAS),</t>
    </r>
    <r>
      <rPr>
        <sz val="10"/>
        <rFont val="Arial"/>
        <family val="2"/>
      </rPr>
      <t xml:space="preserve"> admite estas condiciones.</t>
    </r>
  </si>
  <si>
    <r>
      <t>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t>
    </r>
    <r>
      <rPr>
        <b/>
        <sz val="10"/>
        <color rgb="FFFF0000"/>
        <rFont val="Arial"/>
        <family val="2"/>
      </rPr>
      <t xml:space="preserve"> </t>
    </r>
    <r>
      <rPr>
        <b/>
        <sz val="10"/>
        <color rgb="FF0070C0"/>
        <rFont val="Arial"/>
        <family val="2"/>
      </rPr>
      <t>(AGENCIA NACIONAL DEL ESPECTRO - ANE)</t>
    </r>
  </si>
  <si>
    <r>
      <t xml:space="preserve">La aseguradora acepta como sistema de cobro un único anual (o con base en las vigencias contratadas y con pago por vigencia fiscal) sobre el valor del presupuesto anual indicado sin reportes y sin ajuste al final de la vigencia.
</t>
    </r>
    <r>
      <rPr>
        <sz val="10"/>
        <color rgb="FFFF0000"/>
        <rFont val="Arial"/>
        <family val="2"/>
      </rPr>
      <t xml:space="preserve">
</t>
    </r>
    <r>
      <rPr>
        <b/>
        <sz val="10"/>
        <rFont val="Arial"/>
        <family val="2"/>
      </rPr>
      <t>Procedimiento para reporte de movilizaciones:</t>
    </r>
    <r>
      <rPr>
        <sz val="10"/>
        <rFont val="Arial"/>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</si>
  <si>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noventa (90)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</si>
  <si>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COMPROMISO PARA EL PAGO DE LAS INDEMNIZACIONES
</t>
    </r>
    <r>
      <rPr>
        <b/>
        <sz val="10"/>
        <rFont val="Arial"/>
        <family val="2"/>
      </rPr>
      <t xml:space="preserve">
Plazo de tres (3) días hábiles.
</t>
    </r>
    <r>
      <rPr>
        <b/>
        <sz val="10"/>
        <color rgb="FFFF0000"/>
        <rFont val="Arial"/>
        <family val="2"/>
      </rPr>
      <t xml:space="preserve">
Se califica en Condiciones Adicionales (Formato No. 3) la reducción del término para el pago de las indemnizaciones.</t>
    </r>
  </si>
  <si>
    <r>
      <rPr>
        <b/>
        <sz val="10"/>
        <rFont val="Arial"/>
        <family val="2"/>
      </rPr>
      <t>4.8.1. 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</si>
  <si>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family val="2"/>
      </rPr>
      <t xml:space="preserve">4.8.2. EXCLUSIÓN CLÁUSULA DE LIMITACIÓN DE SANCIONES: </t>
    </r>
    <r>
      <rPr>
        <sz val="10"/>
        <rFont val="Arial"/>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</si>
  <si>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rPr>
        <b/>
        <sz val="10"/>
        <rFont val="Arial"/>
        <family val="2"/>
      </rPr>
      <t>NOTA:</t>
    </r>
    <r>
      <rPr>
        <sz val="10"/>
        <rFont val="Arial"/>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</si>
  <si>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1) Uno o más oficinistas o empleados del asegurado, siempre y cuando estén bajo supervisión y control del asegurado. 
2) Estudiantes invitados mientras estén prosiguiendo estudios o deberes en los predios del asegurado bajo su supervisión y control.
3) Contratistas o visitantes especiales expresamente autorizados por el Asegurado para estar en los predios del Asegurado y bajo su supervisión y control.
4) Empleados de seguridad, aseo y contratistas de mantenimiento, mientras dichos contratistas estén desarrollando servicios temporales para el Asegurado,  digitadores y programadores externos, y todos los mencionados que esten bajo su supervisión y control y dentro de sus predios.
5) Personas suministradas por compañías especializadas, incluyendo firmas de outsourcing,  para desarrollar trabajos propios del asegurado y bajo su supervisión y control del asegurado en cualquiera de las oficinas o predios del Asegurado cubiertos por esta póliza.
6)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</si>
  <si>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r>
      <rPr>
        <b/>
        <sz val="10"/>
        <color indexed="8"/>
        <rFont val="Arial"/>
        <family val="2"/>
      </rPr>
      <t xml:space="preserve">Extensión de extorsión a personas, </t>
    </r>
    <r>
      <rPr>
        <sz val="10"/>
        <color indexed="8"/>
        <rFont val="Arial"/>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</si>
  <si>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r>
      <t xml:space="preserve">EXTENSIÓN DE DIRECTORES
</t>
    </r>
    <r>
      <rPr>
        <b/>
        <sz val="10"/>
        <rFont val="Arial"/>
        <family val="2"/>
      </rPr>
      <t>Miembros de la Junta Directiva, cuando sean funcionarios del asegurado. Texto HANC70</t>
    </r>
  </si>
  <si>
    <r>
      <t xml:space="preserve">ANEXO DE COSTO FINANCIERO
</t>
    </r>
    <r>
      <rPr>
        <b/>
        <sz val="10"/>
        <rFont val="Arial"/>
        <family val="2"/>
      </rPr>
      <t xml:space="preserve">Sublímite de </t>
    </r>
    <r>
      <rPr>
        <b/>
        <sz val="10"/>
        <color rgb="FFFF0000"/>
        <rFont val="Arial"/>
        <family val="2"/>
      </rPr>
      <t xml:space="preserve">$7.500.000 </t>
    </r>
    <r>
      <rPr>
        <b/>
        <sz val="10"/>
        <rFont val="Arial"/>
        <family val="2"/>
      </rPr>
      <t xml:space="preserve">por mes y límite anual de </t>
    </r>
    <r>
      <rPr>
        <b/>
        <sz val="10"/>
        <color rgb="FFFF0000"/>
        <rFont val="Arial"/>
        <family val="2"/>
      </rPr>
      <t>$67.500.000</t>
    </r>
  </si>
  <si>
    <r>
      <t xml:space="preserve">Se reconocerá al asegurado una </t>
    </r>
    <r>
      <rPr>
        <b/>
        <sz val="10"/>
        <color indexed="8"/>
        <rFont val="Arial"/>
        <family val="2"/>
      </rPr>
      <t>tasa del</t>
    </r>
    <r>
      <rPr>
        <b/>
        <sz val="10"/>
        <color rgb="FFFF0000"/>
        <rFont val="Arial"/>
        <family val="2"/>
      </rPr>
      <t xml:space="preserve"> 1.5%</t>
    </r>
    <r>
      <rPr>
        <b/>
        <sz val="10"/>
        <color indexed="8"/>
        <rFont val="Arial"/>
        <family val="2"/>
      </rPr>
      <t xml:space="preserve"> mensual</t>
    </r>
    <r>
      <rPr>
        <sz val="10"/>
        <color indexed="8"/>
        <rFont val="Arial"/>
        <family val="2"/>
      </rPr>
      <t xml:space="preserve"> con un límite máximo de indemnización de 9 meses pagadero por mes y sujeto a un límite </t>
    </r>
    <r>
      <rPr>
        <sz val="10"/>
        <color rgb="FFFF0000"/>
        <rFont val="Arial"/>
        <family val="2"/>
      </rPr>
      <t xml:space="preserve">$7.500.000 por mes y límite total agregado anual de $67.500.000 </t>
    </r>
    <r>
      <rPr>
        <sz val="10"/>
        <color indexed="8"/>
        <rFont val="Arial"/>
        <family val="2"/>
      </rPr>
      <t xml:space="preserve">parte del límite total agregado de la póliza. 
</t>
    </r>
    <r>
      <rPr>
        <b/>
        <sz val="10"/>
        <color indexed="8"/>
        <rFont val="Arial"/>
        <family val="2"/>
      </rPr>
      <t xml:space="preserve">
El deducible será de </t>
    </r>
    <r>
      <rPr>
        <b/>
        <sz val="10"/>
        <color rgb="FFFF0000"/>
        <rFont val="Arial"/>
        <family val="2"/>
      </rPr>
      <t>Veinte (20) días</t>
    </r>
    <r>
      <rPr>
        <sz val="10"/>
        <rFont val="Arial"/>
        <family val="2"/>
      </rPr>
      <t xml:space="preserve"> </t>
    </r>
    <r>
      <rPr>
        <sz val="10"/>
        <color indexed="8"/>
        <rFont val="Arial"/>
        <family val="2"/>
      </rPr>
      <t>del período de indemnización y dicho período no excederá de nueve (9) meses por evento.
Se excluye la pérdida o extravío negligente de títulos valores. “Lo anterior sujeto a carta de liberación de responsabilidad por parte del asegurado”.</t>
    </r>
  </si>
  <si>
    <r>
      <rPr>
        <b/>
        <sz val="10"/>
        <rFont val="Arial"/>
        <family val="2"/>
      </rPr>
      <t>Endoso de falsificación</t>
    </r>
    <r>
      <rPr>
        <sz val="10"/>
        <rFont val="Arial"/>
        <family val="2"/>
      </rPr>
      <t xml:space="preserve"> de mesnajes codificados, fax e instrucciones escritas incluyendo e-mails y facsímiles.</t>
    </r>
  </si>
  <si>
    <r>
      <rPr>
        <b/>
        <sz val="10"/>
        <color indexed="8"/>
        <rFont val="Arial"/>
        <family val="2"/>
      </rPr>
      <t>Desaparición misteriosa en predios</t>
    </r>
    <r>
      <rPr>
        <sz val="10"/>
        <color indexed="8"/>
        <rFont val="Arial"/>
        <family val="2"/>
      </rPr>
      <t xml:space="preserve"> de dineros y/o títulos valores.</t>
    </r>
  </si>
  <si>
    <r>
      <t xml:space="preserve">AMPARO AUTOMÁTICO DE NUEVOS EMPLEADOS, PREDIOS Y OPERACIONES
</t>
    </r>
    <r>
      <rPr>
        <b/>
        <sz val="10"/>
        <rFont val="Arial"/>
        <family val="2"/>
      </rPr>
      <t xml:space="preserve">
Limitación de activos del 10%  del total de activos del asegurado</t>
    </r>
  </si>
  <si>
    <r>
      <t>Se incluye extensión de incendio, terremoto y líneas aliadas incluido actos de la naturaleza para dinero y/o títulos valores,</t>
    </r>
    <r>
      <rPr>
        <sz val="10"/>
        <color indexed="8"/>
        <rFont val="Arial"/>
        <family val="2"/>
      </rPr>
      <t xml:space="preserve"> opera bajo el amparo de infidelidad de riesgos financieros precisando que es derivada de los actos de infidelidad de los funcionarios. Se excluyen daños a oficinas y sus contenidos.</t>
    </r>
  </si>
  <si>
    <r>
      <t xml:space="preserve">FALTANTES DE INVENTARIOS.
</t>
    </r>
    <r>
      <rPr>
        <b/>
        <sz val="10"/>
        <rFont val="Arial"/>
        <family val="2"/>
      </rPr>
      <t xml:space="preserve">Sublímite del </t>
    </r>
    <r>
      <rPr>
        <b/>
        <sz val="10"/>
        <color rgb="FFFF0000"/>
        <rFont val="Arial"/>
        <family val="2"/>
      </rPr>
      <t>20%</t>
    </r>
    <r>
      <rPr>
        <b/>
        <sz val="10"/>
        <rFont val="Arial"/>
        <family val="2"/>
      </rPr>
      <t xml:space="preserve"> del límite asegurado </t>
    </r>
    <r>
      <rPr>
        <b/>
        <sz val="10"/>
        <color rgb="FF00B050"/>
        <rFont val="Arial"/>
        <family val="2"/>
      </rPr>
      <t>(</t>
    </r>
    <r>
      <rPr>
        <b/>
        <u/>
        <sz val="10"/>
        <color rgb="FF00B050"/>
        <rFont val="Arial"/>
        <family val="2"/>
      </rPr>
      <t>Evento /Agregado Anual</t>
    </r>
    <r>
      <rPr>
        <b/>
        <sz val="10"/>
        <color rgb="FF00B050"/>
        <rFont val="Arial"/>
        <family val="2"/>
      </rPr>
      <t xml:space="preserve">) </t>
    </r>
  </si>
  <si>
    <r>
      <t xml:space="preserve">Queda entendido, convenido y aceptado que si durante la vigencia de la presente póliza se genera la responsabilidad civil por orden de no pago o negativa de pagar cheques con motivo de que el asegurado haya:
</t>
    </r>
    <r>
      <rPr>
        <b/>
        <sz val="10"/>
        <rFont val="Arial"/>
        <family val="2"/>
      </rPr>
      <t xml:space="preserve">a) </t>
    </r>
    <r>
      <rPr>
        <sz val="10"/>
        <rFont val="Arial"/>
        <family val="2"/>
      </rPr>
      <t xml:space="preserve">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t>
    </r>
    <r>
      <rPr>
        <b/>
        <sz val="10"/>
        <rFont val="Arial"/>
        <family val="2"/>
      </rPr>
      <t>b)</t>
    </r>
    <r>
      <rPr>
        <sz val="10"/>
        <rFont val="Arial"/>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0"/>
        <rFont val="Arial"/>
        <family val="2"/>
      </rPr>
      <t xml:space="preserve">
Esta cobertura se otorga siempre que se acredite en el reclamo que las pérdidas fueron causadas por la intervención de uno o más empleados.</t>
    </r>
  </si>
  <si>
    <r>
      <t xml:space="preserve">CRIMEN POR COMPUTADOR
</t>
    </r>
    <r>
      <rPr>
        <b/>
        <sz val="10"/>
        <rFont val="Arial"/>
        <family val="2"/>
      </rPr>
      <t xml:space="preserve">(Extensión de crimen por computador según el texto LSW-983) cláusulas 1 a 8.) </t>
    </r>
  </si>
  <si>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0"/>
        <rFont val="Arial"/>
        <family val="2"/>
      </rPr>
      <t xml:space="preserve">
a)</t>
    </r>
    <r>
      <rPr>
        <sz val="10"/>
        <rFont val="Arial"/>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0"/>
        <rFont val="Arial"/>
        <family val="2"/>
      </rPr>
      <t xml:space="preserve">b)  </t>
    </r>
    <r>
      <rPr>
        <sz val="10"/>
        <rFont val="Arial"/>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0"/>
        <rFont val="Arial"/>
        <family val="2"/>
      </rPr>
      <t>c)</t>
    </r>
    <r>
      <rPr>
        <sz val="10"/>
        <rFont val="Arial"/>
        <family val="2"/>
      </rPr>
      <t xml:space="preserve">  Pérdidas que resulten directamente cuando el asegurado haya sido engañado con respecto a la identidad de alguna persona con el fin de comprar o vender dinero y títulos valores.</t>
    </r>
  </si>
  <si>
    <r>
      <rPr>
        <b/>
        <sz val="10"/>
        <rFont val="Arial"/>
        <family val="2"/>
      </rPr>
      <t>Definición Especial:</t>
    </r>
    <r>
      <rPr>
        <sz val="10"/>
        <rFont val="Arial"/>
        <family val="2"/>
      </rPr>
      <t xml:space="preserve">
</t>
    </r>
    <r>
      <rPr>
        <b/>
        <sz val="10"/>
        <rFont val="Arial"/>
        <family val="2"/>
      </rPr>
      <t>"INTERNET"</t>
    </r>
    <r>
      <rPr>
        <sz val="10"/>
        <rFont val="Arial"/>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</si>
  <si>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0"/>
        <rFont val="Arial"/>
        <family val="2"/>
      </rPr>
      <t xml:space="preserve">Definición Especial
</t>
    </r>
    <r>
      <rPr>
        <sz val="10"/>
        <rFont val="Arial"/>
        <family val="2"/>
      </rPr>
      <t xml:space="preserve">
</t>
    </r>
    <r>
      <rPr>
        <b/>
        <sz val="10"/>
        <rFont val="Arial"/>
        <family val="2"/>
      </rPr>
      <t>"AUTENTICACIÓN ELECTRÓNICA",</t>
    </r>
    <r>
      <rPr>
        <sz val="10"/>
        <rFont val="Arial"/>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</si>
  <si>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r>
      <t xml:space="preserve">COBERTURA PARA COSTOS DE LIMPIEZA
</t>
    </r>
    <r>
      <rPr>
        <b/>
        <sz val="10"/>
        <rFont val="Arial"/>
        <family val="2"/>
      </rPr>
      <t xml:space="preserve">Sublímite de </t>
    </r>
    <r>
      <rPr>
        <b/>
        <sz val="10"/>
        <color rgb="FFFF0000"/>
        <rFont val="Arial"/>
        <family val="2"/>
      </rPr>
      <t xml:space="preserve">10% </t>
    </r>
    <r>
      <rPr>
        <b/>
        <sz val="10"/>
        <rFont val="Arial"/>
        <family val="2"/>
      </rPr>
      <t xml:space="preserve">evento / </t>
    </r>
    <r>
      <rPr>
        <b/>
        <u/>
        <sz val="10"/>
        <color rgb="FF00B050"/>
        <rFont val="Arial"/>
        <family val="2"/>
      </rPr>
      <t xml:space="preserve">(Evento /Agregado Anual) </t>
    </r>
    <r>
      <rPr>
        <b/>
        <sz val="10"/>
        <rFont val="Arial"/>
        <family val="2"/>
      </rPr>
      <t xml:space="preserve">
</t>
    </r>
    <r>
      <rPr>
        <b/>
        <sz val="10"/>
        <color rgb="FFFF0000"/>
        <rFont val="Arial"/>
        <family val="2"/>
      </rPr>
      <t>Se califica en Condiciones Adicionales (Formato No. 3) el aumento del sublímite.</t>
    </r>
  </si>
  <si>
    <r>
      <rPr>
        <b/>
        <sz val="10"/>
        <color rgb="FFFF0000"/>
        <rFont val="Arial"/>
        <family val="2"/>
      </rPr>
      <t>07 de JUNIO de 2008</t>
    </r>
    <r>
      <rPr>
        <sz val="10"/>
        <rFont val="Arial"/>
        <family val="2"/>
      </rPr>
      <t>, al inicio para cualquier incremento de límite asegurado y nuevas coberturas (sin interrupción de vigencias).</t>
    </r>
  </si>
  <si>
    <r>
      <t xml:space="preserve">ANTICIPO DE INDEMNIZACIÓN DEL 70%
</t>
    </r>
    <r>
      <rPr>
        <b/>
        <sz val="10"/>
        <color rgb="FFFF0000"/>
        <rFont val="Arial"/>
        <family val="2"/>
      </rPr>
      <t>Se califica en Condiciones Adicionales (Formato No. 3) el aumento del porcentaje de anticipo.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</si>
  <si>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t>
    </r>
  </si>
  <si>
    <r>
      <t xml:space="preserve">COMPROMISO PARA EL PAGO DE LAS INDEMNIZACIONES
</t>
    </r>
    <r>
      <rPr>
        <b/>
        <sz val="10"/>
        <rFont val="Arial"/>
        <family val="2"/>
      </rPr>
      <t xml:space="preserve">
Plazo de tres (3) días hábiles.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</si>
  <si>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50%, en el caso que la siniestralidad supere el 50%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</si>
  <si>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El deducible máximo aceptable es de</t>
    </r>
    <r>
      <rPr>
        <b/>
        <sz val="10"/>
        <color rgb="FF00B0F0"/>
        <rFont val="Arial"/>
        <family val="2"/>
      </rPr>
      <t xml:space="preserve"> $15.000.000 toda y cada pérdida.</t>
    </r>
  </si>
  <si>
    <r>
      <t xml:space="preserve">NOTA: </t>
    </r>
    <r>
      <rPr>
        <sz val="10"/>
        <rFont val="Arial"/>
        <family val="2"/>
      </rPr>
      <t>El ofrecimiento de deducibles superiores a los enunciados, constituyen causal de rechazo de la oferta.</t>
    </r>
  </si>
  <si>
    <r>
      <t xml:space="preserve">Amparar los perjuicios patrimoniales causados a terceros y/o a la </t>
    </r>
    <r>
      <rPr>
        <b/>
        <sz val="10"/>
        <color rgb="FF0070C0"/>
        <rFont val="Arial"/>
        <family val="2"/>
      </rPr>
      <t>(AGENCIA NACIONAL DEL ESPECTRO - ANE)</t>
    </r>
    <r>
      <rPr>
        <b/>
        <sz val="10"/>
        <rFont val="Arial"/>
        <family val="2"/>
      </rPr>
      <t xml:space="preserve"> </t>
    </r>
    <r>
      <rPr>
        <sz val="10"/>
        <rFont val="Arial"/>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</si>
  <si>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r>
      <rPr>
        <b/>
        <sz val="10"/>
        <color rgb="FF0070C0"/>
        <rFont val="Arial"/>
        <family val="2"/>
      </rPr>
      <t>BASE PARA LA DETERMINACIÓN Y APLICACIÓN DEL CONCEPTO SUBLÍMITE /  VIGENCIA / AGREGADO ANUAL</t>
    </r>
    <r>
      <rPr>
        <b/>
        <sz val="10"/>
        <color rgb="FFFF0000"/>
        <rFont val="Arial"/>
        <family val="2"/>
      </rPr>
      <t xml:space="preserve"> (DEPENDIENDO DE ESTAS ALTERNATIVAS SE DEBEN ESTABLECER EN CADA SUBLÍMITE EL MISMO TEXTO)</t>
    </r>
  </si>
  <si>
    <r>
      <rPr>
        <b/>
        <sz val="10"/>
        <rFont val="Arial"/>
        <family val="2"/>
      </rPr>
      <t xml:space="preserve"> - Si la vigencia es igual o mayor a doce (12) meses: </t>
    </r>
    <r>
      <rPr>
        <sz val="10"/>
        <rFont val="Arial"/>
        <family val="2"/>
      </rPr>
      <t xml:space="preserve"> Sublímite indicado Evento /Agregado Anual.</t>
    </r>
  </si>
  <si>
    <r>
      <t xml:space="preserve">PERJUICIOS O DETRIMENTO PATRIMONIAL
</t>
    </r>
    <r>
      <rPr>
        <b/>
        <sz val="10"/>
        <rFont val="Arial"/>
        <family val="2"/>
      </rPr>
      <t xml:space="preserve">Límite de </t>
    </r>
    <r>
      <rPr>
        <b/>
        <sz val="10"/>
        <color rgb="FFFF0000"/>
        <rFont val="Arial"/>
        <family val="2"/>
      </rPr>
      <t xml:space="preserve">$2.100.000.000 </t>
    </r>
    <r>
      <rPr>
        <b/>
        <u/>
        <sz val="10"/>
        <color rgb="FF00B050"/>
        <rFont val="Arial"/>
        <family val="2"/>
      </rPr>
      <t>(Evento /Agregado Anual)</t>
    </r>
    <r>
      <rPr>
        <b/>
        <sz val="10"/>
        <rFont val="Arial"/>
        <family val="2"/>
      </rPr>
      <t xml:space="preserve">
Incluido los Gastos de Defensa. 
</t>
    </r>
    <r>
      <rPr>
        <b/>
        <sz val="10"/>
        <color rgb="FFFF0000"/>
        <rFont val="Arial"/>
        <family val="2"/>
      </rPr>
      <t>Se califica en Condiciones Adicionales (Formato No. 3) el aumento del límite ofrecido.</t>
    </r>
  </si>
  <si>
    <r>
      <t xml:space="preserve">GASTOS DE DEFENSA 
</t>
    </r>
    <r>
      <rPr>
        <b/>
        <sz val="10"/>
        <rFont val="Arial"/>
        <family val="2"/>
      </rPr>
      <t xml:space="preserve">Límite de </t>
    </r>
    <r>
      <rPr>
        <b/>
        <sz val="10"/>
        <color rgb="FFFF0000"/>
        <rFont val="Arial"/>
        <family val="2"/>
      </rPr>
      <t xml:space="preserve">$1.350.000.000 </t>
    </r>
    <r>
      <rPr>
        <b/>
        <sz val="10"/>
        <rFont val="Arial"/>
        <family val="2"/>
      </rPr>
      <t xml:space="preserve">evento / </t>
    </r>
    <r>
      <rPr>
        <b/>
        <u/>
        <sz val="10"/>
        <color rgb="FF00B050"/>
        <rFont val="Arial"/>
        <family val="2"/>
      </rPr>
      <t>(Evento /Agregado Anual)</t>
    </r>
    <r>
      <rPr>
        <b/>
        <sz val="10"/>
        <rFont val="Arial"/>
        <family val="2"/>
      </rPr>
      <t xml:space="preserve">
Incluidos en el límite de Perjuicios o Detrimento Patrimonial sin cobro de prima.
</t>
    </r>
    <r>
      <rPr>
        <b/>
        <sz val="10"/>
        <color rgb="FFFF0000"/>
        <rFont val="Arial"/>
        <family val="2"/>
      </rPr>
      <t>Se califica en Condiciones Adicionales (Formato No. 3) el aumento del límite ofrecido.</t>
    </r>
  </si>
  <si>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0"/>
        <rFont val="Arial"/>
        <family val="2"/>
      </rPr>
      <t xml:space="preserve"> Se precisa que tampoco aplica para esta exclusión los gastos de defensa.</t>
    </r>
    <r>
      <rPr>
        <sz val="10"/>
        <rFont val="Arial"/>
        <family val="2"/>
      </rPr>
      <t xml:space="preserve">
</t>
    </r>
    <r>
      <rPr>
        <b/>
        <sz val="10"/>
        <rFont val="Arial"/>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</si>
  <si>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0"/>
        <rFont val="Arial"/>
        <family val="2"/>
      </rPr>
      <t>Se precisa que tampoco aplica para esta exclusión los gastos de defensa.</t>
    </r>
  </si>
  <si>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
        <color rgb="FF000000"/>
        <rFont val="Arial"/>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</si>
  <si>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Se excluyen las reclamaciones derivadas de la condición de cualquier acto criminal de cualquier acto dolosos</t>
    </r>
    <r>
      <rPr>
        <sz val="10"/>
        <color rgb="FFFF0000"/>
        <rFont val="Arial"/>
        <family val="2"/>
      </rPr>
      <t xml:space="preserve"> </t>
    </r>
    <r>
      <rPr>
        <sz val="10"/>
        <rFont val="Arial"/>
        <family val="2"/>
      </rPr>
      <t>al igual que las pérdidas o daños causados por Actos Deshonestos e Infidelidad de Empleados.</t>
    </r>
  </si>
  <si>
    <r>
      <t xml:space="preserve">No obstante los términos de las exclusiones antes indicadas, queda expresamente acordado y expresado que esta póliza </t>
    </r>
    <r>
      <rPr>
        <b/>
        <u/>
        <sz val="10"/>
        <rFont val="Arial"/>
        <family val="2"/>
      </rPr>
      <t>ampara los costos y gastos de defensa</t>
    </r>
    <r>
      <rPr>
        <b/>
        <sz val="10"/>
        <rFont val="Arial"/>
        <family val="2"/>
      </rPr>
      <t xml:space="preserve">, según las condiciones establecidas en la normatividad legal señalada en el objeto del seguro, para cualquiera de los eventos indicados en el literal  P. anterior. </t>
    </r>
  </si>
  <si>
    <r>
      <t xml:space="preserve">La propuesta debe contemplar el ofrecimiento de los siguientes sublimites de honorarios profesionales de abogados, los cuales deben operar exclusivamente  bajo la modalidad de: </t>
    </r>
    <r>
      <rPr>
        <b/>
        <u/>
        <sz val="10"/>
        <color rgb="FFFF0000"/>
        <rFont val="Arial"/>
        <family val="2"/>
      </rPr>
      <t>por cargo asegurado y por cada proceso para cada una de de las personas</t>
    </r>
    <r>
      <rPr>
        <sz val="10"/>
        <rFont val="Arial"/>
        <family val="2"/>
      </rPr>
      <t xml:space="preserve"> cuyo cargo se encuentre asegurado</t>
    </r>
  </si>
  <si>
    <r>
      <t xml:space="preserve">• </t>
    </r>
    <r>
      <rPr>
        <b/>
        <sz val="10"/>
        <rFont val="Arial"/>
        <family val="2"/>
      </rPr>
      <t>EL AUTO DE APERTURA DE LA INVESTIGACIÓN O PROCESO,</t>
    </r>
    <r>
      <rPr>
        <sz val="10"/>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</si>
  <si>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0"/>
        <rFont val="Arial"/>
        <family val="2"/>
      </rPr>
      <t xml:space="preserve">SE ENTIENDE POR NOTIFICACIÓN, </t>
    </r>
    <r>
      <rPr>
        <sz val="10"/>
        <rFont val="Arial"/>
        <family val="2"/>
      </rPr>
      <t>la personal (sentencia No. T 684/98 la Corte Suprema) por Edicto, por Estado, por Estrado o por Conducta Concluyente, para esta última no se requiere de certificación alguna de constancia del organismo de control que investiga.</t>
    </r>
  </si>
  <si>
    <r>
      <t xml:space="preserve">PROCESOS DE  </t>
    </r>
    <r>
      <rPr>
        <b/>
        <sz val="10"/>
        <color rgb="FF7030A0"/>
        <rFont val="Arial"/>
        <family val="2"/>
      </rPr>
      <t>INDAGACIÓN O INVESTIGACIONES PRELIMINARES o INDAGACIONES PREVIAS</t>
    </r>
    <r>
      <rPr>
        <b/>
        <sz val="10"/>
        <rFont val="Arial"/>
        <family val="2"/>
      </rPr>
      <t xml:space="preserve">. </t>
    </r>
    <r>
      <rPr>
        <b/>
        <sz val="10"/>
        <color rgb="FFFF0000"/>
        <rFont val="Arial"/>
        <family val="2"/>
      </rPr>
      <t xml:space="preserve"> Se califica en Condiciones Adicionales (Formato No. 3) el aumento del sublímite.</t>
    </r>
  </si>
  <si>
    <r>
      <t>SUBLÍMITES APLICABLES PARA LA</t>
    </r>
    <r>
      <rPr>
        <b/>
        <sz val="10"/>
        <color rgb="FF7030A0"/>
        <rFont val="Arial"/>
        <family val="2"/>
      </rPr>
      <t xml:space="preserve"> INDAGACIÓN O INVESTIGACIÓN PRELIMINAR o INDAGACIONES PREVIAS:</t>
    </r>
  </si>
  <si>
    <r>
      <t xml:space="preserve">SUBLÍMITE POR </t>
    </r>
    <r>
      <rPr>
        <b/>
        <u/>
        <sz val="10"/>
        <color rgb="FF7030A0"/>
        <rFont val="Arial"/>
        <family val="2"/>
      </rPr>
      <t>CARGO ASEGURADO</t>
    </r>
    <r>
      <rPr>
        <b/>
        <sz val="10"/>
        <rFont val="Arial"/>
        <family val="2"/>
      </rPr>
      <t xml:space="preserve"> Y POR CADA PROCESO PARA CADA UNA DE LAS PERSONAS </t>
    </r>
    <r>
      <rPr>
        <b/>
        <u/>
        <sz val="10"/>
        <rFont val="Arial"/>
        <family val="2"/>
      </rPr>
      <t>HASTA</t>
    </r>
  </si>
  <si>
    <r>
      <t xml:space="preserve">SUBLÍMITES APLICABLES DESDE </t>
    </r>
    <r>
      <rPr>
        <b/>
        <sz val="10"/>
        <color rgb="FF7030A0"/>
        <rFont val="Arial"/>
        <family val="2"/>
      </rPr>
      <t xml:space="preserve">VINCULACIÓN PROCESAL HASTA FALLO QUE HAGA TRANSITO A COSA JUZGADA. </t>
    </r>
    <r>
      <rPr>
        <b/>
        <sz val="10"/>
        <color rgb="FFFF0000"/>
        <rFont val="Arial"/>
        <family val="2"/>
      </rPr>
      <t>Se califica en Condiciones Adicionales (Formato No. 3) el aumento del sublímite.</t>
    </r>
    <r>
      <rPr>
        <b/>
        <sz val="10"/>
        <rFont val="Arial"/>
        <family val="2"/>
      </rPr>
      <t xml:space="preserve">
(En el evento que por el tipo de proceso no se surta la INDAGACIÓN O INVESTIGACIONES PRELIMINARES o INDAGACIONES PREVIAS, a este Sublímite se adicionan los montos del numeral 6.5.1.1.)</t>
    </r>
  </si>
  <si>
    <r>
      <t xml:space="preserve">PROCESOS DE CONTROL INTERNO O INVESTIGACIONES INTERNAS
</t>
    </r>
    <r>
      <rPr>
        <b/>
        <sz val="10"/>
        <rFont val="Arial"/>
        <family val="2"/>
      </rPr>
      <t>(incluidos en el límite de gastos de defensa).</t>
    </r>
  </si>
  <si>
    <r>
      <t xml:space="preserve">La aseguradora cubrirá las investigaciones  que adelanten las dependencias de la Entidad, llámase control interno o similares, que cuenten con facultad legal para iniciar investigaciones a los </t>
    </r>
    <r>
      <rPr>
        <sz val="10"/>
        <color rgb="FF7030A0"/>
        <rFont val="Arial"/>
        <family val="2"/>
      </rPr>
      <t xml:space="preserve">cargos asegurados e individualizados </t>
    </r>
    <r>
      <rPr>
        <sz val="10"/>
        <rFont val="Arial"/>
        <family val="2"/>
      </rPr>
      <t xml:space="preserve">que presten sus servicios a a Entidad.
</t>
    </r>
    <r>
      <rPr>
        <b/>
        <sz val="10"/>
        <rFont val="Arial"/>
        <family val="2"/>
      </rPr>
      <t xml:space="preserve">Sublímite de </t>
    </r>
    <r>
      <rPr>
        <b/>
        <sz val="10"/>
        <color rgb="FFFF0000"/>
        <rFont val="Arial"/>
        <family val="2"/>
      </rPr>
      <t>$10.000.000</t>
    </r>
    <r>
      <rPr>
        <b/>
        <sz val="10"/>
        <rFont val="Arial"/>
        <family val="2"/>
      </rPr>
      <t xml:space="preserve">, por cargo asegurado y por cada proceso para cada una de los cargos asegurados / </t>
    </r>
    <r>
      <rPr>
        <b/>
        <sz val="10"/>
        <color rgb="FFFF0000"/>
        <rFont val="Arial"/>
        <family val="2"/>
      </rPr>
      <t xml:space="preserve"> $50.000.000</t>
    </r>
    <r>
      <rPr>
        <b/>
        <sz val="10"/>
        <rFont val="Arial"/>
        <family val="2"/>
      </rPr>
      <t xml:space="preserve"> agregado anual por persona.</t>
    </r>
  </si>
  <si>
    <r>
      <t>GASTOS DE DEFENSA PARA INVESTIGACIONES POR MULTAS Y SANCIONES.</t>
    </r>
    <r>
      <rPr>
        <b/>
        <sz val="10"/>
        <rFont val="Arial"/>
        <family val="2"/>
      </rPr>
      <t xml:space="preserve"> 
Incluidos en el límíte establecido para los Gastos de Defensa para los cargos asegurados.</t>
    </r>
  </si>
  <si>
    <r>
      <t xml:space="preserve">Se amparan los gastos y costas judiciales por honorarios profesionales en que incurran los cargos asegurados para ejercer su defensa. Este sublímite hace parte de los Gastos de Defensa.
</t>
    </r>
    <r>
      <rPr>
        <b/>
        <sz val="10"/>
        <rFont val="Arial"/>
        <family val="2"/>
      </rPr>
      <t xml:space="preserve">Sublímite de </t>
    </r>
    <r>
      <rPr>
        <b/>
        <sz val="10"/>
        <color rgb="FFFF0000"/>
        <rFont val="Arial"/>
        <family val="2"/>
      </rPr>
      <t>$10.000.000</t>
    </r>
    <r>
      <rPr>
        <b/>
        <sz val="10"/>
        <rFont val="Arial"/>
        <family val="2"/>
      </rPr>
      <t xml:space="preserve">, por cargo asegurado y por cada proceso para cada una de los cargos asegurados /  </t>
    </r>
    <r>
      <rPr>
        <b/>
        <sz val="10"/>
        <color rgb="FFFF0000"/>
        <rFont val="Arial"/>
        <family val="2"/>
      </rPr>
      <t>$50.000.000</t>
    </r>
    <r>
      <rPr>
        <b/>
        <sz val="10"/>
        <rFont val="Arial"/>
        <family val="2"/>
      </rPr>
      <t xml:space="preserve"> agregado anual por persona.</t>
    </r>
  </si>
  <si>
    <r>
      <t>GASTOS DE DEFENSA PARA IMPUTACIONES POR INJURIAS Y CALUMNIAS.</t>
    </r>
    <r>
      <rPr>
        <b/>
        <sz val="10"/>
        <rFont val="Arial"/>
        <family val="2"/>
      </rPr>
      <t xml:space="preserve">
Incluidos en el límíte establecido para los Gastos de Defensa para los cargos asegurados.</t>
    </r>
  </si>
  <si>
    <r>
      <t xml:space="preserve">Se amparan los gastos de defensa por honorarios profesionales en que incurran los cargos asegurados para ejercer su defensa. Este sublímite hace parte de los Gastos de Defensa.}
</t>
    </r>
    <r>
      <rPr>
        <b/>
        <sz val="10"/>
        <rFont val="Arial"/>
        <family val="2"/>
      </rPr>
      <t xml:space="preserve">Sublímite de </t>
    </r>
    <r>
      <rPr>
        <b/>
        <sz val="10"/>
        <color rgb="FFFF0000"/>
        <rFont val="Arial"/>
        <family val="2"/>
      </rPr>
      <t>$10.000.000</t>
    </r>
    <r>
      <rPr>
        <b/>
        <sz val="10"/>
        <rFont val="Arial"/>
        <family val="2"/>
      </rPr>
      <t xml:space="preserve">, por cargo asegurado y por cada proceso para cada una de los cargos asegurados /  </t>
    </r>
    <r>
      <rPr>
        <b/>
        <sz val="10"/>
        <color rgb="FFFF0000"/>
        <rFont val="Arial"/>
        <family val="2"/>
      </rPr>
      <t>$50.000.000</t>
    </r>
    <r>
      <rPr>
        <b/>
        <sz val="10"/>
        <rFont val="Arial"/>
        <family val="2"/>
      </rPr>
      <t xml:space="preserve"> agregado anual por persona.</t>
    </r>
  </si>
  <si>
    <r>
      <t>GASTOS Y COSTAS JUDICIALES POR HONORARIOS PROFESIONALES EN RECLAMACIONES QUE SE GENEREN CON OCASIÓN DE CITACIONES A AUDIENCIAS DE CONCILIACIÓN EXTRAJUDICIAL ANTE LA AUTORIDAD JUDICIAL O ENTES DEBIDAMENTE FACULTADOS PARA CELEBRARLAS.</t>
    </r>
    <r>
      <rPr>
        <b/>
        <sz val="10"/>
        <rFont val="Arial"/>
        <family val="2"/>
      </rPr>
      <t xml:space="preserve">
Incluidos en el límíte establecido para los Gastos de Defensa para los cargos asegurados.</t>
    </r>
  </si>
  <si>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0"/>
        <rFont val="Arial"/>
        <family val="2"/>
      </rPr>
      <t xml:space="preserve">Sublímite de </t>
    </r>
    <r>
      <rPr>
        <b/>
        <sz val="10"/>
        <color rgb="FFFF0000"/>
        <rFont val="Arial"/>
        <family val="2"/>
      </rPr>
      <t>$35.000.000</t>
    </r>
    <r>
      <rPr>
        <b/>
        <sz val="10"/>
        <rFont val="Arial"/>
        <family val="2"/>
      </rPr>
      <t xml:space="preserve"> evento /  </t>
    </r>
    <r>
      <rPr>
        <b/>
        <sz val="10"/>
        <color rgb="FFFF0000"/>
        <rFont val="Arial"/>
        <family val="2"/>
      </rPr>
      <t xml:space="preserve">$140.000.000 </t>
    </r>
    <r>
      <rPr>
        <b/>
        <sz val="10"/>
        <rFont val="Arial"/>
        <family val="2"/>
      </rPr>
      <t>agregado anual.</t>
    </r>
  </si>
  <si>
    <r>
      <t xml:space="preserve">OTROS COSTOS PROCESALES, INCLUYENDO CAUCIONES JUDICIALES Y AGENCIAS EN DERECHO.
</t>
    </r>
    <r>
      <rPr>
        <b/>
        <sz val="10"/>
        <rFont val="Arial"/>
        <family val="2"/>
      </rPr>
      <t>(incluidos en el límite de gastos de defensa).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</si>
  <si>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0"/>
        <rFont val="Arial"/>
        <family val="2"/>
      </rPr>
      <t xml:space="preserve">
Costos para la constitución de cauciones: </t>
    </r>
    <r>
      <rPr>
        <sz val="10"/>
        <rFont val="Arial"/>
        <family val="2"/>
      </rPr>
      <t>Sublímite Aplicable:</t>
    </r>
    <r>
      <rPr>
        <sz val="10"/>
        <color rgb="FFFF0000"/>
        <rFont val="Arial"/>
        <family val="2"/>
      </rPr>
      <t xml:space="preserve"> </t>
    </r>
    <r>
      <rPr>
        <b/>
        <sz val="10"/>
        <color rgb="FFFF0000"/>
        <rFont val="Arial"/>
        <family val="2"/>
      </rPr>
      <t xml:space="preserve">$35.000.000 </t>
    </r>
    <r>
      <rPr>
        <b/>
        <sz val="10"/>
        <rFont val="Arial"/>
        <family val="2"/>
      </rPr>
      <t>evento</t>
    </r>
    <r>
      <rPr>
        <b/>
        <sz val="10"/>
        <color rgb="FFFF0000"/>
        <rFont val="Arial"/>
        <family val="2"/>
      </rPr>
      <t xml:space="preserve"> / $140.000.000 / </t>
    </r>
    <r>
      <rPr>
        <b/>
        <sz val="10"/>
        <rFont val="Arial"/>
        <family val="2"/>
      </rPr>
      <t>agregado anual.</t>
    </r>
    <r>
      <rPr>
        <sz val="10"/>
        <rFont val="Arial"/>
        <family val="2"/>
      </rPr>
      <t xml:space="preserve">
</t>
    </r>
    <r>
      <rPr>
        <b/>
        <sz val="10"/>
        <rFont val="Arial"/>
        <family val="2"/>
      </rPr>
      <t>Se aclara que se cubre el costo de las cauciones judiciales más no la expedición de estas.</t>
    </r>
  </si>
  <si>
    <r>
      <t>La presente póliza opera bajo la modalidad de cobertura por reclamación o</t>
    </r>
    <r>
      <rPr>
        <b/>
        <sz val="10"/>
        <rFont val="Arial"/>
        <family val="2"/>
      </rPr>
      <t xml:space="preserve"> "claims made"</t>
    </r>
    <r>
      <rPr>
        <sz val="10"/>
        <rFont val="Arial"/>
        <family val="2"/>
      </rPr>
      <t xml:space="preserve"> de conformidad con la Ley 389 de 1997. La cobertura de la póliza aplica a: </t>
    </r>
    <r>
      <rPr>
        <b/>
        <sz val="10"/>
        <rFont val="Arial"/>
        <family val="2"/>
      </rPr>
      <t>(i)</t>
    </r>
    <r>
      <rPr>
        <sz val="10"/>
        <rFont val="Arial"/>
        <family val="2"/>
      </rPr>
      <t xml:space="preserve"> reclamaciones o investigaciones notificadas a los funcionarios asegurado por </t>
    </r>
    <r>
      <rPr>
        <b/>
        <sz val="10"/>
        <rFont val="Arial"/>
        <family val="2"/>
      </rPr>
      <t>primera vez</t>
    </r>
    <r>
      <rPr>
        <sz val="10"/>
        <rFont val="Arial"/>
        <family val="2"/>
      </rPr>
      <t xml:space="preserve"> durante la vigencia de la póliza; y/o </t>
    </r>
    <r>
      <rPr>
        <b/>
        <sz val="10"/>
        <rFont val="Arial"/>
        <family val="2"/>
      </rPr>
      <t>(ii)</t>
    </r>
    <r>
      <rPr>
        <sz val="10"/>
        <rFont val="Arial"/>
        <family val="2"/>
      </rPr>
      <t xml:space="preserve"> circunstancias por las que los funcionarios asegurados tengan </t>
    </r>
    <r>
      <rPr>
        <b/>
        <sz val="10"/>
        <rFont val="Arial"/>
        <family val="2"/>
      </rPr>
      <t xml:space="preserve">conocimiento formal por primera vez </t>
    </r>
    <r>
      <rPr>
        <sz val="10"/>
        <rFont val="Arial"/>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0"/>
        <rFont val="Arial"/>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0"/>
        <rFont val="Arial"/>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</si>
  <si>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0"/>
        <rFont val="Arial"/>
        <family val="2"/>
      </rPr>
      <t xml:space="preserve">
</t>
    </r>
    <r>
      <rPr>
        <b/>
        <sz val="10"/>
        <color rgb="FFFF0000"/>
        <rFont val="Arial"/>
        <family val="2"/>
      </rPr>
      <t xml:space="preserve">11 de DICIEMBRE DE 2013. 
</t>
    </r>
    <r>
      <rPr>
        <sz val="10"/>
        <rFont val="Arial"/>
        <family val="2"/>
      </rPr>
      <t xml:space="preserve">
Se cubren hechos ocurridos desde la fecha de retroactividad otorgada para esta póliza.</t>
    </r>
  </si>
  <si>
    <r>
      <rPr>
        <b/>
        <sz val="10"/>
        <rFont val="Arial"/>
        <family val="2"/>
      </rPr>
      <t xml:space="preserve">Colombia. </t>
    </r>
    <r>
      <rPr>
        <sz val="10"/>
        <rFont val="Arial"/>
        <family val="2"/>
      </rPr>
      <t>Aplica la legislación Colombiana.</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</si>
  <si>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</si>
  <si>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AMPLIACIÓN AVISO DEL SINIESTRO
</t>
    </r>
    <r>
      <rPr>
        <b/>
        <sz val="10"/>
        <rFont val="Arial"/>
        <family val="2"/>
      </rPr>
      <t>Con termino de noventa (90) días.</t>
    </r>
  </si>
  <si>
    <r>
      <t>No aplicación de tarifa de colegios de abogados</t>
    </r>
    <r>
      <rPr>
        <b/>
        <sz val="10"/>
        <rFont val="Arial"/>
        <family val="2"/>
      </rPr>
      <t xml:space="preserve"> u otro criterio similar</t>
    </r>
    <r>
      <rPr>
        <sz val="10"/>
        <rFont val="Arial"/>
        <family val="2"/>
      </rPr>
      <t>, para limitar y/o aceptar la propuesta de los honorarios de abogados, presentada por la Entidad tomadora, los funcionarios que ésta designe o los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</si>
  <si>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0"/>
        <rFont val="Arial"/>
        <family val="2"/>
      </rPr>
      <t xml:space="preserve"> dentro de los quince (15) días hábiles siguientes</t>
    </r>
    <r>
      <rPr>
        <sz val="10"/>
        <rFont val="Arial"/>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0"/>
        <rFont val="Arial"/>
        <family val="2"/>
      </rPr>
      <t>Este mismo periodo de tiempo aplica para la solicitud de reconsideraciones.</t>
    </r>
  </si>
  <si>
    <r>
      <rPr>
        <b/>
        <sz val="10"/>
        <rFont val="Arial"/>
        <family val="2"/>
      </rPr>
      <t>Se otorga únicamente GASTOS DE DEFENSA</t>
    </r>
    <r>
      <rPr>
        <sz val="10"/>
        <rFont val="Arial"/>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</si>
  <si>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0"/>
        <rFont val="Arial"/>
        <family val="2"/>
      </rPr>
      <t>siempre y cuando el acto no cuente con calificación dolosa.</t>
    </r>
  </si>
  <si>
    <r>
      <t xml:space="preserve">EXTENSIÓN DE COBERTURA PARA GASTOS DE DEFENSA EN ACTOS RELACIONADOS CON LA INCORRECTA CONTRATACIÓN DE SEGUROS Y MANEJO DEL PROGRAMA DE SEGUROS
</t>
    </r>
    <r>
      <rPr>
        <b/>
        <sz val="10"/>
        <rFont val="Arial"/>
        <family val="2"/>
      </rPr>
      <t xml:space="preserve">
Sublímite</t>
    </r>
    <r>
      <rPr>
        <b/>
        <sz val="10"/>
        <color rgb="FFFF0000"/>
        <rFont val="Arial"/>
        <family val="2"/>
      </rPr>
      <t xml:space="preserve"> $10.000.000 </t>
    </r>
    <r>
      <rPr>
        <b/>
        <sz val="10"/>
        <rFont val="Arial"/>
        <family val="2"/>
      </rPr>
      <t>vigencia.</t>
    </r>
  </si>
  <si>
    <r>
      <t xml:space="preserve">No obstante, lo expresado en el numeral </t>
    </r>
    <r>
      <rPr>
        <b/>
        <sz val="10"/>
        <color rgb="FFFF0000"/>
        <rFont val="Arial"/>
        <family val="2"/>
      </rPr>
      <t>6.5. Exclusiones</t>
    </r>
    <r>
      <rPr>
        <sz val="10"/>
        <rFont val="Arial"/>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</si>
  <si>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0"/>
        <rFont val="Arial"/>
        <family val="2"/>
      </rPr>
      <t xml:space="preserve"> </t>
    </r>
    <r>
      <rPr>
        <b/>
        <sz val="10"/>
        <color rgb="FFFF0000"/>
        <rFont val="Arial"/>
        <family val="2"/>
      </rPr>
      <t>En los procesos penales</t>
    </r>
    <r>
      <rPr>
        <b/>
        <sz val="10"/>
        <rFont val="Arial"/>
        <family val="2"/>
      </rPr>
      <t xml:space="preserve"> (salvo cuando se establezca en contrario) </t>
    </r>
    <r>
      <rPr>
        <b/>
        <sz val="10"/>
        <color rgb="FFFF0000"/>
        <rFont val="Arial"/>
        <family val="2"/>
      </rPr>
      <t>el pago de honorarios operará por reembolso</t>
    </r>
    <r>
      <rPr>
        <b/>
        <sz val="10"/>
        <rFont val="Arial"/>
        <family val="2"/>
      </rPr>
      <t xml:space="preserve"> cuando el proceso haya terminado y se tenga certeza de la no existencia de dolo</t>
    </r>
    <r>
      <rPr>
        <sz val="10"/>
        <rFont val="Arial"/>
        <family val="2"/>
      </rPr>
      <t>. Para el reconocimiento de anticipo en procesos penales será necesario otorgar contragarantía, en el evento que la Aseguradora apruebe excepcionalmente un anticipo.</t>
    </r>
  </si>
  <si>
    <r>
      <t xml:space="preserve">Mediante la presente cláusula queda expresamente convenido y aceptado, que en caso de siniestro la Aseguradora </t>
    </r>
    <r>
      <rPr>
        <b/>
        <u/>
        <sz val="10"/>
        <rFont val="Arial"/>
        <family val="2"/>
      </rPr>
      <t>anticipará pago del 50% del valor de los gastos de defensa</t>
    </r>
    <r>
      <rPr>
        <sz val="10"/>
        <rFont val="Arial"/>
        <family val="2"/>
      </rPr>
      <t xml:space="preserve"> (no podrá hacer ofrecimientos menores a este porcentaje), </t>
    </r>
    <r>
      <rPr>
        <b/>
        <sz val="10"/>
        <rFont val="Arial"/>
        <family val="2"/>
      </rPr>
      <t>excepto para los procesos penales que operarán bajo la modalidad de reembolso</t>
    </r>
    <r>
      <rPr>
        <sz val="10"/>
        <rFont val="Arial"/>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0"/>
        <rFont val="Arial"/>
        <family val="2"/>
      </rPr>
      <t xml:space="preserve">diez (10) días hábiles </t>
    </r>
    <r>
      <rPr>
        <sz val="10"/>
        <rFont val="Arial"/>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</si>
  <si>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rPr>
        <b/>
        <sz val="10"/>
        <rFont val="Arial"/>
        <family val="2"/>
      </rPr>
      <t>a). Arreglo Directo:</t>
    </r>
    <r>
      <rPr>
        <sz val="10"/>
        <rFont val="Arial"/>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0"/>
        <rFont val="Arial"/>
        <family val="2"/>
      </rPr>
      <t xml:space="preserve">b). 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</si>
  <si>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 xml:space="preserve">c). Jurisdicción Ordinaria: </t>
    </r>
    <r>
      <rPr>
        <sz val="10"/>
        <rFont val="Arial"/>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d). Jurisdicción Arbitral</t>
    </r>
    <r>
      <rPr>
        <sz val="10"/>
        <rFont val="Arial"/>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</si>
  <si>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50%, en el caso que la siniestralidad supere el 50% </t>
    </r>
    <r>
      <rPr>
        <sz val="10"/>
        <rFont val="Arial"/>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</si>
  <si>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0"/>
        <rFont val="Arial"/>
        <family val="2"/>
      </rPr>
      <t xml:space="preserve"> (i) </t>
    </r>
    <r>
      <rPr>
        <sz val="10"/>
        <rFont val="Arial"/>
        <family val="2"/>
      </rPr>
      <t>el nombre del contratista (razón social de la figura asociativa establecida en su documento de conformación) y</t>
    </r>
    <r>
      <rPr>
        <b/>
        <sz val="10"/>
        <rFont val="Arial"/>
        <family val="2"/>
      </rPr>
      <t xml:space="preserve"> (ii)</t>
    </r>
    <r>
      <rPr>
        <sz val="10"/>
        <rFont val="Arial"/>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</si>
  <si>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</si>
  <si>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t>La aseguradora manifiesta expresamente que acepta los requisitos y documentos contenidos en el</t>
    </r>
    <r>
      <rPr>
        <b/>
        <sz val="10"/>
        <color rgb="FFFF0000"/>
        <rFont val="Arial"/>
        <family val="2"/>
      </rPr>
      <t xml:space="preserve"> ANEXO No. 11 REQUISITOS PARA EL PAGO DE LAS INDEMNIZACIONES</t>
    </r>
    <r>
      <rPr>
        <sz val="10"/>
        <rFont val="Arial"/>
        <family val="2"/>
      </rPr>
      <t>, como únicos para la atención y pago de reclamaciones por siniestros. A futuro no podrá exigir documentos o trámites adicionales.</t>
    </r>
  </si>
  <si>
    <r>
      <t xml:space="preserve">La Entidad, requiere oferta de cobertura </t>
    </r>
    <r>
      <rPr>
        <b/>
        <sz val="10"/>
        <color rgb="FFFF0000"/>
        <rFont val="Arial"/>
        <family val="2"/>
      </rPr>
      <t>SIN APLICACIÓN DE DEDUCIBLE</t>
    </r>
    <r>
      <rPr>
        <sz val="10"/>
        <rFont val="Arial"/>
        <family val="2"/>
      </rPr>
      <t xml:space="preserve">, para los bienes y/o amparos y/o eventos, de está póliza y por lo tanto el proponente con la firma del </t>
    </r>
    <r>
      <rPr>
        <b/>
        <sz val="10"/>
        <rFont val="Arial"/>
        <family val="2"/>
      </rPr>
      <t>FORMATO No. 2 - CARTA DE ACEPTACIÓN DE LAS CONDICIONES OBLIGATORIAS (MÍNIMAS TÉCNICAS</t>
    </r>
    <r>
      <rPr>
        <sz val="10"/>
        <rFont val="Arial"/>
        <family val="2"/>
      </rPr>
      <t>), admite estas condiciones, so pena de rechazo de oferta.</t>
    </r>
  </si>
  <si>
    <r>
      <t>La aseguradora de conformidad con la oferta económica presentada para este seguro y teniendo en cuenta la condición de</t>
    </r>
    <r>
      <rPr>
        <b/>
        <sz val="10"/>
        <rFont val="Arial"/>
        <family val="2"/>
      </rPr>
      <t xml:space="preserve"> PÓLIZA COLECTIVA</t>
    </r>
    <r>
      <rPr>
        <sz val="10"/>
        <rFont val="Arial"/>
        <family val="2"/>
      </rPr>
      <t>, deberá expedir una</t>
    </r>
    <r>
      <rPr>
        <b/>
        <sz val="10"/>
        <rFont val="Arial"/>
        <family val="2"/>
      </rPr>
      <t xml:space="preserve"> ÚNICA PÓLIZA</t>
    </r>
    <r>
      <rPr>
        <sz val="10"/>
        <rFont val="Arial"/>
        <family val="2"/>
      </rPr>
      <t xml:space="preserve"> y una solo factura para efectos de cobro de la prima. </t>
    </r>
    <r>
      <rPr>
        <b/>
        <sz val="10"/>
        <rFont val="Arial"/>
        <family val="2"/>
      </rPr>
      <t>No se aceptan pólizas expedidas por cada vehículo asegurado ni facturas individuales.</t>
    </r>
  </si>
  <si>
    <r>
      <t xml:space="preserve">RESPONSABILIDAD CIVIL EXTRACONTRACTUAL
</t>
    </r>
    <r>
      <rPr>
        <b/>
        <sz val="10"/>
        <color rgb="FFFF0000"/>
        <rFont val="Arial"/>
        <family val="2"/>
      </rPr>
      <t>Se califica en Condiciones Adicionales (Formato No. 3) el aumento del límite ofrecido.</t>
    </r>
  </si>
  <si>
    <r>
      <rPr>
        <b/>
        <sz val="10"/>
        <rFont val="Arial"/>
        <family val="2"/>
      </rPr>
      <t>Nota:</t>
    </r>
    <r>
      <rPr>
        <sz val="10"/>
        <rFont val="Arial"/>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</si>
  <si>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0"/>
        <color theme="1"/>
        <rFont val="Arial"/>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</si>
  <si>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0"/>
        <rFont val="Arial"/>
        <family val="2"/>
      </rPr>
      <t xml:space="preserve"> tengan un valor igual o superior al 75% </t>
    </r>
    <r>
      <rPr>
        <sz val="10"/>
        <rFont val="Arial"/>
        <family val="2"/>
      </rPr>
      <t>del valor comercial del vehículo al momento del accidente.</t>
    </r>
  </si>
  <si>
    <r>
      <t xml:space="preserve">PÉRDIDA PARCIAL POR DAÑOS
</t>
    </r>
    <r>
      <rPr>
        <b/>
        <sz val="10"/>
        <color theme="1"/>
        <rFont val="Arial"/>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</si>
  <si>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0"/>
        <rFont val="Arial"/>
        <family val="2"/>
      </rPr>
      <t xml:space="preserve"> 75%</t>
    </r>
    <r>
      <rPr>
        <sz val="10"/>
        <rFont val="Arial"/>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</si>
  <si>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PÉRDIDA TOTAL POR HURTO
</t>
    </r>
    <r>
      <rPr>
        <b/>
        <sz val="10"/>
        <color theme="1"/>
        <rFont val="Arial"/>
        <family val="2"/>
      </rPr>
      <t xml:space="preserve">
(Incluidos actos terroristas y riesgos asegurados por pólizas contratadas por el Gobierno Nacional o Entidades de cualquier orden).</t>
    </r>
  </si>
  <si>
    <r>
      <t xml:space="preserve">PÉRDIDA PARCIAL POR HURTO
</t>
    </r>
    <r>
      <rPr>
        <b/>
        <sz val="10"/>
        <color theme="1"/>
        <rFont val="Arial"/>
        <family val="2"/>
      </rPr>
      <t xml:space="preserve">
(Incluidos actos terroristas y riesgos asegurados por pólizas contratadas por el Gobierno Nacional o Entidades de cualquier orden).</t>
    </r>
  </si>
  <si>
    <r>
      <t xml:space="preserve">ASISTENCIA EN VIAJE
</t>
    </r>
    <r>
      <rPr>
        <b/>
        <sz val="10"/>
        <rFont val="Arial"/>
        <family val="2"/>
      </rPr>
      <t>Para automóviles, vehículos, camionetas incluyendo motos y vehiculos pesados sin limitante alguno a los trayectos permitidos por evento.</t>
    </r>
  </si>
  <si>
    <r>
      <t>GASTOS DE  TRANSPORTE POR PÉRDIDAS TOTALES (Daños y/o Hurto) 
(esta condición no aplica para motos y vehículos pesados.)</t>
    </r>
    <r>
      <rPr>
        <b/>
        <sz val="10"/>
        <color theme="1"/>
        <rFont val="Arial"/>
        <family val="2"/>
      </rPr>
      <t xml:space="preserve">
Limite de $65.000 diarios y hasta (90) días
</t>
    </r>
    <r>
      <rPr>
        <b/>
        <sz val="10"/>
        <color rgb="FFFF0000"/>
        <rFont val="Arial"/>
        <family val="2"/>
      </rPr>
      <t>Se califica en Condiciones Adicionales (Formato No. 3) el aumento del límite ofrecido.</t>
    </r>
  </si>
  <si>
    <r>
      <t xml:space="preserve">GASTOS DE  BODEGAJE
</t>
    </r>
    <r>
      <rPr>
        <b/>
        <sz val="10"/>
        <rFont val="Arial"/>
        <family val="2"/>
      </rPr>
      <t xml:space="preserve">Sublímite $10.000.000 evento / vigencia.
</t>
    </r>
    <r>
      <rPr>
        <b/>
        <sz val="10"/>
        <color rgb="FFFF0000"/>
        <rFont val="Arial"/>
        <family val="2"/>
      </rPr>
      <t>Se califica en Condiciones Adicionales (Formato No. 3) el aumento del límite ofrecido.</t>
    </r>
  </si>
  <si>
    <r>
      <t xml:space="preserve">Queda expresamente acordado y convenido que bajo esta cobertura la aseguradora se obliga a prestar </t>
    </r>
    <r>
      <rPr>
        <u/>
        <sz val="10"/>
        <rFont val="Arial"/>
        <family val="2"/>
      </rPr>
      <t xml:space="preserve">la asistencia penal </t>
    </r>
    <r>
      <rPr>
        <sz val="10"/>
        <rFont val="Arial"/>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0"/>
        <rFont val="Arial"/>
        <family val="2"/>
      </rPr>
      <t>la aseguradora se obliga</t>
    </r>
    <r>
      <rPr>
        <sz val="10"/>
        <rFont val="Arial"/>
        <family val="2"/>
      </rPr>
      <t xml:space="preserve"> a suministrar con la póliza el listado de las firmas y/o profesionales que </t>
    </r>
    <r>
      <rPr>
        <u/>
        <sz val="10"/>
        <rFont val="Arial"/>
        <family val="2"/>
      </rPr>
      <t>prestarán la asistencia jurídica en Proceso Penal</t>
    </r>
    <r>
      <rPr>
        <sz val="10"/>
        <rFont val="Arial"/>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</si>
  <si>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0"/>
        <rFont val="Arial"/>
        <family val="2"/>
      </rPr>
      <t>amparar también los costos del proceso que el tercero damnificado o sus causahabientes promuevan en su contra o la del asegurado</t>
    </r>
    <r>
      <rPr>
        <sz val="10"/>
        <rFont val="Arial"/>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family val="2"/>
      </rPr>
      <t>la aseguradora</t>
    </r>
    <r>
      <rPr>
        <sz val="10"/>
        <rFont val="Arial"/>
        <family val="2"/>
      </rPr>
      <t xml:space="preserve"> de común acuerdo con la  Entidad, podrá </t>
    </r>
    <r>
      <rPr>
        <u/>
        <sz val="10"/>
        <rFont val="Arial"/>
        <family val="2"/>
      </rPr>
      <t>prestar la asistencia Jurídica en proceso civil</t>
    </r>
    <r>
      <rPr>
        <sz val="10"/>
        <rFont val="Arial"/>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</si>
  <si>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0"/>
        <rFont val="Arial"/>
        <family val="2"/>
      </rPr>
      <t>amparar también los costos del proceso que el tercero damnificado o sus causahabientes promuevan en su contra o la del asegurado</t>
    </r>
    <r>
      <rPr>
        <sz val="10"/>
        <rFont val="Arial"/>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family val="2"/>
      </rPr>
      <t xml:space="preserve">la aseguradora </t>
    </r>
    <r>
      <rPr>
        <sz val="10"/>
        <rFont val="Arial"/>
        <family val="2"/>
      </rPr>
      <t xml:space="preserve">de común acuerdo con la Entidad, podrá prestar la </t>
    </r>
    <r>
      <rPr>
        <u/>
        <sz val="10"/>
        <rFont val="Arial"/>
        <family val="2"/>
      </rPr>
      <t>asistencia Jurídica en en proceso de Reparación Directa</t>
    </r>
    <r>
      <rPr>
        <sz val="10"/>
        <rFont val="Arial"/>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</si>
  <si>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r>
      <t xml:space="preserve">ANTICIPO DE INDEMNIZACIÓN DEL 80%
</t>
    </r>
    <r>
      <rPr>
        <b/>
        <sz val="10"/>
        <color rgb="FFFF0000"/>
        <rFont val="Arial"/>
        <family val="2"/>
      </rPr>
      <t>Se califica en Condiciones Adicionales (Formato No. 3) el aumento del porcentaje ofrecido.</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</si>
  <si>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0"/>
        <rFont val="Arial"/>
        <family val="2"/>
      </rPr>
      <t xml:space="preserve">Esta condición no aplica para las coberturas de Pérdidas totales por daños o hurto.  </t>
    </r>
    <r>
      <rPr>
        <sz val="10"/>
        <rFont val="Arial"/>
        <family val="2"/>
      </rPr>
      <t xml:space="preserve">
El restablecimiento ofrecido por esta condición, dará derecho a la Compañía al cobro de la prima, a prorrata, correspondiente al monto restablecido, </t>
    </r>
    <r>
      <rPr>
        <u/>
        <sz val="10"/>
        <rFont val="Arial"/>
        <family val="2"/>
      </rPr>
      <t>únicamente para los siniestros que afecten la cobertura de Responsabilidad Civil Extracontractua</t>
    </r>
    <r>
      <rPr>
        <sz val="10"/>
        <rFont val="Arial"/>
        <family val="2"/>
      </rPr>
      <t>l; desde la fecha de la ocurrencia de la pérdida hasta el vencimiento de la póliza, expedición de cuyo certificado de seguro realizará una vez efectuado el pago de la indemnización.</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</si>
  <si>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0"/>
        <rFont val="Arial"/>
        <family val="2"/>
      </rPr>
      <t xml:space="preserve">y deducidos del valor de la indemnización. </t>
    </r>
    <r>
      <rPr>
        <sz val="10"/>
        <rFont val="Arial"/>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</si>
  <si>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r>
      <t xml:space="preserve">Mediante esta condición la Compañía acepta que en caso de reclamos de pérdida parcial </t>
    </r>
    <r>
      <rPr>
        <u/>
        <sz val="10"/>
        <rFont val="Arial"/>
        <family val="2"/>
      </rPr>
      <t>que afecten vehículos que se encuentren bajo garantía de compra</t>
    </r>
    <r>
      <rPr>
        <sz val="10"/>
        <rFont val="Arial"/>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</si>
  <si>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AUTORIZACIÓN DE REPARACIONES EN TALLERES DE CONCESIONARIOS PARA VEHÍCULOS DE MODELO</t>
    </r>
    <r>
      <rPr>
        <b/>
        <sz val="10"/>
        <color rgb="FFFF0000"/>
        <rFont val="Arial"/>
        <family val="2"/>
      </rPr>
      <t xml:space="preserve"> 2020</t>
    </r>
    <r>
      <rPr>
        <b/>
        <sz val="10"/>
        <color rgb="FF0070C0"/>
        <rFont val="Arial"/>
        <family val="2"/>
      </rPr>
      <t xml:space="preserve"> EN ADELANTE Y  EN TALLERES AUTORIZADOS Y/O ESPECIALIZADOS PARA VEHÍCULOS DE ANTERIORES MODELOS.</t>
    </r>
  </si>
  <si>
    <r>
      <t xml:space="preserve">La aseguradora </t>
    </r>
    <r>
      <rPr>
        <b/>
        <sz val="10"/>
        <rFont val="Arial"/>
        <family val="2"/>
      </rPr>
      <t xml:space="preserve">acepta y se obliga </t>
    </r>
    <r>
      <rPr>
        <sz val="10"/>
        <rFont val="Arial"/>
        <family val="2"/>
      </rPr>
      <t>que la reparación de vehículo a partir de los modelos indicados en la cláusula, se realizará en talleres de concesionarios y para modelos anteriores en talleres autorizados y/o especializados.</t>
    </r>
  </si>
  <si>
    <r>
      <rPr>
        <b/>
        <sz val="10"/>
        <color rgb="FFFF0000"/>
        <rFont val="Arial"/>
        <family val="2"/>
      </rPr>
      <t>LISTADO</t>
    </r>
    <r>
      <rPr>
        <b/>
        <sz val="10"/>
        <color rgb="FF0070C0"/>
        <rFont val="Arial"/>
        <family val="2"/>
      </rPr>
      <t xml:space="preserve"> DE TALLERES DE CONCESIONARIOS PARA VEHÍCULOS DE MODELO</t>
    </r>
    <r>
      <rPr>
        <b/>
        <sz val="10"/>
        <color rgb="FFFF0000"/>
        <rFont val="Arial"/>
        <family val="2"/>
      </rPr>
      <t xml:space="preserve"> 2020</t>
    </r>
    <r>
      <rPr>
        <b/>
        <sz val="10"/>
        <color rgb="FF0070C0"/>
        <rFont val="Arial"/>
        <family val="2"/>
      </rPr>
      <t xml:space="preserve"> EN ADELANTE Y  EN TALLERES AUTORIZADOS Y/O ESPECIALIZADOS PARA VEHÍCULOS DE ANTERIORES MODELOS.</t>
    </r>
  </si>
  <si>
    <r>
      <t xml:space="preserve">GASTOS ADICIONALES 
</t>
    </r>
    <r>
      <rPr>
        <b/>
        <sz val="10"/>
        <rFont val="Arial"/>
        <family val="2"/>
      </rPr>
      <t xml:space="preserve">Sublímite  de $2.000.000 por vehículo / $10.000.000 agregado anual. </t>
    </r>
    <r>
      <rPr>
        <b/>
        <sz val="10"/>
        <color rgb="FF0070C0"/>
        <rFont val="Arial"/>
        <family val="2"/>
      </rPr>
      <t xml:space="preserve">
</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</si>
  <si>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0"/>
        <rFont val="Arial"/>
        <family val="2"/>
      </rPr>
      <t xml:space="preserve">
Una vez agotado el sublímite, aplicará la condición de Servicio de Trámite de traspaso.</t>
    </r>
  </si>
  <si>
    <r>
      <t xml:space="preserve">AMPARO AUTOMÁTICO DE VEHÍCULOS NUEVOS Y USADOS
</t>
    </r>
    <r>
      <rPr>
        <b/>
        <sz val="10"/>
        <rFont val="Arial"/>
        <family val="2"/>
      </rPr>
      <t xml:space="preserve">Sublímite de $250.000.000 por vehículo y término de 90 días de aviso.
</t>
    </r>
    <r>
      <rPr>
        <b/>
        <sz val="10"/>
        <color rgb="FFFF0000"/>
        <rFont val="Arial"/>
        <family val="2"/>
      </rPr>
      <t xml:space="preserve">
Se califica en Condiciones Adicionales (Formato No. 3) el aumento del límite ofrecido.</t>
    </r>
  </si>
  <si>
    <r>
      <t xml:space="preserve">AMPARO AUTOMÁTICO DE EQUIPOS Y ACCESORIOS
</t>
    </r>
    <r>
      <rPr>
        <b/>
        <sz val="10"/>
        <rFont val="Arial"/>
        <family val="2"/>
      </rPr>
      <t xml:space="preserve">Sublímite de $20.000.000 por vehículo y término de 90 días de aviso.
</t>
    </r>
    <r>
      <rPr>
        <b/>
        <sz val="10"/>
        <color rgb="FFFF0000"/>
        <rFont val="Arial"/>
        <family val="2"/>
      </rPr>
      <t xml:space="preserve">
Se califica en Condiciones Adicionales (Formato No. 3) el aumento del límite ofrecido.</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</si>
  <si>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0"/>
        <rFont val="Arial"/>
        <family val="2"/>
      </rPr>
      <t xml:space="preserve">
Se precisa que esta condición no aplica para vehículos usados que no esten asegurados.</t>
    </r>
  </si>
  <si>
    <r>
      <t xml:space="preserve">AMPARO AUTOMÁTICO PARA VEHÍCULOS OMITIDOS EN LA RELACÍON INICIAL DEL PARQUE AUTOMOTOR </t>
    </r>
    <r>
      <rPr>
        <b/>
        <sz val="10"/>
        <color rgb="FFFF0000"/>
        <rFont val="Arial"/>
        <family val="2"/>
      </rPr>
      <t xml:space="preserve">
</t>
    </r>
    <r>
      <rPr>
        <b/>
        <sz val="10"/>
        <rFont val="Arial"/>
        <family val="2"/>
      </rPr>
      <t xml:space="preserve">
Término de 90 días de aviso.</t>
    </r>
  </si>
  <si>
    <r>
      <t xml:space="preserve">COMPROMISO PARA EL PAGO DE LAS INDEMNIZACIONES
</t>
    </r>
    <r>
      <rPr>
        <b/>
        <sz val="10"/>
        <rFont val="Arial"/>
        <family val="2"/>
      </rPr>
      <t xml:space="preserve">
Plazo de ocho (08) días hábiles.</t>
    </r>
  </si>
  <si>
    <r>
      <t xml:space="preserve">COBERTURA ACCIDENTES PERSONALES PARA LOS CONDUCTORES DE LOS VEHICULOS ASEGURADOS.  </t>
    </r>
    <r>
      <rPr>
        <b/>
        <sz val="10"/>
        <color rgb="FFFF0000"/>
        <rFont val="Arial"/>
        <family val="2"/>
      </rPr>
      <t>SE EXCLUYEN MOTOS</t>
    </r>
    <r>
      <rPr>
        <b/>
        <sz val="10"/>
        <color rgb="FF0070C0"/>
        <rFont val="Arial"/>
        <family val="2"/>
      </rPr>
      <t xml:space="preserve">
</t>
    </r>
    <r>
      <rPr>
        <b/>
        <sz val="10"/>
        <rFont val="Arial"/>
        <family val="2"/>
      </rPr>
      <t>Sublímite de $20.000.000 por persona.</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</si>
  <si>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0"/>
        <rFont val="Arial"/>
        <family val="2"/>
      </rPr>
      <t>Se excluyen motos</t>
    </r>
  </si>
  <si>
    <r>
      <t xml:space="preserve">Queda entendido, convenido y aceptado que en caso de un siniestro, que afecte la presente póliza, la Compañía de Seguros otorga vehículo de reemplazo </t>
    </r>
    <r>
      <rPr>
        <b/>
        <sz val="10"/>
        <rFont val="Arial"/>
        <family val="2"/>
      </rPr>
      <t>con base en las políticas de la aseguradora.</t>
    </r>
  </si>
  <si>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</si>
  <si>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0"/>
        <color rgb="FFFF0000"/>
        <rFont val="Arial"/>
        <family val="2"/>
      </rPr>
      <t>SIN APLICACIÓN DE DEDUCIBLE</t>
    </r>
    <r>
      <rPr>
        <sz val="10"/>
        <rFont val="Arial"/>
        <family val="2"/>
      </rPr>
      <t xml:space="preserve">, para los bienes y/o amparos y/o eventos, </t>
    </r>
    <r>
      <rPr>
        <b/>
        <u/>
        <sz val="10"/>
        <rFont val="Arial"/>
        <family val="2"/>
      </rPr>
      <t xml:space="preserve">de está póliza </t>
    </r>
    <r>
      <rPr>
        <sz val="10"/>
        <rFont val="Arial"/>
        <family val="2"/>
      </rPr>
      <t xml:space="preserve">y por lo tanto el proponente con la firma del </t>
    </r>
    <r>
      <rPr>
        <b/>
        <sz val="10"/>
        <rFont val="Arial"/>
        <family val="2"/>
      </rPr>
      <t>FORMATO No. 2 -   CARTA DE ACEPTACIÓN DE LAS CONDICIONES OBLIGATORIAS (MÍNIMAS TÉCNICAS),</t>
    </r>
    <r>
      <rPr>
        <sz val="10"/>
        <rFont val="Arial"/>
        <family val="2"/>
      </rPr>
      <t xml:space="preserve"> admite estas condiciones, so pena de rechazo de oferta.</t>
    </r>
  </si>
  <si>
    <t>GRUPO No. 2</t>
  </si>
  <si>
    <r>
      <t xml:space="preserve">8. CASCO AVIACIÓN </t>
    </r>
    <r>
      <rPr>
        <b/>
        <sz val="10"/>
        <color rgb="FFFF0000"/>
        <rFont val="Arial"/>
        <family val="2"/>
      </rPr>
      <t>(DRONES)</t>
    </r>
  </si>
  <si>
    <r>
      <t xml:space="preserve">1) </t>
    </r>
    <r>
      <rPr>
        <b/>
        <sz val="10"/>
        <color rgb="FF000000"/>
        <rFont val="Arial"/>
        <family val="2"/>
      </rPr>
      <t xml:space="preserve">No excederá </t>
    </r>
    <r>
      <rPr>
        <sz val="10"/>
        <color rgb="FF000000"/>
        <rFont val="Arial"/>
        <family val="2"/>
      </rPr>
      <t xml:space="preserve">de Treinta y tres mil trescientos treinta y tres gramos de oro puro, para las aeronaves cuyo peso no exceda de mil kilogramos;
2) </t>
    </r>
    <r>
      <rPr>
        <b/>
        <sz val="10"/>
        <color rgb="FF000000"/>
        <rFont val="Arial"/>
        <family val="2"/>
      </rPr>
      <t>No excederá</t>
    </r>
    <r>
      <rPr>
        <sz val="10"/>
        <color rgb="FF000000"/>
        <rFont val="Arial"/>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</si>
  <si>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r>
      <t xml:space="preserve"> - RESPONSABILIDAD CIVIL </t>
    </r>
    <r>
      <rPr>
        <b/>
        <sz val="10"/>
        <color theme="4"/>
        <rFont val="Arial"/>
        <family val="2"/>
      </rPr>
      <t>A TERCEROS</t>
    </r>
  </si>
  <si>
    <r>
      <t xml:space="preserve"> - CLÁUSULA DE ADICIONES Y RETIROS (APLICABLE AL AMPARO DE CASCO Y RESPONSABILIDAD ) AVN 19A.  </t>
    </r>
    <r>
      <rPr>
        <b/>
        <sz val="10"/>
        <rFont val="Arial"/>
        <family val="2"/>
      </rPr>
      <t>CON TERMINO DE AVISO A 30 DÍAS</t>
    </r>
  </si>
  <si>
    <r>
      <t xml:space="preserve">REVOCACIÓN DE LA PÓLIZA, CLÁUSULAS O CONDICIONES.
</t>
    </r>
    <r>
      <rPr>
        <b/>
        <sz val="10"/>
        <rFont val="Arial"/>
        <family val="2"/>
      </rPr>
      <t xml:space="preserve">Con Termino de treinta (30)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</si>
  <si>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treinta (30)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</si>
  <si>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AMPLIACIÓN AVISO DEL SINIESTRO
</t>
    </r>
    <r>
      <rPr>
        <b/>
        <sz val="10"/>
        <rFont val="Arial"/>
        <family val="2"/>
      </rPr>
      <t xml:space="preserve">
Con termino de treinta (30) días.</t>
    </r>
  </si>
  <si>
    <r>
      <t xml:space="preserve">
</t>
    </r>
    <r>
      <rPr>
        <b/>
        <sz val="10"/>
        <rFont val="Arial"/>
        <family val="2"/>
      </rPr>
      <t>DERIVADA DE DAÑOS:</t>
    </r>
    <r>
      <rPr>
        <sz val="10"/>
        <rFont val="Arial"/>
        <family val="2"/>
      </rPr>
      <t xml:space="preserve">
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r>
  </si>
  <si>
    <r>
      <t xml:space="preserve">
</t>
    </r>
    <r>
      <rPr>
        <b/>
        <sz val="10"/>
        <rFont val="Arial"/>
        <family val="2"/>
      </rPr>
      <t>DERIVADA DE RCE:</t>
    </r>
    <r>
      <rPr>
        <sz val="10"/>
        <rFont val="Arial"/>
        <family val="2"/>
      </rP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0"/>
        <rFont val="Arial"/>
        <family val="2"/>
      </rPr>
      <t xml:space="preserve"> con los cuales el tercero afectado</t>
    </r>
    <r>
      <rPr>
        <sz val="10"/>
        <rFont val="Arial"/>
        <family val="2"/>
      </rPr>
      <t xml:space="preserve">, decida remplazar, reconstruir, reparar y/o reponer el bien o bienes </t>
    </r>
    <r>
      <rPr>
        <b/>
        <sz val="10"/>
        <rFont val="Arial"/>
        <family val="2"/>
      </rPr>
      <t>objeto de indemnización por el perjuicio causado</t>
    </r>
    <r>
      <rPr>
        <sz val="10"/>
        <rFont val="Arial"/>
        <family val="2"/>
      </rPr>
      <t xml:space="preserve">; y para este último caso la compañía efectuará el pago hasta el monto de su responsabilidad, </t>
    </r>
    <r>
      <rPr>
        <b/>
        <sz val="10"/>
        <rFont val="Arial"/>
        <family val="2"/>
      </rPr>
      <t xml:space="preserve">precisando que en todo caso y por tratarse de una póliza de Responsabilidad Civil, la indemnización será reconocida a quien acredite la calidad de víctima.  </t>
    </r>
    <r>
      <rPr>
        <sz val="10"/>
        <rFont val="Arial"/>
        <family val="2"/>
      </rPr>
      <t xml:space="preserve">En el posible evento que se requiera de facturación por cualquier circunstancia de la indemnización de un perjuico, la factura deberá ser a nombre de la aseguradora
</t>
    </r>
  </si>
  <si>
    <r>
      <t xml:space="preserve">COMPROMISO PARA EL PAGO DE LAS INDEMNIZACIONES
</t>
    </r>
    <r>
      <rPr>
        <b/>
        <sz val="10"/>
        <rFont val="Arial"/>
        <family val="2"/>
      </rPr>
      <t xml:space="preserve">
Plazo de diez (10) días hábiles.</t>
    </r>
  </si>
  <si>
    <r>
      <rPr>
        <b/>
        <sz val="10"/>
        <rFont val="Arial"/>
        <family val="2"/>
      </rPr>
      <t>12. Exclusión absoluta de enfermedades infecciosas o contagiosas:</t>
    </r>
    <r>
      <rPr>
        <sz val="10"/>
        <rFont val="Arial"/>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</si>
  <si>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family val="2"/>
      </rPr>
      <t>14.  cláusula LIIBA AVIATION 12.09.2019</t>
    </r>
    <r>
      <rPr>
        <sz val="10"/>
        <rFont val="Arial"/>
        <family val="2"/>
      </rPr>
      <t xml:space="preserve">
</t>
    </r>
    <r>
      <rPr>
        <b/>
        <sz val="10"/>
        <rFont val="Arial"/>
        <family val="2"/>
      </rPr>
      <t xml:space="preserve">“EXCLUSIÓN DE RESPONSABILIDAD POR EVENTO DE DATOS ELECTRÓNICOS </t>
    </r>
    <r>
      <rPr>
        <sz val="10"/>
        <rFont val="Arial"/>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</si>
  <si>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r>
      <t>El deducible máximo aceptable para CASCO es de</t>
    </r>
    <r>
      <rPr>
        <b/>
        <sz val="10"/>
        <color rgb="FF00B0F0"/>
        <rFont val="Arial"/>
        <family val="2"/>
      </rPr>
      <t xml:space="preserve"> 5% del valor acordado del RPA minimo $ 250.000</t>
    </r>
  </si>
  <si>
    <r>
      <t xml:space="preserve">Para RESPONSABILIDAD A TERCEROS </t>
    </r>
    <r>
      <rPr>
        <b/>
        <sz val="10"/>
        <color rgb="FF00B0F0"/>
        <rFont val="Arial"/>
        <family val="2"/>
      </rPr>
      <t>(únicamente para daños a propiedad) de $500.000</t>
    </r>
  </si>
  <si>
    <r>
      <t>Amparar a todos los vehículos de propiedad de la</t>
    </r>
    <r>
      <rPr>
        <b/>
        <sz val="10"/>
        <color rgb="FFFF0000"/>
        <rFont val="Arial"/>
        <family val="2"/>
      </rPr>
      <t xml:space="preserve"> </t>
    </r>
    <r>
      <rPr>
        <b/>
        <sz val="10"/>
        <color rgb="FF0070C0"/>
        <rFont val="Arial"/>
        <family val="2"/>
      </rPr>
      <t>(AGENCIA NACIONAL DEL ESPECTRO - ANE)</t>
    </r>
    <r>
      <rPr>
        <b/>
        <sz val="10"/>
        <color rgb="FFFF0000"/>
        <rFont val="Arial"/>
        <family val="2"/>
      </rPr>
      <t xml:space="preserve"> </t>
    </r>
    <r>
      <rPr>
        <sz val="10"/>
        <rFont val="Arial"/>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</si>
  <si>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r>
      <t>En cuantía equivalente a ciento ochenta</t>
    </r>
    <r>
      <rPr>
        <b/>
        <sz val="10"/>
        <rFont val="Arial"/>
        <family val="2"/>
      </rPr>
      <t xml:space="preserve"> (180)</t>
    </r>
    <r>
      <rPr>
        <sz val="10"/>
        <rFont val="Arial"/>
        <family val="2"/>
      </rPr>
      <t xml:space="preserve"> veces el salario mínimo legal diario vigente al momento del accidente.</t>
    </r>
  </si>
  <si>
    <r>
      <t xml:space="preserve">En cuantía equivalente a setecientas cincuenta </t>
    </r>
    <r>
      <rPr>
        <b/>
        <sz val="10"/>
        <rFont val="Arial"/>
        <family val="2"/>
      </rPr>
      <t xml:space="preserve">(750) </t>
    </r>
    <r>
      <rPr>
        <sz val="10"/>
        <rFont val="Arial"/>
        <family val="2"/>
      </rPr>
      <t>veces el salario mínimo legal diario vigente al momento del accidente.</t>
    </r>
  </si>
  <si>
    <r>
      <t xml:space="preserve">GRUPO No. </t>
    </r>
    <r>
      <rPr>
        <b/>
        <sz val="10"/>
        <color rgb="FFFF0000"/>
        <rFont val="Arial"/>
        <family val="2"/>
      </rPr>
      <t>3</t>
    </r>
  </si>
  <si>
    <t>De Planta</t>
  </si>
  <si>
    <t>Contratstas (Aporx)</t>
  </si>
  <si>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MAYOR VIGENCIA</t>
    </r>
  </si>
  <si>
    <r>
      <rPr>
        <b/>
        <sz val="10"/>
        <rFont val="Arial"/>
        <family val="2"/>
      </rPr>
      <t>Nómina promedio mensual:</t>
    </r>
    <r>
      <rPr>
        <sz val="10"/>
        <rFont val="Arial"/>
        <family val="2"/>
      </rPr>
      <t xml:space="preserve"> </t>
    </r>
    <r>
      <rPr>
        <b/>
        <sz val="10"/>
        <rFont val="Arial"/>
        <family val="2"/>
      </rPr>
      <t>$ 1.310.791.532</t>
    </r>
  </si>
  <si>
    <t>Número de funcionarios: 82     Contratistas: 124</t>
  </si>
  <si>
    <r>
      <rPr>
        <b/>
        <sz val="10"/>
        <rFont val="Arial"/>
        <family val="2"/>
      </rPr>
      <t>Presupuesto anual proyectado de la Entidad año 2026:</t>
    </r>
    <r>
      <rPr>
        <sz val="10"/>
        <rFont val="Arial"/>
        <family val="2"/>
      </rPr>
      <t xml:space="preserve"> </t>
    </r>
    <r>
      <rPr>
        <b/>
        <sz val="10"/>
        <rFont val="Arial"/>
        <family val="2"/>
      </rPr>
      <t>$46.872.210.000</t>
    </r>
  </si>
  <si>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</si>
  <si>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 xml:space="preserve"> MAYOR VIGENCIA</t>
    </r>
  </si>
  <si>
    <r>
      <t xml:space="preserve">Oferta Básica: 
Ver Anexo </t>
    </r>
    <r>
      <rPr>
        <b/>
        <sz val="10"/>
        <rFont val="Arial"/>
        <family val="2"/>
      </rPr>
      <t xml:space="preserve"> Formulario de Infideldad y Riesgos Financieros</t>
    </r>
  </si>
  <si>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</si>
  <si>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r>
      <t xml:space="preserve">Corresponde a </t>
    </r>
    <r>
      <rPr>
        <b/>
        <sz val="10"/>
        <color rgb="FFFF0000"/>
        <rFont val="Arial"/>
        <family val="2"/>
      </rPr>
      <t xml:space="preserve">33 </t>
    </r>
    <r>
      <rPr>
        <sz val="10"/>
        <rFont val="Arial"/>
        <family val="2"/>
      </rPr>
      <t xml:space="preserve"> cargos con base en siguiente relación:</t>
    </r>
  </si>
  <si>
    <r>
      <t>Corresponde al parque automotor relacionado en el</t>
    </r>
    <r>
      <rPr>
        <b/>
        <sz val="10"/>
        <rFont val="Arial"/>
        <family val="2"/>
      </rPr>
      <t xml:space="preserve"> </t>
    </r>
    <r>
      <rPr>
        <b/>
        <sz val="10"/>
        <color rgb="FFFF0000"/>
        <rFont val="Arial"/>
        <family val="2"/>
      </rPr>
      <t>ANEXO del Estudio de Mercado</t>
    </r>
    <r>
      <rPr>
        <sz val="10"/>
        <rFont val="Arial"/>
        <family val="2"/>
      </rPr>
      <t>, incluyendo sus accesorios, blindajes y todos los equipos especiales de los vehículos. La aseguradora acepta que los accesorios se indemnizan a valor de reposición.</t>
    </r>
  </si>
  <si>
    <r>
      <rPr>
        <sz val="10"/>
        <rFont val="Arial"/>
        <family val="2"/>
      </rPr>
      <t>Teniendo en cuenta que esta póliza no contempla deducibles por tanto este factor no será objeto de evaluación, razón por la cual el puntaje de esta aspecto será sumado al puntaje establecido para la evaluación del factor económico de</t>
    </r>
    <r>
      <rPr>
        <b/>
        <sz val="10"/>
        <rFont val="Arial"/>
        <family val="2"/>
      </rPr>
      <t xml:space="preserve"> </t>
    </r>
    <r>
      <rPr>
        <b/>
        <sz val="10"/>
        <color rgb="FFFF0000"/>
        <rFont val="Arial"/>
        <family val="2"/>
      </rPr>
      <t xml:space="preserve"> MAYOR VIGENCIA</t>
    </r>
  </si>
  <si>
    <t>Incluidos dentro del valor asegurado</t>
  </si>
  <si>
    <r>
      <t xml:space="preserve">Todo el parque automotor, según </t>
    </r>
    <r>
      <rPr>
        <b/>
        <sz val="10"/>
        <rFont val="Arial"/>
        <family val="2"/>
      </rPr>
      <t>Anexo. De Estudio de Mercado - Relación Vencimientos de SOAT</t>
    </r>
    <r>
      <rPr>
        <sz val="10"/>
        <rFont val="Arial"/>
        <family val="2"/>
      </rPr>
      <t>.</t>
    </r>
  </si>
  <si>
    <t>2.6.</t>
  </si>
  <si>
    <t>Coordinador del Fondo de Tecnologías de la Información y las Comunicaciones</t>
  </si>
  <si>
    <t>TODOS LOS CARGO</t>
  </si>
  <si>
    <r>
      <t>CARGOS ASEGURADOS</t>
    </r>
    <r>
      <rPr>
        <b/>
        <sz val="10"/>
        <color rgb="FFFF0000"/>
        <rFont val="Arial"/>
        <family val="2"/>
      </rPr>
      <t xml:space="preserve"> </t>
    </r>
  </si>
  <si>
    <t>TODOS LOS CARGOS</t>
  </si>
  <si>
    <r>
      <t xml:space="preserve">ANTICIPO DE INDEMNIZACIÓN DEL 50%
</t>
    </r>
    <r>
      <rPr>
        <b/>
        <sz val="10"/>
        <color rgb="FFFF0000"/>
        <rFont val="Arial"/>
        <family val="2"/>
      </rPr>
      <t>Se califica en Condiciones Adicionales (Formato No. 3) el aumento del porcentaje ofrecido.</t>
    </r>
  </si>
  <si>
    <r>
      <t xml:space="preserve">HURTO DE ELEMENTOS </t>
    </r>
    <r>
      <rPr>
        <b/>
        <sz val="10"/>
        <color rgb="FFFF0000"/>
        <rFont val="Arial"/>
        <family val="2"/>
      </rPr>
      <t>DEJADOS</t>
    </r>
    <r>
      <rPr>
        <b/>
        <sz val="10"/>
        <color rgb="FF0070C0"/>
        <rFont val="Arial"/>
        <family val="2"/>
      </rPr>
      <t xml:space="preserve"> EN LOS VEHÍCULOS DEL ASEGURADO.
</t>
    </r>
    <r>
      <rPr>
        <b/>
        <sz val="10"/>
        <rFont val="Arial"/>
        <family val="2"/>
      </rPr>
      <t>Sublímite de</t>
    </r>
    <r>
      <rPr>
        <b/>
        <sz val="10"/>
        <color rgb="FFFF0000"/>
        <rFont val="Arial"/>
        <family val="2"/>
      </rPr>
      <t xml:space="preserve"> $3.000.000 </t>
    </r>
    <r>
      <rPr>
        <b/>
        <sz val="10"/>
        <rFont val="Arial"/>
        <family val="2"/>
      </rPr>
      <t>evento</t>
    </r>
    <r>
      <rPr>
        <b/>
        <sz val="10"/>
        <color rgb="FFFF0000"/>
        <rFont val="Arial"/>
        <family val="2"/>
      </rPr>
      <t xml:space="preserve"> /$15.000.000 </t>
    </r>
    <r>
      <rPr>
        <b/>
        <sz val="10"/>
        <rFont val="Arial"/>
        <family val="2"/>
      </rPr>
      <t>agregado anual.</t>
    </r>
  </si>
  <si>
    <r>
      <t xml:space="preserve">FALTANTES DE INVENTARIOS </t>
    </r>
    <r>
      <rPr>
        <b/>
        <sz val="10"/>
        <color rgb="FFFF0000"/>
        <rFont val="Arial"/>
        <family val="2"/>
      </rPr>
      <t>50%</t>
    </r>
    <r>
      <rPr>
        <b/>
        <sz val="10"/>
        <color rgb="FF0070C0"/>
        <rFont val="Arial"/>
        <family val="2"/>
      </rPr>
      <t xml:space="preserve"> DEL LÍMITE ASEGURADO</t>
    </r>
  </si>
  <si>
    <t>“OFAC: 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</si>
  <si>
    <r>
      <t xml:space="preserve">
EXTENSIÓN DE DESCUBRIMIENTO
</t>
    </r>
    <r>
      <rPr>
        <b/>
        <sz val="10"/>
        <rFont val="Arial"/>
        <family val="2"/>
      </rPr>
      <t xml:space="preserve">Con término de </t>
    </r>
    <r>
      <rPr>
        <b/>
        <sz val="10"/>
        <color rgb="FFFF0000"/>
        <rFont val="Arial"/>
        <family val="2"/>
      </rPr>
      <t>6</t>
    </r>
    <r>
      <rPr>
        <b/>
        <sz val="10"/>
        <rFont val="Arial"/>
        <family val="2"/>
      </rPr>
      <t xml:space="preserve"> meses</t>
    </r>
    <r>
      <rPr>
        <b/>
        <sz val="10"/>
        <color rgb="FF0070C0"/>
        <rFont val="Arial"/>
        <family val="2"/>
      </rPr>
      <t xml:space="preserve">,
</t>
    </r>
    <r>
      <rPr>
        <b/>
        <sz val="10"/>
        <rFont val="Arial"/>
        <family val="2"/>
      </rPr>
      <t xml:space="preserve">
Con cobro adicional del 50% de la prima ofrecida para este proceso.</t>
    </r>
  </si>
  <si>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0"/>
        <color rgb="FFFF0000"/>
        <rFont val="Arial"/>
        <family val="2"/>
      </rPr>
      <t xml:space="preserve">6 </t>
    </r>
    <r>
      <rPr>
        <sz val="10"/>
        <rFont val="Arial"/>
        <family val="2"/>
      </rPr>
      <t>meses siguientes a la fecha de revocación o no renovación.</t>
    </r>
  </si>
  <si>
    <r>
      <t xml:space="preserve">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 </t>
    </r>
    <r>
      <rPr>
        <sz val="10"/>
        <color rgb="FFFF0000"/>
        <rFont val="Arial"/>
        <family val="2"/>
      </rPr>
      <t>excepto para los procesos penales que operarán bajo la modalidad de reembolso</t>
    </r>
  </si>
  <si>
    <r>
      <t>La aseguradora debe contemplar mediante esta cláusula que acepta los errores involuntarios en las características de los vehículos de propiedad o bajo responsabilidad de la Entidad.</t>
    </r>
    <r>
      <rPr>
        <b/>
        <sz val="10"/>
        <color rgb="FFFF0000"/>
        <rFont val="Arial"/>
        <family val="2"/>
      </rPr>
      <t xml:space="preserve"> Con el ajuste de prima respectivo en los casos que aplique</t>
    </r>
  </si>
  <si>
    <r>
      <rPr>
        <b/>
        <sz val="10"/>
        <rFont val="Arial"/>
        <family val="2"/>
      </rPr>
      <t xml:space="preserve">
LABORES Y OPERACIONES,  </t>
    </r>
    <r>
      <rPr>
        <sz val="10"/>
        <rFont val="Arial"/>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0"/>
        <rFont val="Arial"/>
        <family val="2"/>
      </rPr>
      <t xml:space="preserve">(Cuando aplique) </t>
    </r>
    <r>
      <rPr>
        <b/>
        <sz val="10"/>
        <color rgb="FFFF0000"/>
        <rFont val="Arial"/>
        <family val="2"/>
      </rPr>
      <t>Excluye los daños a la carga propia y al vehículo transportador, en concordancia con la naturaleza del seguro de responsabilidad civil extracontractual</t>
    </r>
    <r>
      <rPr>
        <sz val="10"/>
        <rFont val="Arial"/>
        <family val="2"/>
      </rPr>
      <t xml:space="preserve">
d)   Operaciones de cargue y descargue. </t>
    </r>
    <r>
      <rPr>
        <b/>
        <sz val="10"/>
        <rFont val="Arial"/>
        <family val="2"/>
      </rPr>
      <t>(Cuando aplique)</t>
    </r>
    <r>
      <rPr>
        <sz val="10"/>
        <rFont val="Arial"/>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t>
    </r>
    <r>
      <rPr>
        <b/>
        <sz val="10"/>
        <color rgb="FFFF0000"/>
        <rFont val="Arial"/>
        <family val="2"/>
      </rPr>
      <t>Se excluye la Responsabilidad Profesional</t>
    </r>
    <r>
      <rPr>
        <sz val="10"/>
        <rFont val="Arial"/>
        <family val="2"/>
      </rPr>
      <t xml:space="preserve">
h)   Actividades y Eventos Sociales y Culturales
i)    Participación del asegurado en ferias y exposiciones nacionales. 
j)    </t>
    </r>
    <r>
      <rPr>
        <b/>
        <sz val="10"/>
        <rFont val="Arial"/>
        <family val="2"/>
      </rPr>
      <t xml:space="preserve">Errores de puntería, </t>
    </r>
    <r>
      <rPr>
        <sz val="10"/>
        <rFont val="Arial"/>
        <family val="2"/>
      </rPr>
      <t xml:space="preserve">opera en exceso de las pólizas que por ley deben tener contratadas las empresas de vigilancia, empleados del asegurado o  contratados a través de firma especializada. (Excepto cuando se trata de sus propios funcionarios).
k)   </t>
    </r>
    <r>
      <rPr>
        <b/>
        <sz val="10"/>
        <rFont val="Arial"/>
        <family val="2"/>
      </rPr>
      <t>Vigilancia de los predios</t>
    </r>
    <r>
      <rPr>
        <sz val="10"/>
        <rFont val="Arial"/>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</si>
  <si>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ANTICIPO DE INDEMNIZACIÓN  PARA EL PAGO DE HONORARIOS DEL </t>
    </r>
    <r>
      <rPr>
        <b/>
        <sz val="10"/>
        <color rgb="FFFF0000"/>
        <rFont val="Arial"/>
        <family val="2"/>
      </rPr>
      <t xml:space="preserve">50% </t>
    </r>
    <r>
      <rPr>
        <b/>
        <sz val="10"/>
        <color rgb="FF0070C0"/>
        <rFont val="Arial"/>
        <family val="2"/>
      </rPr>
      <t xml:space="preserve">
</t>
    </r>
    <r>
      <rPr>
        <b/>
        <sz val="10"/>
        <color rgb="FFFF0000"/>
        <rFont val="Arial"/>
        <family val="2"/>
      </rPr>
      <t>Se califica en Condiciones Adicionales (Formato No. 3) el aumento del porcentaje de anticipo.</t>
    </r>
  </si>
  <si>
    <r>
      <rPr>
        <b/>
        <sz val="10"/>
        <rFont val="Arial"/>
        <family val="2"/>
      </rPr>
      <t>Todo Riesgo:</t>
    </r>
    <r>
      <rPr>
        <sz val="10"/>
        <rFont val="Arial"/>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</si>
</sst>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quot;$&quot;#,##0"/>
    <numFmt numFmtId="169" formatCode="&quot;$&quot;\ #,##0"/>
  </numFmts>
  <fonts count="37" x14ac:knownFonts="1">
    <font>
      <sz val="11"/>
      <color theme="1"/>
      <name val="Calibri"/>
      <family val="2"/>
      <scheme val="minor"/>
    </font>
    <font>
      <sz val="11"/>
      <color theme="1"/>
      <name val="Calibri"/>
      <family val="2"/>
      <scheme val="minor"/>
    </font>
    <font>
      <b/>
      <sz val="13"/>
      <name val="Arial Narrow"/>
      <family val="2"/>
    </font>
    <font>
      <sz val="10"/>
      <name val="Arial"/>
      <family val="2"/>
    </font>
    <font>
      <b/>
      <sz val="12"/>
      <color theme="1"/>
      <name val="Arial Narrow"/>
      <family val="2"/>
    </font>
    <font>
      <b/>
      <sz val="10"/>
      <color rgb="FFFF0000"/>
      <name val="Arial"/>
      <family val="2"/>
    </font>
    <font>
      <sz val="8"/>
      <name val="Calibri"/>
      <family val="2"/>
      <scheme val="minor"/>
    </font>
    <font>
      <b/>
      <sz val="10"/>
      <color theme="0"/>
      <name val="Arial"/>
      <family val="2"/>
    </font>
    <font>
      <i/>
      <sz val="10"/>
      <name val="Arial"/>
      <family val="2"/>
    </font>
    <font>
      <sz val="10"/>
      <color theme="1"/>
      <name val="Arial"/>
      <family val="2"/>
    </font>
    <font>
      <b/>
      <sz val="10"/>
      <color rgb="FF0070C0"/>
      <name val="Arial"/>
      <family val="2"/>
    </font>
    <font>
      <b/>
      <sz val="10"/>
      <color rgb="FFBA0606"/>
      <name val="Arial"/>
      <family val="2"/>
    </font>
    <font>
      <b/>
      <sz val="10"/>
      <name val="Arial"/>
      <family val="2"/>
    </font>
    <font>
      <sz val="10"/>
      <color rgb="FF0070C0"/>
      <name val="Arial"/>
      <family val="2"/>
    </font>
    <font>
      <u/>
      <sz val="10"/>
      <name val="Arial"/>
      <family val="2"/>
    </font>
    <font>
      <b/>
      <sz val="10"/>
      <color theme="9" tint="-0.249977111117893"/>
      <name val="Arial"/>
      <family val="2"/>
    </font>
    <font>
      <sz val="10"/>
      <color theme="0"/>
      <name val="Arial"/>
      <family val="2"/>
    </font>
    <font>
      <b/>
      <u/>
      <sz val="10"/>
      <color rgb="FFFF0000"/>
      <name val="Arial"/>
      <family val="2"/>
    </font>
    <font>
      <b/>
      <u/>
      <sz val="10"/>
      <color rgb="FF7030A0"/>
      <name val="Arial"/>
      <family val="2"/>
    </font>
    <font>
      <b/>
      <sz val="10"/>
      <color rgb="FF7030A0"/>
      <name val="Arial"/>
      <family val="2"/>
    </font>
    <font>
      <b/>
      <u/>
      <sz val="10"/>
      <color rgb="FF002060"/>
      <name val="Arial"/>
      <family val="2"/>
    </font>
    <font>
      <b/>
      <u/>
      <sz val="10"/>
      <name val="Arial"/>
      <family val="2"/>
    </font>
    <font>
      <b/>
      <sz val="10"/>
      <color theme="1"/>
      <name val="Arial"/>
      <family val="2"/>
    </font>
    <font>
      <b/>
      <sz val="10"/>
      <color rgb="FF002060"/>
      <name val="Arial"/>
      <family val="2"/>
    </font>
    <font>
      <b/>
      <sz val="10"/>
      <color rgb="FF00B0F0"/>
      <name val="Arial"/>
      <family val="2"/>
    </font>
    <font>
      <sz val="10"/>
      <color rgb="FFFF0000"/>
      <name val="Arial"/>
      <family val="2"/>
    </font>
    <font>
      <sz val="10"/>
      <color rgb="FF000000"/>
      <name val="Arial"/>
      <family val="2"/>
    </font>
    <font>
      <b/>
      <u/>
      <sz val="10"/>
      <color rgb="FF0070C0"/>
      <name val="Arial"/>
      <family val="2"/>
    </font>
    <font>
      <b/>
      <sz val="10"/>
      <color rgb="FFC0504D"/>
      <name val="Arial"/>
      <family val="2"/>
    </font>
    <font>
      <b/>
      <sz val="10"/>
      <color rgb="FF00B050"/>
      <name val="Arial"/>
      <family val="2"/>
    </font>
    <font>
      <sz val="10"/>
      <color indexed="8"/>
      <name val="Arial"/>
      <family val="2"/>
    </font>
    <font>
      <b/>
      <sz val="10"/>
      <color indexed="8"/>
      <name val="Arial"/>
      <family val="2"/>
    </font>
    <font>
      <b/>
      <u/>
      <sz val="10"/>
      <color rgb="FF00B050"/>
      <name val="Arial"/>
      <family val="2"/>
    </font>
    <font>
      <sz val="10"/>
      <color rgb="FF7030A0"/>
      <name val="Arial"/>
      <family val="2"/>
    </font>
    <font>
      <b/>
      <sz val="10"/>
      <color rgb="FF000000"/>
      <name val="Arial"/>
      <family val="2"/>
    </font>
    <font>
      <b/>
      <sz val="10"/>
      <color theme="4"/>
      <name val="Arial"/>
      <family val="2"/>
    </font>
    <font>
      <b/>
      <sz val="12"/>
      <name val="Arial Narrow"/>
      <family val="2"/>
    </font>
  </fonts>
  <fills count="31">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rgb="FFF2DCDB"/>
        <bgColor rgb="FF000000"/>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7" tint="0.79998168889431442"/>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rgb="FFCCECFF"/>
        <bgColor indexed="64"/>
      </patternFill>
    </fill>
    <fill>
      <patternFill patternType="solid">
        <fgColor rgb="FFDDF4FF"/>
        <bgColor indexed="64"/>
      </patternFill>
    </fill>
    <fill>
      <patternFill patternType="solid">
        <fgColor rgb="FFFFFFCC"/>
        <bgColor rgb="FF000000"/>
      </patternFill>
    </fill>
    <fill>
      <patternFill patternType="darkUp">
        <fgColor theme="5" tint="0.79998168889431442"/>
        <bgColor rgb="FFFFFFCC"/>
      </patternFill>
    </fill>
  </fills>
  <borders count="8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7">
    <xf numFmtId="0" fontId="0" fillId="0" borderId="0"/>
    <xf numFmtId="43" fontId="1"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3" fillId="0" borderId="0" applyNumberFormat="0" applyFill="0" applyBorder="0" applyAlignment="0" applyProtection="0"/>
    <xf numFmtId="165" fontId="3" fillId="0" borderId="0" applyFont="0" applyFill="0" applyBorder="0" applyAlignment="0" applyProtection="0"/>
  </cellStyleXfs>
  <cellXfs count="789">
    <xf numFmtId="0" fontId="0" fillId="0" borderId="0" xfId="0"/>
    <xf numFmtId="0" fontId="7" fillId="8" borderId="0" xfId="2" applyFont="1" applyFill="1" applyAlignment="1">
      <alignment vertical="center" wrapText="1"/>
    </xf>
    <xf numFmtId="0" fontId="5" fillId="8" borderId="0" xfId="2" applyFont="1" applyFill="1" applyAlignment="1">
      <alignment vertical="center" wrapText="1"/>
    </xf>
    <xf numFmtId="0" fontId="8" fillId="8" borderId="0" xfId="0" applyFont="1" applyFill="1" applyAlignment="1">
      <alignment horizontal="left" vertical="center" wrapText="1"/>
    </xf>
    <xf numFmtId="0" fontId="8" fillId="8" borderId="0" xfId="0" applyFont="1" applyFill="1" applyAlignment="1">
      <alignment horizontal="right" vertical="center" wrapText="1" indent="1"/>
    </xf>
    <xf numFmtId="0" fontId="9" fillId="0" borderId="0" xfId="0" applyFont="1"/>
    <xf numFmtId="0" fontId="3" fillId="0" borderId="0" xfId="0" applyFont="1"/>
    <xf numFmtId="0" fontId="3" fillId="0" borderId="0" xfId="0" applyFont="1" applyAlignment="1">
      <alignment vertical="center" wrapText="1"/>
    </xf>
    <xf numFmtId="0" fontId="3" fillId="0" borderId="0" xfId="0" applyFont="1" applyAlignment="1">
      <alignment horizontal="left" vertical="center" wrapText="1"/>
    </xf>
    <xf numFmtId="0" fontId="3" fillId="8" borderId="0" xfId="0" applyFont="1" applyFill="1" applyAlignment="1">
      <alignment vertical="center" wrapText="1"/>
    </xf>
    <xf numFmtId="0" fontId="12" fillId="7" borderId="9" xfId="0" applyFont="1" applyFill="1" applyBorder="1" applyAlignment="1">
      <alignment vertical="center"/>
    </xf>
    <xf numFmtId="0" fontId="12" fillId="0" borderId="12" xfId="0" applyFont="1" applyBorder="1" applyAlignment="1">
      <alignment vertical="center" wrapText="1"/>
    </xf>
    <xf numFmtId="0" fontId="12" fillId="0" borderId="16" xfId="0" applyFont="1" applyBorder="1" applyAlignment="1">
      <alignment horizontal="right" vertical="center" wrapText="1"/>
    </xf>
    <xf numFmtId="0" fontId="12" fillId="0" borderId="17" xfId="0" applyFont="1" applyBorder="1" applyAlignment="1">
      <alignment horizontal="center" vertical="center" wrapText="1"/>
    </xf>
    <xf numFmtId="0" fontId="12" fillId="0" borderId="18" xfId="0" applyFont="1" applyBorder="1" applyAlignment="1">
      <alignment vertical="center" wrapText="1"/>
    </xf>
    <xf numFmtId="0" fontId="12" fillId="0" borderId="19" xfId="0" applyFont="1" applyBorder="1" applyAlignment="1">
      <alignment horizontal="right" vertical="center" wrapText="1"/>
    </xf>
    <xf numFmtId="0" fontId="12" fillId="7" borderId="20" xfId="0" applyFont="1" applyFill="1" applyBorder="1" applyAlignment="1">
      <alignment vertical="center"/>
    </xf>
    <xf numFmtId="0" fontId="12" fillId="8" borderId="4" xfId="0" applyFont="1" applyFill="1" applyBorder="1" applyAlignment="1">
      <alignment vertical="center" wrapText="1"/>
    </xf>
    <xf numFmtId="17" fontId="12" fillId="8" borderId="0" xfId="0" applyNumberFormat="1" applyFont="1" applyFill="1" applyAlignment="1">
      <alignment vertical="center" wrapText="1"/>
    </xf>
    <xf numFmtId="0" fontId="3" fillId="8" borderId="0" xfId="0" applyFont="1" applyFill="1" applyAlignment="1">
      <alignment horizontal="center" vertical="center" wrapText="1"/>
    </xf>
    <xf numFmtId="0" fontId="12" fillId="8" borderId="4" xfId="0" applyFont="1" applyFill="1" applyBorder="1" applyAlignment="1">
      <alignment vertical="center" textRotation="90"/>
    </xf>
    <xf numFmtId="3" fontId="12" fillId="8" borderId="4" xfId="0" applyNumberFormat="1" applyFont="1" applyFill="1" applyBorder="1" applyAlignment="1">
      <alignment vertical="center"/>
    </xf>
    <xf numFmtId="164" fontId="9" fillId="0" borderId="0" xfId="0" applyNumberFormat="1" applyFont="1"/>
    <xf numFmtId="3" fontId="12" fillId="8" borderId="4" xfId="0" applyNumberFormat="1" applyFont="1" applyFill="1" applyBorder="1" applyAlignment="1">
      <alignment vertical="center" textRotation="90"/>
    </xf>
    <xf numFmtId="0" fontId="12" fillId="8" borderId="0" xfId="0" applyFont="1" applyFill="1" applyAlignment="1">
      <alignment horizontal="center" vertical="center" wrapText="1"/>
    </xf>
    <xf numFmtId="164" fontId="3" fillId="0" borderId="0" xfId="0" applyNumberFormat="1" applyFont="1"/>
    <xf numFmtId="17" fontId="7" fillId="8" borderId="0" xfId="0" applyNumberFormat="1" applyFont="1" applyFill="1" applyAlignment="1">
      <alignment vertical="center" wrapText="1"/>
    </xf>
    <xf numFmtId="17" fontId="3" fillId="8" borderId="0" xfId="0" applyNumberFormat="1" applyFont="1" applyFill="1" applyAlignment="1">
      <alignment vertical="center" wrapText="1"/>
    </xf>
    <xf numFmtId="17" fontId="16" fillId="8" borderId="5" xfId="0" applyNumberFormat="1" applyFont="1" applyFill="1" applyBorder="1" applyAlignment="1">
      <alignment vertical="center" wrapText="1"/>
    </xf>
    <xf numFmtId="0" fontId="3" fillId="8" borderId="0" xfId="0" applyFont="1" applyFill="1"/>
    <xf numFmtId="0" fontId="7" fillId="8" borderId="4" xfId="0" applyFont="1" applyFill="1" applyBorder="1" applyAlignment="1">
      <alignment vertical="center" wrapText="1"/>
    </xf>
    <xf numFmtId="0" fontId="12" fillId="15" borderId="25" xfId="0" applyFont="1" applyFill="1" applyBorder="1" applyAlignment="1">
      <alignment horizontal="center" vertical="center" wrapText="1"/>
    </xf>
    <xf numFmtId="0" fontId="12" fillId="8" borderId="0" xfId="0" applyFont="1" applyFill="1" applyAlignment="1">
      <alignment horizontal="right" vertical="center" wrapText="1"/>
    </xf>
    <xf numFmtId="0" fontId="12" fillId="8" borderId="0" xfId="0" applyFont="1" applyFill="1" applyAlignment="1">
      <alignment vertical="center" wrapText="1"/>
    </xf>
    <xf numFmtId="0" fontId="3" fillId="0" borderId="0" xfId="0" applyFont="1" applyAlignment="1">
      <alignment vertical="center"/>
    </xf>
    <xf numFmtId="17" fontId="7" fillId="8" borderId="0" xfId="0" applyNumberFormat="1" applyFont="1" applyFill="1" applyAlignment="1">
      <alignment horizontal="center" vertical="center" wrapText="1"/>
    </xf>
    <xf numFmtId="0" fontId="12" fillId="8" borderId="0" xfId="0" applyFont="1" applyFill="1" applyAlignment="1">
      <alignment vertical="center"/>
    </xf>
    <xf numFmtId="0" fontId="3" fillId="8" borderId="0" xfId="0" applyFont="1" applyFill="1" applyAlignment="1">
      <alignment vertical="center"/>
    </xf>
    <xf numFmtId="17" fontId="16" fillId="8" borderId="0" xfId="0" applyNumberFormat="1" applyFont="1" applyFill="1" applyAlignment="1">
      <alignment vertical="center" wrapText="1"/>
    </xf>
    <xf numFmtId="0" fontId="12" fillId="8" borderId="9" xfId="0" applyFont="1" applyFill="1" applyBorder="1" applyAlignment="1">
      <alignment horizontal="center" vertical="center" wrapText="1"/>
    </xf>
    <xf numFmtId="0" fontId="12" fillId="8" borderId="52"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3" fillId="8" borderId="60" xfId="0" applyFont="1" applyFill="1" applyBorder="1" applyAlignment="1">
      <alignment vertical="center" wrapText="1"/>
    </xf>
    <xf numFmtId="0" fontId="3" fillId="8" borderId="18" xfId="0" applyFont="1" applyFill="1" applyBorder="1" applyAlignment="1">
      <alignment horizontal="center" vertical="center" wrapText="1"/>
    </xf>
    <xf numFmtId="0" fontId="3" fillId="8" borderId="23" xfId="0" applyFont="1" applyFill="1" applyBorder="1" applyAlignment="1">
      <alignment horizontal="center" vertical="center" wrapText="1"/>
    </xf>
    <xf numFmtId="17" fontId="5" fillId="8" borderId="0" xfId="0" applyNumberFormat="1" applyFont="1" applyFill="1" applyAlignment="1">
      <alignment vertical="center" wrapText="1"/>
    </xf>
    <xf numFmtId="0" fontId="5" fillId="8" borderId="0" xfId="0" applyFont="1" applyFill="1" applyAlignment="1">
      <alignment vertical="center" wrapText="1"/>
    </xf>
    <xf numFmtId="17" fontId="22" fillId="8" borderId="0" xfId="0" applyNumberFormat="1" applyFont="1" applyFill="1" applyAlignment="1">
      <alignment horizontal="center" vertical="center"/>
    </xf>
    <xf numFmtId="0" fontId="12" fillId="8" borderId="0" xfId="0" applyFont="1" applyFill="1" applyAlignment="1">
      <alignment wrapText="1"/>
    </xf>
    <xf numFmtId="0" fontId="9" fillId="8" borderId="0" xfId="0" applyFont="1" applyFill="1"/>
    <xf numFmtId="0" fontId="8" fillId="8" borderId="0" xfId="0" applyFont="1" applyFill="1" applyAlignment="1">
      <alignment horizontal="right" vertical="center" wrapText="1"/>
    </xf>
    <xf numFmtId="0" fontId="12" fillId="3" borderId="9" xfId="0" applyFont="1" applyFill="1" applyBorder="1" applyAlignment="1">
      <alignment vertical="center"/>
    </xf>
    <xf numFmtId="0" fontId="12" fillId="0" borderId="61" xfId="0" applyFont="1" applyBorder="1" applyAlignment="1">
      <alignment horizontal="right" vertical="center" wrapText="1"/>
    </xf>
    <xf numFmtId="169" fontId="3" fillId="0" borderId="0" xfId="0" applyNumberFormat="1" applyFont="1" applyAlignment="1">
      <alignment vertical="center" wrapText="1"/>
    </xf>
    <xf numFmtId="0" fontId="12" fillId="3" borderId="20" xfId="0" applyFont="1" applyFill="1" applyBorder="1" applyAlignment="1">
      <alignment vertical="center"/>
    </xf>
    <xf numFmtId="0" fontId="12" fillId="0" borderId="0" xfId="0" applyFont="1" applyAlignment="1">
      <alignment horizontal="right" vertical="center" wrapText="1"/>
    </xf>
    <xf numFmtId="0" fontId="12" fillId="0" borderId="0" xfId="0" applyFont="1" applyAlignment="1">
      <alignment horizontal="center" vertical="center" wrapText="1"/>
    </xf>
    <xf numFmtId="0" fontId="7" fillId="8" borderId="0" xfId="0" applyFont="1" applyFill="1" applyAlignment="1">
      <alignment horizontal="center" vertical="center" wrapText="1"/>
    </xf>
    <xf numFmtId="0" fontId="26" fillId="0" borderId="0" xfId="0" applyFont="1" applyAlignment="1">
      <alignment horizontal="right" vertical="center"/>
    </xf>
    <xf numFmtId="3" fontId="26" fillId="0" borderId="0" xfId="0" applyNumberFormat="1" applyFont="1" applyAlignment="1">
      <alignment horizontal="right" vertical="center"/>
    </xf>
    <xf numFmtId="0" fontId="12" fillId="4" borderId="70" xfId="0" applyFont="1" applyFill="1" applyBorder="1" applyAlignment="1">
      <alignment horizontal="center" vertical="center" wrapText="1"/>
    </xf>
    <xf numFmtId="0" fontId="12" fillId="0" borderId="0" xfId="0" applyFont="1" applyAlignment="1">
      <alignment vertical="center" wrapText="1"/>
    </xf>
    <xf numFmtId="165" fontId="12" fillId="8" borderId="0" xfId="1" applyNumberFormat="1" applyFont="1" applyFill="1" applyBorder="1" applyAlignment="1">
      <alignment horizontal="left" vertical="center" wrapText="1"/>
    </xf>
    <xf numFmtId="165" fontId="12" fillId="0" borderId="0" xfId="1" applyNumberFormat="1" applyFont="1" applyFill="1" applyBorder="1" applyAlignment="1">
      <alignment horizontal="left" vertical="center" wrapText="1"/>
    </xf>
    <xf numFmtId="0" fontId="3" fillId="4" borderId="0" xfId="0" applyFont="1" applyFill="1" applyAlignment="1">
      <alignment horizontal="justify" vertical="center" wrapText="1"/>
    </xf>
    <xf numFmtId="1" fontId="12" fillId="0" borderId="0" xfId="0" applyNumberFormat="1" applyFont="1" applyAlignment="1">
      <alignment vertical="center" wrapText="1"/>
    </xf>
    <xf numFmtId="1" fontId="12" fillId="8" borderId="0" xfId="0" applyNumberFormat="1" applyFont="1" applyFill="1" applyAlignment="1">
      <alignment vertical="center" wrapText="1"/>
    </xf>
    <xf numFmtId="1" fontId="12" fillId="0" borderId="0" xfId="0" applyNumberFormat="1" applyFont="1" applyAlignment="1">
      <alignment horizontal="right" vertical="center" wrapText="1"/>
    </xf>
    <xf numFmtId="1" fontId="12" fillId="8" borderId="5" xfId="0" applyNumberFormat="1" applyFont="1" applyFill="1" applyBorder="1" applyAlignment="1">
      <alignment vertical="center" wrapText="1"/>
    </xf>
    <xf numFmtId="0" fontId="12" fillId="8" borderId="25" xfId="0" applyFont="1" applyFill="1" applyBorder="1" applyAlignment="1">
      <alignment horizontal="center" vertical="center" wrapText="1"/>
    </xf>
    <xf numFmtId="1" fontId="12" fillId="0" borderId="0" xfId="0" applyNumberFormat="1" applyFont="1" applyAlignment="1">
      <alignment horizontal="center" vertical="center" wrapText="1"/>
    </xf>
    <xf numFmtId="0" fontId="7" fillId="8" borderId="0" xfId="0" applyFont="1" applyFill="1" applyAlignment="1">
      <alignment vertical="center" wrapText="1"/>
    </xf>
    <xf numFmtId="0" fontId="25" fillId="8" borderId="0" xfId="0" applyFont="1" applyFill="1" applyAlignment="1">
      <alignment vertical="center" wrapText="1"/>
    </xf>
    <xf numFmtId="1" fontId="12" fillId="8" borderId="0" xfId="0" applyNumberFormat="1" applyFont="1" applyFill="1" applyAlignment="1">
      <alignment horizontal="center" vertical="center" wrapText="1"/>
    </xf>
    <xf numFmtId="0" fontId="3" fillId="8" borderId="4" xfId="0" applyFont="1" applyFill="1" applyBorder="1" applyAlignment="1">
      <alignment vertical="center" wrapText="1"/>
    </xf>
    <xf numFmtId="1" fontId="12" fillId="8" borderId="0" xfId="0" applyNumberFormat="1" applyFont="1" applyFill="1" applyAlignment="1">
      <alignment horizontal="center" vertical="center"/>
    </xf>
    <xf numFmtId="43" fontId="3" fillId="0" borderId="0" xfId="1" applyFont="1" applyFill="1" applyAlignment="1">
      <alignment horizontal="center" vertical="center" wrapText="1"/>
    </xf>
    <xf numFmtId="1" fontId="12" fillId="0" borderId="0" xfId="0" applyNumberFormat="1" applyFont="1"/>
    <xf numFmtId="0" fontId="3" fillId="0" borderId="0" xfId="0" applyFont="1" applyAlignment="1">
      <alignment horizontal="right" vertical="center" wrapText="1"/>
    </xf>
    <xf numFmtId="0" fontId="12" fillId="0" borderId="5" xfId="0" applyFont="1" applyBorder="1" applyAlignment="1">
      <alignment vertical="center" wrapText="1"/>
    </xf>
    <xf numFmtId="0" fontId="12" fillId="7" borderId="20" xfId="0" applyFont="1" applyFill="1" applyBorder="1" applyAlignment="1">
      <alignment vertical="center" wrapText="1"/>
    </xf>
    <xf numFmtId="0" fontId="12" fillId="0" borderId="74" xfId="0" applyFont="1" applyBorder="1" applyAlignment="1">
      <alignment vertical="center" wrapText="1"/>
    </xf>
    <xf numFmtId="0" fontId="12" fillId="0" borderId="76" xfId="0" applyFont="1" applyBorder="1" applyAlignment="1">
      <alignment horizontal="center" vertical="center" wrapText="1"/>
    </xf>
    <xf numFmtId="0" fontId="12" fillId="7" borderId="4" xfId="0" applyFont="1" applyFill="1" applyBorder="1" applyAlignment="1">
      <alignment vertical="center" wrapText="1"/>
    </xf>
    <xf numFmtId="0" fontId="3" fillId="0" borderId="0" xfId="3" applyAlignment="1">
      <alignment horizontal="right" vertical="center" wrapText="1"/>
    </xf>
    <xf numFmtId="0" fontId="3" fillId="0" borderId="0" xfId="3" applyAlignment="1">
      <alignment vertical="center" wrapText="1"/>
    </xf>
    <xf numFmtId="0" fontId="12" fillId="7" borderId="54" xfId="0" applyFont="1" applyFill="1" applyBorder="1" applyAlignment="1">
      <alignment vertical="center"/>
    </xf>
    <xf numFmtId="0" fontId="12" fillId="8" borderId="27" xfId="0" applyFont="1" applyFill="1" applyBorder="1" applyAlignment="1">
      <alignment vertical="center" wrapText="1"/>
    </xf>
    <xf numFmtId="0" fontId="12" fillId="7" borderId="44" xfId="0" applyFont="1" applyFill="1" applyBorder="1" applyAlignment="1">
      <alignment vertical="center" wrapText="1"/>
    </xf>
    <xf numFmtId="0" fontId="12" fillId="8" borderId="13" xfId="0" applyFont="1" applyFill="1" applyBorder="1" applyAlignment="1">
      <alignment vertical="center" wrapText="1"/>
    </xf>
    <xf numFmtId="17" fontId="5" fillId="8" borderId="0" xfId="0" applyNumberFormat="1" applyFont="1" applyFill="1" applyAlignment="1">
      <alignment horizontal="right" vertical="center" wrapText="1"/>
    </xf>
    <xf numFmtId="17" fontId="3" fillId="8" borderId="0" xfId="0" applyNumberFormat="1" applyFont="1" applyFill="1" applyAlignment="1">
      <alignment horizontal="right" vertical="center" wrapText="1"/>
    </xf>
    <xf numFmtId="17" fontId="16" fillId="8" borderId="5" xfId="0" applyNumberFormat="1" applyFont="1" applyFill="1" applyBorder="1" applyAlignment="1">
      <alignment horizontal="right" vertical="center" wrapText="1"/>
    </xf>
    <xf numFmtId="0" fontId="3" fillId="8" borderId="0" xfId="3" applyFill="1" applyAlignment="1">
      <alignment horizontal="right" vertical="center" wrapText="1"/>
    </xf>
    <xf numFmtId="0" fontId="12" fillId="0" borderId="0" xfId="3" applyFont="1" applyAlignment="1">
      <alignment horizontal="right" vertical="center" wrapText="1"/>
    </xf>
    <xf numFmtId="0" fontId="25" fillId="0" borderId="0" xfId="3" applyFont="1" applyAlignment="1">
      <alignment horizontal="right" vertical="center" wrapText="1"/>
    </xf>
    <xf numFmtId="17" fontId="7" fillId="8" borderId="0" xfId="0" applyNumberFormat="1" applyFont="1" applyFill="1" applyAlignment="1">
      <alignment horizontal="right" vertical="center" wrapText="1"/>
    </xf>
    <xf numFmtId="17" fontId="7" fillId="8" borderId="0" xfId="3" applyNumberFormat="1" applyFont="1" applyFill="1" applyAlignment="1">
      <alignment horizontal="right" vertical="center" wrapText="1"/>
    </xf>
    <xf numFmtId="17" fontId="12" fillId="8" borderId="0" xfId="0" applyNumberFormat="1" applyFont="1" applyFill="1" applyAlignment="1">
      <alignment horizontal="right" vertical="center" wrapText="1"/>
    </xf>
    <xf numFmtId="0" fontId="12" fillId="7" borderId="9" xfId="0" applyFont="1" applyFill="1" applyBorder="1" applyAlignment="1">
      <alignment horizontal="justify" vertical="center"/>
    </xf>
    <xf numFmtId="0" fontId="9" fillId="0" borderId="0" xfId="0" applyFont="1" applyAlignment="1">
      <alignment horizontal="right"/>
    </xf>
    <xf numFmtId="17" fontId="22" fillId="8" borderId="0" xfId="0" applyNumberFormat="1" applyFont="1" applyFill="1" applyAlignment="1">
      <alignment horizontal="right" vertical="center"/>
    </xf>
    <xf numFmtId="165" fontId="3" fillId="0" borderId="0" xfId="4" applyFont="1" applyFill="1" applyAlignment="1">
      <alignment horizontal="center" vertical="center" wrapText="1"/>
    </xf>
    <xf numFmtId="17" fontId="7" fillId="8" borderId="5" xfId="0" applyNumberFormat="1" applyFont="1" applyFill="1" applyBorder="1" applyAlignment="1">
      <alignment horizontal="right" vertical="center" wrapText="1"/>
    </xf>
    <xf numFmtId="0" fontId="3" fillId="0" borderId="4" xfId="0" applyFont="1" applyBorder="1" applyAlignment="1">
      <alignment vertical="center" wrapText="1"/>
    </xf>
    <xf numFmtId="0" fontId="22" fillId="0" borderId="0" xfId="0" applyFont="1" applyAlignment="1">
      <alignment horizontal="right"/>
    </xf>
    <xf numFmtId="1" fontId="22" fillId="0" borderId="0" xfId="0" applyNumberFormat="1" applyFont="1" applyAlignment="1">
      <alignment horizontal="right"/>
    </xf>
    <xf numFmtId="1" fontId="12" fillId="0" borderId="0" xfId="2" applyNumberFormat="1" applyFont="1" applyAlignment="1">
      <alignment horizontal="right" vertical="center" wrapText="1"/>
    </xf>
    <xf numFmtId="0" fontId="3" fillId="0" borderId="0" xfId="2" applyAlignment="1">
      <alignment vertical="center" wrapText="1"/>
    </xf>
    <xf numFmtId="1" fontId="12" fillId="8" borderId="0" xfId="2" applyNumberFormat="1" applyFont="1" applyFill="1" applyAlignment="1">
      <alignment horizontal="right" vertical="center" wrapText="1"/>
    </xf>
    <xf numFmtId="0" fontId="12" fillId="28" borderId="52" xfId="4" applyNumberFormat="1" applyFont="1" applyFill="1" applyBorder="1" applyAlignment="1">
      <alignment horizontal="center" vertical="center" wrapText="1"/>
    </xf>
    <xf numFmtId="0" fontId="3" fillId="8" borderId="61" xfId="4" applyNumberFormat="1" applyFont="1" applyFill="1" applyBorder="1" applyAlignment="1">
      <alignment horizontal="center" vertical="center" wrapText="1"/>
    </xf>
    <xf numFmtId="0" fontId="3" fillId="8" borderId="88" xfId="4" applyNumberFormat="1" applyFont="1" applyFill="1" applyBorder="1" applyAlignment="1">
      <alignment horizontal="center" vertical="center" wrapText="1"/>
    </xf>
    <xf numFmtId="0" fontId="3" fillId="8" borderId="16" xfId="4" applyNumberFormat="1" applyFont="1" applyFill="1" applyBorder="1" applyAlignment="1">
      <alignment horizontal="center" vertical="center" wrapText="1"/>
    </xf>
    <xf numFmtId="0" fontId="3" fillId="8" borderId="26" xfId="4" applyNumberFormat="1" applyFont="1" applyFill="1" applyBorder="1" applyAlignment="1">
      <alignment horizontal="center" vertical="center" wrapText="1"/>
    </xf>
    <xf numFmtId="0" fontId="3" fillId="8" borderId="19" xfId="4" applyNumberFormat="1" applyFont="1" applyFill="1" applyBorder="1" applyAlignment="1">
      <alignment horizontal="center" vertical="center" wrapText="1"/>
    </xf>
    <xf numFmtId="0" fontId="3" fillId="8" borderId="28" xfId="4" applyNumberFormat="1" applyFont="1" applyFill="1" applyBorder="1" applyAlignment="1">
      <alignment horizontal="center" vertical="center" wrapText="1"/>
    </xf>
    <xf numFmtId="0" fontId="19" fillId="22" borderId="52" xfId="4" applyNumberFormat="1" applyFont="1" applyFill="1" applyBorder="1" applyAlignment="1">
      <alignment horizontal="center" vertical="center" wrapText="1"/>
    </xf>
    <xf numFmtId="0" fontId="12" fillId="7" borderId="52" xfId="0" applyFont="1" applyFill="1" applyBorder="1" applyAlignment="1">
      <alignment vertical="center"/>
    </xf>
    <xf numFmtId="1" fontId="12" fillId="8" borderId="0" xfId="0" applyNumberFormat="1" applyFont="1" applyFill="1" applyAlignment="1">
      <alignment horizontal="right" vertical="center" wrapText="1"/>
    </xf>
    <xf numFmtId="1" fontId="7" fillId="8" borderId="5" xfId="0" applyNumberFormat="1" applyFont="1" applyFill="1" applyBorder="1" applyAlignment="1">
      <alignment horizontal="right" vertical="center" wrapText="1"/>
    </xf>
    <xf numFmtId="0" fontId="3" fillId="8" borderId="67"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10" fillId="8" borderId="47" xfId="0" applyFont="1" applyFill="1" applyBorder="1" applyAlignment="1">
      <alignment vertical="center" wrapText="1"/>
    </xf>
    <xf numFmtId="0" fontId="10" fillId="8" borderId="48" xfId="0" applyFont="1" applyFill="1" applyBorder="1" applyAlignment="1">
      <alignment vertical="center" wrapText="1"/>
    </xf>
    <xf numFmtId="0" fontId="10" fillId="8" borderId="49" xfId="0" applyFont="1" applyFill="1" applyBorder="1" applyAlignment="1">
      <alignment vertical="center" wrapText="1"/>
    </xf>
    <xf numFmtId="0" fontId="10" fillId="8" borderId="4" xfId="0" applyFont="1" applyFill="1" applyBorder="1" applyAlignment="1">
      <alignment vertical="center" wrapText="1"/>
    </xf>
    <xf numFmtId="0" fontId="10" fillId="8" borderId="0" xfId="0" applyFont="1" applyFill="1" applyAlignment="1">
      <alignment vertical="center" wrapText="1"/>
    </xf>
    <xf numFmtId="0" fontId="10" fillId="8" borderId="53" xfId="0" applyFont="1" applyFill="1" applyBorder="1" applyAlignment="1">
      <alignment vertical="center" wrapText="1"/>
    </xf>
    <xf numFmtId="0" fontId="10" fillId="8" borderId="44" xfId="0" applyFont="1" applyFill="1" applyBorder="1" applyAlignment="1">
      <alignment vertical="center" wrapText="1"/>
    </xf>
    <xf numFmtId="0" fontId="10" fillId="8" borderId="45" xfId="0" applyFont="1" applyFill="1" applyBorder="1" applyAlignment="1">
      <alignment vertical="center" wrapText="1"/>
    </xf>
    <xf numFmtId="0" fontId="10" fillId="8" borderId="46" xfId="0" applyFont="1" applyFill="1" applyBorder="1" applyAlignment="1">
      <alignment vertical="center" wrapText="1"/>
    </xf>
    <xf numFmtId="0" fontId="3" fillId="8" borderId="31" xfId="5" applyFill="1" applyBorder="1" applyAlignment="1">
      <alignment horizontal="center" vertical="center" wrapText="1"/>
    </xf>
    <xf numFmtId="0" fontId="12" fillId="8" borderId="54" xfId="0" applyFont="1" applyFill="1" applyBorder="1" applyAlignment="1">
      <alignment horizontal="justify" vertical="center" wrapText="1"/>
    </xf>
    <xf numFmtId="0" fontId="3" fillId="8" borderId="55" xfId="0" applyFont="1" applyFill="1" applyBorder="1" applyAlignment="1">
      <alignment horizontal="justify" vertical="center" wrapText="1"/>
    </xf>
    <xf numFmtId="0" fontId="3" fillId="8" borderId="56" xfId="0" applyFont="1" applyFill="1" applyBorder="1" applyAlignment="1">
      <alignment horizontal="justify" vertical="center" wrapText="1"/>
    </xf>
    <xf numFmtId="1" fontId="5" fillId="8" borderId="0" xfId="2" applyNumberFormat="1" applyFont="1" applyFill="1" applyAlignment="1">
      <alignment horizontal="right" vertical="center" wrapText="1"/>
    </xf>
    <xf numFmtId="1" fontId="5" fillId="8" borderId="0" xfId="0" applyNumberFormat="1" applyFont="1" applyFill="1" applyAlignment="1">
      <alignment horizontal="right" vertical="center" wrapText="1"/>
    </xf>
    <xf numFmtId="1" fontId="22" fillId="8" borderId="0" xfId="2" applyNumberFormat="1" applyFont="1" applyFill="1" applyAlignment="1">
      <alignment horizontal="right" vertical="center" wrapText="1"/>
    </xf>
    <xf numFmtId="0" fontId="3" fillId="8" borderId="0" xfId="2" applyFill="1" applyAlignment="1">
      <alignment vertical="center" wrapText="1"/>
    </xf>
    <xf numFmtId="1" fontId="12" fillId="8" borderId="5" xfId="2" applyNumberFormat="1" applyFont="1" applyFill="1" applyBorder="1" applyAlignment="1">
      <alignment horizontal="right" vertical="center" wrapText="1"/>
    </xf>
    <xf numFmtId="1" fontId="7" fillId="8" borderId="0" xfId="2" applyNumberFormat="1" applyFont="1" applyFill="1" applyAlignment="1">
      <alignment horizontal="right" vertical="center" wrapText="1"/>
    </xf>
    <xf numFmtId="1" fontId="7" fillId="8" borderId="0" xfId="0" applyNumberFormat="1" applyFont="1" applyFill="1" applyAlignment="1">
      <alignment horizontal="right" vertical="center" wrapText="1"/>
    </xf>
    <xf numFmtId="1" fontId="22" fillId="8" borderId="0" xfId="0" applyNumberFormat="1" applyFont="1" applyFill="1" applyAlignment="1">
      <alignment horizontal="right" vertical="center"/>
    </xf>
    <xf numFmtId="0" fontId="12" fillId="0" borderId="16" xfId="0" applyFont="1" applyBorder="1" applyAlignment="1">
      <alignment vertical="center"/>
    </xf>
    <xf numFmtId="0" fontId="12" fillId="0" borderId="16" xfId="0" applyFont="1" applyBorder="1" applyAlignment="1">
      <alignment horizontal="center" vertical="center"/>
    </xf>
    <xf numFmtId="0" fontId="12" fillId="0" borderId="26" xfId="0" applyFont="1" applyBorder="1" applyAlignment="1">
      <alignment horizontal="center" vertical="center"/>
    </xf>
    <xf numFmtId="0" fontId="12" fillId="0" borderId="16" xfId="0" applyFont="1" applyBorder="1" applyAlignment="1">
      <alignment vertical="center" wrapText="1"/>
    </xf>
    <xf numFmtId="0" fontId="12" fillId="0" borderId="19" xfId="0" applyFont="1" applyBorder="1" applyAlignment="1">
      <alignment vertical="center"/>
    </xf>
    <xf numFmtId="0" fontId="12" fillId="0" borderId="19" xfId="0" applyFont="1" applyBorder="1" applyAlignment="1">
      <alignment horizontal="center" vertical="center"/>
    </xf>
    <xf numFmtId="0" fontId="12" fillId="0" borderId="28" xfId="0" applyFont="1" applyBorder="1" applyAlignment="1">
      <alignment horizontal="center" vertical="center"/>
    </xf>
    <xf numFmtId="1" fontId="3" fillId="0" borderId="0" xfId="0" applyNumberFormat="1" applyFont="1" applyAlignment="1">
      <alignment horizontal="right" vertical="center" wrapText="1"/>
    </xf>
    <xf numFmtId="1" fontId="3" fillId="0" borderId="0" xfId="2" applyNumberFormat="1" applyAlignment="1">
      <alignment horizontal="right" vertical="center" wrapText="1"/>
    </xf>
    <xf numFmtId="1" fontId="3" fillId="8" borderId="0" xfId="2" applyNumberFormat="1" applyFill="1" applyAlignment="1">
      <alignment horizontal="right" vertical="center" wrapText="1"/>
    </xf>
    <xf numFmtId="1" fontId="3" fillId="8" borderId="0" xfId="0" applyNumberFormat="1" applyFont="1" applyFill="1" applyAlignment="1">
      <alignment horizontal="right" vertical="center" wrapText="1"/>
    </xf>
    <xf numFmtId="1" fontId="16" fillId="8" borderId="5" xfId="0" applyNumberFormat="1" applyFont="1" applyFill="1" applyBorder="1" applyAlignment="1">
      <alignment horizontal="right" vertical="center" wrapText="1"/>
    </xf>
    <xf numFmtId="0" fontId="12" fillId="8" borderId="15" xfId="0" applyFont="1" applyFill="1" applyBorder="1" applyAlignment="1">
      <alignment horizontal="center" vertical="center" wrapText="1"/>
    </xf>
    <xf numFmtId="0" fontId="3" fillId="8" borderId="15" xfId="0" applyFont="1" applyFill="1" applyBorder="1" applyAlignment="1">
      <alignment vertical="center"/>
    </xf>
    <xf numFmtId="0" fontId="12" fillId="8" borderId="15" xfId="0" applyFont="1" applyFill="1" applyBorder="1" applyAlignment="1">
      <alignment vertical="center"/>
    </xf>
    <xf numFmtId="0" fontId="22" fillId="9" borderId="16" xfId="0" applyFont="1" applyFill="1" applyBorder="1" applyAlignment="1">
      <alignment horizontal="center" vertical="center"/>
    </xf>
    <xf numFmtId="0" fontId="22" fillId="9" borderId="26" xfId="0" applyFont="1" applyFill="1" applyBorder="1" applyAlignment="1">
      <alignment horizontal="center" vertical="center"/>
    </xf>
    <xf numFmtId="0" fontId="22" fillId="8" borderId="0" xfId="0" applyFont="1" applyFill="1" applyAlignment="1">
      <alignment vertical="center" wrapText="1"/>
    </xf>
    <xf numFmtId="0" fontId="22" fillId="9" borderId="31" xfId="0" applyFont="1" applyFill="1" applyBorder="1" applyAlignment="1">
      <alignment horizontal="center" vertical="center"/>
    </xf>
    <xf numFmtId="0" fontId="12" fillId="0" borderId="31" xfId="0" applyFont="1" applyBorder="1" applyAlignment="1">
      <alignment vertical="center"/>
    </xf>
    <xf numFmtId="0" fontId="12" fillId="0" borderId="31" xfId="0" applyFont="1" applyBorder="1" applyAlignment="1">
      <alignment vertical="center" wrapText="1"/>
    </xf>
    <xf numFmtId="0" fontId="12" fillId="0" borderId="68" xfId="0" applyFont="1" applyBorder="1" applyAlignment="1">
      <alignment vertical="center"/>
    </xf>
    <xf numFmtId="0" fontId="12" fillId="8" borderId="0" xfId="2" applyFont="1" applyFill="1" applyAlignment="1">
      <alignment vertical="center" wrapText="1"/>
    </xf>
    <xf numFmtId="1" fontId="9" fillId="0" borderId="0" xfId="0" applyNumberFormat="1" applyFont="1" applyAlignment="1">
      <alignment horizontal="right"/>
    </xf>
    <xf numFmtId="0" fontId="12" fillId="7" borderId="13" xfId="0" applyFont="1" applyFill="1" applyBorder="1" applyAlignment="1">
      <alignment vertical="center" wrapText="1"/>
    </xf>
    <xf numFmtId="0" fontId="12" fillId="0" borderId="80" xfId="0" applyFont="1" applyBorder="1" applyAlignment="1">
      <alignment vertical="center" wrapText="1"/>
    </xf>
    <xf numFmtId="0" fontId="12" fillId="7" borderId="52" xfId="0" applyFont="1" applyFill="1" applyBorder="1" applyAlignment="1">
      <alignment vertical="center" wrapText="1"/>
    </xf>
    <xf numFmtId="17" fontId="22" fillId="8" borderId="0" xfId="3" applyNumberFormat="1" applyFont="1" applyFill="1" applyAlignment="1">
      <alignment vertical="center" wrapText="1"/>
    </xf>
    <xf numFmtId="17" fontId="3" fillId="8" borderId="0" xfId="3" applyNumberFormat="1" applyFill="1" applyAlignment="1">
      <alignment vertical="center" wrapText="1"/>
    </xf>
    <xf numFmtId="17" fontId="7" fillId="8" borderId="0" xfId="3" applyNumberFormat="1" applyFont="1" applyFill="1" applyAlignment="1">
      <alignment vertical="center" wrapText="1"/>
    </xf>
    <xf numFmtId="17" fontId="12" fillId="8" borderId="0" xfId="3" applyNumberFormat="1" applyFont="1" applyFill="1" applyAlignment="1">
      <alignment vertical="center" wrapText="1"/>
    </xf>
    <xf numFmtId="0" fontId="3" fillId="8" borderId="0" xfId="3" applyFill="1" applyAlignment="1">
      <alignment vertical="center" wrapText="1"/>
    </xf>
    <xf numFmtId="0" fontId="12" fillId="8" borderId="9" xfId="0" applyFont="1" applyFill="1" applyBorder="1" applyAlignment="1">
      <alignment vertical="center"/>
    </xf>
    <xf numFmtId="0" fontId="5" fillId="0" borderId="0" xfId="0" applyFont="1" applyAlignment="1">
      <alignment horizontal="center" vertical="center" wrapText="1"/>
    </xf>
    <xf numFmtId="0" fontId="12" fillId="26" borderId="19" xfId="0" applyFont="1" applyFill="1" applyBorder="1" applyAlignment="1">
      <alignment horizontal="right" vertical="center" wrapText="1"/>
    </xf>
    <xf numFmtId="10" fontId="5" fillId="26" borderId="76" xfId="0" applyNumberFormat="1" applyFont="1" applyFill="1" applyBorder="1" applyAlignment="1">
      <alignment horizontal="center" vertical="center" wrapText="1"/>
    </xf>
    <xf numFmtId="0" fontId="8" fillId="8" borderId="0" xfId="0" applyFont="1" applyFill="1" applyAlignment="1">
      <alignment vertical="center" wrapText="1"/>
    </xf>
    <xf numFmtId="0" fontId="12" fillId="3" borderId="1" xfId="0" applyFont="1" applyFill="1" applyBorder="1" applyAlignment="1">
      <alignment vertical="center"/>
    </xf>
    <xf numFmtId="0" fontId="12" fillId="0" borderId="52" xfId="0" applyFont="1" applyBorder="1" applyAlignment="1">
      <alignment vertical="center" wrapText="1"/>
    </xf>
    <xf numFmtId="0" fontId="12" fillId="25" borderId="9" xfId="0" applyFont="1" applyFill="1" applyBorder="1" applyAlignment="1">
      <alignment vertical="center"/>
    </xf>
    <xf numFmtId="0" fontId="12" fillId="0" borderId="17" xfId="0" applyFont="1" applyBorder="1" applyAlignment="1">
      <alignment horizontal="right" vertical="center" wrapText="1"/>
    </xf>
    <xf numFmtId="0" fontId="36" fillId="0" borderId="0" xfId="3" applyFont="1" applyAlignment="1">
      <alignment horizontal="center" vertical="center" wrapText="1"/>
    </xf>
    <xf numFmtId="1" fontId="12" fillId="0" borderId="5" xfId="2" applyNumberFormat="1" applyFont="1" applyBorder="1" applyAlignment="1">
      <alignment horizontal="right" vertical="center" wrapText="1"/>
    </xf>
    <xf numFmtId="0" fontId="10" fillId="8" borderId="13" xfId="0" applyFont="1" applyFill="1" applyBorder="1" applyAlignment="1">
      <alignment horizontal="justify" vertical="center" wrapText="1"/>
    </xf>
    <xf numFmtId="0" fontId="10" fillId="8" borderId="14" xfId="0" applyFont="1" applyFill="1" applyBorder="1" applyAlignment="1">
      <alignment horizontal="justify" vertical="center" wrapText="1"/>
    </xf>
    <xf numFmtId="0" fontId="10" fillId="8" borderId="15" xfId="0" applyFont="1" applyFill="1" applyBorder="1" applyAlignment="1">
      <alignment horizontal="justify" vertical="center" wrapText="1"/>
    </xf>
    <xf numFmtId="0" fontId="3" fillId="8" borderId="31" xfId="0" applyFont="1" applyFill="1" applyBorder="1" applyAlignment="1">
      <alignment horizontal="justify" vertical="center" wrapText="1"/>
    </xf>
    <xf numFmtId="0" fontId="3" fillId="8" borderId="14" xfId="0" applyFont="1" applyFill="1" applyBorder="1" applyAlignment="1">
      <alignment horizontal="justify" vertical="center" wrapText="1"/>
    </xf>
    <xf numFmtId="0" fontId="3" fillId="8" borderId="23" xfId="0" applyFont="1" applyFill="1" applyBorder="1" applyAlignment="1">
      <alignment horizontal="justify" vertical="center" wrapText="1"/>
    </xf>
    <xf numFmtId="0" fontId="10" fillId="18" borderId="13" xfId="0" applyFont="1" applyFill="1" applyBorder="1" applyAlignment="1">
      <alignment horizontal="justify" vertical="center" wrapText="1"/>
    </xf>
    <xf numFmtId="0" fontId="10" fillId="18" borderId="14" xfId="0" applyFont="1" applyFill="1" applyBorder="1" applyAlignment="1">
      <alignment horizontal="justify" vertical="center" wrapText="1"/>
    </xf>
    <xf numFmtId="0" fontId="10" fillId="18" borderId="15" xfId="0" applyFont="1" applyFill="1" applyBorder="1" applyAlignment="1">
      <alignment horizontal="justify" vertical="center" wrapText="1"/>
    </xf>
    <xf numFmtId="0" fontId="12" fillId="7" borderId="9" xfId="0" applyFont="1" applyFill="1" applyBorder="1" applyAlignment="1">
      <alignment horizontal="left" vertical="center"/>
    </xf>
    <xf numFmtId="0" fontId="12" fillId="7" borderId="10" xfId="0" applyFont="1" applyFill="1" applyBorder="1" applyAlignment="1">
      <alignment horizontal="left" vertical="center"/>
    </xf>
    <xf numFmtId="0" fontId="12" fillId="7" borderId="11" xfId="0" applyFont="1" applyFill="1" applyBorder="1" applyAlignment="1">
      <alignment horizontal="left" vertical="center"/>
    </xf>
    <xf numFmtId="0" fontId="10" fillId="8" borderId="20" xfId="0" applyFont="1" applyFill="1" applyBorder="1" applyAlignment="1">
      <alignment horizontal="justify" vertical="center" wrapText="1"/>
    </xf>
    <xf numFmtId="0" fontId="10" fillId="8" borderId="21" xfId="0" applyFont="1" applyFill="1" applyBorder="1" applyAlignment="1">
      <alignment horizontal="justify" vertical="center" wrapText="1"/>
    </xf>
    <xf numFmtId="0" fontId="10" fillId="8" borderId="22" xfId="0" applyFont="1" applyFill="1" applyBorder="1" applyAlignment="1">
      <alignment horizontal="justify" vertical="center" wrapText="1"/>
    </xf>
    <xf numFmtId="0" fontId="3" fillId="8" borderId="40" xfId="0" applyFont="1" applyFill="1" applyBorder="1" applyAlignment="1">
      <alignment horizontal="justify" vertical="center" wrapText="1"/>
    </xf>
    <xf numFmtId="0" fontId="3" fillId="8" borderId="21" xfId="0" applyFont="1" applyFill="1" applyBorder="1" applyAlignment="1">
      <alignment horizontal="justify" vertical="center" wrapText="1"/>
    </xf>
    <xf numFmtId="0" fontId="3" fillId="8" borderId="24" xfId="0" applyFont="1" applyFill="1" applyBorder="1" applyAlignment="1">
      <alignment horizontal="justify"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6" borderId="9" xfId="0" applyFont="1" applyFill="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0" fontId="3" fillId="8" borderId="72" xfId="4" applyNumberFormat="1" applyFont="1" applyFill="1" applyBorder="1" applyAlignment="1">
      <alignment horizontal="justify" vertical="center" wrapText="1"/>
    </xf>
    <xf numFmtId="0" fontId="12" fillId="8" borderId="63" xfId="0" applyFont="1" applyFill="1" applyBorder="1" applyAlignment="1">
      <alignment horizontal="left" vertical="center" wrapText="1"/>
    </xf>
    <xf numFmtId="0" fontId="12" fillId="8" borderId="10" xfId="0" applyFont="1" applyFill="1" applyBorder="1" applyAlignment="1">
      <alignment horizontal="left" vertical="center" wrapText="1"/>
    </xf>
    <xf numFmtId="0" fontId="12" fillId="8" borderId="11" xfId="0" applyFont="1" applyFill="1" applyBorder="1" applyAlignment="1">
      <alignment horizontal="left" vertical="center" wrapText="1"/>
    </xf>
    <xf numFmtId="0" fontId="12" fillId="7" borderId="20" xfId="0" applyFont="1" applyFill="1" applyBorder="1" applyAlignment="1">
      <alignment horizontal="left" vertical="center"/>
    </xf>
    <xf numFmtId="0" fontId="12" fillId="7" borderId="21" xfId="0" applyFont="1" applyFill="1" applyBorder="1" applyAlignment="1">
      <alignment horizontal="left" vertical="center"/>
    </xf>
    <xf numFmtId="0" fontId="12" fillId="7" borderId="24" xfId="0" applyFont="1" applyFill="1" applyBorder="1" applyAlignment="1">
      <alignment horizontal="left" vertical="center"/>
    </xf>
    <xf numFmtId="0" fontId="12" fillId="8" borderId="21" xfId="0" applyFont="1" applyFill="1" applyBorder="1" applyAlignment="1">
      <alignment horizontal="left" vertical="center" wrapText="1"/>
    </xf>
    <xf numFmtId="0" fontId="12" fillId="8" borderId="22" xfId="0" applyFont="1" applyFill="1" applyBorder="1" applyAlignment="1">
      <alignment horizontal="left" vertical="center" wrapText="1"/>
    </xf>
    <xf numFmtId="0" fontId="12" fillId="8" borderId="45" xfId="0" applyFont="1" applyFill="1" applyBorder="1" applyAlignment="1">
      <alignment horizontal="left" vertical="center" wrapText="1"/>
    </xf>
    <xf numFmtId="0" fontId="12" fillId="8" borderId="46" xfId="0" applyFont="1" applyFill="1" applyBorder="1" applyAlignment="1">
      <alignment horizontal="left" vertical="center" wrapText="1"/>
    </xf>
    <xf numFmtId="0" fontId="12" fillId="7" borderId="22" xfId="0" applyFont="1" applyFill="1" applyBorder="1" applyAlignment="1">
      <alignment horizontal="left" vertical="center"/>
    </xf>
    <xf numFmtId="0" fontId="3" fillId="0" borderId="25" xfId="2" applyBorder="1" applyAlignment="1">
      <alignment horizontal="justify" vertical="center" wrapText="1"/>
    </xf>
    <xf numFmtId="0" fontId="3" fillId="0" borderId="16" xfId="2" applyBorder="1" applyAlignment="1">
      <alignment horizontal="justify" vertical="center" wrapText="1"/>
    </xf>
    <xf numFmtId="0" fontId="3" fillId="0" borderId="31" xfId="2" applyBorder="1" applyAlignment="1">
      <alignment horizontal="justify" vertical="center" wrapText="1"/>
    </xf>
    <xf numFmtId="0" fontId="3" fillId="0" borderId="26" xfId="2" applyBorder="1" applyAlignment="1">
      <alignment horizontal="justify" vertical="center" wrapText="1"/>
    </xf>
    <xf numFmtId="0" fontId="7" fillId="8" borderId="4" xfId="0" applyFont="1" applyFill="1" applyBorder="1" applyAlignment="1">
      <alignment horizontal="center" vertical="center" wrapText="1"/>
    </xf>
    <xf numFmtId="0" fontId="3" fillId="8" borderId="13" xfId="0" applyFont="1" applyFill="1" applyBorder="1" applyAlignment="1">
      <alignment horizontal="justify" vertical="center" wrapText="1"/>
    </xf>
    <xf numFmtId="0" fontId="10" fillId="18" borderId="1" xfId="0" applyFont="1" applyFill="1" applyBorder="1" applyAlignment="1">
      <alignment horizontal="left" vertical="center" wrapText="1"/>
    </xf>
    <xf numFmtId="0" fontId="10" fillId="18" borderId="2" xfId="0" applyFont="1" applyFill="1" applyBorder="1" applyAlignment="1">
      <alignment horizontal="left" vertical="center" wrapText="1"/>
    </xf>
    <xf numFmtId="0" fontId="10" fillId="18" borderId="3" xfId="0" applyFont="1" applyFill="1" applyBorder="1" applyAlignment="1">
      <alignment horizontal="left" vertical="center" wrapText="1"/>
    </xf>
    <xf numFmtId="0" fontId="10" fillId="18" borderId="4" xfId="0" applyFont="1" applyFill="1" applyBorder="1" applyAlignment="1">
      <alignment horizontal="left" vertical="center" wrapText="1"/>
    </xf>
    <xf numFmtId="0" fontId="10" fillId="18" borderId="0" xfId="0" applyFont="1" applyFill="1" applyAlignment="1">
      <alignment horizontal="left" vertical="center" wrapText="1"/>
    </xf>
    <xf numFmtId="0" fontId="10" fillId="18" borderId="5" xfId="0" applyFont="1" applyFill="1" applyBorder="1" applyAlignment="1">
      <alignment horizontal="left" vertical="center" wrapText="1"/>
    </xf>
    <xf numFmtId="0" fontId="10" fillId="18" borderId="54" xfId="0" applyFont="1" applyFill="1" applyBorder="1" applyAlignment="1">
      <alignment horizontal="left" vertical="center" wrapText="1"/>
    </xf>
    <xf numFmtId="0" fontId="10" fillId="18" borderId="55" xfId="0" applyFont="1" applyFill="1" applyBorder="1" applyAlignment="1">
      <alignment horizontal="left" vertical="center" wrapText="1"/>
    </xf>
    <xf numFmtId="0" fontId="10" fillId="18" borderId="56" xfId="0" applyFont="1" applyFill="1" applyBorder="1" applyAlignment="1">
      <alignment horizontal="left" vertical="center" wrapText="1"/>
    </xf>
    <xf numFmtId="0" fontId="3" fillId="8" borderId="14" xfId="0" applyFont="1" applyFill="1" applyBorder="1" applyAlignment="1">
      <alignment horizontal="justify" vertical="center"/>
    </xf>
    <xf numFmtId="0" fontId="3" fillId="8" borderId="23" xfId="0" applyFont="1" applyFill="1" applyBorder="1" applyAlignment="1">
      <alignment horizontal="justify" vertical="center"/>
    </xf>
    <xf numFmtId="0" fontId="12" fillId="21" borderId="31" xfId="0" applyFont="1" applyFill="1" applyBorder="1" applyAlignment="1">
      <alignment horizontal="center" vertical="center" wrapText="1"/>
    </xf>
    <xf numFmtId="0" fontId="12" fillId="21" borderId="23" xfId="0" applyFont="1" applyFill="1" applyBorder="1" applyAlignment="1">
      <alignment horizontal="center" vertical="center" wrapText="1"/>
    </xf>
    <xf numFmtId="166" fontId="5" fillId="8" borderId="16" xfId="4" applyNumberFormat="1" applyFont="1" applyFill="1" applyBorder="1" applyAlignment="1">
      <alignment horizontal="center" vertical="center" wrapText="1"/>
    </xf>
    <xf numFmtId="166" fontId="5" fillId="8" borderId="26" xfId="4" applyNumberFormat="1" applyFont="1" applyFill="1" applyBorder="1" applyAlignment="1">
      <alignment horizontal="center" vertical="center" wrapText="1"/>
    </xf>
    <xf numFmtId="0" fontId="12" fillId="8" borderId="4" xfId="2" applyFont="1" applyFill="1" applyBorder="1" applyAlignment="1">
      <alignment horizontal="center" vertical="center" textRotation="90" wrapText="1"/>
    </xf>
    <xf numFmtId="0" fontId="3" fillId="8" borderId="81" xfId="0" applyFont="1" applyFill="1" applyBorder="1" applyAlignment="1">
      <alignment horizontal="justify" vertical="center" wrapText="1"/>
    </xf>
    <xf numFmtId="0" fontId="3" fillId="8" borderId="82" xfId="0" applyFont="1" applyFill="1" applyBorder="1" applyAlignment="1">
      <alignment horizontal="justify" vertical="center" wrapText="1"/>
    </xf>
    <xf numFmtId="0" fontId="3" fillId="8" borderId="83" xfId="0" applyFont="1" applyFill="1" applyBorder="1" applyAlignment="1">
      <alignment horizontal="justify" vertical="center" wrapText="1"/>
    </xf>
    <xf numFmtId="0" fontId="5" fillId="9" borderId="31" xfId="0" applyFont="1" applyFill="1" applyBorder="1" applyAlignment="1">
      <alignment horizontal="center" vertical="center" wrapText="1"/>
    </xf>
    <xf numFmtId="0" fontId="22" fillId="9" borderId="14" xfId="0" applyFont="1" applyFill="1" applyBorder="1" applyAlignment="1">
      <alignment horizontal="center" vertical="center" wrapText="1"/>
    </xf>
    <xf numFmtId="0" fontId="22" fillId="9" borderId="23" xfId="0" applyFont="1" applyFill="1" applyBorder="1" applyAlignment="1">
      <alignment horizontal="center" vertical="center" wrapText="1"/>
    </xf>
    <xf numFmtId="0" fontId="22" fillId="9" borderId="69" xfId="0" applyFont="1" applyFill="1" applyBorder="1" applyAlignment="1">
      <alignment horizontal="center" vertical="center"/>
    </xf>
    <xf numFmtId="0" fontId="22" fillId="9" borderId="73" xfId="0" applyFont="1" applyFill="1" applyBorder="1" applyAlignment="1">
      <alignment horizontal="center" vertical="center"/>
    </xf>
    <xf numFmtId="0" fontId="22" fillId="9" borderId="31" xfId="0" applyFont="1" applyFill="1" applyBorder="1" applyAlignment="1">
      <alignment horizontal="center" vertical="center" wrapText="1"/>
    </xf>
    <xf numFmtId="0" fontId="10" fillId="8" borderId="47" xfId="0" applyFont="1" applyFill="1" applyBorder="1" applyAlignment="1">
      <alignment horizontal="left" vertical="center" wrapText="1"/>
    </xf>
    <xf numFmtId="0" fontId="10" fillId="8" borderId="48" xfId="0" applyFont="1" applyFill="1" applyBorder="1" applyAlignment="1">
      <alignment horizontal="left" vertical="center" wrapText="1"/>
    </xf>
    <xf numFmtId="0" fontId="10" fillId="8" borderId="4" xfId="0" applyFont="1" applyFill="1" applyBorder="1" applyAlignment="1">
      <alignment horizontal="left" vertical="center" wrapText="1"/>
    </xf>
    <xf numFmtId="0" fontId="10" fillId="8" borderId="0" xfId="0" applyFont="1" applyFill="1" applyAlignment="1">
      <alignment horizontal="left" vertical="center" wrapText="1"/>
    </xf>
    <xf numFmtId="0" fontId="3" fillId="0" borderId="16" xfId="0" applyFont="1" applyBorder="1" applyAlignment="1">
      <alignment horizontal="left" vertical="center"/>
    </xf>
    <xf numFmtId="0" fontId="3" fillId="0" borderId="26" xfId="0" applyFont="1" applyBorder="1" applyAlignment="1">
      <alignment horizontal="left" vertical="center"/>
    </xf>
    <xf numFmtId="0" fontId="3" fillId="0" borderId="16" xfId="0" applyFont="1" applyBorder="1" applyAlignment="1">
      <alignment horizontal="justify" vertical="center" wrapText="1"/>
    </xf>
    <xf numFmtId="0" fontId="3" fillId="0" borderId="26" xfId="0" applyFont="1" applyBorder="1" applyAlignment="1">
      <alignment horizontal="justify" vertical="center"/>
    </xf>
    <xf numFmtId="0" fontId="10" fillId="8" borderId="54" xfId="0" applyFont="1" applyFill="1" applyBorder="1" applyAlignment="1">
      <alignment horizontal="left" vertical="center" wrapText="1"/>
    </xf>
    <xf numFmtId="0" fontId="10" fillId="8" borderId="55" xfId="0" applyFont="1" applyFill="1" applyBorder="1" applyAlignment="1">
      <alignment horizontal="left" vertical="center" wrapText="1"/>
    </xf>
    <xf numFmtId="0" fontId="3" fillId="8" borderId="31" xfId="0" applyFont="1" applyFill="1" applyBorder="1" applyAlignment="1">
      <alignment horizontal="justify" vertical="justify" wrapText="1"/>
    </xf>
    <xf numFmtId="0" fontId="3" fillId="8" borderId="14" xfId="0" applyFont="1" applyFill="1" applyBorder="1" applyAlignment="1">
      <alignment horizontal="justify" vertical="justify" wrapText="1"/>
    </xf>
    <xf numFmtId="0" fontId="3" fillId="8" borderId="23" xfId="0" applyFont="1" applyFill="1" applyBorder="1" applyAlignment="1">
      <alignment horizontal="justify" vertical="justify" wrapText="1"/>
    </xf>
    <xf numFmtId="0" fontId="10" fillId="0" borderId="13" xfId="0" applyFont="1" applyBorder="1" applyAlignment="1">
      <alignment horizontal="justify" vertical="center" wrapText="1"/>
    </xf>
    <xf numFmtId="0" fontId="10" fillId="0" borderId="14" xfId="0" applyFont="1" applyBorder="1" applyAlignment="1">
      <alignment horizontal="justify" vertical="center" wrapText="1"/>
    </xf>
    <xf numFmtId="0" fontId="10" fillId="0" borderId="15" xfId="0" applyFont="1" applyBorder="1" applyAlignment="1">
      <alignment horizontal="justify" vertical="center" wrapText="1"/>
    </xf>
    <xf numFmtId="0" fontId="3" fillId="0" borderId="19" xfId="0" applyFont="1" applyBorder="1" applyAlignment="1">
      <alignment horizontal="left" vertical="center"/>
    </xf>
    <xf numFmtId="0" fontId="3" fillId="0" borderId="28" xfId="0" applyFont="1" applyBorder="1" applyAlignment="1">
      <alignment horizontal="left" vertical="center"/>
    </xf>
    <xf numFmtId="0" fontId="12" fillId="8" borderId="14" xfId="0" applyFont="1" applyFill="1" applyBorder="1" applyAlignment="1">
      <alignment horizontal="justify" vertical="center" wrapText="1"/>
    </xf>
    <xf numFmtId="0" fontId="12" fillId="8" borderId="15" xfId="0" applyFont="1" applyFill="1" applyBorder="1" applyAlignment="1">
      <alignment horizontal="justify"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10" fillId="0" borderId="44" xfId="0" applyFont="1" applyBorder="1" applyAlignment="1">
      <alignment horizontal="justify" vertical="center" wrapText="1"/>
    </xf>
    <xf numFmtId="0" fontId="12" fillId="0" borderId="45" xfId="0" applyFont="1" applyBorder="1" applyAlignment="1">
      <alignment horizontal="justify" vertical="center" wrapText="1"/>
    </xf>
    <xf numFmtId="0" fontId="12" fillId="0" borderId="46" xfId="0" applyFont="1" applyBorder="1" applyAlignment="1">
      <alignment horizontal="justify" vertical="center" wrapText="1"/>
    </xf>
    <xf numFmtId="0" fontId="3" fillId="8" borderId="29" xfId="0" applyFont="1" applyFill="1" applyBorder="1" applyAlignment="1">
      <alignment horizontal="justify" vertical="center" wrapText="1"/>
    </xf>
    <xf numFmtId="0" fontId="3" fillId="8" borderId="45" xfId="0" applyFont="1" applyFill="1" applyBorder="1" applyAlignment="1">
      <alignment horizontal="justify" vertical="center" wrapText="1"/>
    </xf>
    <xf numFmtId="0" fontId="3" fillId="8" borderId="30" xfId="0" applyFont="1" applyFill="1" applyBorder="1" applyAlignment="1">
      <alignment horizontal="justify" vertical="center" wrapText="1"/>
    </xf>
    <xf numFmtId="0" fontId="12" fillId="0" borderId="14" xfId="0" applyFont="1" applyBorder="1" applyAlignment="1">
      <alignment horizontal="justify" vertical="center" wrapText="1"/>
    </xf>
    <xf numFmtId="0" fontId="12" fillId="0" borderId="15" xfId="0" applyFont="1" applyBorder="1" applyAlignment="1">
      <alignment horizontal="justify" vertical="center" wrapText="1"/>
    </xf>
    <xf numFmtId="0" fontId="10" fillId="8" borderId="13" xfId="0" applyFont="1" applyFill="1" applyBorder="1" applyAlignment="1">
      <alignment horizontal="left" vertical="center" wrapText="1"/>
    </xf>
    <xf numFmtId="0" fontId="10" fillId="8" borderId="14" xfId="0" applyFont="1" applyFill="1" applyBorder="1" applyAlignment="1">
      <alignment horizontal="left" vertical="center" wrapText="1"/>
    </xf>
    <xf numFmtId="0" fontId="10" fillId="8" borderId="15" xfId="0" applyFont="1" applyFill="1" applyBorder="1" applyAlignment="1">
      <alignment horizontal="left" vertical="center" wrapText="1"/>
    </xf>
    <xf numFmtId="0" fontId="3" fillId="0" borderId="31"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3" xfId="0" applyFont="1" applyBorder="1" applyAlignment="1">
      <alignment horizontal="justify" vertical="center" wrapText="1"/>
    </xf>
    <xf numFmtId="0" fontId="3" fillId="9" borderId="31" xfId="0" applyFont="1" applyFill="1" applyBorder="1" applyAlignment="1">
      <alignment horizontal="justify" vertical="center" wrapText="1"/>
    </xf>
    <xf numFmtId="0" fontId="3" fillId="9" borderId="14" xfId="0" applyFont="1" applyFill="1" applyBorder="1" applyAlignment="1">
      <alignment horizontal="justify" vertical="center" wrapText="1"/>
    </xf>
    <xf numFmtId="0" fontId="3" fillId="9" borderId="23" xfId="0" applyFont="1" applyFill="1" applyBorder="1" applyAlignment="1">
      <alignment horizontal="justify" vertical="center" wrapText="1"/>
    </xf>
    <xf numFmtId="0" fontId="12" fillId="8" borderId="57" xfId="0" applyFont="1" applyFill="1" applyBorder="1" applyAlignment="1">
      <alignment horizontal="justify" vertical="center" wrapText="1"/>
    </xf>
    <xf numFmtId="0" fontId="12" fillId="8" borderId="58" xfId="0" applyFont="1" applyFill="1" applyBorder="1" applyAlignment="1">
      <alignment horizontal="justify" vertical="center" wrapText="1"/>
    </xf>
    <xf numFmtId="0" fontId="12" fillId="8" borderId="59" xfId="0" applyFont="1" applyFill="1" applyBorder="1" applyAlignment="1">
      <alignment horizontal="justify" vertical="center" wrapText="1"/>
    </xf>
    <xf numFmtId="0" fontId="3" fillId="8" borderId="9" xfId="0" applyFont="1" applyFill="1" applyBorder="1" applyAlignment="1">
      <alignment horizontal="justify" vertical="center" wrapText="1"/>
    </xf>
    <xf numFmtId="0" fontId="3" fillId="8" borderId="10" xfId="0" applyFont="1" applyFill="1" applyBorder="1" applyAlignment="1">
      <alignment horizontal="justify" vertical="center" wrapText="1"/>
    </xf>
    <xf numFmtId="0" fontId="3" fillId="8" borderId="11" xfId="0" applyFont="1" applyFill="1" applyBorder="1" applyAlignment="1">
      <alignment horizontal="justify" vertical="center" wrapText="1"/>
    </xf>
    <xf numFmtId="0" fontId="3" fillId="8" borderId="20" xfId="0" applyFont="1" applyFill="1" applyBorder="1" applyAlignment="1">
      <alignment horizontal="justify" vertical="center" wrapText="1"/>
    </xf>
    <xf numFmtId="0" fontId="12" fillId="24" borderId="57" xfId="0" applyFont="1" applyFill="1" applyBorder="1" applyAlignment="1">
      <alignment horizontal="justify" vertical="center" wrapText="1"/>
    </xf>
    <xf numFmtId="0" fontId="12" fillId="24" borderId="58" xfId="0" applyFont="1" applyFill="1" applyBorder="1" applyAlignment="1">
      <alignment horizontal="justify" vertical="center" wrapText="1"/>
    </xf>
    <xf numFmtId="0" fontId="12" fillId="24" borderId="59" xfId="0" applyFont="1" applyFill="1" applyBorder="1" applyAlignment="1">
      <alignment horizontal="justify" vertical="center" wrapText="1"/>
    </xf>
    <xf numFmtId="0" fontId="10" fillId="8" borderId="49" xfId="0" applyFont="1" applyFill="1" applyBorder="1" applyAlignment="1">
      <alignment horizontal="left" vertical="center" wrapText="1"/>
    </xf>
    <xf numFmtId="0" fontId="10" fillId="8" borderId="53" xfId="0" applyFont="1" applyFill="1" applyBorder="1" applyAlignment="1">
      <alignment horizontal="left" vertical="center" wrapText="1"/>
    </xf>
    <xf numFmtId="0" fontId="10" fillId="8" borderId="44" xfId="0" applyFont="1" applyFill="1" applyBorder="1" applyAlignment="1">
      <alignment horizontal="left" vertical="center" wrapText="1"/>
    </xf>
    <xf numFmtId="0" fontId="10" fillId="8" borderId="45" xfId="0" applyFont="1" applyFill="1" applyBorder="1" applyAlignment="1">
      <alignment horizontal="left" vertical="center" wrapText="1"/>
    </xf>
    <xf numFmtId="0" fontId="10" fillId="8" borderId="46" xfId="0" applyFont="1" applyFill="1" applyBorder="1" applyAlignment="1">
      <alignment horizontal="left" vertical="center" wrapText="1"/>
    </xf>
    <xf numFmtId="0" fontId="10" fillId="9" borderId="13" xfId="0" applyFont="1" applyFill="1" applyBorder="1" applyAlignment="1">
      <alignment horizontal="justify" vertical="center" wrapText="1"/>
    </xf>
    <xf numFmtId="0" fontId="10" fillId="9" borderId="14" xfId="0" applyFont="1" applyFill="1" applyBorder="1" applyAlignment="1">
      <alignment horizontal="justify" vertical="center" wrapText="1"/>
    </xf>
    <xf numFmtId="0" fontId="10" fillId="9" borderId="15" xfId="0" applyFont="1" applyFill="1" applyBorder="1" applyAlignment="1">
      <alignment horizontal="justify" vertical="center" wrapText="1"/>
    </xf>
    <xf numFmtId="0" fontId="12" fillId="7" borderId="9"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11" xfId="0" applyFont="1" applyFill="1" applyBorder="1" applyAlignment="1">
      <alignment horizontal="left" vertical="center" wrapText="1"/>
    </xf>
    <xf numFmtId="0" fontId="12" fillId="9" borderId="54" xfId="0" applyFont="1" applyFill="1" applyBorder="1" applyAlignment="1">
      <alignment horizontal="center" vertical="center" wrapText="1"/>
    </xf>
    <xf numFmtId="0" fontId="12" fillId="9" borderId="55" xfId="0" applyFont="1" applyFill="1" applyBorder="1" applyAlignment="1">
      <alignment horizontal="center" vertical="center" wrapText="1"/>
    </xf>
    <xf numFmtId="0" fontId="12" fillId="9" borderId="56" xfId="0" applyFont="1" applyFill="1" applyBorder="1" applyAlignment="1">
      <alignment horizontal="center" vertical="center" wrapText="1"/>
    </xf>
    <xf numFmtId="1" fontId="7" fillId="8" borderId="5" xfId="0" applyNumberFormat="1" applyFont="1" applyFill="1" applyBorder="1" applyAlignment="1">
      <alignment horizontal="right" vertical="center" wrapText="1"/>
    </xf>
    <xf numFmtId="1" fontId="22" fillId="8" borderId="5" xfId="0" applyNumberFormat="1" applyFont="1" applyFill="1" applyBorder="1" applyAlignment="1">
      <alignment horizontal="right" vertical="center" wrapText="1"/>
    </xf>
    <xf numFmtId="0" fontId="3" fillId="8" borderId="4" xfId="0" applyFont="1" applyFill="1" applyBorder="1" applyAlignment="1">
      <alignment horizontal="left" vertical="center"/>
    </xf>
    <xf numFmtId="0" fontId="3" fillId="8" borderId="0" xfId="0" applyFont="1" applyFill="1" applyAlignment="1">
      <alignment horizontal="left" vertical="center"/>
    </xf>
    <xf numFmtId="0" fontId="3" fillId="8" borderId="5" xfId="0" applyFont="1" applyFill="1" applyBorder="1" applyAlignment="1">
      <alignment horizontal="left" vertical="center"/>
    </xf>
    <xf numFmtId="0" fontId="3" fillId="0" borderId="1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0" xfId="0" applyFont="1" applyAlignment="1">
      <alignment horizontal="justify" vertical="center" wrapText="1"/>
    </xf>
    <xf numFmtId="0" fontId="11" fillId="0" borderId="5" xfId="0" applyFont="1" applyBorder="1" applyAlignment="1">
      <alignment horizontal="justify" vertical="center" wrapText="1"/>
    </xf>
    <xf numFmtId="0" fontId="3" fillId="0" borderId="25" xfId="0" applyFont="1" applyBorder="1" applyAlignment="1">
      <alignment horizontal="justify" vertical="center" wrapText="1"/>
    </xf>
    <xf numFmtId="0" fontId="3" fillId="0" borderId="26" xfId="0" applyFont="1" applyBorder="1" applyAlignment="1">
      <alignment horizontal="justify"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23" xfId="0" applyFont="1" applyBorder="1" applyAlignment="1">
      <alignment horizontal="left" vertical="center" wrapText="1"/>
    </xf>
    <xf numFmtId="0" fontId="12" fillId="8" borderId="13" xfId="0" applyFont="1" applyFill="1" applyBorder="1" applyAlignment="1">
      <alignment horizontal="left" vertical="center" wrapText="1"/>
    </xf>
    <xf numFmtId="0" fontId="12" fillId="8" borderId="14" xfId="0" applyFont="1" applyFill="1" applyBorder="1" applyAlignment="1">
      <alignment horizontal="left" vertical="center" wrapText="1"/>
    </xf>
    <xf numFmtId="0" fontId="12" fillId="8" borderId="15" xfId="0" applyFont="1" applyFill="1" applyBorder="1" applyAlignment="1">
      <alignment horizontal="left" vertical="center" wrapText="1"/>
    </xf>
    <xf numFmtId="0" fontId="3" fillId="8" borderId="13" xfId="0" applyFont="1" applyFill="1" applyBorder="1" applyAlignment="1">
      <alignment horizontal="left" vertical="center" wrapText="1"/>
    </xf>
    <xf numFmtId="0" fontId="3" fillId="8" borderId="14" xfId="0" applyFont="1" applyFill="1" applyBorder="1" applyAlignment="1">
      <alignment horizontal="left" vertical="center" wrapText="1"/>
    </xf>
    <xf numFmtId="0" fontId="3" fillId="8" borderId="15" xfId="0" applyFont="1" applyFill="1" applyBorder="1" applyAlignment="1">
      <alignment horizontal="left" vertical="center" wrapText="1"/>
    </xf>
    <xf numFmtId="0" fontId="3" fillId="0" borderId="25" xfId="0" applyFont="1" applyBorder="1" applyAlignment="1">
      <alignment horizontal="left" vertical="center" wrapText="1"/>
    </xf>
    <xf numFmtId="0" fontId="3" fillId="0" borderId="16" xfId="0" applyFont="1" applyBorder="1" applyAlignment="1">
      <alignment horizontal="left" vertical="center" wrapText="1"/>
    </xf>
    <xf numFmtId="0" fontId="3" fillId="0" borderId="26" xfId="0" applyFont="1" applyBorder="1" applyAlignment="1">
      <alignment horizontal="left" vertical="center" wrapText="1"/>
    </xf>
    <xf numFmtId="0" fontId="3" fillId="0" borderId="27"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8" xfId="0" applyFont="1" applyBorder="1" applyAlignment="1">
      <alignment horizontal="justify" vertical="center" wrapText="1"/>
    </xf>
    <xf numFmtId="0" fontId="12" fillId="9" borderId="13" xfId="0" applyFont="1" applyFill="1" applyBorder="1" applyAlignment="1">
      <alignment horizontal="left" vertical="center"/>
    </xf>
    <xf numFmtId="0" fontId="12" fillId="9" borderId="14" xfId="0" applyFont="1" applyFill="1" applyBorder="1" applyAlignment="1">
      <alignment horizontal="left" vertical="center"/>
    </xf>
    <xf numFmtId="0" fontId="12" fillId="9" borderId="15" xfId="0" applyFont="1" applyFill="1" applyBorder="1" applyAlignment="1">
      <alignment horizontal="left" vertical="center"/>
    </xf>
    <xf numFmtId="0" fontId="12" fillId="9" borderId="29" xfId="0" applyFont="1" applyFill="1" applyBorder="1" applyAlignment="1">
      <alignment horizontal="center" vertical="center"/>
    </xf>
    <xf numFmtId="0" fontId="12" fillId="9" borderId="30" xfId="0" applyFont="1" applyFill="1" applyBorder="1" applyAlignment="1">
      <alignment horizontal="center" vertical="center"/>
    </xf>
    <xf numFmtId="0" fontId="12" fillId="8" borderId="13" xfId="0" applyFont="1" applyFill="1" applyBorder="1" applyAlignment="1">
      <alignment vertical="center" wrapText="1"/>
    </xf>
    <xf numFmtId="0" fontId="12" fillId="8" borderId="14" xfId="0" applyFont="1" applyFill="1" applyBorder="1" applyAlignment="1">
      <alignment vertical="center" wrapText="1"/>
    </xf>
    <xf numFmtId="0" fontId="12" fillId="8" borderId="15" xfId="0" applyFont="1" applyFill="1" applyBorder="1" applyAlignment="1">
      <alignment vertical="center" wrapText="1"/>
    </xf>
    <xf numFmtId="164" fontId="3" fillId="8" borderId="31" xfId="0" applyNumberFormat="1" applyFont="1" applyFill="1" applyBorder="1" applyAlignment="1">
      <alignment horizontal="right" vertical="center" wrapText="1"/>
    </xf>
    <xf numFmtId="164" fontId="3" fillId="8" borderId="23" xfId="0" applyNumberFormat="1" applyFont="1" applyFill="1" applyBorder="1" applyAlignment="1">
      <alignment horizontal="right" vertical="center" wrapText="1"/>
    </xf>
    <xf numFmtId="0" fontId="5" fillId="10" borderId="13" xfId="0" applyFont="1" applyFill="1" applyBorder="1" applyAlignment="1">
      <alignment vertical="center" wrapText="1"/>
    </xf>
    <xf numFmtId="0" fontId="5" fillId="10" borderId="14" xfId="0" applyFont="1" applyFill="1" applyBorder="1" applyAlignment="1">
      <alignment vertical="center" wrapText="1"/>
    </xf>
    <xf numFmtId="0" fontId="5" fillId="10" borderId="15" xfId="0" applyFont="1" applyFill="1" applyBorder="1" applyAlignment="1">
      <alignment vertical="center" wrapText="1"/>
    </xf>
    <xf numFmtId="164" fontId="3" fillId="10" borderId="31" xfId="0" applyNumberFormat="1" applyFont="1" applyFill="1" applyBorder="1" applyAlignment="1">
      <alignment horizontal="right" vertical="center" wrapText="1"/>
    </xf>
    <xf numFmtId="164" fontId="3" fillId="10" borderId="23" xfId="0" applyNumberFormat="1" applyFont="1" applyFill="1" applyBorder="1" applyAlignment="1">
      <alignment horizontal="right" vertical="center" wrapText="1"/>
    </xf>
    <xf numFmtId="0" fontId="3" fillId="8" borderId="14" xfId="0" applyFont="1" applyFill="1" applyBorder="1" applyAlignment="1">
      <alignment vertical="center" wrapText="1"/>
    </xf>
    <xf numFmtId="0" fontId="3" fillId="8" borderId="15" xfId="0" applyFont="1" applyFill="1" applyBorder="1" applyAlignment="1">
      <alignment vertical="center" wrapText="1"/>
    </xf>
    <xf numFmtId="0" fontId="12" fillId="10" borderId="13" xfId="0" applyFont="1" applyFill="1" applyBorder="1" applyAlignment="1">
      <alignment vertical="center" wrapText="1"/>
    </xf>
    <xf numFmtId="0" fontId="12" fillId="10" borderId="14" xfId="0" applyFont="1" applyFill="1" applyBorder="1" applyAlignment="1">
      <alignment vertical="center" wrapText="1"/>
    </xf>
    <xf numFmtId="0" fontId="12" fillId="10" borderId="15" xfId="0" applyFont="1" applyFill="1" applyBorder="1" applyAlignment="1">
      <alignment vertical="center" wrapText="1"/>
    </xf>
    <xf numFmtId="164" fontId="12" fillId="10" borderId="31" xfId="0" applyNumberFormat="1" applyFont="1" applyFill="1" applyBorder="1" applyAlignment="1">
      <alignment horizontal="right" vertical="center" wrapText="1"/>
    </xf>
    <xf numFmtId="164" fontId="12" fillId="10" borderId="23" xfId="0" applyNumberFormat="1" applyFont="1" applyFill="1" applyBorder="1" applyAlignment="1">
      <alignment horizontal="right" vertical="center" wrapText="1"/>
    </xf>
    <xf numFmtId="0" fontId="12" fillId="8" borderId="37" xfId="0" applyFont="1" applyFill="1" applyBorder="1" applyAlignment="1">
      <alignment horizontal="justify" vertical="center" wrapText="1"/>
    </xf>
    <xf numFmtId="0" fontId="12" fillId="8" borderId="38" xfId="0" applyFont="1" applyFill="1" applyBorder="1" applyAlignment="1">
      <alignment horizontal="justify" vertical="center" wrapText="1"/>
    </xf>
    <xf numFmtId="0" fontId="12" fillId="8" borderId="39" xfId="0" applyFont="1" applyFill="1" applyBorder="1" applyAlignment="1">
      <alignment horizontal="justify" vertical="center" wrapText="1"/>
    </xf>
    <xf numFmtId="0" fontId="12" fillId="9" borderId="20" xfId="0" applyFont="1" applyFill="1" applyBorder="1" applyAlignment="1">
      <alignment horizontal="left" vertical="center"/>
    </xf>
    <xf numFmtId="0" fontId="12" fillId="9" borderId="21" xfId="0" applyFont="1" applyFill="1" applyBorder="1" applyAlignment="1">
      <alignment horizontal="left" vertical="center"/>
    </xf>
    <xf numFmtId="0" fontId="12" fillId="9" borderId="22" xfId="0" applyFont="1" applyFill="1" applyBorder="1" applyAlignment="1">
      <alignment horizontal="left" vertical="center"/>
    </xf>
    <xf numFmtId="164" fontId="12" fillId="9" borderId="40" xfId="0" applyNumberFormat="1" applyFont="1" applyFill="1" applyBorder="1" applyAlignment="1">
      <alignment horizontal="center" vertical="center"/>
    </xf>
    <xf numFmtId="0" fontId="12" fillId="9" borderId="24" xfId="0" applyFont="1" applyFill="1" applyBorder="1" applyAlignment="1">
      <alignment horizontal="center" vertical="center"/>
    </xf>
    <xf numFmtId="0" fontId="12" fillId="12" borderId="25" xfId="0" applyFont="1" applyFill="1" applyBorder="1" applyAlignment="1">
      <alignment horizontal="center" vertical="center" wrapText="1"/>
    </xf>
    <xf numFmtId="0" fontId="12" fillId="12" borderId="16" xfId="0" applyFont="1" applyFill="1" applyBorder="1" applyAlignment="1">
      <alignment horizontal="center" vertical="center" wrapText="1"/>
    </xf>
    <xf numFmtId="0" fontId="12" fillId="12" borderId="26" xfId="0" applyFont="1" applyFill="1" applyBorder="1" applyAlignment="1">
      <alignment horizontal="center" vertical="center" wrapText="1"/>
    </xf>
    <xf numFmtId="0" fontId="3" fillId="8" borderId="13" xfId="0" applyFont="1" applyFill="1" applyBorder="1" applyAlignment="1">
      <alignment vertical="center" wrapText="1"/>
    </xf>
    <xf numFmtId="0" fontId="12" fillId="8" borderId="32" xfId="0" applyFont="1" applyFill="1" applyBorder="1" applyAlignment="1">
      <alignment vertical="center" wrapText="1"/>
    </xf>
    <xf numFmtId="0" fontId="12" fillId="8" borderId="33" xfId="0" applyFont="1" applyFill="1" applyBorder="1" applyAlignment="1">
      <alignment vertical="center" wrapText="1"/>
    </xf>
    <xf numFmtId="0" fontId="12" fillId="8" borderId="34" xfId="0" applyFont="1" applyFill="1" applyBorder="1" applyAlignment="1">
      <alignment vertical="center" wrapText="1"/>
    </xf>
    <xf numFmtId="164" fontId="12" fillId="8" borderId="35" xfId="0" applyNumberFormat="1" applyFont="1" applyFill="1" applyBorder="1" applyAlignment="1">
      <alignment horizontal="right" vertical="center" wrapText="1"/>
    </xf>
    <xf numFmtId="164" fontId="12" fillId="8" borderId="36" xfId="0" applyNumberFormat="1" applyFont="1" applyFill="1" applyBorder="1" applyAlignment="1">
      <alignment horizontal="right" vertical="center" wrapText="1"/>
    </xf>
    <xf numFmtId="0" fontId="12" fillId="10" borderId="32" xfId="0" applyFont="1" applyFill="1" applyBorder="1" applyAlignment="1">
      <alignment vertical="center" wrapText="1"/>
    </xf>
    <xf numFmtId="0" fontId="12" fillId="10" borderId="33" xfId="0" applyFont="1" applyFill="1" applyBorder="1" applyAlignment="1">
      <alignment vertical="center" wrapText="1"/>
    </xf>
    <xf numFmtId="0" fontId="12" fillId="10" borderId="34" xfId="0" applyFont="1" applyFill="1" applyBorder="1" applyAlignment="1">
      <alignment vertical="center" wrapText="1"/>
    </xf>
    <xf numFmtId="164" fontId="12" fillId="10" borderId="35" xfId="0" applyNumberFormat="1" applyFont="1" applyFill="1" applyBorder="1" applyAlignment="1">
      <alignment horizontal="right" vertical="center" wrapText="1"/>
    </xf>
    <xf numFmtId="164" fontId="12" fillId="10" borderId="36" xfId="0" applyNumberFormat="1" applyFont="1" applyFill="1" applyBorder="1" applyAlignment="1">
      <alignment horizontal="right" vertical="center" wrapText="1"/>
    </xf>
    <xf numFmtId="0" fontId="12" fillId="11" borderId="32" xfId="0" applyFont="1" applyFill="1" applyBorder="1" applyAlignment="1">
      <alignment horizontal="center" vertical="center" wrapText="1"/>
    </xf>
    <xf numFmtId="0" fontId="12" fillId="11" borderId="33" xfId="0" applyFont="1" applyFill="1" applyBorder="1" applyAlignment="1">
      <alignment horizontal="center" vertical="center" wrapText="1"/>
    </xf>
    <xf numFmtId="0" fontId="12" fillId="11" borderId="34" xfId="0" applyFont="1" applyFill="1" applyBorder="1" applyAlignment="1">
      <alignment horizontal="center" vertical="center" wrapText="1"/>
    </xf>
    <xf numFmtId="164" fontId="12" fillId="11" borderId="35" xfId="0" applyNumberFormat="1" applyFont="1" applyFill="1" applyBorder="1" applyAlignment="1">
      <alignment horizontal="right" vertical="center" wrapText="1"/>
    </xf>
    <xf numFmtId="164" fontId="12" fillId="11" borderId="36" xfId="0" applyNumberFormat="1" applyFont="1" applyFill="1" applyBorder="1" applyAlignment="1">
      <alignment horizontal="right" vertical="center" wrapText="1"/>
    </xf>
    <xf numFmtId="0" fontId="12" fillId="15" borderId="31" xfId="0" applyFont="1" applyFill="1" applyBorder="1" applyAlignment="1">
      <alignment horizontal="justify" vertical="center" wrapText="1"/>
    </xf>
    <xf numFmtId="0" fontId="12" fillId="15" borderId="14" xfId="0" applyFont="1" applyFill="1" applyBorder="1" applyAlignment="1">
      <alignment horizontal="justify" vertical="center" wrapText="1"/>
    </xf>
    <xf numFmtId="0" fontId="12" fillId="15" borderId="23" xfId="0" applyFont="1" applyFill="1" applyBorder="1" applyAlignment="1">
      <alignment horizontal="justify" vertical="center" wrapText="1"/>
    </xf>
    <xf numFmtId="0" fontId="10" fillId="16" borderId="13" xfId="0" applyFont="1" applyFill="1" applyBorder="1" applyAlignment="1">
      <alignment horizontal="justify" vertical="center" wrapText="1"/>
    </xf>
    <xf numFmtId="0" fontId="10" fillId="16" borderId="14" xfId="0" applyFont="1" applyFill="1" applyBorder="1" applyAlignment="1">
      <alignment horizontal="justify" vertical="center" wrapText="1"/>
    </xf>
    <xf numFmtId="0" fontId="10" fillId="16" borderId="15" xfId="0" applyFont="1" applyFill="1" applyBorder="1" applyAlignment="1">
      <alignment horizontal="justify" vertical="center" wrapText="1"/>
    </xf>
    <xf numFmtId="0" fontId="12" fillId="0" borderId="25" xfId="0" applyFont="1" applyBorder="1" applyAlignment="1">
      <alignment horizontal="justify" vertical="center" wrapText="1"/>
    </xf>
    <xf numFmtId="0" fontId="3" fillId="8" borderId="25" xfId="0" applyFont="1" applyFill="1" applyBorder="1" applyAlignment="1">
      <alignment horizontal="justify" vertical="center" wrapText="1"/>
    </xf>
    <xf numFmtId="0" fontId="3" fillId="8" borderId="16" xfId="0" applyFont="1" applyFill="1" applyBorder="1" applyAlignment="1">
      <alignment horizontal="justify" vertical="center" wrapText="1"/>
    </xf>
    <xf numFmtId="0" fontId="3" fillId="8" borderId="26" xfId="0" applyFont="1" applyFill="1" applyBorder="1" applyAlignment="1">
      <alignment horizontal="justify" vertical="center" wrapText="1"/>
    </xf>
    <xf numFmtId="0" fontId="12" fillId="13" borderId="32" xfId="0" applyFont="1" applyFill="1" applyBorder="1" applyAlignment="1">
      <alignment horizontal="center" vertical="center" wrapText="1"/>
    </xf>
    <xf numFmtId="0" fontId="12" fillId="13" borderId="33" xfId="0" applyFont="1" applyFill="1" applyBorder="1" applyAlignment="1">
      <alignment horizontal="center" vertical="center" wrapText="1"/>
    </xf>
    <xf numFmtId="0" fontId="12" fillId="13" borderId="34" xfId="0" applyFont="1" applyFill="1" applyBorder="1" applyAlignment="1">
      <alignment horizontal="center" vertical="center" wrapText="1"/>
    </xf>
    <xf numFmtId="164" fontId="5" fillId="13" borderId="35" xfId="0" applyNumberFormat="1" applyFont="1" applyFill="1" applyBorder="1" applyAlignment="1">
      <alignment horizontal="right" vertical="center" wrapText="1"/>
    </xf>
    <xf numFmtId="164" fontId="5" fillId="13" borderId="36" xfId="0" applyNumberFormat="1" applyFont="1" applyFill="1" applyBorder="1" applyAlignment="1">
      <alignment horizontal="right" vertical="center" wrapText="1"/>
    </xf>
    <xf numFmtId="0" fontId="10" fillId="7" borderId="20" xfId="0" applyFont="1" applyFill="1" applyBorder="1" applyAlignment="1">
      <alignment horizontal="left" vertical="center" wrapText="1"/>
    </xf>
    <xf numFmtId="0" fontId="15" fillId="7" borderId="21" xfId="0" applyFont="1" applyFill="1" applyBorder="1" applyAlignment="1">
      <alignment horizontal="left" vertical="center" wrapText="1"/>
    </xf>
    <xf numFmtId="0" fontId="15" fillId="7" borderId="24" xfId="0" applyFont="1" applyFill="1" applyBorder="1" applyAlignment="1">
      <alignment horizontal="left" vertical="center" wrapText="1"/>
    </xf>
    <xf numFmtId="0" fontId="12" fillId="16" borderId="14" xfId="0" applyFont="1" applyFill="1" applyBorder="1" applyAlignment="1">
      <alignment horizontal="justify" vertical="center" wrapText="1"/>
    </xf>
    <xf numFmtId="0" fontId="12" fillId="16" borderId="15" xfId="0" applyFont="1" applyFill="1" applyBorder="1" applyAlignment="1">
      <alignment horizontal="justify" vertical="center" wrapText="1"/>
    </xf>
    <xf numFmtId="0" fontId="10" fillId="8" borderId="44" xfId="0" applyFont="1" applyFill="1" applyBorder="1" applyAlignment="1">
      <alignment horizontal="justify" vertical="center" wrapText="1"/>
    </xf>
    <xf numFmtId="0" fontId="12" fillId="8" borderId="45" xfId="0" applyFont="1" applyFill="1" applyBorder="1" applyAlignment="1">
      <alignment horizontal="justify" vertical="center" wrapText="1"/>
    </xf>
    <xf numFmtId="0" fontId="12" fillId="8" borderId="46" xfId="0" applyFont="1" applyFill="1" applyBorder="1" applyAlignment="1">
      <alignment horizontal="justify" vertical="center" wrapText="1"/>
    </xf>
    <xf numFmtId="0" fontId="10" fillId="8" borderId="47" xfId="0" applyFont="1" applyFill="1" applyBorder="1" applyAlignment="1">
      <alignment horizontal="justify" vertical="center" wrapText="1"/>
    </xf>
    <xf numFmtId="0" fontId="12" fillId="8" borderId="48" xfId="0" applyFont="1" applyFill="1" applyBorder="1" applyAlignment="1">
      <alignment horizontal="justify" vertical="center" wrapText="1"/>
    </xf>
    <xf numFmtId="0" fontId="12" fillId="8" borderId="49" xfId="0" applyFont="1" applyFill="1" applyBorder="1" applyAlignment="1">
      <alignment horizontal="justify" vertical="center" wrapText="1"/>
    </xf>
    <xf numFmtId="0" fontId="3" fillId="8" borderId="50" xfId="0" applyFont="1" applyFill="1" applyBorder="1" applyAlignment="1">
      <alignment horizontal="justify" vertical="center" wrapText="1"/>
    </xf>
    <xf numFmtId="0" fontId="3" fillId="8" borderId="48" xfId="0" applyFont="1" applyFill="1" applyBorder="1" applyAlignment="1">
      <alignment horizontal="justify" vertical="center" wrapText="1"/>
    </xf>
    <xf numFmtId="0" fontId="3" fillId="8" borderId="51" xfId="0" applyFont="1" applyFill="1" applyBorder="1" applyAlignment="1">
      <alignment horizontal="justify" vertical="center" wrapText="1"/>
    </xf>
    <xf numFmtId="0" fontId="10" fillId="8" borderId="1" xfId="0" applyFont="1" applyFill="1" applyBorder="1" applyAlignment="1">
      <alignment horizontal="right" vertical="center" wrapText="1"/>
    </xf>
    <xf numFmtId="0" fontId="10" fillId="8" borderId="2" xfId="0" applyFont="1" applyFill="1" applyBorder="1" applyAlignment="1">
      <alignment horizontal="right" vertical="center" wrapText="1"/>
    </xf>
    <xf numFmtId="0" fontId="10" fillId="8" borderId="3" xfId="0" applyFont="1" applyFill="1" applyBorder="1" applyAlignment="1">
      <alignment horizontal="right" vertical="center" wrapText="1"/>
    </xf>
    <xf numFmtId="0" fontId="10" fillId="8" borderId="4" xfId="0" applyFont="1" applyFill="1" applyBorder="1" applyAlignment="1">
      <alignment horizontal="right" vertical="center" wrapText="1"/>
    </xf>
    <xf numFmtId="0" fontId="10" fillId="8" borderId="0" xfId="0" applyFont="1" applyFill="1" applyAlignment="1">
      <alignment horizontal="right" vertical="center" wrapText="1"/>
    </xf>
    <xf numFmtId="0" fontId="10" fillId="8" borderId="5" xfId="0" applyFont="1" applyFill="1" applyBorder="1" applyAlignment="1">
      <alignment horizontal="right" vertical="center" wrapText="1"/>
    </xf>
    <xf numFmtId="0" fontId="10" fillId="8" borderId="44" xfId="0" applyFont="1" applyFill="1" applyBorder="1" applyAlignment="1">
      <alignment horizontal="right" vertical="center" wrapText="1"/>
    </xf>
    <xf numFmtId="0" fontId="10" fillId="8" borderId="45" xfId="0" applyFont="1" applyFill="1" applyBorder="1" applyAlignment="1">
      <alignment horizontal="right" vertical="center" wrapText="1"/>
    </xf>
    <xf numFmtId="0" fontId="10" fillId="8" borderId="30" xfId="0" applyFont="1" applyFill="1" applyBorder="1" applyAlignment="1">
      <alignment horizontal="right" vertical="center" wrapText="1"/>
    </xf>
    <xf numFmtId="0" fontId="10" fillId="8" borderId="47" xfId="0" applyFont="1" applyFill="1" applyBorder="1" applyAlignment="1">
      <alignment horizontal="center" vertical="center" wrapText="1"/>
    </xf>
    <xf numFmtId="0" fontId="10" fillId="8" borderId="48" xfId="0" applyFont="1" applyFill="1" applyBorder="1" applyAlignment="1">
      <alignment horizontal="center" vertical="center" wrapText="1"/>
    </xf>
    <xf numFmtId="0" fontId="10" fillId="8" borderId="49" xfId="0" applyFont="1" applyFill="1" applyBorder="1" applyAlignment="1">
      <alignment horizontal="center" vertical="center" wrapText="1"/>
    </xf>
    <xf numFmtId="0" fontId="10" fillId="8" borderId="4" xfId="0" applyFont="1" applyFill="1" applyBorder="1" applyAlignment="1">
      <alignment horizontal="center" vertical="center" wrapText="1"/>
    </xf>
    <xf numFmtId="0" fontId="10" fillId="8" borderId="0" xfId="0" applyFont="1" applyFill="1" applyAlignment="1">
      <alignment horizontal="center" vertical="center" wrapText="1"/>
    </xf>
    <xf numFmtId="0" fontId="10" fillId="8" borderId="53" xfId="0" applyFont="1" applyFill="1" applyBorder="1" applyAlignment="1">
      <alignment horizontal="center" vertical="center" wrapText="1"/>
    </xf>
    <xf numFmtId="0" fontId="10" fillId="17" borderId="13" xfId="0" applyFont="1" applyFill="1" applyBorder="1" applyAlignment="1">
      <alignment horizontal="justify" vertical="center" wrapText="1"/>
    </xf>
    <xf numFmtId="0" fontId="10" fillId="17" borderId="14" xfId="0" applyFont="1" applyFill="1" applyBorder="1" applyAlignment="1">
      <alignment horizontal="justify" vertical="center" wrapText="1"/>
    </xf>
    <xf numFmtId="0" fontId="10" fillId="17" borderId="15" xfId="0" applyFont="1" applyFill="1" applyBorder="1" applyAlignment="1">
      <alignment horizontal="justify" vertical="center" wrapText="1"/>
    </xf>
    <xf numFmtId="0" fontId="10" fillId="18" borderId="13" xfId="0" applyFont="1" applyFill="1" applyBorder="1" applyAlignment="1">
      <alignment horizontal="left" vertical="center" wrapText="1"/>
    </xf>
    <xf numFmtId="0" fontId="10" fillId="18" borderId="14" xfId="0" applyFont="1" applyFill="1" applyBorder="1" applyAlignment="1">
      <alignment horizontal="left" vertical="center" wrapText="1"/>
    </xf>
    <xf numFmtId="0" fontId="10" fillId="18" borderId="15" xfId="0" applyFont="1" applyFill="1" applyBorder="1" applyAlignment="1">
      <alignment horizontal="left" vertical="center" wrapText="1"/>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12" fillId="7" borderId="54" xfId="0" applyFont="1" applyFill="1" applyBorder="1" applyAlignment="1">
      <alignment horizontal="left" vertical="center"/>
    </xf>
    <xf numFmtId="0" fontId="12" fillId="7" borderId="55" xfId="0" applyFont="1" applyFill="1" applyBorder="1" applyAlignment="1">
      <alignment horizontal="left" vertical="center"/>
    </xf>
    <xf numFmtId="0" fontId="12" fillId="7" borderId="56" xfId="0" applyFont="1" applyFill="1" applyBorder="1" applyAlignment="1">
      <alignment horizontal="left" vertical="center"/>
    </xf>
    <xf numFmtId="0" fontId="12" fillId="9" borderId="16" xfId="0" applyFont="1" applyFill="1" applyBorder="1" applyAlignment="1">
      <alignment horizontal="center" vertical="center" wrapText="1"/>
    </xf>
    <xf numFmtId="0" fontId="12" fillId="8" borderId="13" xfId="0" applyFont="1" applyFill="1" applyBorder="1" applyAlignment="1">
      <alignment horizontal="justify" vertical="center" wrapText="1"/>
    </xf>
    <xf numFmtId="0" fontId="12" fillId="8" borderId="23" xfId="0" applyFont="1" applyFill="1" applyBorder="1" applyAlignment="1">
      <alignment horizontal="justify" vertical="center" wrapText="1"/>
    </xf>
    <xf numFmtId="0" fontId="12" fillId="8" borderId="1" xfId="0" applyFont="1" applyFill="1" applyBorder="1" applyAlignment="1">
      <alignment horizontal="justify" vertical="center" wrapText="1"/>
    </xf>
    <xf numFmtId="0" fontId="12" fillId="8" borderId="2" xfId="0" applyFont="1" applyFill="1" applyBorder="1" applyAlignment="1">
      <alignment horizontal="justify" vertical="center" wrapText="1"/>
    </xf>
    <xf numFmtId="0" fontId="12" fillId="8" borderId="3" xfId="0" applyFont="1" applyFill="1" applyBorder="1" applyAlignment="1">
      <alignment horizontal="justify" vertical="center" wrapText="1"/>
    </xf>
    <xf numFmtId="0" fontId="3" fillId="8" borderId="4" xfId="0" applyFont="1" applyFill="1" applyBorder="1" applyAlignment="1">
      <alignment horizontal="justify" vertical="center" wrapText="1"/>
    </xf>
    <xf numFmtId="0" fontId="3" fillId="8" borderId="0" xfId="0" applyFont="1" applyFill="1" applyAlignment="1">
      <alignment horizontal="justify" vertical="center" wrapText="1"/>
    </xf>
    <xf numFmtId="0" fontId="3" fillId="8" borderId="5" xfId="0" applyFont="1" applyFill="1" applyBorder="1" applyAlignment="1">
      <alignment horizontal="justify" vertical="center" wrapText="1"/>
    </xf>
    <xf numFmtId="0" fontId="12" fillId="8" borderId="4" xfId="0" applyFont="1" applyFill="1" applyBorder="1" applyAlignment="1">
      <alignment horizontal="center" vertical="center" wrapText="1"/>
    </xf>
    <xf numFmtId="0" fontId="12" fillId="14" borderId="41" xfId="0" applyFont="1" applyFill="1" applyBorder="1" applyAlignment="1">
      <alignment horizontal="center" vertical="center" wrapText="1"/>
    </xf>
    <xf numFmtId="0" fontId="12" fillId="14" borderId="42" xfId="0" applyFont="1" applyFill="1" applyBorder="1" applyAlignment="1">
      <alignment horizontal="center" vertical="center" wrapText="1"/>
    </xf>
    <xf numFmtId="0" fontId="12" fillId="14" borderId="43" xfId="0" applyFont="1" applyFill="1" applyBorder="1" applyAlignment="1">
      <alignment horizontal="center" vertical="center" wrapText="1"/>
    </xf>
    <xf numFmtId="0" fontId="12" fillId="8" borderId="37" xfId="0" applyFont="1" applyFill="1" applyBorder="1" applyAlignment="1">
      <alignment horizontal="left" vertical="center" wrapText="1"/>
    </xf>
    <xf numFmtId="0" fontId="12" fillId="8" borderId="38" xfId="0" applyFont="1" applyFill="1" applyBorder="1" applyAlignment="1">
      <alignment horizontal="left" vertical="center" wrapText="1"/>
    </xf>
    <xf numFmtId="0" fontId="12" fillId="8" borderId="39" xfId="0" applyFont="1" applyFill="1" applyBorder="1" applyAlignment="1">
      <alignment horizontal="left" vertical="center" wrapText="1"/>
    </xf>
    <xf numFmtId="0" fontId="3" fillId="8" borderId="23" xfId="0" applyFont="1" applyFill="1" applyBorder="1" applyAlignment="1">
      <alignment horizontal="left" vertical="center" wrapText="1"/>
    </xf>
    <xf numFmtId="17" fontId="22" fillId="8" borderId="5" xfId="0" applyNumberFormat="1" applyFont="1" applyFill="1" applyBorder="1" applyAlignment="1">
      <alignment horizontal="center" vertical="center" wrapText="1"/>
    </xf>
    <xf numFmtId="0" fontId="22" fillId="8" borderId="5" xfId="0" applyFont="1" applyFill="1" applyBorder="1" applyAlignment="1">
      <alignment horizontal="center" vertical="center" wrapText="1"/>
    </xf>
    <xf numFmtId="17" fontId="16" fillId="8" borderId="5" xfId="0" applyNumberFormat="1" applyFont="1" applyFill="1" applyBorder="1" applyAlignment="1">
      <alignment horizontal="center" vertical="center" wrapText="1"/>
    </xf>
    <xf numFmtId="0" fontId="16" fillId="8" borderId="5" xfId="0" applyFont="1" applyFill="1" applyBorder="1" applyAlignment="1">
      <alignment horizontal="center" vertical="center" wrapText="1"/>
    </xf>
    <xf numFmtId="0" fontId="10" fillId="4" borderId="13" xfId="0" applyFont="1" applyFill="1" applyBorder="1" applyAlignment="1">
      <alignment horizontal="justify" vertical="center" wrapText="1"/>
    </xf>
    <xf numFmtId="0" fontId="10" fillId="4" borderId="14" xfId="0" applyFont="1" applyFill="1" applyBorder="1" applyAlignment="1">
      <alignment horizontal="justify" vertical="center" wrapText="1"/>
    </xf>
    <xf numFmtId="0" fontId="10" fillId="4" borderId="15" xfId="0" applyFont="1" applyFill="1" applyBorder="1" applyAlignment="1">
      <alignment horizontal="justify" vertical="center" wrapText="1"/>
    </xf>
    <xf numFmtId="0" fontId="3" fillId="24" borderId="31" xfId="0" applyFont="1" applyFill="1" applyBorder="1" applyAlignment="1">
      <alignment horizontal="justify" vertical="center" wrapText="1"/>
    </xf>
    <xf numFmtId="0" fontId="3" fillId="24" borderId="14" xfId="0" applyFont="1" applyFill="1" applyBorder="1" applyAlignment="1">
      <alignment horizontal="justify" vertical="center" wrapText="1"/>
    </xf>
    <xf numFmtId="0" fontId="3" fillId="24" borderId="23" xfId="0" applyFont="1" applyFill="1" applyBorder="1" applyAlignment="1">
      <alignment horizontal="justify" vertical="center" wrapText="1"/>
    </xf>
    <xf numFmtId="0" fontId="10" fillId="5" borderId="13" xfId="0" applyFont="1" applyFill="1" applyBorder="1" applyAlignment="1">
      <alignment horizontal="justify" vertical="center" wrapText="1"/>
    </xf>
    <xf numFmtId="0" fontId="10" fillId="5" borderId="14" xfId="0" applyFont="1" applyFill="1" applyBorder="1" applyAlignment="1">
      <alignment horizontal="justify" vertical="center" wrapText="1"/>
    </xf>
    <xf numFmtId="0" fontId="10" fillId="5" borderId="15" xfId="0" applyFont="1" applyFill="1" applyBorder="1" applyAlignment="1">
      <alignment horizontal="justify" vertical="center" wrapText="1"/>
    </xf>
    <xf numFmtId="166" fontId="3" fillId="4" borderId="9" xfId="0" applyNumberFormat="1" applyFont="1" applyFill="1" applyBorder="1" applyAlignment="1">
      <alignment horizontal="justify" vertical="center" wrapText="1"/>
    </xf>
    <xf numFmtId="166" fontId="3" fillId="4" borderId="10" xfId="0" applyNumberFormat="1" applyFont="1" applyFill="1" applyBorder="1" applyAlignment="1">
      <alignment horizontal="justify" vertical="center" wrapText="1"/>
    </xf>
    <xf numFmtId="166" fontId="3" fillId="4" borderId="11" xfId="0" applyNumberFormat="1" applyFont="1" applyFill="1" applyBorder="1" applyAlignment="1">
      <alignment horizontal="justify" vertical="center" wrapText="1"/>
    </xf>
    <xf numFmtId="0" fontId="12" fillId="3" borderId="1" xfId="0" applyFont="1" applyFill="1" applyBorder="1" applyAlignment="1">
      <alignment horizontal="left" vertical="center"/>
    </xf>
    <xf numFmtId="0" fontId="12" fillId="3" borderId="2" xfId="0" applyFont="1" applyFill="1" applyBorder="1" applyAlignment="1">
      <alignment horizontal="left" vertical="center"/>
    </xf>
    <xf numFmtId="0" fontId="12" fillId="3" borderId="10" xfId="0" applyFont="1" applyFill="1" applyBorder="1" applyAlignment="1">
      <alignment horizontal="left" vertical="center"/>
    </xf>
    <xf numFmtId="0" fontId="12" fillId="3" borderId="11" xfId="0" applyFont="1" applyFill="1" applyBorder="1" applyAlignment="1">
      <alignment horizontal="left" vertical="center"/>
    </xf>
    <xf numFmtId="0" fontId="12" fillId="0" borderId="5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75" xfId="0" applyFont="1" applyBorder="1" applyAlignment="1">
      <alignment horizontal="center" vertical="center" wrapText="1"/>
    </xf>
    <xf numFmtId="167" fontId="5" fillId="19" borderId="66" xfId="0" applyNumberFormat="1" applyFont="1" applyFill="1" applyBorder="1" applyAlignment="1">
      <alignment horizontal="center" vertical="center" wrapText="1"/>
    </xf>
    <xf numFmtId="167" fontId="5" fillId="19" borderId="8" xfId="0" applyNumberFormat="1" applyFont="1" applyFill="1" applyBorder="1" applyAlignment="1">
      <alignment horizontal="center" vertical="center" wrapText="1"/>
    </xf>
    <xf numFmtId="167" fontId="5" fillId="19" borderId="76" xfId="0" applyNumberFormat="1" applyFont="1" applyFill="1" applyBorder="1" applyAlignment="1">
      <alignment horizontal="center" vertical="center" wrapText="1"/>
    </xf>
    <xf numFmtId="0" fontId="10" fillId="4" borderId="13" xfId="0" applyFont="1" applyFill="1" applyBorder="1" applyAlignment="1">
      <alignment horizontal="left" vertical="center" wrapText="1"/>
    </xf>
    <xf numFmtId="0" fontId="10" fillId="4" borderId="14"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2" fillId="4" borderId="63" xfId="0" applyFont="1" applyFill="1" applyBorder="1" applyAlignment="1">
      <alignment horizontal="justify" vertical="center" wrapText="1"/>
    </xf>
    <xf numFmtId="0" fontId="12" fillId="4" borderId="10" xfId="0" applyFont="1" applyFill="1" applyBorder="1" applyAlignment="1">
      <alignment horizontal="justify" vertical="center" wrapText="1"/>
    </xf>
    <xf numFmtId="0" fontId="12" fillId="4" borderId="11" xfId="0" applyFont="1" applyFill="1" applyBorder="1" applyAlignment="1">
      <alignment horizontal="justify" vertical="center" wrapText="1"/>
    </xf>
    <xf numFmtId="0" fontId="12" fillId="3" borderId="9" xfId="0" applyFont="1" applyFill="1" applyBorder="1" applyAlignment="1">
      <alignment horizontal="left" vertical="center"/>
    </xf>
    <xf numFmtId="0" fontId="10" fillId="4" borderId="44" xfId="0" applyFont="1" applyFill="1" applyBorder="1" applyAlignment="1">
      <alignment horizontal="left" vertical="center" wrapText="1"/>
    </xf>
    <xf numFmtId="0" fontId="12" fillId="4" borderId="45" xfId="0" applyFont="1" applyFill="1" applyBorder="1" applyAlignment="1">
      <alignment horizontal="left" vertical="center" wrapText="1"/>
    </xf>
    <xf numFmtId="0" fontId="12" fillId="4" borderId="46" xfId="0" applyFont="1" applyFill="1" applyBorder="1" applyAlignment="1">
      <alignment horizontal="left" vertical="center" wrapText="1"/>
    </xf>
    <xf numFmtId="0" fontId="3" fillId="24" borderId="29" xfId="0" applyFont="1" applyFill="1" applyBorder="1" applyAlignment="1">
      <alignment horizontal="justify" vertical="center" wrapText="1"/>
    </xf>
    <xf numFmtId="0" fontId="3" fillId="24" borderId="45" xfId="0" applyFont="1" applyFill="1" applyBorder="1" applyAlignment="1">
      <alignment horizontal="justify" vertical="center" wrapText="1"/>
    </xf>
    <xf numFmtId="0" fontId="3" fillId="24" borderId="30" xfId="0" applyFont="1" applyFill="1" applyBorder="1" applyAlignment="1">
      <alignment horizontal="justify" vertical="center" wrapText="1"/>
    </xf>
    <xf numFmtId="0" fontId="12" fillId="4" borderId="14" xfId="0" applyFont="1" applyFill="1" applyBorder="1" applyAlignment="1">
      <alignment horizontal="left" vertical="center" wrapText="1"/>
    </xf>
    <xf numFmtId="0" fontId="12" fillId="4" borderId="15" xfId="0" applyFont="1" applyFill="1" applyBorder="1" applyAlignment="1">
      <alignment horizontal="left" vertical="center" wrapText="1"/>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12" fillId="3" borderId="20" xfId="0" applyFont="1" applyFill="1" applyBorder="1" applyAlignment="1">
      <alignment horizontal="left" vertical="center"/>
    </xf>
    <xf numFmtId="0" fontId="12" fillId="3" borderId="21" xfId="0" applyFont="1" applyFill="1" applyBorder="1" applyAlignment="1">
      <alignment horizontal="left" vertical="center"/>
    </xf>
    <xf numFmtId="0" fontId="12" fillId="3" borderId="24" xfId="0" applyFont="1" applyFill="1" applyBorder="1" applyAlignment="1">
      <alignment horizontal="left" vertical="center"/>
    </xf>
    <xf numFmtId="0" fontId="12" fillId="5" borderId="9" xfId="0" applyFont="1" applyFill="1" applyBorder="1" applyAlignment="1">
      <alignment horizontal="justify" vertical="center" wrapText="1"/>
    </xf>
    <xf numFmtId="0" fontId="12" fillId="5" borderId="10" xfId="0" applyFont="1" applyFill="1" applyBorder="1" applyAlignment="1">
      <alignment horizontal="justify" vertical="center" wrapText="1"/>
    </xf>
    <xf numFmtId="0" fontId="12" fillId="5" borderId="62" xfId="0" applyFont="1" applyFill="1" applyBorder="1" applyAlignment="1">
      <alignment horizontal="justify" vertical="center" wrapText="1"/>
    </xf>
    <xf numFmtId="166" fontId="5" fillId="24" borderId="40" xfId="0" applyNumberFormat="1" applyFont="1" applyFill="1" applyBorder="1" applyAlignment="1">
      <alignment horizontal="center" vertical="center" wrapText="1"/>
    </xf>
    <xf numFmtId="166" fontId="5" fillId="24" borderId="24" xfId="0" applyNumberFormat="1" applyFont="1" applyFill="1" applyBorder="1" applyAlignment="1">
      <alignment horizontal="center" vertical="center" wrapText="1"/>
    </xf>
    <xf numFmtId="0" fontId="12" fillId="4" borderId="21" xfId="0" applyFont="1" applyFill="1" applyBorder="1" applyAlignment="1">
      <alignment horizontal="left" vertical="center" wrapText="1"/>
    </xf>
    <xf numFmtId="0" fontId="12" fillId="4" borderId="22" xfId="0" applyFont="1" applyFill="1" applyBorder="1" applyAlignment="1">
      <alignment horizontal="left" vertical="center" wrapText="1"/>
    </xf>
    <xf numFmtId="0" fontId="12" fillId="3" borderId="9" xfId="0" applyFont="1" applyFill="1" applyBorder="1" applyAlignment="1">
      <alignment horizontal="center" vertical="center"/>
    </xf>
    <xf numFmtId="0" fontId="12" fillId="3" borderId="10" xfId="0" applyFont="1" applyFill="1" applyBorder="1" applyAlignment="1">
      <alignment horizontal="center" vertical="center"/>
    </xf>
    <xf numFmtId="0" fontId="12" fillId="3" borderId="11" xfId="0" applyFont="1" applyFill="1" applyBorder="1" applyAlignment="1">
      <alignment horizontal="center" vertical="center"/>
    </xf>
    <xf numFmtId="0" fontId="3" fillId="4" borderId="0" xfId="0" applyFont="1" applyFill="1" applyAlignment="1">
      <alignment horizontal="justify" vertical="center" wrapText="1"/>
    </xf>
    <xf numFmtId="0" fontId="12" fillId="4" borderId="14" xfId="0" applyFont="1" applyFill="1" applyBorder="1" applyAlignment="1">
      <alignment horizontal="justify" vertical="center" wrapText="1"/>
    </xf>
    <xf numFmtId="0" fontId="12" fillId="4" borderId="15" xfId="0" applyFont="1" applyFill="1" applyBorder="1" applyAlignment="1">
      <alignment horizontal="justify" vertical="center" wrapText="1"/>
    </xf>
    <xf numFmtId="0" fontId="3" fillId="24" borderId="31" xfId="0" applyFont="1" applyFill="1" applyBorder="1" applyAlignment="1">
      <alignment horizontal="justify" vertical="justify" wrapText="1"/>
    </xf>
    <xf numFmtId="0" fontId="3" fillId="24" borderId="14" xfId="0" applyFont="1" applyFill="1" applyBorder="1" applyAlignment="1">
      <alignment horizontal="justify" vertical="justify" wrapText="1"/>
    </xf>
    <xf numFmtId="0" fontId="3" fillId="24" borderId="23" xfId="0" applyFont="1" applyFill="1" applyBorder="1" applyAlignment="1">
      <alignment horizontal="justify" vertical="justify" wrapText="1"/>
    </xf>
    <xf numFmtId="0" fontId="10" fillId="4" borderId="47" xfId="0" applyFont="1" applyFill="1" applyBorder="1" applyAlignment="1">
      <alignment horizontal="left" vertical="center" wrapText="1"/>
    </xf>
    <xf numFmtId="0" fontId="10" fillId="4" borderId="48" xfId="0" applyFont="1" applyFill="1" applyBorder="1" applyAlignment="1">
      <alignment horizontal="left" vertical="center" wrapText="1"/>
    </xf>
    <xf numFmtId="0" fontId="10" fillId="4" borderId="49"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10" fillId="4" borderId="0" xfId="0" applyFont="1" applyFill="1" applyAlignment="1">
      <alignment horizontal="left" vertical="center" wrapText="1"/>
    </xf>
    <xf numFmtId="0" fontId="10" fillId="4" borderId="53" xfId="0" applyFont="1" applyFill="1" applyBorder="1" applyAlignment="1">
      <alignment horizontal="left" vertical="center" wrapText="1"/>
    </xf>
    <xf numFmtId="0" fontId="10" fillId="4" borderId="45" xfId="0" applyFont="1" applyFill="1" applyBorder="1" applyAlignment="1">
      <alignment horizontal="left" vertical="center" wrapText="1"/>
    </xf>
    <xf numFmtId="0" fontId="10" fillId="4" borderId="46" xfId="0" applyFont="1" applyFill="1" applyBorder="1" applyAlignment="1">
      <alignment horizontal="left" vertical="center" wrapText="1"/>
    </xf>
    <xf numFmtId="0" fontId="10" fillId="29" borderId="13" xfId="0" applyFont="1" applyFill="1" applyBorder="1" applyAlignment="1">
      <alignment horizontal="left" vertical="center" wrapText="1"/>
    </xf>
    <xf numFmtId="0" fontId="10" fillId="29" borderId="14" xfId="0" applyFont="1" applyFill="1" applyBorder="1" applyAlignment="1">
      <alignment horizontal="left" vertical="center" wrapText="1"/>
    </xf>
    <xf numFmtId="0" fontId="10" fillId="29" borderId="15" xfId="0" applyFont="1" applyFill="1" applyBorder="1" applyAlignment="1">
      <alignment horizontal="left" vertical="center" wrapText="1"/>
    </xf>
    <xf numFmtId="165" fontId="7" fillId="8" borderId="4" xfId="1" applyNumberFormat="1" applyFont="1" applyFill="1" applyBorder="1" applyAlignment="1">
      <alignment horizontal="center" vertical="center" wrapText="1"/>
    </xf>
    <xf numFmtId="0" fontId="3" fillId="4" borderId="9" xfId="0" applyFont="1" applyFill="1" applyBorder="1" applyAlignment="1">
      <alignment horizontal="justify" vertical="center" wrapText="1"/>
    </xf>
    <xf numFmtId="0" fontId="3" fillId="4" borderId="10"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3" fillId="4" borderId="20" xfId="0" applyFont="1" applyFill="1" applyBorder="1" applyAlignment="1">
      <alignment horizontal="justify" vertical="center" wrapText="1"/>
    </xf>
    <xf numFmtId="0" fontId="3" fillId="4" borderId="21" xfId="0" applyFont="1" applyFill="1" applyBorder="1" applyAlignment="1">
      <alignment horizontal="justify" vertical="center" wrapText="1"/>
    </xf>
    <xf numFmtId="0" fontId="3" fillId="4" borderId="24" xfId="0" applyFont="1" applyFill="1" applyBorder="1" applyAlignment="1">
      <alignment horizontal="justify" vertical="center" wrapText="1"/>
    </xf>
    <xf numFmtId="0" fontId="12" fillId="4" borderId="13" xfId="0" applyFont="1" applyFill="1" applyBorder="1" applyAlignment="1">
      <alignment horizontal="justify" vertical="center" wrapText="1"/>
    </xf>
    <xf numFmtId="0" fontId="12" fillId="4" borderId="23" xfId="0" applyFont="1" applyFill="1" applyBorder="1" applyAlignment="1">
      <alignment horizontal="justify" vertical="center" wrapText="1"/>
    </xf>
    <xf numFmtId="0" fontId="7" fillId="8" borderId="4" xfId="0" applyFont="1" applyFill="1" applyBorder="1" applyAlignment="1">
      <alignment horizontal="left" vertical="center" wrapText="1"/>
    </xf>
    <xf numFmtId="0" fontId="12" fillId="13" borderId="68" xfId="0" applyFont="1" applyFill="1" applyBorder="1" applyAlignment="1">
      <alignment horizontal="center" vertical="center" wrapText="1"/>
    </xf>
    <xf numFmtId="0" fontId="12" fillId="13" borderId="59" xfId="0" applyFont="1" applyFill="1" applyBorder="1" applyAlignment="1">
      <alignment horizontal="center" vertical="center" wrapText="1"/>
    </xf>
    <xf numFmtId="0" fontId="3" fillId="8" borderId="57" xfId="0" applyFont="1" applyFill="1" applyBorder="1" applyAlignment="1">
      <alignment horizontal="justify" vertical="center" wrapText="1"/>
    </xf>
    <xf numFmtId="0" fontId="3" fillId="8" borderId="58" xfId="0" applyFont="1" applyFill="1" applyBorder="1" applyAlignment="1">
      <alignment horizontal="justify" vertical="center" wrapText="1"/>
    </xf>
    <xf numFmtId="0" fontId="3" fillId="8" borderId="59" xfId="0" applyFont="1" applyFill="1" applyBorder="1" applyAlignment="1">
      <alignment horizontal="justify" vertical="center" wrapText="1"/>
    </xf>
    <xf numFmtId="0" fontId="3" fillId="8" borderId="25" xfId="0" applyFont="1" applyFill="1" applyBorder="1" applyAlignment="1">
      <alignment horizontal="left" vertical="center" wrapText="1"/>
    </xf>
    <xf numFmtId="0" fontId="3" fillId="8" borderId="16" xfId="0" applyFont="1" applyFill="1" applyBorder="1" applyAlignment="1">
      <alignment horizontal="left" vertical="center" wrapText="1"/>
    </xf>
    <xf numFmtId="0" fontId="3" fillId="8" borderId="26" xfId="0" applyFont="1" applyFill="1" applyBorder="1" applyAlignment="1">
      <alignment horizontal="left" vertical="center" wrapText="1"/>
    </xf>
    <xf numFmtId="0" fontId="12" fillId="20" borderId="9" xfId="0" applyFont="1" applyFill="1" applyBorder="1" applyAlignment="1">
      <alignment horizontal="justify" vertical="center" wrapText="1"/>
    </xf>
    <xf numFmtId="0" fontId="12" fillId="20" borderId="10" xfId="0" applyFont="1" applyFill="1" applyBorder="1" applyAlignment="1">
      <alignment horizontal="justify" vertical="center" wrapText="1"/>
    </xf>
    <xf numFmtId="0" fontId="12" fillId="20" borderId="62" xfId="0" applyFont="1" applyFill="1" applyBorder="1" applyAlignment="1">
      <alignment horizontal="justify" vertical="center" wrapText="1"/>
    </xf>
    <xf numFmtId="166" fontId="5" fillId="8" borderId="29" xfId="0" applyNumberFormat="1" applyFont="1" applyFill="1" applyBorder="1" applyAlignment="1">
      <alignment horizontal="center" vertical="center" wrapText="1"/>
    </xf>
    <xf numFmtId="166" fontId="5" fillId="8" borderId="30" xfId="0" applyNumberFormat="1" applyFont="1" applyFill="1" applyBorder="1" applyAlignment="1">
      <alignment horizontal="center" vertical="center" wrapText="1"/>
    </xf>
    <xf numFmtId="0" fontId="12" fillId="8" borderId="25" xfId="0" applyFont="1" applyFill="1" applyBorder="1" applyAlignment="1">
      <alignment horizontal="justify" vertical="center" wrapText="1"/>
    </xf>
    <xf numFmtId="0" fontId="12" fillId="8" borderId="31" xfId="0" applyFont="1" applyFill="1" applyBorder="1" applyAlignment="1">
      <alignment horizontal="justify" vertical="center" wrapText="1"/>
    </xf>
    <xf numFmtId="0" fontId="3" fillId="8" borderId="57" xfId="0" applyFont="1" applyFill="1" applyBorder="1" applyAlignment="1">
      <alignment horizontal="left" vertical="center" wrapText="1"/>
    </xf>
    <xf numFmtId="0" fontId="3" fillId="8" borderId="58" xfId="0" applyFont="1" applyFill="1" applyBorder="1" applyAlignment="1">
      <alignment horizontal="left" vertical="center" wrapText="1"/>
    </xf>
    <xf numFmtId="0" fontId="3" fillId="8" borderId="59" xfId="0" applyFont="1" applyFill="1" applyBorder="1" applyAlignment="1">
      <alignment horizontal="left" vertical="center" wrapText="1"/>
    </xf>
    <xf numFmtId="0" fontId="12" fillId="8" borderId="64" xfId="0" applyFont="1" applyFill="1" applyBorder="1" applyAlignment="1">
      <alignment horizontal="left" vertical="center" wrapText="1"/>
    </xf>
    <xf numFmtId="0" fontId="12" fillId="8" borderId="2" xfId="0" applyFont="1" applyFill="1" applyBorder="1" applyAlignment="1">
      <alignment horizontal="left" vertical="center" wrapText="1"/>
    </xf>
    <xf numFmtId="0" fontId="12" fillId="8" borderId="3" xfId="0" applyFont="1" applyFill="1" applyBorder="1" applyAlignment="1">
      <alignment horizontal="left" vertical="center" wrapText="1"/>
    </xf>
    <xf numFmtId="0" fontId="3" fillId="8" borderId="67" xfId="0" applyFont="1" applyFill="1" applyBorder="1" applyAlignment="1">
      <alignment horizontal="justify" vertical="center" wrapText="1"/>
    </xf>
    <xf numFmtId="1" fontId="12" fillId="8" borderId="5" xfId="0" applyNumberFormat="1" applyFont="1" applyFill="1" applyBorder="1" applyAlignment="1">
      <alignment horizontal="center" vertical="center" wrapText="1"/>
    </xf>
    <xf numFmtId="0" fontId="10" fillId="8" borderId="57" xfId="0" applyFont="1" applyFill="1" applyBorder="1" applyAlignment="1">
      <alignment horizontal="left" vertical="center" wrapText="1"/>
    </xf>
    <xf numFmtId="0" fontId="10" fillId="8" borderId="58" xfId="0" applyFont="1" applyFill="1" applyBorder="1" applyAlignment="1">
      <alignment horizontal="left" vertical="center" wrapText="1"/>
    </xf>
    <xf numFmtId="0" fontId="10" fillId="8" borderId="71" xfId="0" applyFont="1" applyFill="1" applyBorder="1" applyAlignment="1">
      <alignment horizontal="left" vertical="center" wrapText="1"/>
    </xf>
    <xf numFmtId="0" fontId="3" fillId="8" borderId="9" xfId="0" applyFont="1" applyFill="1" applyBorder="1" applyAlignment="1">
      <alignment horizontal="left" vertical="center" wrapText="1"/>
    </xf>
    <xf numFmtId="0" fontId="3" fillId="8" borderId="10" xfId="0" applyFont="1" applyFill="1" applyBorder="1" applyAlignment="1">
      <alignment horizontal="left" vertical="center" wrapText="1"/>
    </xf>
    <xf numFmtId="0" fontId="3" fillId="8" borderId="11" xfId="0" applyFont="1" applyFill="1" applyBorder="1" applyAlignment="1">
      <alignment horizontal="left" vertical="center" wrapText="1"/>
    </xf>
    <xf numFmtId="0" fontId="3" fillId="0" borderId="70" xfId="3" applyBorder="1" applyAlignment="1">
      <alignment horizontal="justify" vertical="center" wrapText="1"/>
    </xf>
    <xf numFmtId="0" fontId="3" fillId="0" borderId="84" xfId="3" applyBorder="1" applyAlignment="1">
      <alignment horizontal="justify" vertical="center" wrapText="1"/>
    </xf>
    <xf numFmtId="0" fontId="3" fillId="0" borderId="63" xfId="3" applyBorder="1" applyAlignment="1">
      <alignment horizontal="justify" vertical="center" wrapText="1"/>
    </xf>
    <xf numFmtId="0" fontId="3" fillId="0" borderId="85" xfId="3" applyBorder="1" applyAlignment="1">
      <alignment horizontal="justify" vertical="center" wrapText="1"/>
    </xf>
    <xf numFmtId="166" fontId="12" fillId="8" borderId="30" xfId="0" applyNumberFormat="1" applyFont="1" applyFill="1" applyBorder="1" applyAlignment="1">
      <alignment horizontal="center" vertical="center" wrapText="1"/>
    </xf>
    <xf numFmtId="0" fontId="10" fillId="8" borderId="13" xfId="0" applyFont="1" applyFill="1" applyBorder="1" applyAlignment="1">
      <alignment horizontal="right" vertical="center" wrapText="1"/>
    </xf>
    <xf numFmtId="0" fontId="10" fillId="8" borderId="14" xfId="0" applyFont="1" applyFill="1" applyBorder="1" applyAlignment="1">
      <alignment horizontal="right" vertical="center" wrapText="1"/>
    </xf>
    <xf numFmtId="0" fontId="10" fillId="8" borderId="15" xfId="0" applyFont="1" applyFill="1" applyBorder="1" applyAlignment="1">
      <alignment horizontal="right" vertical="center" wrapText="1"/>
    </xf>
    <xf numFmtId="0" fontId="10" fillId="8" borderId="20" xfId="0" applyFont="1" applyFill="1" applyBorder="1" applyAlignment="1">
      <alignment horizontal="left" vertical="center" wrapText="1"/>
    </xf>
    <xf numFmtId="0" fontId="10" fillId="8" borderId="21" xfId="0" applyFont="1" applyFill="1" applyBorder="1" applyAlignment="1">
      <alignment horizontal="left" vertical="center" wrapText="1"/>
    </xf>
    <xf numFmtId="0" fontId="10" fillId="8" borderId="24" xfId="0" applyFont="1" applyFill="1" applyBorder="1" applyAlignment="1">
      <alignment horizontal="left" vertical="center" wrapText="1"/>
    </xf>
    <xf numFmtId="0" fontId="12" fillId="8" borderId="68" xfId="0" applyFont="1" applyFill="1" applyBorder="1" applyAlignment="1">
      <alignment horizontal="left" vertical="center" wrapText="1"/>
    </xf>
    <xf numFmtId="0" fontId="12" fillId="8" borderId="58" xfId="0" applyFont="1" applyFill="1" applyBorder="1" applyAlignment="1">
      <alignment horizontal="left" vertical="center" wrapText="1"/>
    </xf>
    <xf numFmtId="0" fontId="12" fillId="8" borderId="71" xfId="0" applyFont="1" applyFill="1" applyBorder="1" applyAlignment="1">
      <alignment horizontal="left" vertical="center" wrapText="1"/>
    </xf>
    <xf numFmtId="166" fontId="5" fillId="8" borderId="31" xfId="0" applyNumberFormat="1" applyFont="1" applyFill="1" applyBorder="1" applyAlignment="1">
      <alignment horizontal="center" vertical="center" wrapText="1"/>
    </xf>
    <xf numFmtId="166" fontId="12" fillId="8" borderId="23" xfId="0" applyNumberFormat="1" applyFont="1" applyFill="1" applyBorder="1" applyAlignment="1">
      <alignment horizontal="center" vertical="center" wrapText="1"/>
    </xf>
    <xf numFmtId="0" fontId="12" fillId="7" borderId="44" xfId="0" applyFont="1" applyFill="1" applyBorder="1" applyAlignment="1">
      <alignment horizontal="left" vertical="center" wrapText="1"/>
    </xf>
    <xf numFmtId="0" fontId="12" fillId="7" borderId="45" xfId="0" applyFont="1" applyFill="1" applyBorder="1" applyAlignment="1">
      <alignment horizontal="left" vertical="center" wrapText="1"/>
    </xf>
    <xf numFmtId="0" fontId="12" fillId="7" borderId="30" xfId="0" applyFont="1" applyFill="1" applyBorder="1" applyAlignment="1">
      <alignment horizontal="left" vertical="center" wrapText="1"/>
    </xf>
    <xf numFmtId="0" fontId="12" fillId="8" borderId="23" xfId="0" applyFont="1" applyFill="1" applyBorder="1" applyAlignment="1">
      <alignment horizontal="left" vertical="center" wrapText="1"/>
    </xf>
    <xf numFmtId="0" fontId="3" fillId="8" borderId="18" xfId="0" applyFont="1" applyFill="1" applyBorder="1" applyAlignment="1">
      <alignment horizontal="justify" vertical="center" wrapText="1"/>
    </xf>
    <xf numFmtId="0" fontId="12" fillId="8" borderId="55" xfId="0" applyFont="1" applyFill="1" applyBorder="1" applyAlignment="1">
      <alignment horizontal="left" vertical="center" wrapText="1"/>
    </xf>
    <xf numFmtId="0" fontId="12" fillId="8" borderId="75" xfId="0" applyFont="1" applyFill="1" applyBorder="1" applyAlignment="1">
      <alignment horizontal="left" vertical="center" wrapText="1"/>
    </xf>
    <xf numFmtId="0" fontId="12" fillId="7" borderId="4" xfId="0" applyFont="1" applyFill="1" applyBorder="1" applyAlignment="1">
      <alignment horizontal="left" vertical="center"/>
    </xf>
    <xf numFmtId="0" fontId="12" fillId="7" borderId="0" xfId="0" applyFont="1" applyFill="1" applyAlignment="1">
      <alignment horizontal="left" vertical="center"/>
    </xf>
    <xf numFmtId="0" fontId="12" fillId="7" borderId="53" xfId="0" applyFont="1" applyFill="1" applyBorder="1" applyAlignment="1">
      <alignment horizontal="left" vertical="center"/>
    </xf>
    <xf numFmtId="17" fontId="22" fillId="8" borderId="5" xfId="0" applyNumberFormat="1" applyFont="1" applyFill="1" applyBorder="1" applyAlignment="1">
      <alignment horizontal="right" vertical="center" wrapText="1"/>
    </xf>
    <xf numFmtId="0" fontId="22" fillId="8" borderId="5" xfId="0" applyFont="1" applyFill="1" applyBorder="1" applyAlignment="1">
      <alignment horizontal="right" vertical="center" wrapText="1"/>
    </xf>
    <xf numFmtId="0" fontId="30" fillId="8" borderId="31" xfId="3" applyFont="1" applyFill="1" applyBorder="1" applyAlignment="1">
      <alignment horizontal="justify" vertical="center" wrapText="1"/>
    </xf>
    <xf numFmtId="0" fontId="9" fillId="8" borderId="14" xfId="3" applyFont="1" applyFill="1" applyBorder="1" applyAlignment="1">
      <alignment horizontal="justify" vertical="center" wrapText="1"/>
    </xf>
    <xf numFmtId="0" fontId="9" fillId="8" borderId="23" xfId="3" applyFont="1" applyFill="1" applyBorder="1" applyAlignment="1">
      <alignment horizontal="justify" vertical="center" wrapText="1"/>
    </xf>
    <xf numFmtId="0" fontId="3" fillId="8" borderId="31" xfId="3" applyFill="1" applyBorder="1" applyAlignment="1">
      <alignment horizontal="justify" vertical="center" wrapText="1"/>
    </xf>
    <xf numFmtId="0" fontId="3" fillId="8" borderId="14" xfId="3" applyFill="1" applyBorder="1" applyAlignment="1">
      <alignment horizontal="justify" vertical="center" wrapText="1"/>
    </xf>
    <xf numFmtId="0" fontId="3" fillId="8" borderId="23" xfId="3" applyFill="1" applyBorder="1" applyAlignment="1">
      <alignment horizontal="justify" vertical="center" wrapText="1"/>
    </xf>
    <xf numFmtId="0" fontId="3" fillId="8" borderId="31" xfId="0" applyFont="1" applyFill="1" applyBorder="1" applyAlignment="1">
      <alignment horizontal="left" vertical="center" wrapText="1"/>
    </xf>
    <xf numFmtId="0" fontId="12" fillId="8" borderId="20" xfId="0" applyFont="1" applyFill="1" applyBorder="1" applyAlignment="1">
      <alignment horizontal="left" vertical="center" wrapText="1"/>
    </xf>
    <xf numFmtId="0" fontId="12" fillId="8" borderId="21" xfId="0" applyFont="1" applyFill="1" applyBorder="1" applyAlignment="1">
      <alignment horizontal="left" vertical="center"/>
    </xf>
    <xf numFmtId="0" fontId="12" fillId="8" borderId="24" xfId="0" applyFont="1" applyFill="1" applyBorder="1" applyAlignment="1">
      <alignment horizontal="left" vertical="center"/>
    </xf>
    <xf numFmtId="0" fontId="10" fillId="8" borderId="22" xfId="0" applyFont="1" applyFill="1" applyBorder="1" applyAlignment="1">
      <alignment horizontal="left" vertical="center" wrapText="1"/>
    </xf>
    <xf numFmtId="166" fontId="5" fillId="8" borderId="10" xfId="0" applyNumberFormat="1" applyFont="1" applyFill="1" applyBorder="1" applyAlignment="1">
      <alignment horizontal="center" vertical="center" wrapText="1"/>
    </xf>
    <xf numFmtId="166" fontId="12" fillId="8" borderId="10" xfId="0" applyNumberFormat="1" applyFont="1" applyFill="1" applyBorder="1" applyAlignment="1">
      <alignment horizontal="center" vertical="center" wrapText="1"/>
    </xf>
    <xf numFmtId="166" fontId="12" fillId="8" borderId="11" xfId="0" applyNumberFormat="1" applyFont="1" applyFill="1" applyBorder="1" applyAlignment="1">
      <alignment horizontal="center" vertical="center" wrapText="1"/>
    </xf>
    <xf numFmtId="0" fontId="12" fillId="25" borderId="20" xfId="0" applyFont="1" applyFill="1" applyBorder="1" applyAlignment="1">
      <alignment horizontal="left" vertical="center"/>
    </xf>
    <xf numFmtId="0" fontId="12" fillId="25" borderId="21" xfId="0" applyFont="1" applyFill="1" applyBorder="1" applyAlignment="1">
      <alignment horizontal="left" vertical="center"/>
    </xf>
    <xf numFmtId="0" fontId="12" fillId="25" borderId="24" xfId="0" applyFont="1" applyFill="1" applyBorder="1" applyAlignment="1">
      <alignment horizontal="left" vertical="center"/>
    </xf>
    <xf numFmtId="0" fontId="9" fillId="8" borderId="31" xfId="3" applyFont="1" applyFill="1" applyBorder="1" applyAlignment="1">
      <alignment horizontal="justify" vertical="center" wrapText="1"/>
    </xf>
    <xf numFmtId="0" fontId="31" fillId="8" borderId="31" xfId="3" applyFont="1" applyFill="1" applyBorder="1" applyAlignment="1">
      <alignment horizontal="justify" vertical="center" wrapText="1"/>
    </xf>
    <xf numFmtId="0" fontId="12" fillId="8" borderId="31" xfId="0" applyFont="1" applyFill="1" applyBorder="1" applyAlignment="1">
      <alignment horizontal="left" vertical="center" wrapText="1"/>
    </xf>
    <xf numFmtId="0" fontId="10" fillId="8" borderId="47" xfId="2" applyFont="1" applyFill="1" applyBorder="1" applyAlignment="1">
      <alignment horizontal="justify" vertical="center" wrapText="1"/>
    </xf>
    <xf numFmtId="0" fontId="10" fillId="8" borderId="48" xfId="2" applyFont="1" applyFill="1" applyBorder="1" applyAlignment="1">
      <alignment horizontal="justify" vertical="center" wrapText="1"/>
    </xf>
    <xf numFmtId="0" fontId="10" fillId="8" borderId="49" xfId="2" applyFont="1" applyFill="1" applyBorder="1" applyAlignment="1">
      <alignment horizontal="justify" vertical="center" wrapText="1"/>
    </xf>
    <xf numFmtId="1" fontId="12" fillId="23" borderId="5" xfId="2" applyNumberFormat="1" applyFont="1" applyFill="1" applyBorder="1" applyAlignment="1">
      <alignment horizontal="center" vertical="center" textRotation="90" wrapText="1"/>
    </xf>
    <xf numFmtId="1" fontId="12" fillId="8" borderId="5" xfId="2" applyNumberFormat="1" applyFont="1" applyFill="1" applyBorder="1" applyAlignment="1">
      <alignment horizontal="right" vertical="center" wrapText="1"/>
    </xf>
    <xf numFmtId="0" fontId="3" fillId="8" borderId="44" xfId="0" applyFont="1" applyFill="1" applyBorder="1" applyAlignment="1">
      <alignment horizontal="justify" vertical="center" wrapText="1"/>
    </xf>
    <xf numFmtId="0" fontId="30" fillId="8" borderId="0" xfId="3" applyFont="1" applyFill="1" applyAlignment="1">
      <alignment horizontal="justify" vertical="center" wrapText="1"/>
    </xf>
    <xf numFmtId="0" fontId="30" fillId="8" borderId="5" xfId="3" applyFont="1" applyFill="1" applyBorder="1" applyAlignment="1">
      <alignment horizontal="justify" vertical="center" wrapText="1"/>
    </xf>
    <xf numFmtId="0" fontId="30" fillId="8" borderId="45" xfId="3" applyFont="1" applyFill="1" applyBorder="1" applyAlignment="1">
      <alignment horizontal="justify" vertical="center" wrapText="1"/>
    </xf>
    <xf numFmtId="0" fontId="30" fillId="8" borderId="30" xfId="3" applyFont="1" applyFill="1" applyBorder="1" applyAlignment="1">
      <alignment horizontal="justify" vertical="center" wrapText="1"/>
    </xf>
    <xf numFmtId="0" fontId="30" fillId="0" borderId="31" xfId="3" applyFont="1" applyBorder="1" applyAlignment="1">
      <alignment horizontal="justify" vertical="center" wrapText="1"/>
    </xf>
    <xf numFmtId="0" fontId="30" fillId="0" borderId="14" xfId="3" applyFont="1" applyBorder="1" applyAlignment="1">
      <alignment horizontal="justify" vertical="center" wrapText="1"/>
    </xf>
    <xf numFmtId="0" fontId="30" fillId="0" borderId="23" xfId="3" applyFont="1" applyBorder="1" applyAlignment="1">
      <alignment horizontal="justify" vertical="center" wrapText="1"/>
    </xf>
    <xf numFmtId="0" fontId="10" fillId="8" borderId="4" xfId="0" applyFont="1" applyFill="1" applyBorder="1" applyAlignment="1">
      <alignment horizontal="justify" vertical="center" wrapText="1"/>
    </xf>
    <xf numFmtId="0" fontId="10" fillId="8" borderId="0" xfId="0" applyFont="1" applyFill="1" applyAlignment="1">
      <alignment horizontal="justify" vertical="center" wrapText="1"/>
    </xf>
    <xf numFmtId="0" fontId="10" fillId="8" borderId="53" xfId="0" applyFont="1" applyFill="1" applyBorder="1" applyAlignment="1">
      <alignment horizontal="justify"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6" xfId="0" applyFont="1" applyBorder="1" applyAlignment="1">
      <alignment horizontal="center" vertical="center" wrapText="1"/>
    </xf>
    <xf numFmtId="0" fontId="12" fillId="6" borderId="9"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28" borderId="9" xfId="4" applyNumberFormat="1" applyFont="1" applyFill="1" applyBorder="1" applyAlignment="1">
      <alignment horizontal="center" vertical="center" wrapText="1"/>
    </xf>
    <xf numFmtId="0" fontId="12" fillId="28" borderId="10" xfId="4" applyNumberFormat="1" applyFont="1" applyFill="1" applyBorder="1" applyAlignment="1">
      <alignment horizontal="center" vertical="center" wrapText="1"/>
    </xf>
    <xf numFmtId="0" fontId="12" fillId="28" borderId="11" xfId="4" applyNumberFormat="1" applyFont="1" applyFill="1" applyBorder="1" applyAlignment="1">
      <alignment horizontal="center" vertical="center" wrapText="1"/>
    </xf>
    <xf numFmtId="0" fontId="3" fillId="8" borderId="87" xfId="4" applyNumberFormat="1" applyFont="1" applyFill="1" applyBorder="1" applyAlignment="1">
      <alignment horizontal="left" vertical="center" wrapText="1"/>
    </xf>
    <xf numFmtId="0" fontId="3" fillId="8" borderId="61" xfId="4" applyNumberFormat="1" applyFont="1" applyFill="1" applyBorder="1" applyAlignment="1">
      <alignment horizontal="left" vertical="center" wrapText="1"/>
    </xf>
    <xf numFmtId="0" fontId="3" fillId="8" borderId="25" xfId="4" applyNumberFormat="1" applyFont="1" applyFill="1" applyBorder="1" applyAlignment="1">
      <alignment horizontal="left" vertical="center" wrapText="1"/>
    </xf>
    <xf numFmtId="0" fontId="3" fillId="8" borderId="16" xfId="4" applyNumberFormat="1" applyFont="1" applyFill="1" applyBorder="1" applyAlignment="1">
      <alignment horizontal="left" vertical="center" wrapText="1"/>
    </xf>
    <xf numFmtId="0" fontId="10" fillId="18" borderId="44" xfId="0" applyFont="1" applyFill="1" applyBorder="1" applyAlignment="1">
      <alignment horizontal="justify" vertical="center" wrapText="1"/>
    </xf>
    <xf numFmtId="0" fontId="12" fillId="18" borderId="45" xfId="0" applyFont="1" applyFill="1" applyBorder="1" applyAlignment="1">
      <alignment horizontal="justify" vertical="center" wrapText="1"/>
    </xf>
    <xf numFmtId="0" fontId="12" fillId="18" borderId="46" xfId="0" applyFont="1" applyFill="1" applyBorder="1" applyAlignment="1">
      <alignment horizontal="justify" vertical="center" wrapText="1"/>
    </xf>
    <xf numFmtId="0" fontId="3" fillId="22" borderId="52" xfId="4" applyNumberFormat="1" applyFont="1" applyFill="1" applyBorder="1" applyAlignment="1">
      <alignment horizontal="justify" vertical="center" wrapText="1"/>
    </xf>
    <xf numFmtId="0" fontId="12" fillId="8" borderId="57" xfId="0" applyFont="1" applyFill="1" applyBorder="1" applyAlignment="1">
      <alignment horizontal="left" vertical="center" wrapText="1"/>
    </xf>
    <xf numFmtId="0" fontId="19" fillId="8" borderId="9" xfId="4" applyNumberFormat="1" applyFont="1" applyFill="1" applyBorder="1" applyAlignment="1">
      <alignment horizontal="center" vertical="center" wrapText="1"/>
    </xf>
    <xf numFmtId="0" fontId="19" fillId="8" borderId="10" xfId="4" applyNumberFormat="1" applyFont="1" applyFill="1" applyBorder="1" applyAlignment="1">
      <alignment horizontal="center" vertical="center" wrapText="1"/>
    </xf>
    <xf numFmtId="0" fontId="3" fillId="8" borderId="27" xfId="2" applyFill="1" applyBorder="1" applyAlignment="1">
      <alignment horizontal="justify" vertical="center" wrapText="1"/>
    </xf>
    <xf numFmtId="0" fontId="3" fillId="8" borderId="19" xfId="2" applyFill="1" applyBorder="1" applyAlignment="1">
      <alignment horizontal="justify" vertical="center" wrapText="1"/>
    </xf>
    <xf numFmtId="0" fontId="3" fillId="8" borderId="68" xfId="2" applyFill="1" applyBorder="1" applyAlignment="1">
      <alignment horizontal="justify" vertical="center" wrapText="1"/>
    </xf>
    <xf numFmtId="0" fontId="3" fillId="8" borderId="28" xfId="2" applyFill="1" applyBorder="1" applyAlignment="1">
      <alignment horizontal="justify" vertical="center" wrapText="1"/>
    </xf>
    <xf numFmtId="0" fontId="3" fillId="8" borderId="27" xfId="4" applyNumberFormat="1" applyFont="1" applyFill="1" applyBorder="1" applyAlignment="1">
      <alignment horizontal="left" vertical="center" wrapText="1"/>
    </xf>
    <xf numFmtId="0" fontId="3" fillId="8" borderId="19" xfId="4" applyNumberFormat="1" applyFont="1" applyFill="1" applyBorder="1" applyAlignment="1">
      <alignment horizontal="left" vertical="center" wrapText="1"/>
    </xf>
    <xf numFmtId="0" fontId="3" fillId="8" borderId="68" xfId="4" applyNumberFormat="1" applyFont="1" applyFill="1" applyBorder="1" applyAlignment="1">
      <alignment horizontal="left" vertical="center" wrapText="1"/>
    </xf>
    <xf numFmtId="0" fontId="3" fillId="8" borderId="71" xfId="4" applyNumberFormat="1" applyFont="1" applyFill="1" applyBorder="1" applyAlignment="1">
      <alignment horizontal="left" vertical="center" wrapText="1"/>
    </xf>
    <xf numFmtId="0" fontId="3" fillId="8" borderId="16" xfId="5" applyFill="1" applyBorder="1" applyAlignment="1">
      <alignment horizontal="justify" vertical="center" wrapText="1"/>
    </xf>
    <xf numFmtId="0" fontId="3" fillId="8" borderId="26" xfId="5" applyFill="1" applyBorder="1" applyAlignment="1">
      <alignment horizontal="justify" vertical="center" wrapText="1"/>
    </xf>
    <xf numFmtId="0" fontId="3" fillId="8" borderId="31" xfId="5" applyFill="1" applyBorder="1" applyAlignment="1">
      <alignment horizontal="justify" vertical="center" wrapText="1"/>
    </xf>
    <xf numFmtId="0" fontId="3" fillId="8" borderId="14" xfId="5" applyFill="1" applyBorder="1" applyAlignment="1">
      <alignment horizontal="justify" vertical="center" wrapText="1"/>
    </xf>
    <xf numFmtId="0" fontId="3" fillId="8" borderId="23" xfId="5" applyFill="1" applyBorder="1" applyAlignment="1">
      <alignment horizontal="justify" vertical="center" wrapText="1"/>
    </xf>
    <xf numFmtId="0" fontId="3" fillId="0" borderId="16" xfId="3" applyBorder="1" applyAlignment="1">
      <alignment horizontal="justify" vertical="center" wrapText="1"/>
    </xf>
    <xf numFmtId="0" fontId="3" fillId="0" borderId="26" xfId="3" applyBorder="1" applyAlignment="1">
      <alignment horizontal="justify" vertical="center" wrapText="1"/>
    </xf>
    <xf numFmtId="0" fontId="12" fillId="13" borderId="20" xfId="0" applyFont="1" applyFill="1" applyBorder="1" applyAlignment="1">
      <alignment horizontal="center" vertical="center" wrapText="1"/>
    </xf>
    <xf numFmtId="0" fontId="12" fillId="13" borderId="24" xfId="0" applyFont="1" applyFill="1" applyBorder="1" applyAlignment="1">
      <alignment horizontal="center" vertical="center" wrapText="1"/>
    </xf>
    <xf numFmtId="0" fontId="10" fillId="18" borderId="9" xfId="0" applyFont="1" applyFill="1" applyBorder="1" applyAlignment="1">
      <alignment horizontal="left" vertical="center" wrapText="1"/>
    </xf>
    <xf numFmtId="0" fontId="10" fillId="18" borderId="10" xfId="0" applyFont="1" applyFill="1" applyBorder="1" applyAlignment="1">
      <alignment horizontal="left" vertical="center" wrapText="1"/>
    </xf>
    <xf numFmtId="0" fontId="10" fillId="18" borderId="62" xfId="0" applyFont="1" applyFill="1" applyBorder="1" applyAlignment="1">
      <alignment horizontal="left" vertical="center" wrapText="1"/>
    </xf>
    <xf numFmtId="0" fontId="10" fillId="8" borderId="23" xfId="0" applyFont="1" applyFill="1" applyBorder="1" applyAlignment="1">
      <alignment horizontal="left" vertical="center" wrapText="1"/>
    </xf>
    <xf numFmtId="0" fontId="12" fillId="9" borderId="47" xfId="0" applyFont="1" applyFill="1" applyBorder="1" applyAlignment="1">
      <alignment horizontal="center" vertical="center" wrapText="1"/>
    </xf>
    <xf numFmtId="0" fontId="12" fillId="9" borderId="48" xfId="0" applyFont="1" applyFill="1" applyBorder="1" applyAlignment="1">
      <alignment horizontal="center" vertical="center" wrapText="1"/>
    </xf>
    <xf numFmtId="0" fontId="12" fillId="9" borderId="51" xfId="0" applyFont="1" applyFill="1" applyBorder="1" applyAlignment="1">
      <alignment horizontal="center" vertical="center" wrapText="1"/>
    </xf>
    <xf numFmtId="0" fontId="10" fillId="8" borderId="45" xfId="0" applyFont="1" applyFill="1" applyBorder="1" applyAlignment="1">
      <alignment horizontal="justify" vertical="center" wrapText="1"/>
    </xf>
    <xf numFmtId="0" fontId="10" fillId="8" borderId="46" xfId="0" applyFont="1" applyFill="1" applyBorder="1" applyAlignment="1">
      <alignment horizontal="justify" vertical="center" wrapText="1"/>
    </xf>
    <xf numFmtId="1" fontId="12" fillId="27" borderId="5" xfId="2" applyNumberFormat="1" applyFont="1" applyFill="1" applyBorder="1" applyAlignment="1">
      <alignment horizontal="center" vertical="center" textRotation="90" wrapText="1"/>
    </xf>
    <xf numFmtId="0" fontId="10" fillId="30" borderId="13" xfId="0" applyFont="1" applyFill="1" applyBorder="1" applyAlignment="1">
      <alignment horizontal="justify" vertical="center" wrapText="1"/>
    </xf>
    <xf numFmtId="0" fontId="10" fillId="30" borderId="14" xfId="0" applyFont="1" applyFill="1" applyBorder="1" applyAlignment="1">
      <alignment horizontal="justify" vertical="center" wrapText="1"/>
    </xf>
    <xf numFmtId="0" fontId="10" fillId="30" borderId="15" xfId="0" applyFont="1" applyFill="1" applyBorder="1" applyAlignment="1">
      <alignment horizontal="justify" vertical="center" wrapText="1"/>
    </xf>
    <xf numFmtId="0" fontId="12" fillId="7" borderId="9" xfId="0" applyFont="1" applyFill="1" applyBorder="1" applyAlignment="1">
      <alignment horizontal="justify" vertical="center" wrapText="1"/>
    </xf>
    <xf numFmtId="0" fontId="12" fillId="7" borderId="10" xfId="0" applyFont="1" applyFill="1" applyBorder="1" applyAlignment="1">
      <alignment horizontal="justify" vertical="center"/>
    </xf>
    <xf numFmtId="0" fontId="12" fillId="7" borderId="11" xfId="0" applyFont="1" applyFill="1" applyBorder="1" applyAlignment="1">
      <alignment horizontal="justify" vertical="center"/>
    </xf>
    <xf numFmtId="0" fontId="8" fillId="8" borderId="2" xfId="0" applyFont="1" applyFill="1" applyBorder="1" applyAlignment="1">
      <alignment horizontal="right" vertical="center" wrapText="1"/>
    </xf>
    <xf numFmtId="0" fontId="12" fillId="8" borderId="9" xfId="0" applyFont="1" applyFill="1" applyBorder="1" applyAlignment="1">
      <alignment horizontal="left" vertical="center" wrapText="1"/>
    </xf>
    <xf numFmtId="0" fontId="5" fillId="8" borderId="20" xfId="0" applyFont="1" applyFill="1" applyBorder="1" applyAlignment="1">
      <alignment horizontal="center" vertical="center" wrapText="1"/>
    </xf>
    <xf numFmtId="0" fontId="5" fillId="8" borderId="21" xfId="0" applyFont="1" applyFill="1" applyBorder="1" applyAlignment="1">
      <alignment horizontal="center" vertical="center" wrapText="1"/>
    </xf>
    <xf numFmtId="0" fontId="5" fillId="8" borderId="24"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3" fillId="8" borderId="25" xfId="2" applyFill="1" applyBorder="1" applyAlignment="1">
      <alignment horizontal="justify" vertical="center" wrapText="1"/>
    </xf>
    <xf numFmtId="0" fontId="3" fillId="8" borderId="16" xfId="2" applyFill="1" applyBorder="1" applyAlignment="1">
      <alignment horizontal="justify" vertical="center" wrapText="1"/>
    </xf>
    <xf numFmtId="0" fontId="3" fillId="8" borderId="31" xfId="2" applyFill="1" applyBorder="1" applyAlignment="1">
      <alignment horizontal="justify" vertical="center" wrapText="1"/>
    </xf>
    <xf numFmtId="0" fontId="3" fillId="8" borderId="26" xfId="2" applyFill="1" applyBorder="1" applyAlignment="1">
      <alignment horizontal="justify" vertical="center" wrapText="1"/>
    </xf>
    <xf numFmtId="0" fontId="12" fillId="13" borderId="9" xfId="0" applyFont="1" applyFill="1" applyBorder="1" applyAlignment="1">
      <alignment horizontal="center" vertical="center" wrapText="1"/>
    </xf>
    <xf numFmtId="0" fontId="12" fillId="13" borderId="10" xfId="0" applyFont="1" applyFill="1" applyBorder="1" applyAlignment="1">
      <alignment horizontal="center" vertical="center" wrapText="1"/>
    </xf>
    <xf numFmtId="0" fontId="12" fillId="13" borderId="11" xfId="0" applyFont="1" applyFill="1" applyBorder="1" applyAlignment="1">
      <alignment horizontal="center" vertical="center" wrapText="1"/>
    </xf>
    <xf numFmtId="168" fontId="5" fillId="8" borderId="9" xfId="0" applyNumberFormat="1" applyFont="1" applyFill="1" applyBorder="1" applyAlignment="1">
      <alignment horizontal="center" vertical="center" wrapText="1"/>
    </xf>
    <xf numFmtId="168" fontId="5" fillId="8" borderId="11" xfId="0" applyNumberFormat="1" applyFont="1" applyFill="1" applyBorder="1" applyAlignment="1">
      <alignment horizontal="center" vertical="center" wrapText="1"/>
    </xf>
    <xf numFmtId="168" fontId="5" fillId="8" borderId="20" xfId="0" applyNumberFormat="1" applyFont="1" applyFill="1" applyBorder="1" applyAlignment="1">
      <alignment horizontal="center" vertical="center" wrapText="1"/>
    </xf>
    <xf numFmtId="168" fontId="5" fillId="8" borderId="24" xfId="0" applyNumberFormat="1" applyFont="1" applyFill="1" applyBorder="1" applyAlignment="1">
      <alignment horizontal="center" vertical="center" wrapText="1"/>
    </xf>
    <xf numFmtId="0" fontId="12" fillId="7" borderId="13"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12" fillId="7" borderId="23" xfId="0" applyFont="1" applyFill="1" applyBorder="1" applyAlignment="1">
      <alignment horizontal="left" vertical="center" wrapText="1"/>
    </xf>
    <xf numFmtId="0" fontId="26" fillId="0" borderId="31" xfId="0" applyFont="1" applyBorder="1" applyAlignment="1">
      <alignment horizontal="justify" vertical="center" wrapText="1"/>
    </xf>
    <xf numFmtId="0" fontId="34" fillId="0" borderId="14" xfId="0" applyFont="1" applyBorder="1" applyAlignment="1">
      <alignment horizontal="justify" vertical="center" wrapText="1"/>
    </xf>
    <xf numFmtId="0" fontId="34" fillId="0" borderId="23" xfId="0" applyFont="1" applyBorder="1" applyAlignment="1">
      <alignment horizontal="justify"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12" fillId="8" borderId="50" xfId="0" applyFont="1" applyFill="1" applyBorder="1" applyAlignment="1">
      <alignment horizontal="left" vertical="center" wrapText="1"/>
    </xf>
    <xf numFmtId="0" fontId="12" fillId="8" borderId="48" xfId="0" applyFont="1" applyFill="1" applyBorder="1" applyAlignment="1">
      <alignment horizontal="left" vertical="center" wrapText="1"/>
    </xf>
    <xf numFmtId="0" fontId="12" fillId="8" borderId="51" xfId="0" applyFont="1" applyFill="1" applyBorder="1" applyAlignment="1">
      <alignment horizontal="left" vertical="center" wrapText="1"/>
    </xf>
    <xf numFmtId="0" fontId="12" fillId="0" borderId="50" xfId="0" applyFont="1" applyBorder="1" applyAlignment="1">
      <alignment horizontal="left" vertical="center" wrapText="1"/>
    </xf>
    <xf numFmtId="0" fontId="12" fillId="0" borderId="48" xfId="0" applyFont="1" applyBorder="1" applyAlignment="1">
      <alignment horizontal="left" vertical="center" wrapText="1"/>
    </xf>
    <xf numFmtId="0" fontId="12" fillId="0" borderId="51" xfId="0" applyFont="1" applyBorder="1" applyAlignment="1">
      <alignment horizontal="left" vertical="center" wrapText="1"/>
    </xf>
    <xf numFmtId="0" fontId="3" fillId="0" borderId="6" xfId="3" applyBorder="1" applyAlignment="1">
      <alignment horizontal="justify" vertical="center" wrapText="1"/>
    </xf>
    <xf numFmtId="0" fontId="3" fillId="0" borderId="7" xfId="3" applyBorder="1" applyAlignment="1">
      <alignment horizontal="justify" vertical="center" wrapText="1"/>
    </xf>
    <xf numFmtId="0" fontId="3" fillId="0" borderId="67" xfId="3" applyBorder="1" applyAlignment="1">
      <alignment horizontal="justify" vertical="center" wrapText="1"/>
    </xf>
    <xf numFmtId="0" fontId="3" fillId="0" borderId="8" xfId="3" applyBorder="1" applyAlignment="1">
      <alignment horizontal="justify" vertical="center" wrapText="1"/>
    </xf>
    <xf numFmtId="166" fontId="5" fillId="7" borderId="63" xfId="0" applyNumberFormat="1" applyFont="1" applyFill="1" applyBorder="1" applyAlignment="1">
      <alignment horizontal="center" vertical="center" wrapText="1"/>
    </xf>
    <xf numFmtId="166" fontId="12" fillId="7" borderId="11" xfId="0" applyNumberFormat="1" applyFont="1" applyFill="1" applyBorder="1" applyAlignment="1">
      <alignment horizontal="center" vertical="center" wrapText="1"/>
    </xf>
    <xf numFmtId="0" fontId="12" fillId="8" borderId="9" xfId="0" applyFont="1" applyFill="1" applyBorder="1" applyAlignment="1">
      <alignment horizontal="left" vertical="center"/>
    </xf>
    <xf numFmtId="0" fontId="12" fillId="8" borderId="10" xfId="0" applyFont="1" applyFill="1" applyBorder="1" applyAlignment="1">
      <alignment horizontal="left" vertical="center"/>
    </xf>
    <xf numFmtId="0" fontId="12" fillId="8" borderId="11" xfId="0" applyFont="1" applyFill="1" applyBorder="1" applyAlignment="1">
      <alignment horizontal="left" vertical="center"/>
    </xf>
    <xf numFmtId="17" fontId="5" fillId="8" borderId="5" xfId="0" applyNumberFormat="1" applyFont="1" applyFill="1" applyBorder="1" applyAlignment="1">
      <alignment horizontal="center" vertical="center" wrapText="1"/>
    </xf>
    <xf numFmtId="0" fontId="3" fillId="0" borderId="54" xfId="0" applyFont="1" applyBorder="1" applyAlignment="1">
      <alignment horizontal="justify" vertical="center" wrapText="1"/>
    </xf>
    <xf numFmtId="0" fontId="3" fillId="0" borderId="55" xfId="0" applyFont="1" applyBorder="1" applyAlignment="1">
      <alignment horizontal="justify" vertical="center" wrapText="1"/>
    </xf>
    <xf numFmtId="0" fontId="3" fillId="0" borderId="75" xfId="0" applyFont="1" applyBorder="1" applyAlignment="1">
      <alignment horizontal="justify" vertical="center" wrapText="1"/>
    </xf>
    <xf numFmtId="0" fontId="3" fillId="0" borderId="68" xfId="0" applyFont="1" applyBorder="1" applyAlignment="1">
      <alignment horizontal="justify" vertical="center" wrapText="1"/>
    </xf>
    <xf numFmtId="0" fontId="3" fillId="0" borderId="59" xfId="0" applyFont="1" applyBorder="1" applyAlignment="1">
      <alignment horizontal="justify" vertical="center" wrapText="1"/>
    </xf>
    <xf numFmtId="0" fontId="3" fillId="0" borderId="44" xfId="0" applyFont="1" applyBorder="1" applyAlignment="1">
      <alignment horizontal="justify" vertical="center" wrapText="1"/>
    </xf>
    <xf numFmtId="0" fontId="3" fillId="0" borderId="45" xfId="0" applyFont="1" applyBorder="1" applyAlignment="1">
      <alignment horizontal="justify" vertical="center" wrapText="1"/>
    </xf>
    <xf numFmtId="0" fontId="3" fillId="0" borderId="46" xfId="0" applyFont="1" applyBorder="1" applyAlignment="1">
      <alignment horizontal="justify" vertical="center" wrapText="1"/>
    </xf>
    <xf numFmtId="0" fontId="12" fillId="0" borderId="29" xfId="0" applyFont="1" applyBorder="1" applyAlignment="1">
      <alignment horizontal="justify" vertical="center" wrapText="1"/>
    </xf>
    <xf numFmtId="0" fontId="12" fillId="0" borderId="30" xfId="0" applyFont="1" applyBorder="1" applyAlignment="1">
      <alignment horizontal="justify" vertical="center" wrapText="1"/>
    </xf>
    <xf numFmtId="0" fontId="3" fillId="0" borderId="15" xfId="0" applyFont="1" applyBorder="1" applyAlignment="1">
      <alignment horizontal="justify" vertical="center" wrapText="1"/>
    </xf>
    <xf numFmtId="0" fontId="12" fillId="0" borderId="31" xfId="0" applyFont="1" applyBorder="1" applyAlignment="1">
      <alignment horizontal="justify" vertical="center" wrapText="1"/>
    </xf>
    <xf numFmtId="0" fontId="12" fillId="0" borderId="23" xfId="0" applyFont="1" applyBorder="1" applyAlignment="1">
      <alignment horizontal="justify"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40" xfId="0" applyFont="1" applyBorder="1" applyAlignment="1">
      <alignment horizontal="justify" vertical="center" wrapText="1"/>
    </xf>
    <xf numFmtId="0" fontId="12" fillId="0" borderId="24" xfId="0" applyFont="1" applyBorder="1" applyAlignment="1">
      <alignment horizontal="justify" vertical="center" wrapText="1"/>
    </xf>
    <xf numFmtId="0" fontId="3" fillId="0" borderId="29" xfId="0" applyFont="1" applyBorder="1" applyAlignment="1">
      <alignment horizontal="justify" vertical="center" wrapText="1"/>
    </xf>
    <xf numFmtId="0" fontId="3" fillId="0" borderId="30" xfId="0" applyFont="1" applyBorder="1" applyAlignment="1">
      <alignment horizontal="justify" vertical="center" wrapText="1"/>
    </xf>
    <xf numFmtId="0" fontId="12" fillId="8" borderId="54" xfId="0" applyFont="1" applyFill="1" applyBorder="1" applyAlignment="1">
      <alignment horizontal="left" vertical="center" wrapText="1"/>
    </xf>
    <xf numFmtId="0" fontId="12" fillId="25" borderId="84" xfId="0" applyFont="1" applyFill="1" applyBorder="1" applyAlignment="1">
      <alignment horizontal="left" vertical="center" wrapText="1"/>
    </xf>
    <xf numFmtId="0" fontId="12" fillId="25" borderId="85" xfId="0" applyFont="1" applyFill="1" applyBorder="1" applyAlignment="1">
      <alignment horizontal="left" vertical="center" wrapText="1"/>
    </xf>
    <xf numFmtId="0" fontId="3" fillId="4" borderId="6" xfId="0" applyFont="1" applyFill="1" applyBorder="1" applyAlignment="1">
      <alignment horizontal="left" vertical="center" wrapText="1"/>
    </xf>
    <xf numFmtId="0" fontId="3" fillId="4" borderId="7" xfId="0" applyFont="1" applyFill="1" applyBorder="1" applyAlignment="1">
      <alignment horizontal="left" vertical="center" wrapText="1"/>
    </xf>
    <xf numFmtId="0" fontId="3" fillId="4" borderId="8" xfId="0" applyFont="1" applyFill="1" applyBorder="1" applyAlignment="1">
      <alignment horizontal="left" vertical="center" wrapText="1"/>
    </xf>
    <xf numFmtId="0" fontId="3" fillId="0" borderId="79" xfId="0" applyFont="1" applyBorder="1" applyAlignment="1">
      <alignment horizontal="justify" vertical="center" wrapText="1"/>
    </xf>
    <xf numFmtId="0" fontId="3" fillId="0" borderId="86" xfId="0" applyFont="1" applyBorder="1" applyAlignment="1">
      <alignment horizontal="justify" vertical="center" wrapText="1"/>
    </xf>
    <xf numFmtId="0" fontId="3" fillId="0" borderId="66"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9" borderId="25" xfId="0" applyFont="1" applyFill="1" applyBorder="1" applyAlignment="1">
      <alignment horizontal="justify" vertical="center" wrapText="1"/>
    </xf>
    <xf numFmtId="0" fontId="3" fillId="9" borderId="16" xfId="0" applyFont="1" applyFill="1" applyBorder="1" applyAlignment="1">
      <alignment horizontal="justify" vertical="center" wrapText="1"/>
    </xf>
    <xf numFmtId="0" fontId="3" fillId="9" borderId="26" xfId="0" applyFont="1" applyFill="1" applyBorder="1" applyAlignment="1">
      <alignment horizontal="justify" vertical="center" wrapText="1"/>
    </xf>
  </cellXfs>
  <cellStyles count="7">
    <cellStyle name="Millares" xfId="1" builtinId="3"/>
    <cellStyle name="Millares 2 2" xfId="4" xr:uid="{00000000-0005-0000-0000-000001000000}"/>
    <cellStyle name="Millares 3" xfId="6" xr:uid="{00000000-0005-0000-0000-000002000000}"/>
    <cellStyle name="Normal" xfId="0" builtinId="0"/>
    <cellStyle name="Normal 2" xfId="2" xr:uid="{00000000-0005-0000-0000-000004000000}"/>
    <cellStyle name="Normal 2 3 4" xfId="3" xr:uid="{00000000-0005-0000-0000-000005000000}"/>
    <cellStyle name="Normal_GRUPO 2 - RCSP"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FFFFCC"/>
      <color rgb="FFFFCCFF"/>
      <color rgb="FFFEDEFC"/>
      <color rgb="FFFF6699"/>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208</xdr:row>
      <xdr:rowOff>0</xdr:rowOff>
    </xdr:from>
    <xdr:to>
      <xdr:col>7</xdr:col>
      <xdr:colOff>304800</xdr:colOff>
      <xdr:row>210</xdr:row>
      <xdr:rowOff>117704</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385536</xdr:colOff>
      <xdr:row>2</xdr:row>
      <xdr:rowOff>22680</xdr:rowOff>
    </xdr:from>
    <xdr:to>
      <xdr:col>2</xdr:col>
      <xdr:colOff>798698</xdr:colOff>
      <xdr:row>5</xdr:row>
      <xdr:rowOff>123441</xdr:rowOff>
    </xdr:to>
    <xdr:pic>
      <xdr:nvPicPr>
        <xdr:cNvPr id="5" name="Imagen 4">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270000" y="635001"/>
          <a:ext cx="1451428" cy="11666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531628</xdr:colOff>
      <xdr:row>2</xdr:row>
      <xdr:rowOff>35442</xdr:rowOff>
    </xdr:from>
    <xdr:to>
      <xdr:col>2</xdr:col>
      <xdr:colOff>772619</xdr:colOff>
      <xdr:row>5</xdr:row>
      <xdr:rowOff>148816</xdr:rowOff>
    </xdr:to>
    <xdr:pic>
      <xdr:nvPicPr>
        <xdr:cNvPr id="2" name="Imagen 1">
          <a:extLst>
            <a:ext uri="{FF2B5EF4-FFF2-40B4-BE49-F238E27FC236}">
              <a16:creationId xmlns:a16="http://schemas.microsoft.com/office/drawing/2014/main" id="{61F20DD4-050D-44C2-8256-5F53BE9A7894}"/>
            </a:ext>
          </a:extLst>
        </xdr:cNvPr>
        <xdr:cNvPicPr>
          <a:picLocks noChangeAspect="1"/>
        </xdr:cNvPicPr>
      </xdr:nvPicPr>
      <xdr:blipFill>
        <a:blip xmlns:r="http://schemas.openxmlformats.org/officeDocument/2006/relationships" r:embed="rId1"/>
        <a:stretch>
          <a:fillRect/>
        </a:stretch>
      </xdr:blipFill>
      <xdr:spPr>
        <a:xfrm>
          <a:off x="1222744" y="487326"/>
          <a:ext cx="1481456" cy="1176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544285</xdr:colOff>
      <xdr:row>2</xdr:row>
      <xdr:rowOff>127000</xdr:rowOff>
    </xdr:from>
    <xdr:to>
      <xdr:col>2</xdr:col>
      <xdr:colOff>900884</xdr:colOff>
      <xdr:row>5</xdr:row>
      <xdr:rowOff>151559</xdr:rowOff>
    </xdr:to>
    <xdr:pic>
      <xdr:nvPicPr>
        <xdr:cNvPr id="2" name="Imagen 1">
          <a:extLst>
            <a:ext uri="{FF2B5EF4-FFF2-40B4-BE49-F238E27FC236}">
              <a16:creationId xmlns:a16="http://schemas.microsoft.com/office/drawing/2014/main" id="{1AECB1EB-B604-4006-BE0E-00CDE5A268A5}"/>
            </a:ext>
          </a:extLst>
        </xdr:cNvPr>
        <xdr:cNvPicPr>
          <a:picLocks noChangeAspect="1"/>
        </xdr:cNvPicPr>
      </xdr:nvPicPr>
      <xdr:blipFill>
        <a:blip xmlns:r="http://schemas.openxmlformats.org/officeDocument/2006/relationships" r:embed="rId1"/>
        <a:stretch>
          <a:fillRect/>
        </a:stretch>
      </xdr:blipFill>
      <xdr:spPr>
        <a:xfrm>
          <a:off x="1279071" y="635000"/>
          <a:ext cx="1481456" cy="11766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176839</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7</xdr:row>
      <xdr:rowOff>13129</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3</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176839</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176839</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583260</xdr:colOff>
      <xdr:row>2</xdr:row>
      <xdr:rowOff>65850</xdr:rowOff>
    </xdr:from>
    <xdr:to>
      <xdr:col>2</xdr:col>
      <xdr:colOff>865482</xdr:colOff>
      <xdr:row>5</xdr:row>
      <xdr:rowOff>150518</xdr:rowOff>
    </xdr:to>
    <xdr:pic>
      <xdr:nvPicPr>
        <xdr:cNvPr id="33" name="Imagen 32">
          <a:extLst>
            <a:ext uri="{FF2B5EF4-FFF2-40B4-BE49-F238E27FC236}">
              <a16:creationId xmlns:a16="http://schemas.microsoft.com/office/drawing/2014/main" id="{2A9F9F44-D10C-4FB1-9D0C-862AD1B4996F}"/>
            </a:ext>
          </a:extLst>
        </xdr:cNvPr>
        <xdr:cNvPicPr>
          <a:picLocks noChangeAspect="1"/>
        </xdr:cNvPicPr>
      </xdr:nvPicPr>
      <xdr:blipFill>
        <a:blip xmlns:r="http://schemas.openxmlformats.org/officeDocument/2006/relationships" r:embed="rId3"/>
        <a:stretch>
          <a:fillRect/>
        </a:stretch>
      </xdr:blipFill>
      <xdr:spPr>
        <a:xfrm>
          <a:off x="1194741" y="545628"/>
          <a:ext cx="1288815" cy="101600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5</xdr:row>
      <xdr:rowOff>182879</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182879</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182879</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182879</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508000</xdr:colOff>
      <xdr:row>3</xdr:row>
      <xdr:rowOff>141110</xdr:rowOff>
    </xdr:from>
    <xdr:to>
      <xdr:col>2</xdr:col>
      <xdr:colOff>845760</xdr:colOff>
      <xdr:row>6</xdr:row>
      <xdr:rowOff>37629</xdr:rowOff>
    </xdr:to>
    <xdr:pic>
      <xdr:nvPicPr>
        <xdr:cNvPr id="6" name="Imagen 5">
          <a:extLst>
            <a:ext uri="{FF2B5EF4-FFF2-40B4-BE49-F238E27FC236}">
              <a16:creationId xmlns:a16="http://schemas.microsoft.com/office/drawing/2014/main" id="{B0E7D80E-2BBF-45EC-B0CE-1CDD4B106BCE}"/>
            </a:ext>
          </a:extLst>
        </xdr:cNvPr>
        <xdr:cNvPicPr>
          <a:picLocks noChangeAspect="1"/>
        </xdr:cNvPicPr>
      </xdr:nvPicPr>
      <xdr:blipFill>
        <a:blip xmlns:r="http://schemas.openxmlformats.org/officeDocument/2006/relationships" r:embed="rId2"/>
        <a:stretch>
          <a:fillRect/>
        </a:stretch>
      </xdr:blipFill>
      <xdr:spPr>
        <a:xfrm>
          <a:off x="1364074" y="856073"/>
          <a:ext cx="1363167" cy="107244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178651</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178651</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178651</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178651</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186269</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513708</xdr:colOff>
      <xdr:row>2</xdr:row>
      <xdr:rowOff>179798</xdr:rowOff>
    </xdr:from>
    <xdr:to>
      <xdr:col>2</xdr:col>
      <xdr:colOff>83818</xdr:colOff>
      <xdr:row>5</xdr:row>
      <xdr:rowOff>54135</xdr:rowOff>
    </xdr:to>
    <xdr:pic>
      <xdr:nvPicPr>
        <xdr:cNvPr id="7" name="Imagen 6">
          <a:extLst>
            <a:ext uri="{FF2B5EF4-FFF2-40B4-BE49-F238E27FC236}">
              <a16:creationId xmlns:a16="http://schemas.microsoft.com/office/drawing/2014/main" id="{4C3DC4D1-2D34-4A3E-8934-5EA502A3C21D}"/>
            </a:ext>
          </a:extLst>
        </xdr:cNvPr>
        <xdr:cNvPicPr>
          <a:picLocks noChangeAspect="1"/>
        </xdr:cNvPicPr>
      </xdr:nvPicPr>
      <xdr:blipFill>
        <a:blip xmlns:r="http://schemas.openxmlformats.org/officeDocument/2006/relationships" r:embed="rId2"/>
        <a:stretch>
          <a:fillRect/>
        </a:stretch>
      </xdr:blipFill>
      <xdr:spPr>
        <a:xfrm>
          <a:off x="1446944" y="779124"/>
          <a:ext cx="1359526" cy="107298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6</xdr:row>
      <xdr:rowOff>98590</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98590</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98590</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98590</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666750</xdr:colOff>
      <xdr:row>3</xdr:row>
      <xdr:rowOff>233795</xdr:rowOff>
    </xdr:from>
    <xdr:to>
      <xdr:col>2</xdr:col>
      <xdr:colOff>857299</xdr:colOff>
      <xdr:row>6</xdr:row>
      <xdr:rowOff>366011</xdr:rowOff>
    </xdr:to>
    <xdr:pic>
      <xdr:nvPicPr>
        <xdr:cNvPr id="7" name="Imagen 6">
          <a:extLst>
            <a:ext uri="{FF2B5EF4-FFF2-40B4-BE49-F238E27FC236}">
              <a16:creationId xmlns:a16="http://schemas.microsoft.com/office/drawing/2014/main" id="{1AE3F7B1-8A78-4C09-B96B-54F3FFD07438}"/>
            </a:ext>
          </a:extLst>
        </xdr:cNvPr>
        <xdr:cNvPicPr>
          <a:picLocks noChangeAspect="1"/>
        </xdr:cNvPicPr>
      </xdr:nvPicPr>
      <xdr:blipFill>
        <a:blip xmlns:r="http://schemas.openxmlformats.org/officeDocument/2006/relationships" r:embed="rId2"/>
        <a:stretch>
          <a:fillRect/>
        </a:stretch>
      </xdr:blipFill>
      <xdr:spPr>
        <a:xfrm>
          <a:off x="1394114" y="822613"/>
          <a:ext cx="1359526" cy="107298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10</xdr:row>
      <xdr:rowOff>21170</xdr:rowOff>
    </xdr:to>
    <xdr:pic>
      <xdr:nvPicPr>
        <xdr:cNvPr id="2" name="1 Imagen" descr="Logo Contraloría General de la República">
          <a:extLst>
            <a:ext uri="{FF2B5EF4-FFF2-40B4-BE49-F238E27FC236}">
              <a16:creationId xmlns:a16="http://schemas.microsoft.com/office/drawing/2014/main" id="{58314822-4548-4ED8-B4BB-103514754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3" name="2 Imagen" descr="Logo Contraloría General de la República">
          <a:extLst>
            <a:ext uri="{FF2B5EF4-FFF2-40B4-BE49-F238E27FC236}">
              <a16:creationId xmlns:a16="http://schemas.microsoft.com/office/drawing/2014/main" id="{E27FA522-5DB5-492A-8C02-FE5263641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4" name="3 Imagen" descr="Logo Contraloría General de la República">
          <a:extLst>
            <a:ext uri="{FF2B5EF4-FFF2-40B4-BE49-F238E27FC236}">
              <a16:creationId xmlns:a16="http://schemas.microsoft.com/office/drawing/2014/main" id="{76695D5C-2BF7-4D32-BE08-A7235DD8D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5" name="4 Imagen" descr="Logo Contraloría General de la República">
          <a:extLst>
            <a:ext uri="{FF2B5EF4-FFF2-40B4-BE49-F238E27FC236}">
              <a16:creationId xmlns:a16="http://schemas.microsoft.com/office/drawing/2014/main" id="{2C6115DA-2689-44BB-9583-F9B7132F7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6" name="1 Imagen" descr="Logo Contraloría General de la República">
          <a:extLst>
            <a:ext uri="{FF2B5EF4-FFF2-40B4-BE49-F238E27FC236}">
              <a16:creationId xmlns:a16="http://schemas.microsoft.com/office/drawing/2014/main" id="{41263FE6-A739-45BC-BAA6-287D03B74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7" name="2 Imagen" descr="Logo Contraloría General de la República">
          <a:extLst>
            <a:ext uri="{FF2B5EF4-FFF2-40B4-BE49-F238E27FC236}">
              <a16:creationId xmlns:a16="http://schemas.microsoft.com/office/drawing/2014/main" id="{094BC5D4-7EF7-4F80-9764-A7DAD1107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8" name="3 Imagen" descr="Logo Contraloría General de la República">
          <a:extLst>
            <a:ext uri="{FF2B5EF4-FFF2-40B4-BE49-F238E27FC236}">
              <a16:creationId xmlns:a16="http://schemas.microsoft.com/office/drawing/2014/main" id="{6719FA0E-B277-4C1A-B17F-E98E0892F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9" name="4 Imagen" descr="Logo Contraloría General de la República">
          <a:extLst>
            <a:ext uri="{FF2B5EF4-FFF2-40B4-BE49-F238E27FC236}">
              <a16:creationId xmlns:a16="http://schemas.microsoft.com/office/drawing/2014/main" id="{F3982975-6751-4AEC-B84F-67E7B6FF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76447</xdr:rowOff>
    </xdr:to>
    <xdr:sp macro="" textlink="">
      <xdr:nvSpPr>
        <xdr:cNvPr id="10" name="AutoShape 1" descr="IDU Homepage | Portal Web IDU">
          <a:extLst>
            <a:ext uri="{FF2B5EF4-FFF2-40B4-BE49-F238E27FC236}">
              <a16:creationId xmlns:a16="http://schemas.microsoft.com/office/drawing/2014/main" id="{94AB10BB-E637-43D1-AFF2-C3DA386834A2}"/>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3</xdr:row>
      <xdr:rowOff>191885</xdr:rowOff>
    </xdr:from>
    <xdr:to>
      <xdr:col>1</xdr:col>
      <xdr:colOff>364456</xdr:colOff>
      <xdr:row>11</xdr:row>
      <xdr:rowOff>275201</xdr:rowOff>
    </xdr:to>
    <xdr:pic>
      <xdr:nvPicPr>
        <xdr:cNvPr id="11" name="Imagen 10">
          <a:extLst>
            <a:ext uri="{FF2B5EF4-FFF2-40B4-BE49-F238E27FC236}">
              <a16:creationId xmlns:a16="http://schemas.microsoft.com/office/drawing/2014/main" id="{0425E7C2-49BA-47E4-99B2-9D3FEB37E533}"/>
            </a:ext>
          </a:extLst>
        </xdr:cNvPr>
        <xdr:cNvPicPr/>
      </xdr:nvPicPr>
      <xdr:blipFill>
        <a:blip xmlns:r="http://schemas.openxmlformats.org/officeDocument/2006/relationships" r:embed="rId2"/>
        <a:stretch>
          <a:fillRect/>
        </a:stretch>
      </xdr:blipFill>
      <xdr:spPr>
        <a:xfrm>
          <a:off x="753076" y="473825"/>
          <a:ext cx="0" cy="2224290"/>
        </a:xfrm>
        <a:prstGeom prst="rect">
          <a:avLst/>
        </a:prstGeom>
      </xdr:spPr>
    </xdr:pic>
    <xdr:clientData/>
  </xdr:twoCellAnchor>
  <xdr:twoCellAnchor editAs="oneCell">
    <xdr:from>
      <xdr:col>7</xdr:col>
      <xdr:colOff>0</xdr:colOff>
      <xdr:row>3</xdr:row>
      <xdr:rowOff>0</xdr:rowOff>
    </xdr:from>
    <xdr:to>
      <xdr:col>7</xdr:col>
      <xdr:colOff>0</xdr:colOff>
      <xdr:row>5</xdr:row>
      <xdr:rowOff>129541</xdr:rowOff>
    </xdr:to>
    <xdr:sp macro="" textlink="">
      <xdr:nvSpPr>
        <xdr:cNvPr id="12" name="AutoShape 1" descr="IDU Homepage | Portal Web IDU">
          <a:extLst>
            <a:ext uri="{FF2B5EF4-FFF2-40B4-BE49-F238E27FC236}">
              <a16:creationId xmlns:a16="http://schemas.microsoft.com/office/drawing/2014/main" id="{85F6D21F-F3A6-4524-82D7-DE9BCD59D947}"/>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10</xdr:row>
      <xdr:rowOff>21170</xdr:rowOff>
    </xdr:to>
    <xdr:pic>
      <xdr:nvPicPr>
        <xdr:cNvPr id="13" name="1 Imagen" descr="Logo Contraloría General de la República">
          <a:extLst>
            <a:ext uri="{FF2B5EF4-FFF2-40B4-BE49-F238E27FC236}">
              <a16:creationId xmlns:a16="http://schemas.microsoft.com/office/drawing/2014/main" id="{0B202362-64E7-4360-B613-8F9310BB1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14" name="2 Imagen" descr="Logo Contraloría General de la República">
          <a:extLst>
            <a:ext uri="{FF2B5EF4-FFF2-40B4-BE49-F238E27FC236}">
              <a16:creationId xmlns:a16="http://schemas.microsoft.com/office/drawing/2014/main" id="{31D2E46B-EA78-4887-9638-20834942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15" name="3 Imagen" descr="Logo Contraloría General de la República">
          <a:extLst>
            <a:ext uri="{FF2B5EF4-FFF2-40B4-BE49-F238E27FC236}">
              <a16:creationId xmlns:a16="http://schemas.microsoft.com/office/drawing/2014/main" id="{7ED1F9D6-A9C9-4944-ADE8-FE858A0D7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16" name="4 Imagen" descr="Logo Contraloría General de la República">
          <a:extLst>
            <a:ext uri="{FF2B5EF4-FFF2-40B4-BE49-F238E27FC236}">
              <a16:creationId xmlns:a16="http://schemas.microsoft.com/office/drawing/2014/main" id="{2DC14122-5B80-474A-A3D3-F73B5ED82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17" name="1 Imagen" descr="Logo Contraloría General de la República">
          <a:extLst>
            <a:ext uri="{FF2B5EF4-FFF2-40B4-BE49-F238E27FC236}">
              <a16:creationId xmlns:a16="http://schemas.microsoft.com/office/drawing/2014/main" id="{5929FE2D-EFB0-41A0-AD07-CF06C1B32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18" name="2 Imagen" descr="Logo Contraloría General de la República">
          <a:extLst>
            <a:ext uri="{FF2B5EF4-FFF2-40B4-BE49-F238E27FC236}">
              <a16:creationId xmlns:a16="http://schemas.microsoft.com/office/drawing/2014/main" id="{3D96AFC0-2554-40A8-8CF7-B04B654E3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19" name="3 Imagen" descr="Logo Contraloría General de la República">
          <a:extLst>
            <a:ext uri="{FF2B5EF4-FFF2-40B4-BE49-F238E27FC236}">
              <a16:creationId xmlns:a16="http://schemas.microsoft.com/office/drawing/2014/main" id="{44E5A8BF-038E-4D77-A815-3FE9543163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0" name="4 Imagen" descr="Logo Contraloría General de la República">
          <a:extLst>
            <a:ext uri="{FF2B5EF4-FFF2-40B4-BE49-F238E27FC236}">
              <a16:creationId xmlns:a16="http://schemas.microsoft.com/office/drawing/2014/main" id="{88F0F9E5-45FA-469E-9026-0140FD28F9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76447</xdr:rowOff>
    </xdr:to>
    <xdr:sp macro="" textlink="">
      <xdr:nvSpPr>
        <xdr:cNvPr id="21" name="AutoShape 1" descr="IDU Homepage | Portal Web IDU">
          <a:extLst>
            <a:ext uri="{FF2B5EF4-FFF2-40B4-BE49-F238E27FC236}">
              <a16:creationId xmlns:a16="http://schemas.microsoft.com/office/drawing/2014/main" id="{50D7B78F-81E5-40A9-ADEA-674664127E59}"/>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129541</xdr:rowOff>
    </xdr:to>
    <xdr:sp macro="" textlink="">
      <xdr:nvSpPr>
        <xdr:cNvPr id="22" name="AutoShape 1" descr="IDU Homepage | Portal Web IDU">
          <a:extLst>
            <a:ext uri="{FF2B5EF4-FFF2-40B4-BE49-F238E27FC236}">
              <a16:creationId xmlns:a16="http://schemas.microsoft.com/office/drawing/2014/main" id="{D97774D2-9788-4CDB-9608-3E7BBD6CC105}"/>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10</xdr:row>
      <xdr:rowOff>21170</xdr:rowOff>
    </xdr:to>
    <xdr:pic>
      <xdr:nvPicPr>
        <xdr:cNvPr id="23" name="1 Imagen" descr="Logo Contraloría General de la República">
          <a:extLst>
            <a:ext uri="{FF2B5EF4-FFF2-40B4-BE49-F238E27FC236}">
              <a16:creationId xmlns:a16="http://schemas.microsoft.com/office/drawing/2014/main" id="{9E409016-1B98-4A9F-8CED-D4368C16A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4" name="2 Imagen" descr="Logo Contraloría General de la República">
          <a:extLst>
            <a:ext uri="{FF2B5EF4-FFF2-40B4-BE49-F238E27FC236}">
              <a16:creationId xmlns:a16="http://schemas.microsoft.com/office/drawing/2014/main" id="{15BF6EDB-34D8-4F69-8A40-2A4468989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5" name="3 Imagen" descr="Logo Contraloría General de la República">
          <a:extLst>
            <a:ext uri="{FF2B5EF4-FFF2-40B4-BE49-F238E27FC236}">
              <a16:creationId xmlns:a16="http://schemas.microsoft.com/office/drawing/2014/main" id="{96079806-09E9-4EE1-97D8-9D980EFDA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6" name="4 Imagen" descr="Logo Contraloría General de la República">
          <a:extLst>
            <a:ext uri="{FF2B5EF4-FFF2-40B4-BE49-F238E27FC236}">
              <a16:creationId xmlns:a16="http://schemas.microsoft.com/office/drawing/2014/main" id="{FA6441D0-7EE4-4DB1-9F64-AFE5C3760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7" name="1 Imagen" descr="Logo Contraloría General de la República">
          <a:extLst>
            <a:ext uri="{FF2B5EF4-FFF2-40B4-BE49-F238E27FC236}">
              <a16:creationId xmlns:a16="http://schemas.microsoft.com/office/drawing/2014/main" id="{7B483ECB-6808-403B-A086-7070D6151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8" name="2 Imagen" descr="Logo Contraloría General de la República">
          <a:extLst>
            <a:ext uri="{FF2B5EF4-FFF2-40B4-BE49-F238E27FC236}">
              <a16:creationId xmlns:a16="http://schemas.microsoft.com/office/drawing/2014/main" id="{182A2AAE-2FBA-4F37-82B9-2626E6BB2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29" name="3 Imagen" descr="Logo Contraloría General de la República">
          <a:extLst>
            <a:ext uri="{FF2B5EF4-FFF2-40B4-BE49-F238E27FC236}">
              <a16:creationId xmlns:a16="http://schemas.microsoft.com/office/drawing/2014/main" id="{C8E4981E-DA16-418C-82A8-11A4DB2F8E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10</xdr:row>
      <xdr:rowOff>21170</xdr:rowOff>
    </xdr:to>
    <xdr:pic>
      <xdr:nvPicPr>
        <xdr:cNvPr id="30" name="4 Imagen" descr="Logo Contraloría General de la República">
          <a:extLst>
            <a:ext uri="{FF2B5EF4-FFF2-40B4-BE49-F238E27FC236}">
              <a16:creationId xmlns:a16="http://schemas.microsoft.com/office/drawing/2014/main" id="{D1D62359-D9B5-4D86-A184-E60A038F02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76447</xdr:rowOff>
    </xdr:to>
    <xdr:sp macro="" textlink="">
      <xdr:nvSpPr>
        <xdr:cNvPr id="31" name="AutoShape 1" descr="IDU Homepage | Portal Web IDU">
          <a:extLst>
            <a:ext uri="{FF2B5EF4-FFF2-40B4-BE49-F238E27FC236}">
              <a16:creationId xmlns:a16="http://schemas.microsoft.com/office/drawing/2014/main" id="{A958C787-2348-4B4F-8C72-85DB4C03DD1F}"/>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129541</xdr:rowOff>
    </xdr:to>
    <xdr:sp macro="" textlink="">
      <xdr:nvSpPr>
        <xdr:cNvPr id="32" name="AutoShape 1" descr="IDU Homepage | Portal Web IDU">
          <a:extLst>
            <a:ext uri="{FF2B5EF4-FFF2-40B4-BE49-F238E27FC236}">
              <a16:creationId xmlns:a16="http://schemas.microsoft.com/office/drawing/2014/main" id="{17AFB150-9A2F-4DF8-8189-078A56B324B4}"/>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3</xdr:row>
      <xdr:rowOff>204443</xdr:rowOff>
    </xdr:from>
    <xdr:to>
      <xdr:col>1</xdr:col>
      <xdr:colOff>168289</xdr:colOff>
      <xdr:row>11</xdr:row>
      <xdr:rowOff>284491</xdr:rowOff>
    </xdr:to>
    <xdr:pic>
      <xdr:nvPicPr>
        <xdr:cNvPr id="33" name="Imagen 32">
          <a:extLst>
            <a:ext uri="{FF2B5EF4-FFF2-40B4-BE49-F238E27FC236}">
              <a16:creationId xmlns:a16="http://schemas.microsoft.com/office/drawing/2014/main" id="{EB8CE31E-AA9D-4F57-BA96-C6B5CE068BA3}"/>
            </a:ext>
          </a:extLst>
        </xdr:cNvPr>
        <xdr:cNvPicPr>
          <a:picLocks noChangeAspect="1"/>
        </xdr:cNvPicPr>
      </xdr:nvPicPr>
      <xdr:blipFill>
        <a:blip xmlns:r="http://schemas.openxmlformats.org/officeDocument/2006/relationships" r:embed="rId3"/>
        <a:stretch>
          <a:fillRect/>
        </a:stretch>
      </xdr:blipFill>
      <xdr:spPr>
        <a:xfrm>
          <a:off x="556909" y="486383"/>
          <a:ext cx="0" cy="2236262"/>
        </a:xfrm>
        <a:prstGeom prst="rect">
          <a:avLst/>
        </a:prstGeom>
      </xdr:spPr>
    </xdr:pic>
    <xdr:clientData/>
  </xdr:twoCellAnchor>
  <xdr:twoCellAnchor editAs="oneCell">
    <xdr:from>
      <xdr:col>1</xdr:col>
      <xdr:colOff>483420</xdr:colOff>
      <xdr:row>3</xdr:row>
      <xdr:rowOff>172064</xdr:rowOff>
    </xdr:from>
    <xdr:to>
      <xdr:col>2</xdr:col>
      <xdr:colOff>794172</xdr:colOff>
      <xdr:row>6</xdr:row>
      <xdr:rowOff>130731</xdr:rowOff>
    </xdr:to>
    <xdr:pic>
      <xdr:nvPicPr>
        <xdr:cNvPr id="34" name="Imagen 33">
          <a:extLst>
            <a:ext uri="{FF2B5EF4-FFF2-40B4-BE49-F238E27FC236}">
              <a16:creationId xmlns:a16="http://schemas.microsoft.com/office/drawing/2014/main" id="{3B217BA0-DAF2-4E23-9724-BDFCD5657F4D}"/>
            </a:ext>
          </a:extLst>
        </xdr:cNvPr>
        <xdr:cNvPicPr>
          <a:picLocks noChangeAspect="1"/>
        </xdr:cNvPicPr>
      </xdr:nvPicPr>
      <xdr:blipFill>
        <a:blip xmlns:r="http://schemas.openxmlformats.org/officeDocument/2006/relationships" r:embed="rId4"/>
        <a:stretch>
          <a:fillRect/>
        </a:stretch>
      </xdr:blipFill>
      <xdr:spPr>
        <a:xfrm>
          <a:off x="1171678" y="860322"/>
          <a:ext cx="1359526" cy="10729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457200</xdr:colOff>
      <xdr:row>3</xdr:row>
      <xdr:rowOff>121920</xdr:rowOff>
    </xdr:from>
    <xdr:to>
      <xdr:col>2</xdr:col>
      <xdr:colOff>79366</xdr:colOff>
      <xdr:row>5</xdr:row>
      <xdr:rowOff>387189</xdr:rowOff>
    </xdr:to>
    <xdr:pic>
      <xdr:nvPicPr>
        <xdr:cNvPr id="3" name="Imagen 2">
          <a:extLst>
            <a:ext uri="{FF2B5EF4-FFF2-40B4-BE49-F238E27FC236}">
              <a16:creationId xmlns:a16="http://schemas.microsoft.com/office/drawing/2014/main" id="{24B6F698-2588-4B54-944C-30879BC5B88D}"/>
            </a:ext>
          </a:extLst>
        </xdr:cNvPr>
        <xdr:cNvPicPr>
          <a:picLocks noChangeAspect="1"/>
        </xdr:cNvPicPr>
      </xdr:nvPicPr>
      <xdr:blipFill>
        <a:blip xmlns:r="http://schemas.openxmlformats.org/officeDocument/2006/relationships" r:embed="rId1"/>
        <a:stretch>
          <a:fillRect/>
        </a:stretch>
      </xdr:blipFill>
      <xdr:spPr>
        <a:xfrm>
          <a:off x="807720" y="655320"/>
          <a:ext cx="1359526" cy="107298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I208"/>
  <sheetViews>
    <sheetView showGridLines="0" tabSelected="1" topLeftCell="A55" zoomScale="80" zoomScaleNormal="80" zoomScaleSheetLayoutView="90" workbookViewId="0">
      <selection activeCell="B59" sqref="B59:G60"/>
    </sheetView>
  </sheetViews>
  <sheetFormatPr baseColWidth="10" defaultColWidth="11.42578125" defaultRowHeight="12.75" x14ac:dyDescent="0.2"/>
  <cols>
    <col min="1" max="1" width="13.28515625" style="5" customWidth="1"/>
    <col min="2" max="2" width="15.5703125" style="5" customWidth="1"/>
    <col min="3" max="3" width="26.7109375" style="5" customWidth="1"/>
    <col min="4" max="4" width="24.140625" style="5" customWidth="1"/>
    <col min="5" max="7" width="34.85546875" style="5" customWidth="1"/>
    <col min="8" max="8" width="53.140625" style="6" customWidth="1"/>
    <col min="9" max="16384" width="11.42578125" style="5"/>
  </cols>
  <sheetData>
    <row r="1" spans="1:8" ht="20.45" customHeight="1" x14ac:dyDescent="0.2"/>
    <row r="2" spans="1:8" ht="28.15" customHeight="1" thickBot="1" x14ac:dyDescent="0.25">
      <c r="A2" s="7"/>
      <c r="B2" s="8"/>
      <c r="C2" s="7"/>
      <c r="D2" s="7"/>
      <c r="E2" s="7"/>
      <c r="F2" s="7"/>
    </row>
    <row r="3" spans="1:8" ht="28.9" customHeight="1" x14ac:dyDescent="0.2">
      <c r="A3" s="9"/>
      <c r="B3" s="205" t="s">
        <v>865</v>
      </c>
      <c r="C3" s="206"/>
      <c r="D3" s="206"/>
      <c r="E3" s="206"/>
      <c r="F3" s="206"/>
      <c r="G3" s="207"/>
    </row>
    <row r="4" spans="1:8" ht="27.6" customHeight="1" x14ac:dyDescent="0.2">
      <c r="A4" s="9"/>
      <c r="B4" s="208" t="s">
        <v>914</v>
      </c>
      <c r="C4" s="209"/>
      <c r="D4" s="209"/>
      <c r="E4" s="209"/>
      <c r="F4" s="209"/>
      <c r="G4" s="210"/>
    </row>
    <row r="5" spans="1:8" ht="28.9" customHeight="1" x14ac:dyDescent="0.2">
      <c r="A5" s="9"/>
      <c r="B5" s="211" t="s">
        <v>1</v>
      </c>
      <c r="C5" s="212"/>
      <c r="D5" s="212"/>
      <c r="E5" s="212"/>
      <c r="F5" s="212"/>
      <c r="G5" s="213"/>
    </row>
    <row r="6" spans="1:8" ht="13.5" thickBot="1" x14ac:dyDescent="0.25">
      <c r="A6" s="9"/>
      <c r="B6" s="214"/>
      <c r="C6" s="215"/>
      <c r="D6" s="215"/>
      <c r="E6" s="215"/>
      <c r="F6" s="215"/>
      <c r="G6" s="216"/>
    </row>
    <row r="7" spans="1:8" ht="35.450000000000003" customHeight="1" thickBot="1" x14ac:dyDescent="0.25">
      <c r="A7" s="9"/>
      <c r="B7" s="217" t="s">
        <v>2</v>
      </c>
      <c r="C7" s="218"/>
      <c r="D7" s="218"/>
      <c r="E7" s="218"/>
      <c r="F7" s="218"/>
      <c r="G7" s="219"/>
    </row>
    <row r="8" spans="1:8" ht="25.9" customHeight="1" thickBot="1" x14ac:dyDescent="0.25">
      <c r="A8" s="9"/>
      <c r="B8" s="10" t="s">
        <v>3</v>
      </c>
      <c r="C8" s="196" t="s">
        <v>4</v>
      </c>
      <c r="D8" s="197"/>
      <c r="E8" s="197"/>
      <c r="F8" s="197"/>
      <c r="G8" s="198"/>
    </row>
    <row r="9" spans="1:8" ht="25.9" customHeight="1" x14ac:dyDescent="0.2">
      <c r="A9" s="9"/>
      <c r="B9" s="11" t="s">
        <v>5</v>
      </c>
      <c r="C9" s="341" t="str">
        <f>+B3</f>
        <v>AGENCIA NACIONAL DEL ESPECTRO - ANE</v>
      </c>
      <c r="D9" s="342"/>
      <c r="E9" s="343"/>
      <c r="F9" s="12" t="s">
        <v>6</v>
      </c>
      <c r="G9" s="184" t="s">
        <v>866</v>
      </c>
    </row>
    <row r="10" spans="1:8" ht="25.9" customHeight="1" x14ac:dyDescent="0.2">
      <c r="A10" s="9"/>
      <c r="B10" s="14" t="s">
        <v>7</v>
      </c>
      <c r="C10" s="341" t="str">
        <f>+C9</f>
        <v>AGENCIA NACIONAL DEL ESPECTRO - ANE</v>
      </c>
      <c r="D10" s="342"/>
      <c r="E10" s="343"/>
      <c r="F10" s="12" t="s">
        <v>6</v>
      </c>
      <c r="G10" s="184" t="str">
        <f>+G9</f>
        <v>900.334.265-3</v>
      </c>
    </row>
    <row r="11" spans="1:8" ht="25.9" customHeight="1" thickBot="1" x14ac:dyDescent="0.25">
      <c r="A11" s="9"/>
      <c r="B11" s="14" t="s">
        <v>8</v>
      </c>
      <c r="C11" s="341" t="str">
        <f>+C10</f>
        <v>AGENCIA NACIONAL DEL ESPECTRO - ANE</v>
      </c>
      <c r="D11" s="342"/>
      <c r="E11" s="343"/>
      <c r="F11" s="15" t="s">
        <v>6</v>
      </c>
      <c r="G11" s="184" t="str">
        <f>+G10</f>
        <v>900.334.265-3</v>
      </c>
    </row>
    <row r="12" spans="1:8" ht="25.9" customHeight="1" x14ac:dyDescent="0.2">
      <c r="A12" s="9"/>
      <c r="B12" s="16" t="s">
        <v>9</v>
      </c>
      <c r="C12" s="224" t="s">
        <v>10</v>
      </c>
      <c r="D12" s="225"/>
      <c r="E12" s="225"/>
      <c r="F12" s="225"/>
      <c r="G12" s="231"/>
    </row>
    <row r="13" spans="1:8" ht="69.599999999999994" customHeight="1" thickBot="1" x14ac:dyDescent="0.25">
      <c r="A13" s="9"/>
      <c r="B13" s="332" t="s">
        <v>915</v>
      </c>
      <c r="C13" s="298"/>
      <c r="D13" s="298"/>
      <c r="E13" s="298"/>
      <c r="F13" s="298"/>
      <c r="G13" s="299"/>
    </row>
    <row r="14" spans="1:8" ht="25.9" customHeight="1" x14ac:dyDescent="0.2">
      <c r="A14" s="9"/>
      <c r="B14" s="16" t="s">
        <v>11</v>
      </c>
      <c r="C14" s="224" t="s">
        <v>12</v>
      </c>
      <c r="D14" s="225"/>
      <c r="E14" s="225"/>
      <c r="F14" s="225"/>
      <c r="G14" s="226"/>
    </row>
    <row r="15" spans="1:8" ht="39.6" customHeight="1" x14ac:dyDescent="0.2">
      <c r="A15" s="9"/>
      <c r="B15" s="332" t="s">
        <v>887</v>
      </c>
      <c r="C15" s="298"/>
      <c r="D15" s="298"/>
      <c r="E15" s="298"/>
      <c r="F15" s="298"/>
      <c r="G15" s="299"/>
      <c r="H15" s="17"/>
    </row>
    <row r="16" spans="1:8" ht="70.900000000000006" customHeight="1" x14ac:dyDescent="0.2">
      <c r="A16" s="9"/>
      <c r="B16" s="333" t="s">
        <v>916</v>
      </c>
      <c r="C16" s="334"/>
      <c r="D16" s="334"/>
      <c r="E16" s="334"/>
      <c r="F16" s="334"/>
      <c r="G16" s="335"/>
    </row>
    <row r="17" spans="1:9" ht="153.6" customHeight="1" x14ac:dyDescent="0.2">
      <c r="A17" s="9"/>
      <c r="B17" s="336" t="s">
        <v>917</v>
      </c>
      <c r="C17" s="269"/>
      <c r="D17" s="269"/>
      <c r="E17" s="269"/>
      <c r="F17" s="269"/>
      <c r="G17" s="337"/>
      <c r="H17" s="17"/>
    </row>
    <row r="18" spans="1:9" ht="48.6" customHeight="1" x14ac:dyDescent="0.2">
      <c r="A18" s="9"/>
      <c r="B18" s="336" t="s">
        <v>918</v>
      </c>
      <c r="C18" s="269"/>
      <c r="D18" s="269"/>
      <c r="E18" s="269"/>
      <c r="F18" s="269"/>
      <c r="G18" s="337"/>
    </row>
    <row r="19" spans="1:9" ht="80.45" customHeight="1" x14ac:dyDescent="0.2">
      <c r="A19" s="9"/>
      <c r="B19" s="338" t="s">
        <v>919</v>
      </c>
      <c r="C19" s="339"/>
      <c r="D19" s="339"/>
      <c r="E19" s="339"/>
      <c r="F19" s="339"/>
      <c r="G19" s="340"/>
    </row>
    <row r="20" spans="1:9" ht="67.150000000000006" customHeight="1" x14ac:dyDescent="0.2">
      <c r="A20" s="18"/>
      <c r="B20" s="332" t="s">
        <v>920</v>
      </c>
      <c r="C20" s="298"/>
      <c r="D20" s="298"/>
      <c r="E20" s="298"/>
      <c r="F20" s="298"/>
      <c r="G20" s="299"/>
    </row>
    <row r="21" spans="1:9" ht="114.6" customHeight="1" x14ac:dyDescent="0.2">
      <c r="A21" s="9"/>
      <c r="B21" s="347" t="s">
        <v>921</v>
      </c>
      <c r="C21" s="348"/>
      <c r="D21" s="348"/>
      <c r="E21" s="348"/>
      <c r="F21" s="348"/>
      <c r="G21" s="349"/>
      <c r="H21" s="17"/>
    </row>
    <row r="22" spans="1:9" ht="67.150000000000006" customHeight="1" thickBot="1" x14ac:dyDescent="0.25">
      <c r="A22" s="9"/>
      <c r="B22" s="350" t="s">
        <v>922</v>
      </c>
      <c r="C22" s="351"/>
      <c r="D22" s="351"/>
      <c r="E22" s="351"/>
      <c r="F22" s="351"/>
      <c r="G22" s="352"/>
    </row>
    <row r="23" spans="1:9" ht="25.9" customHeight="1" x14ac:dyDescent="0.2">
      <c r="A23" s="9"/>
      <c r="B23" s="16" t="s">
        <v>13</v>
      </c>
      <c r="C23" s="224" t="s">
        <v>14</v>
      </c>
      <c r="D23" s="225"/>
      <c r="E23" s="225"/>
      <c r="F23" s="225"/>
      <c r="G23" s="226"/>
    </row>
    <row r="24" spans="1:9" ht="30" customHeight="1" x14ac:dyDescent="0.2">
      <c r="A24" s="19"/>
      <c r="B24" s="353" t="s">
        <v>15</v>
      </c>
      <c r="C24" s="354"/>
      <c r="D24" s="354"/>
      <c r="E24" s="355"/>
      <c r="F24" s="356" t="s">
        <v>14</v>
      </c>
      <c r="G24" s="357"/>
    </row>
    <row r="25" spans="1:9" ht="30" customHeight="1" x14ac:dyDescent="0.2">
      <c r="A25" s="19"/>
      <c r="B25" s="358" t="s">
        <v>16</v>
      </c>
      <c r="C25" s="359"/>
      <c r="D25" s="359"/>
      <c r="E25" s="360"/>
      <c r="F25" s="361">
        <v>10820927250</v>
      </c>
      <c r="G25" s="362"/>
      <c r="H25" s="20"/>
    </row>
    <row r="26" spans="1:9" ht="30" customHeight="1" x14ac:dyDescent="0.2">
      <c r="A26" s="19"/>
      <c r="B26" s="344" t="s">
        <v>17</v>
      </c>
      <c r="C26" s="345"/>
      <c r="D26" s="345"/>
      <c r="E26" s="346"/>
      <c r="F26" s="361">
        <v>3527684872</v>
      </c>
      <c r="G26" s="362"/>
      <c r="H26" s="20"/>
    </row>
    <row r="27" spans="1:9" ht="30" customHeight="1" x14ac:dyDescent="0.2">
      <c r="A27" s="19"/>
      <c r="B27" s="370" t="s">
        <v>18</v>
      </c>
      <c r="C27" s="371"/>
      <c r="D27" s="371"/>
      <c r="E27" s="372"/>
      <c r="F27" s="373">
        <f>SUM(F25:G26)</f>
        <v>14348612122</v>
      </c>
      <c r="G27" s="374"/>
      <c r="H27" s="20"/>
    </row>
    <row r="28" spans="1:9" ht="30" customHeight="1" x14ac:dyDescent="0.2">
      <c r="A28" s="19"/>
      <c r="B28" s="358" t="s">
        <v>19</v>
      </c>
      <c r="C28" s="359"/>
      <c r="D28" s="359"/>
      <c r="E28" s="360"/>
      <c r="F28" s="361">
        <v>25849000</v>
      </c>
      <c r="G28" s="362"/>
      <c r="H28" s="21"/>
      <c r="I28" s="22"/>
    </row>
    <row r="29" spans="1:9" ht="30" customHeight="1" x14ac:dyDescent="0.2">
      <c r="A29" s="19"/>
      <c r="B29" s="363" t="s">
        <v>602</v>
      </c>
      <c r="C29" s="364"/>
      <c r="D29" s="364"/>
      <c r="E29" s="365"/>
      <c r="F29" s="366">
        <v>38992425692</v>
      </c>
      <c r="G29" s="367"/>
      <c r="H29" s="21"/>
      <c r="I29" s="22"/>
    </row>
    <row r="30" spans="1:9" ht="30" customHeight="1" x14ac:dyDescent="0.2">
      <c r="A30" s="19"/>
      <c r="B30" s="358" t="s">
        <v>20</v>
      </c>
      <c r="C30" s="368"/>
      <c r="D30" s="368"/>
      <c r="E30" s="369"/>
      <c r="F30" s="361">
        <v>102816345</v>
      </c>
      <c r="G30" s="362"/>
      <c r="H30" s="21"/>
      <c r="I30" s="22"/>
    </row>
    <row r="31" spans="1:9" ht="30" customHeight="1" thickBot="1" x14ac:dyDescent="0.25">
      <c r="A31" s="19"/>
      <c r="B31" s="358" t="s">
        <v>891</v>
      </c>
      <c r="C31" s="368"/>
      <c r="D31" s="368"/>
      <c r="E31" s="369"/>
      <c r="F31" s="361">
        <v>2037636892</v>
      </c>
      <c r="G31" s="362"/>
      <c r="H31" s="21"/>
      <c r="I31" s="22"/>
    </row>
    <row r="32" spans="1:9" ht="30" customHeight="1" thickTop="1" thickBot="1" x14ac:dyDescent="0.25">
      <c r="A32" s="19"/>
      <c r="B32" s="387" t="s">
        <v>21</v>
      </c>
      <c r="C32" s="388"/>
      <c r="D32" s="388"/>
      <c r="E32" s="389"/>
      <c r="F32" s="390">
        <f>SUM(F27:G31)</f>
        <v>55507340051</v>
      </c>
      <c r="G32" s="391"/>
      <c r="H32" s="21"/>
      <c r="I32" s="22"/>
    </row>
    <row r="33" spans="1:9" ht="30" customHeight="1" thickTop="1" thickBot="1" x14ac:dyDescent="0.25">
      <c r="A33" s="19"/>
      <c r="B33" s="392" t="s">
        <v>22</v>
      </c>
      <c r="C33" s="393"/>
      <c r="D33" s="393"/>
      <c r="E33" s="394"/>
      <c r="F33" s="395">
        <f>+(F27+F29)*5%</f>
        <v>2667051890.7000003</v>
      </c>
      <c r="G33" s="396"/>
      <c r="H33" s="21"/>
      <c r="I33" s="22"/>
    </row>
    <row r="34" spans="1:9" ht="30" customHeight="1" thickTop="1" thickBot="1" x14ac:dyDescent="0.25">
      <c r="A34" s="19"/>
      <c r="B34" s="358" t="s">
        <v>893</v>
      </c>
      <c r="C34" s="368"/>
      <c r="D34" s="368"/>
      <c r="E34" s="369"/>
      <c r="F34" s="395">
        <f>+F25*10%</f>
        <v>1082092725</v>
      </c>
      <c r="G34" s="396"/>
      <c r="H34" s="21"/>
      <c r="I34" s="22"/>
    </row>
    <row r="35" spans="1:9" ht="38.25" customHeight="1" thickTop="1" thickBot="1" x14ac:dyDescent="0.25">
      <c r="A35" s="19"/>
      <c r="B35" s="358" t="s">
        <v>894</v>
      </c>
      <c r="C35" s="368"/>
      <c r="D35" s="368"/>
      <c r="E35" s="369"/>
      <c r="F35" s="395">
        <f>+F25*10%</f>
        <v>1082092725</v>
      </c>
      <c r="G35" s="396"/>
      <c r="H35" s="21"/>
      <c r="I35" s="22"/>
    </row>
    <row r="36" spans="1:9" ht="30" customHeight="1" thickTop="1" thickBot="1" x14ac:dyDescent="0.25">
      <c r="A36" s="9"/>
      <c r="B36" s="397" t="s">
        <v>23</v>
      </c>
      <c r="C36" s="398"/>
      <c r="D36" s="398"/>
      <c r="E36" s="399"/>
      <c r="F36" s="400">
        <f>SUM(F32:G35)</f>
        <v>60338577391.699997</v>
      </c>
      <c r="G36" s="401"/>
      <c r="H36" s="23"/>
      <c r="I36" s="22"/>
    </row>
    <row r="37" spans="1:9" ht="36.75" customHeight="1" thickTop="1" thickBot="1" x14ac:dyDescent="0.25">
      <c r="A37" s="9"/>
      <c r="B37" s="375" t="s">
        <v>24</v>
      </c>
      <c r="C37" s="376"/>
      <c r="D37" s="376"/>
      <c r="E37" s="376"/>
      <c r="F37" s="376"/>
      <c r="G37" s="377"/>
      <c r="H37" s="20"/>
      <c r="I37" s="22"/>
    </row>
    <row r="38" spans="1:9" ht="30" customHeight="1" x14ac:dyDescent="0.2">
      <c r="A38" s="9"/>
      <c r="B38" s="378" t="s">
        <v>732</v>
      </c>
      <c r="C38" s="379"/>
      <c r="D38" s="379"/>
      <c r="E38" s="380"/>
      <c r="F38" s="381"/>
      <c r="G38" s="382"/>
      <c r="H38" s="20"/>
      <c r="I38" s="22"/>
    </row>
    <row r="39" spans="1:9" ht="30" customHeight="1" x14ac:dyDescent="0.2">
      <c r="A39" s="9"/>
      <c r="B39" s="383" t="s">
        <v>714</v>
      </c>
      <c r="C39" s="384"/>
      <c r="D39" s="384"/>
      <c r="E39" s="384"/>
      <c r="F39" s="384" t="s">
        <v>25</v>
      </c>
      <c r="G39" s="385"/>
      <c r="H39" s="20"/>
      <c r="I39" s="22"/>
    </row>
    <row r="40" spans="1:9" ht="30" customHeight="1" x14ac:dyDescent="0.2">
      <c r="A40" s="9"/>
      <c r="B40" s="386" t="s">
        <v>26</v>
      </c>
      <c r="C40" s="368"/>
      <c r="D40" s="368"/>
      <c r="E40" s="369"/>
      <c r="F40" s="361">
        <v>13637960</v>
      </c>
      <c r="G40" s="362"/>
      <c r="H40" s="20"/>
      <c r="I40" s="22"/>
    </row>
    <row r="41" spans="1:9" ht="30" customHeight="1" x14ac:dyDescent="0.2">
      <c r="A41" s="9"/>
      <c r="B41" s="386" t="s">
        <v>892</v>
      </c>
      <c r="C41" s="368"/>
      <c r="D41" s="368"/>
      <c r="E41" s="369"/>
      <c r="F41" s="361">
        <v>309394469</v>
      </c>
      <c r="G41" s="362"/>
      <c r="H41" s="20"/>
      <c r="I41" s="22"/>
    </row>
    <row r="42" spans="1:9" ht="30" customHeight="1" x14ac:dyDescent="0.2">
      <c r="A42" s="9"/>
      <c r="B42" s="386" t="s">
        <v>895</v>
      </c>
      <c r="C42" s="368"/>
      <c r="D42" s="368"/>
      <c r="E42" s="369"/>
      <c r="F42" s="361">
        <v>3544786897</v>
      </c>
      <c r="G42" s="362"/>
      <c r="H42" s="20"/>
      <c r="I42" s="22"/>
    </row>
    <row r="43" spans="1:9" ht="30" customHeight="1" thickBot="1" x14ac:dyDescent="0.25">
      <c r="A43" s="9"/>
      <c r="B43" s="386" t="s">
        <v>896</v>
      </c>
      <c r="C43" s="368"/>
      <c r="D43" s="368"/>
      <c r="E43" s="369"/>
      <c r="F43" s="361">
        <v>22607261706</v>
      </c>
      <c r="G43" s="362"/>
      <c r="H43" s="20"/>
      <c r="I43" s="22"/>
    </row>
    <row r="44" spans="1:9" ht="30" customHeight="1" thickTop="1" thickBot="1" x14ac:dyDescent="0.25">
      <c r="A44" s="9"/>
      <c r="B44" s="397" t="s">
        <v>27</v>
      </c>
      <c r="C44" s="398"/>
      <c r="D44" s="398"/>
      <c r="E44" s="399"/>
      <c r="F44" s="400">
        <f>SUM(F40:F43)</f>
        <v>26475081032</v>
      </c>
      <c r="G44" s="401"/>
      <c r="I44" s="22"/>
    </row>
    <row r="45" spans="1:9" ht="44.25" customHeight="1" thickTop="1" thickBot="1" x14ac:dyDescent="0.25">
      <c r="A45" s="9"/>
      <c r="B45" s="412" t="s">
        <v>28</v>
      </c>
      <c r="C45" s="413"/>
      <c r="D45" s="413"/>
      <c r="E45" s="414"/>
      <c r="F45" s="415">
        <f>+F44+F36</f>
        <v>86813658423.699997</v>
      </c>
      <c r="G45" s="416"/>
      <c r="H45" s="24"/>
      <c r="I45" s="22"/>
    </row>
    <row r="46" spans="1:9" ht="4.1500000000000004" customHeight="1" thickTop="1" thickBot="1" x14ac:dyDescent="0.25">
      <c r="A46" s="9"/>
      <c r="B46" s="471"/>
      <c r="C46" s="472"/>
      <c r="D46" s="472"/>
      <c r="E46" s="472"/>
      <c r="F46" s="472"/>
      <c r="G46" s="473"/>
    </row>
    <row r="47" spans="1:9" ht="30" customHeight="1" thickTop="1" x14ac:dyDescent="0.2">
      <c r="A47" s="9"/>
      <c r="B47" s="474" t="s">
        <v>731</v>
      </c>
      <c r="C47" s="475"/>
      <c r="D47" s="475"/>
      <c r="E47" s="475"/>
      <c r="F47" s="475"/>
      <c r="G47" s="476"/>
      <c r="H47" s="25"/>
    </row>
    <row r="48" spans="1:9" ht="30" customHeight="1" x14ac:dyDescent="0.2">
      <c r="A48" s="9"/>
      <c r="B48" s="344" t="s">
        <v>30</v>
      </c>
      <c r="C48" s="345"/>
      <c r="D48" s="345"/>
      <c r="E48" s="345"/>
      <c r="F48" s="345"/>
      <c r="G48" s="477"/>
    </row>
    <row r="49" spans="1:9" ht="65.25" customHeight="1" thickBot="1" x14ac:dyDescent="0.25">
      <c r="A49" s="26"/>
      <c r="B49" s="237" t="s">
        <v>923</v>
      </c>
      <c r="C49" s="191"/>
      <c r="D49" s="191"/>
      <c r="E49" s="191"/>
      <c r="F49" s="191"/>
      <c r="G49" s="192"/>
    </row>
    <row r="50" spans="1:9" ht="30" customHeight="1" x14ac:dyDescent="0.2">
      <c r="A50" s="9"/>
      <c r="B50" s="16" t="s">
        <v>447</v>
      </c>
      <c r="C50" s="224" t="s">
        <v>31</v>
      </c>
      <c r="D50" s="225"/>
      <c r="E50" s="225"/>
      <c r="F50" s="225"/>
      <c r="G50" s="226"/>
    </row>
    <row r="51" spans="1:9" ht="30" customHeight="1" x14ac:dyDescent="0.2">
      <c r="A51" s="9"/>
      <c r="B51" s="336" t="s">
        <v>924</v>
      </c>
      <c r="C51" s="269"/>
      <c r="D51" s="269"/>
      <c r="E51" s="269"/>
      <c r="F51" s="269"/>
      <c r="G51" s="337"/>
    </row>
    <row r="52" spans="1:9" ht="30" customHeight="1" x14ac:dyDescent="0.2">
      <c r="A52" s="9"/>
      <c r="B52" s="408" t="s">
        <v>925</v>
      </c>
      <c r="C52" s="269"/>
      <c r="D52" s="269"/>
      <c r="E52" s="269"/>
      <c r="F52" s="269"/>
      <c r="G52" s="337"/>
    </row>
    <row r="53" spans="1:9" ht="30" customHeight="1" x14ac:dyDescent="0.2">
      <c r="A53" s="9"/>
      <c r="B53" s="408" t="s">
        <v>926</v>
      </c>
      <c r="C53" s="269"/>
      <c r="D53" s="269"/>
      <c r="E53" s="269"/>
      <c r="F53" s="269"/>
      <c r="G53" s="337"/>
    </row>
    <row r="54" spans="1:9" ht="30" customHeight="1" thickBot="1" x14ac:dyDescent="0.25">
      <c r="A54" s="9"/>
      <c r="B54" s="408" t="s">
        <v>927</v>
      </c>
      <c r="C54" s="269"/>
      <c r="D54" s="269"/>
      <c r="E54" s="269"/>
      <c r="F54" s="269"/>
      <c r="G54" s="337"/>
    </row>
    <row r="55" spans="1:9" ht="40.9" customHeight="1" x14ac:dyDescent="0.2">
      <c r="A55" s="9"/>
      <c r="B55" s="16" t="s">
        <v>733</v>
      </c>
      <c r="C55" s="417" t="s">
        <v>448</v>
      </c>
      <c r="D55" s="418"/>
      <c r="E55" s="418"/>
      <c r="F55" s="418"/>
      <c r="G55" s="419"/>
    </row>
    <row r="56" spans="1:9" ht="48.75" customHeight="1" thickBot="1" x14ac:dyDescent="0.25">
      <c r="A56" s="27"/>
      <c r="B56" s="254" t="s">
        <v>928</v>
      </c>
      <c r="C56" s="255"/>
      <c r="D56" s="255"/>
      <c r="E56" s="255"/>
      <c r="F56" s="255"/>
      <c r="G56" s="256"/>
      <c r="H56" s="470"/>
    </row>
    <row r="57" spans="1:9" ht="30" customHeight="1" thickTop="1" x14ac:dyDescent="0.2">
      <c r="A57" s="28"/>
      <c r="B57" s="237" t="s">
        <v>929</v>
      </c>
      <c r="C57" s="191"/>
      <c r="D57" s="191"/>
      <c r="E57" s="191"/>
      <c r="F57" s="191"/>
      <c r="G57" s="192"/>
      <c r="H57" s="470"/>
    </row>
    <row r="58" spans="1:9" ht="36.75" customHeight="1" thickBot="1" x14ac:dyDescent="0.25">
      <c r="A58" s="27"/>
      <c r="B58" s="237" t="s">
        <v>753</v>
      </c>
      <c r="C58" s="191"/>
      <c r="D58" s="191"/>
      <c r="E58" s="191"/>
      <c r="F58" s="191"/>
      <c r="G58" s="192"/>
      <c r="H58" s="24"/>
    </row>
    <row r="59" spans="1:9" ht="27" customHeight="1" x14ac:dyDescent="0.2">
      <c r="A59" s="9"/>
      <c r="B59" s="16" t="s">
        <v>32</v>
      </c>
      <c r="C59" s="224" t="s">
        <v>33</v>
      </c>
      <c r="D59" s="225"/>
      <c r="E59" s="225"/>
      <c r="F59" s="225"/>
      <c r="G59" s="226"/>
      <c r="H59" s="29"/>
    </row>
    <row r="60" spans="1:9" ht="159" customHeight="1" x14ac:dyDescent="0.2">
      <c r="A60" s="9"/>
      <c r="B60" s="786" t="s">
        <v>1232</v>
      </c>
      <c r="C60" s="787"/>
      <c r="D60" s="787"/>
      <c r="E60" s="787"/>
      <c r="F60" s="787"/>
      <c r="G60" s="788"/>
      <c r="H60" s="17"/>
      <c r="I60" s="30"/>
    </row>
    <row r="61" spans="1:9" ht="36.6" customHeight="1" x14ac:dyDescent="0.2">
      <c r="A61" s="9"/>
      <c r="B61" s="31" t="s">
        <v>34</v>
      </c>
      <c r="C61" s="402" t="s">
        <v>35</v>
      </c>
      <c r="D61" s="403"/>
      <c r="E61" s="403"/>
      <c r="F61" s="403"/>
      <c r="G61" s="404"/>
      <c r="H61" s="17"/>
    </row>
    <row r="62" spans="1:9" ht="37.9" customHeight="1" x14ac:dyDescent="0.2">
      <c r="A62" s="9"/>
      <c r="B62" s="31" t="s">
        <v>36</v>
      </c>
      <c r="C62" s="402" t="s">
        <v>37</v>
      </c>
      <c r="D62" s="403"/>
      <c r="E62" s="403"/>
      <c r="F62" s="403"/>
      <c r="G62" s="404"/>
      <c r="H62" s="17"/>
    </row>
    <row r="63" spans="1:9" ht="38.450000000000003" customHeight="1" x14ac:dyDescent="0.2">
      <c r="A63" s="27"/>
      <c r="B63" s="31" t="s">
        <v>38</v>
      </c>
      <c r="C63" s="402" t="s">
        <v>930</v>
      </c>
      <c r="D63" s="403"/>
      <c r="E63" s="403"/>
      <c r="F63" s="403"/>
      <c r="G63" s="404"/>
      <c r="H63" s="17"/>
    </row>
    <row r="64" spans="1:9" ht="100.9" customHeight="1" x14ac:dyDescent="0.2">
      <c r="A64" s="9"/>
      <c r="B64" s="294" t="s">
        <v>39</v>
      </c>
      <c r="C64" s="342"/>
      <c r="D64" s="343"/>
      <c r="E64" s="190" t="s">
        <v>603</v>
      </c>
      <c r="F64" s="191"/>
      <c r="G64" s="192"/>
      <c r="H64" s="17"/>
    </row>
    <row r="65" spans="1:8" ht="222.6" customHeight="1" x14ac:dyDescent="0.2">
      <c r="A65" s="32">
        <v>1</v>
      </c>
      <c r="B65" s="405" t="s">
        <v>931</v>
      </c>
      <c r="C65" s="406"/>
      <c r="D65" s="407"/>
      <c r="E65" s="190" t="s">
        <v>932</v>
      </c>
      <c r="F65" s="191"/>
      <c r="G65" s="192"/>
      <c r="H65" s="29"/>
    </row>
    <row r="66" spans="1:8" ht="122.45" customHeight="1" x14ac:dyDescent="0.2">
      <c r="A66" s="26"/>
      <c r="B66" s="294" t="s">
        <v>933</v>
      </c>
      <c r="C66" s="342"/>
      <c r="D66" s="343"/>
      <c r="E66" s="190" t="s">
        <v>934</v>
      </c>
      <c r="F66" s="191"/>
      <c r="G66" s="192"/>
    </row>
    <row r="67" spans="1:8" ht="167.45" customHeight="1" x14ac:dyDescent="0.2">
      <c r="A67" s="32">
        <f>A65+1</f>
        <v>2</v>
      </c>
      <c r="B67" s="405" t="s">
        <v>935</v>
      </c>
      <c r="C67" s="420"/>
      <c r="D67" s="421"/>
      <c r="E67" s="190" t="s">
        <v>832</v>
      </c>
      <c r="F67" s="191"/>
      <c r="G67" s="192"/>
      <c r="H67" s="33"/>
    </row>
    <row r="68" spans="1:8" ht="409.15" customHeight="1" x14ac:dyDescent="0.2">
      <c r="A68" s="27"/>
      <c r="B68" s="187" t="s">
        <v>936</v>
      </c>
      <c r="C68" s="281"/>
      <c r="D68" s="282"/>
      <c r="E68" s="190" t="s">
        <v>937</v>
      </c>
      <c r="F68" s="191"/>
      <c r="G68" s="192"/>
    </row>
    <row r="69" spans="1:8" ht="171.75" customHeight="1" x14ac:dyDescent="0.2">
      <c r="A69" s="9"/>
      <c r="B69" s="187" t="s">
        <v>938</v>
      </c>
      <c r="C69" s="188"/>
      <c r="D69" s="189"/>
      <c r="E69" s="190" t="s">
        <v>565</v>
      </c>
      <c r="F69" s="191"/>
      <c r="G69" s="192"/>
    </row>
    <row r="70" spans="1:8" ht="131.44999999999999" customHeight="1" x14ac:dyDescent="0.2">
      <c r="A70" s="32">
        <f>A67+1</f>
        <v>3</v>
      </c>
      <c r="B70" s="405" t="s">
        <v>939</v>
      </c>
      <c r="C70" s="420"/>
      <c r="D70" s="421"/>
      <c r="E70" s="190" t="s">
        <v>693</v>
      </c>
      <c r="F70" s="191"/>
      <c r="G70" s="192"/>
    </row>
    <row r="71" spans="1:8" ht="46.9" customHeight="1" x14ac:dyDescent="0.2">
      <c r="A71" s="9"/>
      <c r="B71" s="187" t="s">
        <v>562</v>
      </c>
      <c r="C71" s="188"/>
      <c r="D71" s="189"/>
      <c r="E71" s="190" t="s">
        <v>694</v>
      </c>
      <c r="F71" s="191"/>
      <c r="G71" s="192"/>
    </row>
    <row r="72" spans="1:8" ht="42.6" customHeight="1" x14ac:dyDescent="0.2">
      <c r="A72" s="9"/>
      <c r="B72" s="187" t="s">
        <v>587</v>
      </c>
      <c r="C72" s="188"/>
      <c r="D72" s="189"/>
      <c r="E72" s="190" t="s">
        <v>695</v>
      </c>
      <c r="F72" s="191"/>
      <c r="G72" s="192"/>
    </row>
    <row r="73" spans="1:8" ht="70.150000000000006" customHeight="1" x14ac:dyDescent="0.2">
      <c r="A73" s="9"/>
      <c r="B73" s="187" t="s">
        <v>40</v>
      </c>
      <c r="C73" s="188"/>
      <c r="D73" s="189"/>
      <c r="E73" s="190" t="s">
        <v>696</v>
      </c>
      <c r="F73" s="191"/>
      <c r="G73" s="192"/>
      <c r="H73" s="34"/>
    </row>
    <row r="74" spans="1:8" ht="59.45" customHeight="1" x14ac:dyDescent="0.2">
      <c r="A74" s="35"/>
      <c r="B74" s="187" t="s">
        <v>41</v>
      </c>
      <c r="C74" s="188"/>
      <c r="D74" s="189"/>
      <c r="E74" s="190" t="s">
        <v>781</v>
      </c>
      <c r="F74" s="191"/>
      <c r="G74" s="192"/>
    </row>
    <row r="75" spans="1:8" ht="114" customHeight="1" x14ac:dyDescent="0.2">
      <c r="A75" s="35"/>
      <c r="B75" s="187" t="s">
        <v>42</v>
      </c>
      <c r="C75" s="188"/>
      <c r="D75" s="189"/>
      <c r="E75" s="190" t="s">
        <v>780</v>
      </c>
      <c r="F75" s="191"/>
      <c r="G75" s="192"/>
    </row>
    <row r="76" spans="1:8" ht="82.9" customHeight="1" x14ac:dyDescent="0.2">
      <c r="A76" s="9"/>
      <c r="B76" s="187" t="s">
        <v>43</v>
      </c>
      <c r="C76" s="188"/>
      <c r="D76" s="189"/>
      <c r="E76" s="190" t="s">
        <v>697</v>
      </c>
      <c r="F76" s="191"/>
      <c r="G76" s="192"/>
    </row>
    <row r="77" spans="1:8" ht="77.45" customHeight="1" x14ac:dyDescent="0.2">
      <c r="A77" s="9"/>
      <c r="B77" s="187" t="s">
        <v>44</v>
      </c>
      <c r="C77" s="188"/>
      <c r="D77" s="189"/>
      <c r="E77" s="190" t="s">
        <v>698</v>
      </c>
      <c r="F77" s="191"/>
      <c r="G77" s="192"/>
    </row>
    <row r="78" spans="1:8" ht="110.45" customHeight="1" x14ac:dyDescent="0.2">
      <c r="A78" s="9"/>
      <c r="B78" s="187" t="s">
        <v>567</v>
      </c>
      <c r="C78" s="188"/>
      <c r="D78" s="189"/>
      <c r="E78" s="190" t="s">
        <v>699</v>
      </c>
      <c r="F78" s="191"/>
      <c r="G78" s="192"/>
    </row>
    <row r="79" spans="1:8" ht="41.45" customHeight="1" x14ac:dyDescent="0.2">
      <c r="A79" s="9"/>
      <c r="B79" s="187" t="s">
        <v>45</v>
      </c>
      <c r="C79" s="188"/>
      <c r="D79" s="189"/>
      <c r="E79" s="190" t="s">
        <v>700</v>
      </c>
      <c r="F79" s="191"/>
      <c r="G79" s="192"/>
    </row>
    <row r="80" spans="1:8" ht="43.15" customHeight="1" x14ac:dyDescent="0.2">
      <c r="A80" s="9"/>
      <c r="B80" s="187" t="s">
        <v>46</v>
      </c>
      <c r="C80" s="188"/>
      <c r="D80" s="189"/>
      <c r="E80" s="190" t="s">
        <v>701</v>
      </c>
      <c r="F80" s="191"/>
      <c r="G80" s="192"/>
    </row>
    <row r="81" spans="1:8" ht="56.45" customHeight="1" x14ac:dyDescent="0.2">
      <c r="A81" s="9"/>
      <c r="B81" s="187" t="s">
        <v>637</v>
      </c>
      <c r="C81" s="188"/>
      <c r="D81" s="189"/>
      <c r="E81" s="190" t="s">
        <v>702</v>
      </c>
      <c r="F81" s="191"/>
      <c r="G81" s="192"/>
    </row>
    <row r="82" spans="1:8" ht="78.75" customHeight="1" x14ac:dyDescent="0.2">
      <c r="A82" s="9"/>
      <c r="B82" s="187" t="s">
        <v>620</v>
      </c>
      <c r="C82" s="188"/>
      <c r="D82" s="189"/>
      <c r="E82" s="190" t="s">
        <v>703</v>
      </c>
      <c r="F82" s="191"/>
      <c r="G82" s="192"/>
    </row>
    <row r="83" spans="1:8" ht="87" customHeight="1" x14ac:dyDescent="0.2">
      <c r="A83" s="18"/>
      <c r="B83" s="187" t="s">
        <v>757</v>
      </c>
      <c r="C83" s="188"/>
      <c r="D83" s="189"/>
      <c r="E83" s="190" t="s">
        <v>586</v>
      </c>
      <c r="F83" s="191"/>
      <c r="G83" s="192"/>
    </row>
    <row r="84" spans="1:8" ht="107.45" customHeight="1" x14ac:dyDescent="0.2">
      <c r="A84" s="32">
        <f>A70+1</f>
        <v>4</v>
      </c>
      <c r="B84" s="405" t="s">
        <v>940</v>
      </c>
      <c r="C84" s="420"/>
      <c r="D84" s="421"/>
      <c r="E84" s="190" t="s">
        <v>803</v>
      </c>
      <c r="F84" s="191"/>
      <c r="G84" s="192"/>
      <c r="H84" s="36"/>
    </row>
    <row r="85" spans="1:8" ht="108" customHeight="1" x14ac:dyDescent="0.2">
      <c r="A85" s="9"/>
      <c r="B85" s="187" t="s">
        <v>941</v>
      </c>
      <c r="C85" s="281"/>
      <c r="D85" s="282"/>
      <c r="E85" s="190" t="s">
        <v>704</v>
      </c>
      <c r="F85" s="191"/>
      <c r="G85" s="192"/>
    </row>
    <row r="86" spans="1:8" ht="124.9" customHeight="1" x14ac:dyDescent="0.2">
      <c r="A86" s="9"/>
      <c r="B86" s="187" t="s">
        <v>942</v>
      </c>
      <c r="C86" s="281"/>
      <c r="D86" s="282"/>
      <c r="E86" s="190" t="s">
        <v>705</v>
      </c>
      <c r="F86" s="191"/>
      <c r="G86" s="192"/>
    </row>
    <row r="87" spans="1:8" ht="213" customHeight="1" x14ac:dyDescent="0.2">
      <c r="A87" s="9"/>
      <c r="B87" s="187" t="s">
        <v>943</v>
      </c>
      <c r="C87" s="281"/>
      <c r="D87" s="282"/>
      <c r="E87" s="190" t="s">
        <v>944</v>
      </c>
      <c r="F87" s="191"/>
      <c r="G87" s="192"/>
    </row>
    <row r="88" spans="1:8" ht="75" customHeight="1" x14ac:dyDescent="0.2">
      <c r="A88" s="9"/>
      <c r="B88" s="187" t="s">
        <v>945</v>
      </c>
      <c r="C88" s="188"/>
      <c r="D88" s="189"/>
      <c r="E88" s="190" t="s">
        <v>568</v>
      </c>
      <c r="F88" s="191"/>
      <c r="G88" s="192"/>
    </row>
    <row r="89" spans="1:8" ht="161.44999999999999" customHeight="1" x14ac:dyDescent="0.2">
      <c r="A89" s="26"/>
      <c r="B89" s="187" t="s">
        <v>946</v>
      </c>
      <c r="C89" s="281"/>
      <c r="D89" s="282"/>
      <c r="E89" s="190" t="s">
        <v>820</v>
      </c>
      <c r="F89" s="191"/>
      <c r="G89" s="192"/>
      <c r="H89" s="37"/>
    </row>
    <row r="90" spans="1:8" ht="73.900000000000006" customHeight="1" x14ac:dyDescent="0.2">
      <c r="A90" s="9"/>
      <c r="B90" s="187" t="s">
        <v>947</v>
      </c>
      <c r="C90" s="281"/>
      <c r="D90" s="282"/>
      <c r="E90" s="190" t="s">
        <v>47</v>
      </c>
      <c r="F90" s="191"/>
      <c r="G90" s="192"/>
    </row>
    <row r="91" spans="1:8" ht="67.900000000000006" customHeight="1" x14ac:dyDescent="0.2">
      <c r="A91" s="9"/>
      <c r="B91" s="187" t="s">
        <v>805</v>
      </c>
      <c r="C91" s="281"/>
      <c r="D91" s="282"/>
      <c r="E91" s="190" t="s">
        <v>604</v>
      </c>
      <c r="F91" s="191"/>
      <c r="G91" s="192"/>
    </row>
    <row r="92" spans="1:8" ht="80.45" customHeight="1" x14ac:dyDescent="0.2">
      <c r="A92" s="9"/>
      <c r="B92" s="187" t="s">
        <v>948</v>
      </c>
      <c r="C92" s="281"/>
      <c r="D92" s="282"/>
      <c r="E92" s="190" t="s">
        <v>588</v>
      </c>
      <c r="F92" s="191"/>
      <c r="G92" s="192"/>
    </row>
    <row r="93" spans="1:8" ht="66" customHeight="1" thickBot="1" x14ac:dyDescent="0.25">
      <c r="A93" s="9"/>
      <c r="B93" s="187" t="s">
        <v>48</v>
      </c>
      <c r="C93" s="281"/>
      <c r="D93" s="282"/>
      <c r="E93" s="190" t="s">
        <v>214</v>
      </c>
      <c r="F93" s="191"/>
      <c r="G93" s="192"/>
    </row>
    <row r="94" spans="1:8" ht="27" customHeight="1" thickBot="1" x14ac:dyDescent="0.25">
      <c r="A94" s="9"/>
      <c r="B94" s="10" t="s">
        <v>49</v>
      </c>
      <c r="C94" s="196" t="s">
        <v>50</v>
      </c>
      <c r="D94" s="197"/>
      <c r="E94" s="197"/>
      <c r="F94" s="197"/>
      <c r="G94" s="198"/>
    </row>
    <row r="95" spans="1:8" ht="195" customHeight="1" x14ac:dyDescent="0.2">
      <c r="A95" s="24"/>
      <c r="B95" s="422" t="s">
        <v>949</v>
      </c>
      <c r="C95" s="423"/>
      <c r="D95" s="424"/>
      <c r="E95" s="289" t="s">
        <v>950</v>
      </c>
      <c r="F95" s="290"/>
      <c r="G95" s="291"/>
    </row>
    <row r="96" spans="1:8" ht="92.25" customHeight="1" x14ac:dyDescent="0.2">
      <c r="A96" s="9"/>
      <c r="B96" s="187" t="s">
        <v>951</v>
      </c>
      <c r="C96" s="281"/>
      <c r="D96" s="282"/>
      <c r="E96" s="190" t="s">
        <v>51</v>
      </c>
      <c r="F96" s="191"/>
      <c r="G96" s="192"/>
    </row>
    <row r="97" spans="1:8" ht="318.60000000000002" customHeight="1" x14ac:dyDescent="0.2">
      <c r="A97" s="9"/>
      <c r="B97" s="187" t="s">
        <v>952</v>
      </c>
      <c r="C97" s="281"/>
      <c r="D97" s="282"/>
      <c r="E97" s="190" t="s">
        <v>648</v>
      </c>
      <c r="F97" s="191"/>
      <c r="G97" s="192"/>
    </row>
    <row r="98" spans="1:8" ht="79.900000000000006" customHeight="1" x14ac:dyDescent="0.2">
      <c r="A98" s="9"/>
      <c r="B98" s="187" t="s">
        <v>953</v>
      </c>
      <c r="C98" s="281"/>
      <c r="D98" s="282"/>
      <c r="E98" s="190" t="s">
        <v>736</v>
      </c>
      <c r="F98" s="191"/>
      <c r="G98" s="192"/>
    </row>
    <row r="99" spans="1:8" ht="113.45" customHeight="1" x14ac:dyDescent="0.2">
      <c r="A99" s="9"/>
      <c r="B99" s="187" t="s">
        <v>52</v>
      </c>
      <c r="C99" s="281"/>
      <c r="D99" s="282"/>
      <c r="E99" s="190" t="s">
        <v>589</v>
      </c>
      <c r="F99" s="191"/>
      <c r="G99" s="192"/>
    </row>
    <row r="100" spans="1:8" ht="85.9" customHeight="1" x14ac:dyDescent="0.2">
      <c r="A100" s="9"/>
      <c r="B100" s="187" t="s">
        <v>53</v>
      </c>
      <c r="C100" s="281"/>
      <c r="D100" s="282"/>
      <c r="E100" s="190" t="s">
        <v>649</v>
      </c>
      <c r="F100" s="191"/>
      <c r="G100" s="192"/>
    </row>
    <row r="101" spans="1:8" ht="118.9" customHeight="1" x14ac:dyDescent="0.2">
      <c r="A101" s="9"/>
      <c r="B101" s="187" t="s">
        <v>54</v>
      </c>
      <c r="C101" s="188"/>
      <c r="D101" s="189"/>
      <c r="E101" s="190" t="s">
        <v>212</v>
      </c>
      <c r="F101" s="191"/>
      <c r="G101" s="192"/>
    </row>
    <row r="102" spans="1:8" ht="141" customHeight="1" x14ac:dyDescent="0.2">
      <c r="A102" s="9"/>
      <c r="B102" s="187" t="s">
        <v>56</v>
      </c>
      <c r="C102" s="281"/>
      <c r="D102" s="282"/>
      <c r="E102" s="190" t="s">
        <v>954</v>
      </c>
      <c r="F102" s="191"/>
      <c r="G102" s="192"/>
    </row>
    <row r="103" spans="1:8" ht="94.9" customHeight="1" thickBot="1" x14ac:dyDescent="0.25">
      <c r="A103" s="38"/>
      <c r="B103" s="425" t="s">
        <v>955</v>
      </c>
      <c r="C103" s="426"/>
      <c r="D103" s="427"/>
      <c r="E103" s="428" t="s">
        <v>956</v>
      </c>
      <c r="F103" s="429"/>
      <c r="G103" s="430"/>
    </row>
    <row r="104" spans="1:8" ht="34.9" customHeight="1" thickBot="1" x14ac:dyDescent="0.25">
      <c r="A104" s="9"/>
      <c r="B104" s="431" t="s">
        <v>57</v>
      </c>
      <c r="C104" s="432"/>
      <c r="D104" s="433"/>
      <c r="E104" s="39" t="s">
        <v>58</v>
      </c>
      <c r="F104" s="40" t="s">
        <v>59</v>
      </c>
      <c r="G104" s="41" t="s">
        <v>60</v>
      </c>
    </row>
    <row r="105" spans="1:8" ht="25.15" customHeight="1" x14ac:dyDescent="0.2">
      <c r="A105" s="9"/>
      <c r="B105" s="434"/>
      <c r="C105" s="435"/>
      <c r="D105" s="436"/>
      <c r="E105" s="42" t="s">
        <v>867</v>
      </c>
      <c r="F105" s="43">
        <v>0</v>
      </c>
      <c r="G105" s="44">
        <v>0</v>
      </c>
    </row>
    <row r="106" spans="1:8" ht="25.15" customHeight="1" x14ac:dyDescent="0.2">
      <c r="A106" s="9"/>
      <c r="B106" s="434"/>
      <c r="C106" s="435"/>
      <c r="D106" s="436"/>
      <c r="E106" s="42" t="s">
        <v>868</v>
      </c>
      <c r="F106" s="43">
        <v>2</v>
      </c>
      <c r="G106" s="44">
        <v>6</v>
      </c>
      <c r="H106" s="36"/>
    </row>
    <row r="107" spans="1:8" ht="25.15" customHeight="1" x14ac:dyDescent="0.2">
      <c r="A107" s="9"/>
      <c r="B107" s="434"/>
      <c r="C107" s="435"/>
      <c r="D107" s="436"/>
      <c r="E107" s="42" t="s">
        <v>869</v>
      </c>
      <c r="F107" s="43">
        <v>5</v>
      </c>
      <c r="G107" s="44">
        <v>16</v>
      </c>
    </row>
    <row r="108" spans="1:8" ht="25.15" customHeight="1" x14ac:dyDescent="0.2">
      <c r="A108" s="9"/>
      <c r="B108" s="434"/>
      <c r="C108" s="435"/>
      <c r="D108" s="436"/>
      <c r="E108" s="42" t="s">
        <v>636</v>
      </c>
      <c r="F108" s="43">
        <v>8</v>
      </c>
      <c r="G108" s="44">
        <v>24</v>
      </c>
    </row>
    <row r="109" spans="1:8" ht="45.6" customHeight="1" x14ac:dyDescent="0.2">
      <c r="A109" s="9"/>
      <c r="B109" s="437"/>
      <c r="C109" s="438"/>
      <c r="D109" s="439"/>
      <c r="E109" s="428" t="s">
        <v>957</v>
      </c>
      <c r="F109" s="429"/>
      <c r="G109" s="430"/>
    </row>
    <row r="110" spans="1:8" ht="85.9" customHeight="1" x14ac:dyDescent="0.2">
      <c r="A110" s="38"/>
      <c r="B110" s="422" t="s">
        <v>958</v>
      </c>
      <c r="C110" s="423"/>
      <c r="D110" s="424"/>
      <c r="E110" s="190" t="s">
        <v>959</v>
      </c>
      <c r="F110" s="191"/>
      <c r="G110" s="192"/>
    </row>
    <row r="111" spans="1:8" ht="88.15" customHeight="1" x14ac:dyDescent="0.2">
      <c r="A111" s="9"/>
      <c r="B111" s="440" t="s">
        <v>61</v>
      </c>
      <c r="C111" s="441"/>
      <c r="D111" s="442"/>
      <c r="E111" s="190" t="s">
        <v>960</v>
      </c>
      <c r="F111" s="191"/>
      <c r="G111" s="192"/>
    </row>
    <row r="112" spans="1:8" ht="75.75" customHeight="1" x14ac:dyDescent="0.2">
      <c r="A112" s="38"/>
      <c r="B112" s="443"/>
      <c r="C112" s="444"/>
      <c r="D112" s="445"/>
      <c r="E112" s="190" t="s">
        <v>850</v>
      </c>
      <c r="F112" s="191"/>
      <c r="G112" s="192"/>
    </row>
    <row r="113" spans="1:7" ht="266.25" customHeight="1" x14ac:dyDescent="0.2">
      <c r="A113" s="38"/>
      <c r="B113" s="443"/>
      <c r="C113" s="444"/>
      <c r="D113" s="445"/>
      <c r="E113" s="190" t="s">
        <v>851</v>
      </c>
      <c r="F113" s="191"/>
      <c r="G113" s="192"/>
    </row>
    <row r="114" spans="1:7" ht="63.6" customHeight="1" x14ac:dyDescent="0.2">
      <c r="A114" s="9"/>
      <c r="B114" s="443"/>
      <c r="C114" s="444"/>
      <c r="D114" s="445"/>
      <c r="E114" s="190" t="s">
        <v>62</v>
      </c>
      <c r="F114" s="191"/>
      <c r="G114" s="192"/>
    </row>
    <row r="115" spans="1:7" ht="63.6" customHeight="1" x14ac:dyDescent="0.2">
      <c r="A115" s="9"/>
      <c r="B115" s="443"/>
      <c r="C115" s="444"/>
      <c r="D115" s="445"/>
      <c r="E115" s="190" t="s">
        <v>621</v>
      </c>
      <c r="F115" s="191"/>
      <c r="G115" s="192"/>
    </row>
    <row r="116" spans="1:7" ht="106.9" customHeight="1" x14ac:dyDescent="0.2">
      <c r="A116" s="9"/>
      <c r="B116" s="443"/>
      <c r="C116" s="444"/>
      <c r="D116" s="445"/>
      <c r="E116" s="190" t="s">
        <v>682</v>
      </c>
      <c r="F116" s="191"/>
      <c r="G116" s="192"/>
    </row>
    <row r="117" spans="1:7" ht="69.599999999999994" customHeight="1" x14ac:dyDescent="0.2">
      <c r="A117" s="9"/>
      <c r="B117" s="443"/>
      <c r="C117" s="444"/>
      <c r="D117" s="445"/>
      <c r="E117" s="190" t="s">
        <v>681</v>
      </c>
      <c r="F117" s="191"/>
      <c r="G117" s="192"/>
    </row>
    <row r="118" spans="1:7" ht="59.45" customHeight="1" x14ac:dyDescent="0.2">
      <c r="A118" s="9"/>
      <c r="B118" s="187" t="s">
        <v>213</v>
      </c>
      <c r="C118" s="188"/>
      <c r="D118" s="189"/>
      <c r="E118" s="190" t="s">
        <v>570</v>
      </c>
      <c r="F118" s="191"/>
      <c r="G118" s="192"/>
    </row>
    <row r="119" spans="1:7" ht="108" customHeight="1" x14ac:dyDescent="0.2">
      <c r="A119" s="9"/>
      <c r="B119" s="187" t="s">
        <v>64</v>
      </c>
      <c r="C119" s="188"/>
      <c r="D119" s="189"/>
      <c r="E119" s="190" t="s">
        <v>650</v>
      </c>
      <c r="F119" s="191"/>
      <c r="G119" s="192"/>
    </row>
    <row r="120" spans="1:7" ht="135.6" customHeight="1" x14ac:dyDescent="0.2">
      <c r="A120" s="9"/>
      <c r="B120" s="187" t="s">
        <v>66</v>
      </c>
      <c r="C120" s="188"/>
      <c r="D120" s="189"/>
      <c r="E120" s="190" t="s">
        <v>961</v>
      </c>
      <c r="F120" s="191"/>
      <c r="G120" s="192"/>
    </row>
    <row r="121" spans="1:7" ht="74.45" customHeight="1" x14ac:dyDescent="0.2">
      <c r="A121" s="9"/>
      <c r="B121" s="187" t="s">
        <v>67</v>
      </c>
      <c r="C121" s="188"/>
      <c r="D121" s="189"/>
      <c r="E121" s="190" t="s">
        <v>651</v>
      </c>
      <c r="F121" s="191"/>
      <c r="G121" s="192"/>
    </row>
    <row r="122" spans="1:7" ht="96" customHeight="1" x14ac:dyDescent="0.2">
      <c r="A122" s="9"/>
      <c r="B122" s="187" t="s">
        <v>68</v>
      </c>
      <c r="C122" s="188"/>
      <c r="D122" s="189"/>
      <c r="E122" s="190" t="s">
        <v>652</v>
      </c>
      <c r="F122" s="191"/>
      <c r="G122" s="192"/>
    </row>
    <row r="123" spans="1:7" ht="108" customHeight="1" x14ac:dyDescent="0.2">
      <c r="A123" s="9"/>
      <c r="B123" s="187" t="s">
        <v>69</v>
      </c>
      <c r="C123" s="188"/>
      <c r="D123" s="189"/>
      <c r="E123" s="190" t="s">
        <v>653</v>
      </c>
      <c r="F123" s="191"/>
      <c r="G123" s="192"/>
    </row>
    <row r="124" spans="1:7" ht="273" customHeight="1" x14ac:dyDescent="0.2">
      <c r="A124" s="45"/>
      <c r="B124" s="187" t="s">
        <v>422</v>
      </c>
      <c r="C124" s="188"/>
      <c r="D124" s="189"/>
      <c r="E124" s="190" t="s">
        <v>859</v>
      </c>
      <c r="F124" s="191"/>
      <c r="G124" s="192"/>
    </row>
    <row r="125" spans="1:7" ht="213.75" customHeight="1" x14ac:dyDescent="0.2">
      <c r="A125" s="32">
        <f>A84+1</f>
        <v>5</v>
      </c>
      <c r="B125" s="446" t="s">
        <v>962</v>
      </c>
      <c r="C125" s="447"/>
      <c r="D125" s="448"/>
      <c r="E125" s="190" t="s">
        <v>963</v>
      </c>
      <c r="F125" s="191"/>
      <c r="G125" s="192"/>
    </row>
    <row r="126" spans="1:7" ht="117" customHeight="1" x14ac:dyDescent="0.2">
      <c r="A126" s="45"/>
      <c r="B126" s="187" t="s">
        <v>804</v>
      </c>
      <c r="C126" s="188"/>
      <c r="D126" s="189"/>
      <c r="E126" s="190" t="s">
        <v>647</v>
      </c>
      <c r="F126" s="191"/>
      <c r="G126" s="192"/>
    </row>
    <row r="127" spans="1:7" ht="78" customHeight="1" x14ac:dyDescent="0.2">
      <c r="A127" s="45"/>
      <c r="B127" s="187" t="s">
        <v>964</v>
      </c>
      <c r="C127" s="188"/>
      <c r="D127" s="189"/>
      <c r="E127" s="190" t="s">
        <v>965</v>
      </c>
      <c r="F127" s="191"/>
      <c r="G127" s="192"/>
    </row>
    <row r="128" spans="1:7" ht="91.9" customHeight="1" x14ac:dyDescent="0.2">
      <c r="A128" s="9"/>
      <c r="B128" s="187" t="s">
        <v>966</v>
      </c>
      <c r="C128" s="188"/>
      <c r="D128" s="189"/>
      <c r="E128" s="190" t="s">
        <v>654</v>
      </c>
      <c r="F128" s="191"/>
      <c r="G128" s="192"/>
    </row>
    <row r="129" spans="1:7" ht="133.9" customHeight="1" x14ac:dyDescent="0.2">
      <c r="A129" s="9"/>
      <c r="B129" s="187" t="s">
        <v>967</v>
      </c>
      <c r="C129" s="188"/>
      <c r="D129" s="189"/>
      <c r="E129" s="190" t="s">
        <v>655</v>
      </c>
      <c r="F129" s="191"/>
      <c r="G129" s="192"/>
    </row>
    <row r="130" spans="1:7" ht="159" customHeight="1" x14ac:dyDescent="0.2">
      <c r="A130" s="45"/>
      <c r="B130" s="187" t="s">
        <v>968</v>
      </c>
      <c r="C130" s="188"/>
      <c r="D130" s="189"/>
      <c r="E130" s="190" t="s">
        <v>656</v>
      </c>
      <c r="F130" s="191"/>
      <c r="G130" s="192"/>
    </row>
    <row r="131" spans="1:7" ht="74.45" customHeight="1" x14ac:dyDescent="0.2">
      <c r="A131" s="9"/>
      <c r="B131" s="187" t="s">
        <v>72</v>
      </c>
      <c r="C131" s="188"/>
      <c r="D131" s="189"/>
      <c r="E131" s="190" t="s">
        <v>73</v>
      </c>
      <c r="F131" s="191"/>
      <c r="G131" s="192"/>
    </row>
    <row r="132" spans="1:7" ht="111.6" customHeight="1" x14ac:dyDescent="0.2">
      <c r="A132" s="9"/>
      <c r="B132" s="294" t="s">
        <v>74</v>
      </c>
      <c r="C132" s="295"/>
      <c r="D132" s="296"/>
      <c r="E132" s="190" t="s">
        <v>75</v>
      </c>
      <c r="F132" s="191"/>
      <c r="G132" s="192"/>
    </row>
    <row r="133" spans="1:7" ht="180.6" customHeight="1" x14ac:dyDescent="0.2">
      <c r="A133" s="9"/>
      <c r="B133" s="294" t="s">
        <v>76</v>
      </c>
      <c r="C133" s="295"/>
      <c r="D133" s="296"/>
      <c r="E133" s="190" t="s">
        <v>657</v>
      </c>
      <c r="F133" s="191"/>
      <c r="G133" s="192"/>
    </row>
    <row r="134" spans="1:7" ht="124.9" customHeight="1" x14ac:dyDescent="0.2">
      <c r="A134" s="9"/>
      <c r="B134" s="294" t="s">
        <v>78</v>
      </c>
      <c r="C134" s="295"/>
      <c r="D134" s="296"/>
      <c r="E134" s="190" t="s">
        <v>658</v>
      </c>
      <c r="F134" s="191"/>
      <c r="G134" s="192"/>
    </row>
    <row r="135" spans="1:7" ht="63" customHeight="1" x14ac:dyDescent="0.2">
      <c r="A135" s="9"/>
      <c r="B135" s="294" t="s">
        <v>80</v>
      </c>
      <c r="C135" s="295"/>
      <c r="D135" s="296"/>
      <c r="E135" s="190" t="s">
        <v>81</v>
      </c>
      <c r="F135" s="191"/>
      <c r="G135" s="192"/>
    </row>
    <row r="136" spans="1:7" ht="133.15" customHeight="1" x14ac:dyDescent="0.2">
      <c r="A136" s="32">
        <f>A125+1</f>
        <v>6</v>
      </c>
      <c r="B136" s="193" t="s">
        <v>969</v>
      </c>
      <c r="C136" s="194"/>
      <c r="D136" s="195"/>
      <c r="E136" s="190" t="s">
        <v>82</v>
      </c>
      <c r="F136" s="191"/>
      <c r="G136" s="192"/>
    </row>
    <row r="137" spans="1:7" ht="63.6" customHeight="1" x14ac:dyDescent="0.2">
      <c r="A137" s="9"/>
      <c r="B137" s="294" t="s">
        <v>83</v>
      </c>
      <c r="C137" s="295"/>
      <c r="D137" s="296"/>
      <c r="E137" s="190" t="s">
        <v>84</v>
      </c>
      <c r="F137" s="191"/>
      <c r="G137" s="192"/>
    </row>
    <row r="138" spans="1:7" ht="111.6" customHeight="1" x14ac:dyDescent="0.2">
      <c r="A138" s="9"/>
      <c r="B138" s="187" t="s">
        <v>970</v>
      </c>
      <c r="C138" s="188"/>
      <c r="D138" s="189"/>
      <c r="E138" s="190" t="s">
        <v>421</v>
      </c>
      <c r="F138" s="191"/>
      <c r="G138" s="192"/>
    </row>
    <row r="139" spans="1:7" ht="56.45" customHeight="1" x14ac:dyDescent="0.2">
      <c r="A139" s="9"/>
      <c r="B139" s="294" t="s">
        <v>85</v>
      </c>
      <c r="C139" s="295"/>
      <c r="D139" s="296"/>
      <c r="E139" s="190" t="s">
        <v>86</v>
      </c>
      <c r="F139" s="191"/>
      <c r="G139" s="192"/>
    </row>
    <row r="140" spans="1:7" ht="120" customHeight="1" x14ac:dyDescent="0.2">
      <c r="A140" s="32">
        <f>A136+1</f>
        <v>7</v>
      </c>
      <c r="B140" s="449" t="s">
        <v>971</v>
      </c>
      <c r="C140" s="450"/>
      <c r="D140" s="451"/>
      <c r="E140" s="190" t="s">
        <v>87</v>
      </c>
      <c r="F140" s="191"/>
      <c r="G140" s="192"/>
    </row>
    <row r="141" spans="1:7" ht="242.45" customHeight="1" x14ac:dyDescent="0.2">
      <c r="A141" s="9"/>
      <c r="B141" s="294" t="s">
        <v>88</v>
      </c>
      <c r="C141" s="295"/>
      <c r="D141" s="296"/>
      <c r="E141" s="190" t="s">
        <v>972</v>
      </c>
      <c r="F141" s="191"/>
      <c r="G141" s="192"/>
    </row>
    <row r="142" spans="1:7" ht="65.45" customHeight="1" x14ac:dyDescent="0.2">
      <c r="A142" s="9"/>
      <c r="B142" s="294" t="s">
        <v>802</v>
      </c>
      <c r="C142" s="295"/>
      <c r="D142" s="296"/>
      <c r="E142" s="190" t="s">
        <v>590</v>
      </c>
      <c r="F142" s="191"/>
      <c r="G142" s="192"/>
    </row>
    <row r="143" spans="1:7" ht="120.6" customHeight="1" x14ac:dyDescent="0.2">
      <c r="A143" s="9"/>
      <c r="B143" s="294" t="s">
        <v>89</v>
      </c>
      <c r="C143" s="295"/>
      <c r="D143" s="296"/>
      <c r="E143" s="190" t="s">
        <v>90</v>
      </c>
      <c r="F143" s="191"/>
      <c r="G143" s="192"/>
    </row>
    <row r="144" spans="1:7" ht="132" customHeight="1" x14ac:dyDescent="0.2">
      <c r="A144" s="9"/>
      <c r="B144" s="294" t="s">
        <v>973</v>
      </c>
      <c r="C144" s="295"/>
      <c r="D144" s="296"/>
      <c r="E144" s="190" t="s">
        <v>569</v>
      </c>
      <c r="F144" s="191"/>
      <c r="G144" s="192"/>
    </row>
    <row r="145" spans="1:8" ht="130.9" customHeight="1" x14ac:dyDescent="0.2">
      <c r="A145" s="9"/>
      <c r="B145" s="294" t="s">
        <v>91</v>
      </c>
      <c r="C145" s="295"/>
      <c r="D145" s="296"/>
      <c r="E145" s="190" t="s">
        <v>671</v>
      </c>
      <c r="F145" s="191"/>
      <c r="G145" s="192"/>
    </row>
    <row r="146" spans="1:8" ht="186.75" customHeight="1" x14ac:dyDescent="0.2">
      <c r="A146" s="26"/>
      <c r="B146" s="294" t="s">
        <v>974</v>
      </c>
      <c r="C146" s="295"/>
      <c r="D146" s="296"/>
      <c r="E146" s="190" t="s">
        <v>975</v>
      </c>
      <c r="F146" s="191"/>
      <c r="G146" s="192"/>
    </row>
    <row r="147" spans="1:8" ht="82.5" customHeight="1" x14ac:dyDescent="0.2">
      <c r="A147" s="18"/>
      <c r="B147" s="294" t="s">
        <v>863</v>
      </c>
      <c r="C147" s="295"/>
      <c r="D147" s="296"/>
      <c r="E147" s="190" t="s">
        <v>864</v>
      </c>
      <c r="F147" s="191"/>
      <c r="G147" s="192"/>
    </row>
    <row r="148" spans="1:8" ht="105" customHeight="1" x14ac:dyDescent="0.2">
      <c r="A148" s="9"/>
      <c r="B148" s="294" t="s">
        <v>976</v>
      </c>
      <c r="C148" s="295"/>
      <c r="D148" s="296"/>
      <c r="E148" s="190" t="s">
        <v>93</v>
      </c>
      <c r="F148" s="191"/>
      <c r="G148" s="192"/>
    </row>
    <row r="149" spans="1:8" ht="195.6" customHeight="1" x14ac:dyDescent="0.2">
      <c r="A149" s="26"/>
      <c r="B149" s="187" t="s">
        <v>838</v>
      </c>
      <c r="C149" s="188"/>
      <c r="D149" s="189"/>
      <c r="E149" s="190" t="s">
        <v>839</v>
      </c>
      <c r="F149" s="191"/>
      <c r="G149" s="192"/>
    </row>
    <row r="150" spans="1:8" ht="97.15" customHeight="1" x14ac:dyDescent="0.2">
      <c r="A150" s="9"/>
      <c r="B150" s="294" t="s">
        <v>558</v>
      </c>
      <c r="C150" s="295"/>
      <c r="D150" s="296"/>
      <c r="E150" s="190" t="s">
        <v>659</v>
      </c>
      <c r="F150" s="191"/>
      <c r="G150" s="192"/>
    </row>
    <row r="151" spans="1:8" ht="81" customHeight="1" x14ac:dyDescent="0.2">
      <c r="A151" s="9"/>
      <c r="B151" s="294" t="s">
        <v>94</v>
      </c>
      <c r="C151" s="295"/>
      <c r="D151" s="296"/>
      <c r="E151" s="190" t="s">
        <v>95</v>
      </c>
      <c r="F151" s="191"/>
      <c r="G151" s="192"/>
    </row>
    <row r="152" spans="1:8" ht="67.900000000000006" customHeight="1" x14ac:dyDescent="0.2">
      <c r="A152" s="9"/>
      <c r="B152" s="294" t="s">
        <v>977</v>
      </c>
      <c r="C152" s="295"/>
      <c r="D152" s="296"/>
      <c r="E152" s="190" t="s">
        <v>96</v>
      </c>
      <c r="F152" s="191"/>
      <c r="G152" s="192"/>
    </row>
    <row r="153" spans="1:8" ht="161.25" customHeight="1" x14ac:dyDescent="0.2">
      <c r="A153" s="18"/>
      <c r="B153" s="294" t="s">
        <v>978</v>
      </c>
      <c r="C153" s="295"/>
      <c r="D153" s="296"/>
      <c r="E153" s="190" t="s">
        <v>979</v>
      </c>
      <c r="F153" s="191"/>
      <c r="G153" s="192"/>
    </row>
    <row r="154" spans="1:8" ht="87" customHeight="1" x14ac:dyDescent="0.2">
      <c r="A154" s="32">
        <f>A140+1</f>
        <v>8</v>
      </c>
      <c r="B154" s="449" t="s">
        <v>980</v>
      </c>
      <c r="C154" s="450"/>
      <c r="D154" s="451"/>
      <c r="E154" s="190" t="s">
        <v>97</v>
      </c>
      <c r="F154" s="191"/>
      <c r="G154" s="192"/>
    </row>
    <row r="155" spans="1:8" ht="75.599999999999994" customHeight="1" x14ac:dyDescent="0.2">
      <c r="A155" s="9"/>
      <c r="B155" s="294" t="s">
        <v>98</v>
      </c>
      <c r="C155" s="295"/>
      <c r="D155" s="296"/>
      <c r="E155" s="190" t="s">
        <v>99</v>
      </c>
      <c r="F155" s="191"/>
      <c r="G155" s="192"/>
    </row>
    <row r="156" spans="1:8" ht="185.25" customHeight="1" x14ac:dyDescent="0.2">
      <c r="A156" s="45"/>
      <c r="B156" s="294" t="s">
        <v>100</v>
      </c>
      <c r="C156" s="295"/>
      <c r="D156" s="296"/>
      <c r="E156" s="190" t="s">
        <v>981</v>
      </c>
      <c r="F156" s="191"/>
      <c r="G156" s="192"/>
    </row>
    <row r="157" spans="1:8" ht="90" customHeight="1" x14ac:dyDescent="0.2">
      <c r="A157" s="478"/>
      <c r="B157" s="263" t="s">
        <v>101</v>
      </c>
      <c r="C157" s="264"/>
      <c r="D157" s="313"/>
      <c r="E157" s="190" t="s">
        <v>982</v>
      </c>
      <c r="F157" s="191"/>
      <c r="G157" s="192"/>
    </row>
    <row r="158" spans="1:8" ht="197.25" customHeight="1" x14ac:dyDescent="0.2">
      <c r="A158" s="479"/>
      <c r="B158" s="265"/>
      <c r="C158" s="266"/>
      <c r="D158" s="314"/>
      <c r="E158" s="190" t="s">
        <v>983</v>
      </c>
      <c r="F158" s="191"/>
      <c r="G158" s="192"/>
    </row>
    <row r="159" spans="1:8" ht="282" customHeight="1" x14ac:dyDescent="0.2">
      <c r="A159" s="479"/>
      <c r="B159" s="315"/>
      <c r="C159" s="316"/>
      <c r="D159" s="317"/>
      <c r="E159" s="190" t="s">
        <v>984</v>
      </c>
      <c r="F159" s="191"/>
      <c r="G159" s="192"/>
    </row>
    <row r="160" spans="1:8" ht="117" customHeight="1" x14ac:dyDescent="0.2">
      <c r="A160" s="9"/>
      <c r="B160" s="294" t="s">
        <v>104</v>
      </c>
      <c r="C160" s="295"/>
      <c r="D160" s="296"/>
      <c r="E160" s="190" t="s">
        <v>985</v>
      </c>
      <c r="F160" s="191"/>
      <c r="G160" s="192"/>
      <c r="H160" s="24"/>
    </row>
    <row r="161" spans="1:8" ht="53.25" customHeight="1" x14ac:dyDescent="0.2">
      <c r="A161" s="45"/>
      <c r="B161" s="294" t="s">
        <v>717</v>
      </c>
      <c r="C161" s="295"/>
      <c r="D161" s="296"/>
      <c r="E161" s="190" t="s">
        <v>986</v>
      </c>
      <c r="F161" s="191"/>
      <c r="G161" s="192"/>
      <c r="H161" s="24"/>
    </row>
    <row r="162" spans="1:8" ht="91.15" customHeight="1" x14ac:dyDescent="0.2">
      <c r="A162" s="46"/>
      <c r="B162" s="294" t="s">
        <v>102</v>
      </c>
      <c r="C162" s="295"/>
      <c r="D162" s="296"/>
      <c r="E162" s="190" t="s">
        <v>103</v>
      </c>
      <c r="F162" s="191"/>
      <c r="G162" s="192"/>
      <c r="H162" s="24"/>
    </row>
    <row r="163" spans="1:8" ht="125.45" customHeight="1" x14ac:dyDescent="0.2">
      <c r="A163" s="9"/>
      <c r="B163" s="294" t="s">
        <v>726</v>
      </c>
      <c r="C163" s="295"/>
      <c r="D163" s="296"/>
      <c r="E163" s="190" t="s">
        <v>987</v>
      </c>
      <c r="F163" s="191"/>
      <c r="G163" s="192"/>
      <c r="H163" s="24"/>
    </row>
    <row r="164" spans="1:8" ht="138.75" customHeight="1" x14ac:dyDescent="0.2">
      <c r="A164" s="18"/>
      <c r="B164" s="294" t="s">
        <v>828</v>
      </c>
      <c r="C164" s="295"/>
      <c r="D164" s="296"/>
      <c r="E164" s="190" t="s">
        <v>835</v>
      </c>
      <c r="F164" s="191"/>
      <c r="G164" s="192"/>
      <c r="H164" s="24"/>
    </row>
    <row r="165" spans="1:8" ht="139.5" customHeight="1" x14ac:dyDescent="0.2">
      <c r="A165" s="18"/>
      <c r="B165" s="294" t="s">
        <v>829</v>
      </c>
      <c r="C165" s="295"/>
      <c r="D165" s="296"/>
      <c r="E165" s="190" t="s">
        <v>988</v>
      </c>
      <c r="F165" s="191"/>
      <c r="G165" s="192"/>
      <c r="H165" s="24"/>
    </row>
    <row r="166" spans="1:8" ht="125.45" customHeight="1" x14ac:dyDescent="0.2">
      <c r="A166" s="18"/>
      <c r="B166" s="294" t="s">
        <v>837</v>
      </c>
      <c r="C166" s="295"/>
      <c r="D166" s="296"/>
      <c r="E166" s="190" t="s">
        <v>989</v>
      </c>
      <c r="F166" s="191"/>
      <c r="G166" s="192"/>
      <c r="H166" s="24"/>
    </row>
    <row r="167" spans="1:8" ht="125.45" customHeight="1" x14ac:dyDescent="0.2">
      <c r="A167" s="18"/>
      <c r="B167" s="294" t="s">
        <v>830</v>
      </c>
      <c r="C167" s="295"/>
      <c r="D167" s="296"/>
      <c r="E167" s="190" t="s">
        <v>990</v>
      </c>
      <c r="F167" s="191"/>
      <c r="G167" s="192"/>
      <c r="H167" s="24"/>
    </row>
    <row r="168" spans="1:8" ht="120" customHeight="1" x14ac:dyDescent="0.2">
      <c r="A168" s="9"/>
      <c r="B168" s="294" t="s">
        <v>106</v>
      </c>
      <c r="C168" s="295"/>
      <c r="D168" s="296"/>
      <c r="E168" s="190" t="s">
        <v>991</v>
      </c>
      <c r="F168" s="191"/>
      <c r="G168" s="192"/>
    </row>
    <row r="169" spans="1:8" ht="91.9" customHeight="1" thickBot="1" x14ac:dyDescent="0.25">
      <c r="A169" s="9"/>
      <c r="B169" s="294" t="s">
        <v>107</v>
      </c>
      <c r="C169" s="295"/>
      <c r="D169" s="296"/>
      <c r="E169" s="190" t="s">
        <v>992</v>
      </c>
      <c r="F169" s="191"/>
      <c r="G169" s="192"/>
    </row>
    <row r="170" spans="1:8" ht="31.5" customHeight="1" thickBot="1" x14ac:dyDescent="0.25">
      <c r="A170" s="27"/>
      <c r="B170" s="10" t="s">
        <v>108</v>
      </c>
      <c r="C170" s="196" t="s">
        <v>109</v>
      </c>
      <c r="D170" s="197"/>
      <c r="E170" s="197"/>
      <c r="F170" s="197"/>
      <c r="G170" s="198"/>
    </row>
    <row r="171" spans="1:8" ht="28.15" customHeight="1" x14ac:dyDescent="0.2">
      <c r="A171" s="9"/>
      <c r="B171" s="464" t="s">
        <v>110</v>
      </c>
      <c r="C171" s="465"/>
      <c r="D171" s="465"/>
      <c r="E171" s="465"/>
      <c r="F171" s="465"/>
      <c r="G171" s="466"/>
    </row>
    <row r="172" spans="1:8" ht="51" customHeight="1" x14ac:dyDescent="0.2">
      <c r="A172" s="9"/>
      <c r="B172" s="455" t="s">
        <v>993</v>
      </c>
      <c r="C172" s="456"/>
      <c r="D172" s="456"/>
      <c r="E172" s="456"/>
      <c r="F172" s="456"/>
      <c r="G172" s="457"/>
    </row>
    <row r="173" spans="1:8" ht="30" customHeight="1" x14ac:dyDescent="0.2">
      <c r="A173" s="9"/>
      <c r="B173" s="452" t="s">
        <v>994</v>
      </c>
      <c r="C173" s="453"/>
      <c r="D173" s="453"/>
      <c r="E173" s="453"/>
      <c r="F173" s="453"/>
      <c r="G173" s="454"/>
    </row>
    <row r="174" spans="1:8" ht="30" customHeight="1" x14ac:dyDescent="0.2">
      <c r="A174" s="9"/>
      <c r="B174" s="452" t="s">
        <v>995</v>
      </c>
      <c r="C174" s="453"/>
      <c r="D174" s="453"/>
      <c r="E174" s="453"/>
      <c r="F174" s="453"/>
      <c r="G174" s="454"/>
    </row>
    <row r="175" spans="1:8" ht="30" customHeight="1" x14ac:dyDescent="0.2">
      <c r="A175" s="9"/>
      <c r="B175" s="452" t="s">
        <v>996</v>
      </c>
      <c r="C175" s="453"/>
      <c r="D175" s="453"/>
      <c r="E175" s="453"/>
      <c r="F175" s="453"/>
      <c r="G175" s="454"/>
    </row>
    <row r="176" spans="1:8" ht="30" customHeight="1" x14ac:dyDescent="0.2">
      <c r="A176" s="9"/>
      <c r="B176" s="452" t="s">
        <v>997</v>
      </c>
      <c r="C176" s="453"/>
      <c r="D176" s="453"/>
      <c r="E176" s="453"/>
      <c r="F176" s="453"/>
      <c r="G176" s="454"/>
    </row>
    <row r="177" spans="1:8" ht="48" customHeight="1" x14ac:dyDescent="0.2">
      <c r="A177" s="9"/>
      <c r="B177" s="455" t="s">
        <v>998</v>
      </c>
      <c r="C177" s="456"/>
      <c r="D177" s="456"/>
      <c r="E177" s="456"/>
      <c r="F177" s="456"/>
      <c r="G177" s="457"/>
    </row>
    <row r="178" spans="1:8" ht="30" customHeight="1" x14ac:dyDescent="0.2">
      <c r="A178" s="9"/>
      <c r="B178" s="452" t="s">
        <v>999</v>
      </c>
      <c r="C178" s="453"/>
      <c r="D178" s="453"/>
      <c r="E178" s="453"/>
      <c r="F178" s="453"/>
      <c r="G178" s="454"/>
    </row>
    <row r="179" spans="1:8" ht="30" customHeight="1" x14ac:dyDescent="0.2">
      <c r="A179" s="9"/>
      <c r="B179" s="452" t="s">
        <v>1000</v>
      </c>
      <c r="C179" s="453"/>
      <c r="D179" s="453"/>
      <c r="E179" s="453"/>
      <c r="F179" s="453"/>
      <c r="G179" s="454"/>
    </row>
    <row r="180" spans="1:8" ht="30" customHeight="1" x14ac:dyDescent="0.2">
      <c r="A180" s="9"/>
      <c r="B180" s="452" t="s">
        <v>1001</v>
      </c>
      <c r="C180" s="453"/>
      <c r="D180" s="453"/>
      <c r="E180" s="453"/>
      <c r="F180" s="453"/>
      <c r="G180" s="454"/>
    </row>
    <row r="181" spans="1:8" ht="42.75" customHeight="1" x14ac:dyDescent="0.2">
      <c r="A181" s="38"/>
      <c r="B181" s="455" t="s">
        <v>1002</v>
      </c>
      <c r="C181" s="456"/>
      <c r="D181" s="456"/>
      <c r="E181" s="456"/>
      <c r="F181" s="456"/>
      <c r="G181" s="457"/>
    </row>
    <row r="182" spans="1:8" ht="30" customHeight="1" x14ac:dyDescent="0.2">
      <c r="A182" s="9"/>
      <c r="B182" s="452" t="s">
        <v>1003</v>
      </c>
      <c r="C182" s="453"/>
      <c r="D182" s="453"/>
      <c r="E182" s="453"/>
      <c r="F182" s="453"/>
      <c r="G182" s="454"/>
    </row>
    <row r="183" spans="1:8" ht="30" customHeight="1" x14ac:dyDescent="0.2">
      <c r="A183" s="9"/>
      <c r="B183" s="452" t="s">
        <v>1004</v>
      </c>
      <c r="C183" s="453"/>
      <c r="D183" s="453"/>
      <c r="E183" s="453"/>
      <c r="F183" s="453"/>
      <c r="G183" s="454"/>
    </row>
    <row r="184" spans="1:8" ht="30" customHeight="1" x14ac:dyDescent="0.2">
      <c r="A184" s="9"/>
      <c r="B184" s="452" t="s">
        <v>1005</v>
      </c>
      <c r="C184" s="453"/>
      <c r="D184" s="453"/>
      <c r="E184" s="453"/>
      <c r="F184" s="453"/>
      <c r="G184" s="454"/>
    </row>
    <row r="185" spans="1:8" ht="30" customHeight="1" x14ac:dyDescent="0.2">
      <c r="A185" s="47"/>
      <c r="B185" s="329" t="s">
        <v>1006</v>
      </c>
      <c r="C185" s="330"/>
      <c r="D185" s="330"/>
      <c r="E185" s="330"/>
      <c r="F185" s="330"/>
      <c r="G185" s="331"/>
    </row>
    <row r="186" spans="1:8" ht="30" customHeight="1" x14ac:dyDescent="0.2">
      <c r="A186" s="9"/>
      <c r="B186" s="452" t="s">
        <v>1007</v>
      </c>
      <c r="C186" s="453"/>
      <c r="D186" s="453"/>
      <c r="E186" s="453"/>
      <c r="F186" s="453"/>
      <c r="G186" s="454"/>
    </row>
    <row r="187" spans="1:8" ht="188.45" customHeight="1" x14ac:dyDescent="0.2">
      <c r="A187" s="9"/>
      <c r="B187" s="467" t="s">
        <v>1008</v>
      </c>
      <c r="C187" s="468"/>
      <c r="D187" s="468"/>
      <c r="E187" s="468"/>
      <c r="F187" s="468"/>
      <c r="G187" s="469"/>
    </row>
    <row r="188" spans="1:8" ht="54.75" customHeight="1" x14ac:dyDescent="0.2">
      <c r="A188" s="9"/>
      <c r="B188" s="461" t="s">
        <v>1225</v>
      </c>
      <c r="C188" s="461"/>
      <c r="D188" s="461"/>
      <c r="E188" s="461"/>
      <c r="F188" s="461"/>
      <c r="G188" s="461"/>
    </row>
    <row r="189" spans="1:8" ht="27" customHeight="1" thickBot="1" x14ac:dyDescent="0.25">
      <c r="A189" s="9"/>
      <c r="B189" s="86" t="s">
        <v>111</v>
      </c>
      <c r="C189" s="458" t="s">
        <v>112</v>
      </c>
      <c r="D189" s="459"/>
      <c r="E189" s="459"/>
      <c r="F189" s="459"/>
      <c r="G189" s="460"/>
    </row>
    <row r="190" spans="1:8" ht="50.45" customHeight="1" x14ac:dyDescent="0.2">
      <c r="A190" s="9"/>
      <c r="B190" s="309" t="s">
        <v>1009</v>
      </c>
      <c r="C190" s="203"/>
      <c r="D190" s="203"/>
      <c r="E190" s="203"/>
      <c r="F190" s="203"/>
      <c r="G190" s="204"/>
    </row>
    <row r="191" spans="1:8" ht="30" customHeight="1" x14ac:dyDescent="0.2">
      <c r="A191" s="26"/>
      <c r="B191" s="462" t="s">
        <v>854</v>
      </c>
      <c r="C191" s="281"/>
      <c r="D191" s="281"/>
      <c r="E191" s="281"/>
      <c r="F191" s="281"/>
      <c r="G191" s="463"/>
    </row>
    <row r="192" spans="1:8" ht="33" customHeight="1" x14ac:dyDescent="0.2">
      <c r="A192" s="9"/>
      <c r="B192" s="462" t="s">
        <v>113</v>
      </c>
      <c r="C192" s="281"/>
      <c r="D192" s="281"/>
      <c r="E192" s="281"/>
      <c r="F192" s="281"/>
      <c r="G192" s="463"/>
      <c r="H192" s="48"/>
    </row>
    <row r="193" spans="1:8" ht="30" customHeight="1" x14ac:dyDescent="0.2">
      <c r="A193" s="9"/>
      <c r="B193" s="462" t="s">
        <v>114</v>
      </c>
      <c r="C193" s="281"/>
      <c r="D193" s="281"/>
      <c r="E193" s="281"/>
      <c r="F193" s="281"/>
      <c r="G193" s="463"/>
    </row>
    <row r="194" spans="1:8" ht="30" customHeight="1" x14ac:dyDescent="0.2">
      <c r="A194" s="9"/>
      <c r="B194" s="462" t="s">
        <v>115</v>
      </c>
      <c r="C194" s="281"/>
      <c r="D194" s="281"/>
      <c r="E194" s="281"/>
      <c r="F194" s="281"/>
      <c r="G194" s="463"/>
    </row>
    <row r="195" spans="1:8" ht="30" customHeight="1" x14ac:dyDescent="0.2">
      <c r="A195" s="9"/>
      <c r="B195" s="462" t="s">
        <v>116</v>
      </c>
      <c r="C195" s="281"/>
      <c r="D195" s="281"/>
      <c r="E195" s="281"/>
      <c r="F195" s="281"/>
      <c r="G195" s="463"/>
    </row>
    <row r="196" spans="1:8" ht="30" customHeight="1" x14ac:dyDescent="0.2">
      <c r="A196" s="9"/>
      <c r="B196" s="462" t="s">
        <v>117</v>
      </c>
      <c r="C196" s="281"/>
      <c r="D196" s="281"/>
      <c r="E196" s="281"/>
      <c r="F196" s="281"/>
      <c r="G196" s="463"/>
    </row>
    <row r="197" spans="1:8" ht="30" customHeight="1" x14ac:dyDescent="0.2">
      <c r="A197" s="9"/>
      <c r="B197" s="462" t="s">
        <v>118</v>
      </c>
      <c r="C197" s="281"/>
      <c r="D197" s="281"/>
      <c r="E197" s="281"/>
      <c r="F197" s="281"/>
      <c r="G197" s="463"/>
    </row>
    <row r="198" spans="1:8" ht="30" customHeight="1" x14ac:dyDescent="0.2">
      <c r="A198" s="9"/>
      <c r="B198" s="462" t="s">
        <v>119</v>
      </c>
      <c r="C198" s="281"/>
      <c r="D198" s="281"/>
      <c r="E198" s="281"/>
      <c r="F198" s="281"/>
      <c r="G198" s="463"/>
    </row>
    <row r="199" spans="1:8" ht="63" customHeight="1" thickBot="1" x14ac:dyDescent="0.25">
      <c r="A199" s="9"/>
      <c r="B199" s="303" t="s">
        <v>718</v>
      </c>
      <c r="C199" s="304"/>
      <c r="D199" s="304"/>
      <c r="E199" s="304"/>
      <c r="F199" s="304"/>
      <c r="G199" s="305"/>
      <c r="H199" s="17"/>
    </row>
    <row r="200" spans="1:8" ht="45.6" customHeight="1" thickBot="1" x14ac:dyDescent="0.25">
      <c r="A200" s="9"/>
      <c r="B200" s="10" t="s">
        <v>443</v>
      </c>
      <c r="C200" s="196" t="s">
        <v>683</v>
      </c>
      <c r="D200" s="197"/>
      <c r="E200" s="197"/>
      <c r="F200" s="197"/>
      <c r="G200" s="198"/>
      <c r="H200" s="17"/>
    </row>
    <row r="201" spans="1:8" ht="30" customHeight="1" x14ac:dyDescent="0.2">
      <c r="A201" s="9"/>
      <c r="B201" s="462" t="s">
        <v>1010</v>
      </c>
      <c r="C201" s="281"/>
      <c r="D201" s="281"/>
      <c r="E201" s="281"/>
      <c r="F201" s="281"/>
      <c r="G201" s="463"/>
    </row>
    <row r="202" spans="1:8" ht="30" customHeight="1" x14ac:dyDescent="0.2">
      <c r="A202" s="9"/>
      <c r="B202" s="462" t="s">
        <v>1011</v>
      </c>
      <c r="C202" s="281"/>
      <c r="D202" s="281"/>
      <c r="E202" s="281"/>
      <c r="F202" s="281"/>
      <c r="G202" s="463"/>
    </row>
    <row r="203" spans="1:8" ht="23.45" customHeight="1" x14ac:dyDescent="0.2">
      <c r="A203" s="49"/>
      <c r="B203" s="462" t="s">
        <v>1012</v>
      </c>
      <c r="C203" s="281"/>
      <c r="D203" s="281"/>
      <c r="E203" s="281"/>
      <c r="F203" s="281"/>
      <c r="G203" s="463"/>
    </row>
    <row r="204" spans="1:8" ht="22.15" customHeight="1" x14ac:dyDescent="0.2">
      <c r="A204" s="49"/>
      <c r="B204" s="462" t="s">
        <v>1013</v>
      </c>
      <c r="C204" s="281"/>
      <c r="D204" s="281"/>
      <c r="E204" s="281"/>
      <c r="F204" s="281"/>
      <c r="G204" s="463"/>
    </row>
    <row r="205" spans="1:8" ht="31.9" customHeight="1" thickBot="1" x14ac:dyDescent="0.25">
      <c r="A205" s="49"/>
      <c r="B205" s="303" t="s">
        <v>445</v>
      </c>
      <c r="C205" s="304"/>
      <c r="D205" s="304"/>
      <c r="E205" s="304"/>
      <c r="F205" s="304"/>
      <c r="G205" s="305"/>
    </row>
    <row r="206" spans="1:8" ht="35.450000000000003" customHeight="1" thickBot="1" x14ac:dyDescent="0.25">
      <c r="A206" s="49"/>
      <c r="B206" s="10" t="s">
        <v>561</v>
      </c>
      <c r="C206" s="321" t="s">
        <v>643</v>
      </c>
      <c r="D206" s="322"/>
      <c r="E206" s="322"/>
      <c r="F206" s="322"/>
      <c r="G206" s="323"/>
    </row>
    <row r="207" spans="1:8" ht="94.9" customHeight="1" thickBot="1" x14ac:dyDescent="0.25">
      <c r="A207" s="47"/>
      <c r="B207" s="303" t="s">
        <v>771</v>
      </c>
      <c r="C207" s="304"/>
      <c r="D207" s="304"/>
      <c r="E207" s="304"/>
      <c r="F207" s="304"/>
      <c r="G207" s="305"/>
      <c r="H207" s="17"/>
    </row>
    <row r="208" spans="1:8" ht="20.45" customHeight="1" x14ac:dyDescent="0.2">
      <c r="B208" s="3" t="s">
        <v>633</v>
      </c>
      <c r="G208" s="4" t="s">
        <v>857</v>
      </c>
    </row>
  </sheetData>
  <mergeCells count="315">
    <mergeCell ref="A157:A159"/>
    <mergeCell ref="C206:G206"/>
    <mergeCell ref="B207:G207"/>
    <mergeCell ref="B75:D75"/>
    <mergeCell ref="E75:G75"/>
    <mergeCell ref="B76:D76"/>
    <mergeCell ref="E76:G76"/>
    <mergeCell ref="B77:D77"/>
    <mergeCell ref="E77:G77"/>
    <mergeCell ref="B145:D145"/>
    <mergeCell ref="E145:G145"/>
    <mergeCell ref="B150:D150"/>
    <mergeCell ref="E150:G150"/>
    <mergeCell ref="E148:G148"/>
    <mergeCell ref="E162:G162"/>
    <mergeCell ref="B160:D160"/>
    <mergeCell ref="E160:G160"/>
    <mergeCell ref="B168:D168"/>
    <mergeCell ref="E168:G168"/>
    <mergeCell ref="B169:D169"/>
    <mergeCell ref="B191:G191"/>
    <mergeCell ref="B192:G192"/>
    <mergeCell ref="B166:D166"/>
    <mergeCell ref="E166:G166"/>
    <mergeCell ref="E169:G169"/>
    <mergeCell ref="B163:D163"/>
    <mergeCell ref="B72:D72"/>
    <mergeCell ref="E72:G72"/>
    <mergeCell ref="B73:D73"/>
    <mergeCell ref="E73:G73"/>
    <mergeCell ref="B74:D74"/>
    <mergeCell ref="E74:G74"/>
    <mergeCell ref="B143:D143"/>
    <mergeCell ref="E143:G143"/>
    <mergeCell ref="B144:D144"/>
    <mergeCell ref="E144:G144"/>
    <mergeCell ref="B142:D142"/>
    <mergeCell ref="E142:G142"/>
    <mergeCell ref="B134:D134"/>
    <mergeCell ref="E134:G134"/>
    <mergeCell ref="B135:D135"/>
    <mergeCell ref="E135:G135"/>
    <mergeCell ref="B136:D136"/>
    <mergeCell ref="E136:G136"/>
    <mergeCell ref="B140:D140"/>
    <mergeCell ref="E140:G140"/>
    <mergeCell ref="E156:G156"/>
    <mergeCell ref="B148:D148"/>
    <mergeCell ref="B57:G57"/>
    <mergeCell ref="H56:H57"/>
    <mergeCell ref="B46:G46"/>
    <mergeCell ref="B47:G47"/>
    <mergeCell ref="B48:G48"/>
    <mergeCell ref="B49:G49"/>
    <mergeCell ref="C50:G50"/>
    <mergeCell ref="B51:G51"/>
    <mergeCell ref="B161:D161"/>
    <mergeCell ref="E161:G161"/>
    <mergeCell ref="B141:D141"/>
    <mergeCell ref="E141:G141"/>
    <mergeCell ref="B138:D138"/>
    <mergeCell ref="E138:G138"/>
    <mergeCell ref="B147:D147"/>
    <mergeCell ref="E147:G147"/>
    <mergeCell ref="B149:D149"/>
    <mergeCell ref="E149:G149"/>
    <mergeCell ref="B151:D151"/>
    <mergeCell ref="E151:G151"/>
    <mergeCell ref="E158:G158"/>
    <mergeCell ref="E159:G159"/>
    <mergeCell ref="B157:D159"/>
    <mergeCell ref="B156:D156"/>
    <mergeCell ref="B205:G205"/>
    <mergeCell ref="B196:G196"/>
    <mergeCell ref="B197:G197"/>
    <mergeCell ref="B198:G198"/>
    <mergeCell ref="B199:G199"/>
    <mergeCell ref="C200:G200"/>
    <mergeCell ref="B201:G201"/>
    <mergeCell ref="B171:G171"/>
    <mergeCell ref="B162:D162"/>
    <mergeCell ref="E163:G163"/>
    <mergeCell ref="B193:G193"/>
    <mergeCell ref="B194:G194"/>
    <mergeCell ref="B195:G195"/>
    <mergeCell ref="B184:G184"/>
    <mergeCell ref="B186:G186"/>
    <mergeCell ref="B187:G187"/>
    <mergeCell ref="B202:G202"/>
    <mergeCell ref="B203:G203"/>
    <mergeCell ref="B204:G204"/>
    <mergeCell ref="C170:G170"/>
    <mergeCell ref="B164:D164"/>
    <mergeCell ref="E164:G164"/>
    <mergeCell ref="B165:D165"/>
    <mergeCell ref="E165:G165"/>
    <mergeCell ref="B190:G190"/>
    <mergeCell ref="B178:G178"/>
    <mergeCell ref="B179:G179"/>
    <mergeCell ref="B180:G180"/>
    <mergeCell ref="B181:G181"/>
    <mergeCell ref="B182:G182"/>
    <mergeCell ref="B183:G183"/>
    <mergeCell ref="B172:G172"/>
    <mergeCell ref="B173:G173"/>
    <mergeCell ref="B174:G174"/>
    <mergeCell ref="B175:G175"/>
    <mergeCell ref="B176:G176"/>
    <mergeCell ref="B177:G177"/>
    <mergeCell ref="C189:G189"/>
    <mergeCell ref="B188:G188"/>
    <mergeCell ref="E157:G157"/>
    <mergeCell ref="B155:D155"/>
    <mergeCell ref="E155:G155"/>
    <mergeCell ref="B152:D152"/>
    <mergeCell ref="E152:G152"/>
    <mergeCell ref="B153:D153"/>
    <mergeCell ref="E153:G153"/>
    <mergeCell ref="B154:D154"/>
    <mergeCell ref="E154:G154"/>
    <mergeCell ref="B139:D139"/>
    <mergeCell ref="E139:G139"/>
    <mergeCell ref="B131:D131"/>
    <mergeCell ref="E131:G131"/>
    <mergeCell ref="B132:D132"/>
    <mergeCell ref="E132:G132"/>
    <mergeCell ref="B133:D133"/>
    <mergeCell ref="E133:G133"/>
    <mergeCell ref="B128:D128"/>
    <mergeCell ref="E128:G128"/>
    <mergeCell ref="B129:D129"/>
    <mergeCell ref="E129:G129"/>
    <mergeCell ref="B130:D130"/>
    <mergeCell ref="E130:G130"/>
    <mergeCell ref="B137:D137"/>
    <mergeCell ref="E137:G137"/>
    <mergeCell ref="B126:D126"/>
    <mergeCell ref="E126:G126"/>
    <mergeCell ref="B127:D127"/>
    <mergeCell ref="E127:G127"/>
    <mergeCell ref="B123:D123"/>
    <mergeCell ref="E123:G123"/>
    <mergeCell ref="B124:D124"/>
    <mergeCell ref="E124:G124"/>
    <mergeCell ref="B125:D125"/>
    <mergeCell ref="E125:G125"/>
    <mergeCell ref="B120:D120"/>
    <mergeCell ref="E120:G120"/>
    <mergeCell ref="B121:D121"/>
    <mergeCell ref="E121:G121"/>
    <mergeCell ref="B122:D122"/>
    <mergeCell ref="E122:G122"/>
    <mergeCell ref="B118:D118"/>
    <mergeCell ref="E118:G118"/>
    <mergeCell ref="B119:D119"/>
    <mergeCell ref="E119:G119"/>
    <mergeCell ref="B104:D109"/>
    <mergeCell ref="B110:D110"/>
    <mergeCell ref="E110:G110"/>
    <mergeCell ref="B111:D117"/>
    <mergeCell ref="E111:G111"/>
    <mergeCell ref="E112:G112"/>
    <mergeCell ref="E113:G113"/>
    <mergeCell ref="E114:G114"/>
    <mergeCell ref="E115:G115"/>
    <mergeCell ref="E117:G117"/>
    <mergeCell ref="E109:G109"/>
    <mergeCell ref="E116:G116"/>
    <mergeCell ref="B101:D101"/>
    <mergeCell ref="E101:G101"/>
    <mergeCell ref="B102:D102"/>
    <mergeCell ref="E102:G102"/>
    <mergeCell ref="B103:D103"/>
    <mergeCell ref="E103:G103"/>
    <mergeCell ref="B98:D98"/>
    <mergeCell ref="E98:G98"/>
    <mergeCell ref="B99:D99"/>
    <mergeCell ref="E99:G99"/>
    <mergeCell ref="B100:D100"/>
    <mergeCell ref="E100:G100"/>
    <mergeCell ref="C94:G94"/>
    <mergeCell ref="B95:D95"/>
    <mergeCell ref="E95:G95"/>
    <mergeCell ref="B96:D96"/>
    <mergeCell ref="E96:G96"/>
    <mergeCell ref="B97:D97"/>
    <mergeCell ref="E97:G97"/>
    <mergeCell ref="B92:D92"/>
    <mergeCell ref="E92:G92"/>
    <mergeCell ref="B93:D93"/>
    <mergeCell ref="E93:G93"/>
    <mergeCell ref="B89:D89"/>
    <mergeCell ref="E89:G89"/>
    <mergeCell ref="B90:D90"/>
    <mergeCell ref="E90:G90"/>
    <mergeCell ref="B91:D91"/>
    <mergeCell ref="E91:G91"/>
    <mergeCell ref="B86:D86"/>
    <mergeCell ref="E86:G86"/>
    <mergeCell ref="B87:D87"/>
    <mergeCell ref="E87:G87"/>
    <mergeCell ref="B88:D88"/>
    <mergeCell ref="E88:G88"/>
    <mergeCell ref="B84:D84"/>
    <mergeCell ref="E84:G84"/>
    <mergeCell ref="B85:D85"/>
    <mergeCell ref="E85:G85"/>
    <mergeCell ref="B78:D78"/>
    <mergeCell ref="E78:G78"/>
    <mergeCell ref="B79:D79"/>
    <mergeCell ref="E79:G79"/>
    <mergeCell ref="B80:D80"/>
    <mergeCell ref="E80:G80"/>
    <mergeCell ref="B82:D82"/>
    <mergeCell ref="E82:G82"/>
    <mergeCell ref="B81:D81"/>
    <mergeCell ref="E81:G81"/>
    <mergeCell ref="B83:D83"/>
    <mergeCell ref="E83:G83"/>
    <mergeCell ref="B70:D70"/>
    <mergeCell ref="E70:G70"/>
    <mergeCell ref="B71:D71"/>
    <mergeCell ref="E71:G71"/>
    <mergeCell ref="B66:D66"/>
    <mergeCell ref="E66:G66"/>
    <mergeCell ref="B67:D67"/>
    <mergeCell ref="E67:G67"/>
    <mergeCell ref="B68:D68"/>
    <mergeCell ref="E68:G68"/>
    <mergeCell ref="B69:D69"/>
    <mergeCell ref="E69:G69"/>
    <mergeCell ref="F42:G42"/>
    <mergeCell ref="B43:E43"/>
    <mergeCell ref="F41:G41"/>
    <mergeCell ref="B42:E42"/>
    <mergeCell ref="C62:G62"/>
    <mergeCell ref="C63:G63"/>
    <mergeCell ref="B64:D64"/>
    <mergeCell ref="E64:G64"/>
    <mergeCell ref="B65:D65"/>
    <mergeCell ref="E65:G65"/>
    <mergeCell ref="B52:G52"/>
    <mergeCell ref="B53:G53"/>
    <mergeCell ref="C59:G59"/>
    <mergeCell ref="B60:G60"/>
    <mergeCell ref="C61:G61"/>
    <mergeCell ref="B54:G54"/>
    <mergeCell ref="B58:G58"/>
    <mergeCell ref="B44:E44"/>
    <mergeCell ref="F44:G44"/>
    <mergeCell ref="B45:E45"/>
    <mergeCell ref="F45:G45"/>
    <mergeCell ref="B41:E41"/>
    <mergeCell ref="C55:G55"/>
    <mergeCell ref="B56:G56"/>
    <mergeCell ref="B40:E40"/>
    <mergeCell ref="F40:G40"/>
    <mergeCell ref="B32:E32"/>
    <mergeCell ref="F32:G32"/>
    <mergeCell ref="B33:E33"/>
    <mergeCell ref="F33:G33"/>
    <mergeCell ref="B36:E36"/>
    <mergeCell ref="F36:G36"/>
    <mergeCell ref="B34:E34"/>
    <mergeCell ref="B35:E35"/>
    <mergeCell ref="F34:G34"/>
    <mergeCell ref="F35:G35"/>
    <mergeCell ref="C23:G23"/>
    <mergeCell ref="B24:E24"/>
    <mergeCell ref="F24:G24"/>
    <mergeCell ref="B25:E25"/>
    <mergeCell ref="F25:G25"/>
    <mergeCell ref="B146:D146"/>
    <mergeCell ref="E146:G146"/>
    <mergeCell ref="B29:E29"/>
    <mergeCell ref="F29:G29"/>
    <mergeCell ref="B30:E30"/>
    <mergeCell ref="F30:G30"/>
    <mergeCell ref="B31:E31"/>
    <mergeCell ref="F31:G31"/>
    <mergeCell ref="F26:G26"/>
    <mergeCell ref="B27:E27"/>
    <mergeCell ref="F27:G27"/>
    <mergeCell ref="B28:E28"/>
    <mergeCell ref="F28:G28"/>
    <mergeCell ref="F43:G43"/>
    <mergeCell ref="B37:G37"/>
    <mergeCell ref="B38:E38"/>
    <mergeCell ref="F38:G38"/>
    <mergeCell ref="B39:E39"/>
    <mergeCell ref="F39:G39"/>
    <mergeCell ref="B167:D167"/>
    <mergeCell ref="E167:G167"/>
    <mergeCell ref="B185:G185"/>
    <mergeCell ref="B3:G3"/>
    <mergeCell ref="B4:G4"/>
    <mergeCell ref="B5:G5"/>
    <mergeCell ref="B6:G6"/>
    <mergeCell ref="B7:G7"/>
    <mergeCell ref="C8:G8"/>
    <mergeCell ref="B15:G15"/>
    <mergeCell ref="B16:G16"/>
    <mergeCell ref="B17:G17"/>
    <mergeCell ref="B18:G18"/>
    <mergeCell ref="B19:G19"/>
    <mergeCell ref="B20:G20"/>
    <mergeCell ref="C9:E9"/>
    <mergeCell ref="C10:E10"/>
    <mergeCell ref="C11:E11"/>
    <mergeCell ref="C12:G12"/>
    <mergeCell ref="B13:G13"/>
    <mergeCell ref="C14:G14"/>
    <mergeCell ref="B26:E26"/>
    <mergeCell ref="B21:G21"/>
    <mergeCell ref="B22:G22"/>
  </mergeCells>
  <pageMargins left="0.7" right="0.7" top="0.75" bottom="0.75" header="0.3" footer="0.3"/>
  <pageSetup scale="35" orientation="portrait" r:id="rId1"/>
  <rowBreaks count="1" manualBreakCount="1">
    <brk id="16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O102"/>
  <sheetViews>
    <sheetView showGridLines="0" topLeftCell="A66" zoomScale="80" zoomScaleNormal="80" zoomScaleSheetLayoutView="86" workbookViewId="0">
      <selection activeCell="E68" sqref="E68:G68"/>
    </sheetView>
  </sheetViews>
  <sheetFormatPr baseColWidth="10" defaultColWidth="11.42578125" defaultRowHeight="12.75" x14ac:dyDescent="0.2"/>
  <cols>
    <col min="1" max="1" width="10.140625" style="5" customWidth="1"/>
    <col min="2" max="2" width="18.140625" style="5" customWidth="1"/>
    <col min="3" max="3" width="29.28515625" style="5" customWidth="1"/>
    <col min="4" max="4" width="31" style="5" customWidth="1"/>
    <col min="5" max="5" width="51" style="5" customWidth="1"/>
    <col min="6" max="6" width="23.28515625" style="5" customWidth="1"/>
    <col min="7" max="7" width="38.42578125" style="5" customWidth="1"/>
    <col min="8" max="8" width="36.140625" style="5" customWidth="1"/>
    <col min="9" max="16384" width="11.42578125" style="5"/>
  </cols>
  <sheetData>
    <row r="2" spans="1:9" ht="21" customHeight="1" thickBot="1" x14ac:dyDescent="0.25"/>
    <row r="3" spans="1:9" ht="36" customHeight="1" x14ac:dyDescent="0.2">
      <c r="A3" s="7"/>
      <c r="B3" s="205" t="str">
        <f>+'1. COND. BÁSICAS TRDM'!B3:G3</f>
        <v>AGENCIA NACIONAL DEL ESPECTRO - ANE</v>
      </c>
      <c r="C3" s="206"/>
      <c r="D3" s="206"/>
      <c r="E3" s="206"/>
      <c r="F3" s="206"/>
      <c r="G3" s="207"/>
      <c r="H3" s="7"/>
      <c r="I3" s="7"/>
    </row>
    <row r="4" spans="1:9" ht="24" customHeight="1" x14ac:dyDescent="0.2">
      <c r="A4" s="7"/>
      <c r="B4" s="208" t="s">
        <v>914</v>
      </c>
      <c r="C4" s="209"/>
      <c r="D4" s="209"/>
      <c r="E4" s="209"/>
      <c r="F4" s="209"/>
      <c r="G4" s="210"/>
      <c r="H4" s="7"/>
      <c r="I4" s="7"/>
    </row>
    <row r="5" spans="1:9" ht="24" customHeight="1" x14ac:dyDescent="0.2">
      <c r="A5" s="7"/>
      <c r="B5" s="211" t="s">
        <v>1</v>
      </c>
      <c r="C5" s="212"/>
      <c r="D5" s="212"/>
      <c r="E5" s="212"/>
      <c r="F5" s="212"/>
      <c r="G5" s="213"/>
      <c r="H5" s="7"/>
      <c r="I5" s="7"/>
    </row>
    <row r="6" spans="1:9" ht="13.5" thickBot="1" x14ac:dyDescent="0.25">
      <c r="A6" s="7"/>
      <c r="B6" s="214"/>
      <c r="C6" s="215"/>
      <c r="D6" s="215"/>
      <c r="E6" s="215"/>
      <c r="F6" s="215"/>
      <c r="G6" s="216"/>
      <c r="H6" s="7"/>
      <c r="I6" s="7"/>
    </row>
    <row r="7" spans="1:9" ht="33" customHeight="1" thickBot="1" x14ac:dyDescent="0.25">
      <c r="A7" s="7"/>
      <c r="B7" s="522" t="s">
        <v>120</v>
      </c>
      <c r="C7" s="523"/>
      <c r="D7" s="523"/>
      <c r="E7" s="523"/>
      <c r="F7" s="523"/>
      <c r="G7" s="524"/>
      <c r="H7" s="7"/>
      <c r="I7" s="7"/>
    </row>
    <row r="8" spans="1:9" ht="25.9" customHeight="1" thickBot="1" x14ac:dyDescent="0.25">
      <c r="A8" s="7"/>
      <c r="B8" s="51" t="s">
        <v>121</v>
      </c>
      <c r="C8" s="525" t="s">
        <v>4</v>
      </c>
      <c r="D8" s="526"/>
      <c r="E8" s="526"/>
      <c r="F8" s="526"/>
      <c r="G8" s="527"/>
      <c r="H8" s="7"/>
      <c r="I8" s="7"/>
    </row>
    <row r="9" spans="1:9" ht="27" customHeight="1" x14ac:dyDescent="0.2">
      <c r="A9" s="7"/>
      <c r="B9" s="11" t="s">
        <v>5</v>
      </c>
      <c r="C9" s="533" t="str">
        <f>+'1. COND. BÁSICAS TRDM'!$C$9:$E$9</f>
        <v>AGENCIA NACIONAL DEL ESPECTRO - ANE</v>
      </c>
      <c r="D9" s="533"/>
      <c r="E9" s="534"/>
      <c r="F9" s="52" t="s">
        <v>6</v>
      </c>
      <c r="G9" s="13" t="str">
        <f>+'1. COND. BÁSICAS TRDM'!G9</f>
        <v>900.334.265-3</v>
      </c>
      <c r="H9" s="53"/>
      <c r="I9" s="7"/>
    </row>
    <row r="10" spans="1:9" ht="27" customHeight="1" x14ac:dyDescent="0.2">
      <c r="A10" s="7"/>
      <c r="B10" s="14" t="s">
        <v>7</v>
      </c>
      <c r="C10" s="515" t="str">
        <f>+C9</f>
        <v>AGENCIA NACIONAL DEL ESPECTRO - ANE</v>
      </c>
      <c r="D10" s="515"/>
      <c r="E10" s="516"/>
      <c r="F10" s="12" t="s">
        <v>6</v>
      </c>
      <c r="G10" s="13" t="str">
        <f>+G9</f>
        <v>900.334.265-3</v>
      </c>
      <c r="H10" s="53"/>
      <c r="I10" s="7"/>
    </row>
    <row r="11" spans="1:9" ht="27" customHeight="1" thickBot="1" x14ac:dyDescent="0.25">
      <c r="A11" s="7"/>
      <c r="B11" s="14" t="s">
        <v>8</v>
      </c>
      <c r="C11" s="515" t="str">
        <f>+C10</f>
        <v>AGENCIA NACIONAL DEL ESPECTRO - ANE</v>
      </c>
      <c r="D11" s="515"/>
      <c r="E11" s="516"/>
      <c r="F11" s="15" t="s">
        <v>6</v>
      </c>
      <c r="G11" s="13" t="str">
        <f>+G10</f>
        <v>900.334.265-3</v>
      </c>
      <c r="H11" s="53"/>
      <c r="I11" s="7"/>
    </row>
    <row r="12" spans="1:9" ht="25.9" customHeight="1" x14ac:dyDescent="0.2">
      <c r="A12" s="7"/>
      <c r="B12" s="54" t="s">
        <v>122</v>
      </c>
      <c r="C12" s="525" t="s">
        <v>10</v>
      </c>
      <c r="D12" s="526"/>
      <c r="E12" s="526"/>
      <c r="F12" s="526"/>
      <c r="G12" s="527"/>
      <c r="H12" s="7"/>
      <c r="I12" s="7"/>
    </row>
    <row r="13" spans="1:9" ht="78.599999999999994" customHeight="1" thickBot="1" x14ac:dyDescent="0.25">
      <c r="A13" s="7"/>
      <c r="B13" s="336" t="s">
        <v>1014</v>
      </c>
      <c r="C13" s="269"/>
      <c r="D13" s="269"/>
      <c r="E13" s="269"/>
      <c r="F13" s="297"/>
      <c r="G13" s="337"/>
      <c r="H13" s="7"/>
      <c r="I13" s="7"/>
    </row>
    <row r="14" spans="1:9" ht="25.9" customHeight="1" thickBot="1" x14ac:dyDescent="0.25">
      <c r="A14" s="7"/>
      <c r="B14" s="51" t="s">
        <v>123</v>
      </c>
      <c r="C14" s="535" t="s">
        <v>801</v>
      </c>
      <c r="D14" s="536"/>
      <c r="E14" s="536"/>
      <c r="F14" s="536"/>
      <c r="G14" s="537"/>
      <c r="H14" s="7"/>
      <c r="I14" s="7"/>
    </row>
    <row r="15" spans="1:9" ht="69.75" customHeight="1" thickBot="1" x14ac:dyDescent="0.25">
      <c r="A15" s="55">
        <v>1</v>
      </c>
      <c r="B15" s="528" t="s">
        <v>1015</v>
      </c>
      <c r="C15" s="529"/>
      <c r="D15" s="529"/>
      <c r="E15" s="530"/>
      <c r="F15" s="531">
        <v>610000002</v>
      </c>
      <c r="G15" s="532"/>
      <c r="H15" s="56"/>
      <c r="I15" s="7"/>
    </row>
    <row r="16" spans="1:9" ht="25.9" customHeight="1" thickBot="1" x14ac:dyDescent="0.25">
      <c r="A16" s="56"/>
      <c r="B16" s="51" t="s">
        <v>124</v>
      </c>
      <c r="C16" s="525" t="s">
        <v>578</v>
      </c>
      <c r="D16" s="526"/>
      <c r="E16" s="526"/>
      <c r="F16" s="526"/>
      <c r="G16" s="527"/>
      <c r="H16" s="56"/>
      <c r="I16" s="7"/>
    </row>
    <row r="17" spans="1:9" ht="49.9" customHeight="1" thickBot="1" x14ac:dyDescent="0.25">
      <c r="A17" s="56"/>
      <c r="B17" s="491" t="s">
        <v>1016</v>
      </c>
      <c r="C17" s="492"/>
      <c r="D17" s="492"/>
      <c r="E17" s="492"/>
      <c r="F17" s="492"/>
      <c r="G17" s="493"/>
      <c r="H17" s="56"/>
      <c r="I17" s="7"/>
    </row>
    <row r="18" spans="1:9" ht="49.9" customHeight="1" x14ac:dyDescent="0.2">
      <c r="A18" s="56"/>
      <c r="B18" s="16" t="s">
        <v>547</v>
      </c>
      <c r="C18" s="417" t="s">
        <v>1017</v>
      </c>
      <c r="D18" s="418"/>
      <c r="E18" s="418"/>
      <c r="F18" s="418"/>
      <c r="G18" s="419"/>
      <c r="I18" s="7"/>
    </row>
    <row r="19" spans="1:9" ht="45" customHeight="1" thickBot="1" x14ac:dyDescent="0.25">
      <c r="A19" s="27"/>
      <c r="B19" s="254" t="s">
        <v>928</v>
      </c>
      <c r="C19" s="255"/>
      <c r="D19" s="255"/>
      <c r="E19" s="255"/>
      <c r="F19" s="255"/>
      <c r="G19" s="256"/>
      <c r="H19" s="236"/>
      <c r="I19" s="7"/>
    </row>
    <row r="20" spans="1:9" ht="36" customHeight="1" thickTop="1" x14ac:dyDescent="0.2">
      <c r="A20" s="28"/>
      <c r="B20" s="237" t="s">
        <v>929</v>
      </c>
      <c r="C20" s="191"/>
      <c r="D20" s="191"/>
      <c r="E20" s="191"/>
      <c r="F20" s="191"/>
      <c r="G20" s="192"/>
      <c r="H20" s="236"/>
      <c r="I20" s="7"/>
    </row>
    <row r="21" spans="1:9" ht="38.25" customHeight="1" thickBot="1" x14ac:dyDescent="0.25">
      <c r="A21" s="27"/>
      <c r="B21" s="237" t="s">
        <v>753</v>
      </c>
      <c r="C21" s="191"/>
      <c r="D21" s="191"/>
      <c r="E21" s="191"/>
      <c r="F21" s="191"/>
      <c r="G21" s="192"/>
      <c r="H21" s="57"/>
      <c r="I21" s="7"/>
    </row>
    <row r="22" spans="1:9" ht="25.9" customHeight="1" thickBot="1" x14ac:dyDescent="0.25">
      <c r="A22" s="7"/>
      <c r="B22" s="181" t="s">
        <v>125</v>
      </c>
      <c r="C22" s="494" t="s">
        <v>126</v>
      </c>
      <c r="D22" s="495"/>
      <c r="E22" s="496"/>
      <c r="F22" s="496"/>
      <c r="G22" s="497"/>
      <c r="H22" s="7"/>
      <c r="I22" s="7"/>
    </row>
    <row r="23" spans="1:9" ht="22.5" customHeight="1" thickBot="1" x14ac:dyDescent="0.25">
      <c r="A23" s="7"/>
      <c r="B23" s="498" t="s">
        <v>1202</v>
      </c>
      <c r="C23" s="498"/>
      <c r="D23" s="182">
        <v>82</v>
      </c>
      <c r="E23" s="499" t="s">
        <v>127</v>
      </c>
      <c r="F23" s="500"/>
      <c r="G23" s="504" t="s">
        <v>889</v>
      </c>
      <c r="H23" s="58"/>
      <c r="I23" s="7"/>
    </row>
    <row r="24" spans="1:9" ht="22.5" customHeight="1" thickBot="1" x14ac:dyDescent="0.25">
      <c r="A24" s="7"/>
      <c r="B24" s="498" t="s">
        <v>1203</v>
      </c>
      <c r="C24" s="498"/>
      <c r="D24" s="182">
        <v>124</v>
      </c>
      <c r="E24" s="211"/>
      <c r="F24" s="501"/>
      <c r="G24" s="505"/>
      <c r="H24" s="58"/>
      <c r="I24" s="7"/>
    </row>
    <row r="25" spans="1:9" ht="33" customHeight="1" thickBot="1" x14ac:dyDescent="0.25">
      <c r="A25" s="7"/>
      <c r="B25" s="498" t="s">
        <v>128</v>
      </c>
      <c r="C25" s="498"/>
      <c r="D25" s="182">
        <f>D24+D23</f>
        <v>206</v>
      </c>
      <c r="E25" s="502"/>
      <c r="F25" s="503"/>
      <c r="G25" s="506"/>
      <c r="H25" s="58"/>
      <c r="I25" s="7"/>
    </row>
    <row r="26" spans="1:9" ht="33" customHeight="1" thickBot="1" x14ac:dyDescent="0.25">
      <c r="A26" s="45"/>
      <c r="B26" s="60" t="s">
        <v>129</v>
      </c>
      <c r="C26" s="510" t="s">
        <v>1018</v>
      </c>
      <c r="D26" s="511"/>
      <c r="E26" s="511"/>
      <c r="F26" s="511"/>
      <c r="G26" s="512"/>
      <c r="H26" s="59"/>
      <c r="I26" s="7"/>
    </row>
    <row r="27" spans="1:9" ht="25.9" customHeight="1" thickBot="1" x14ac:dyDescent="0.25">
      <c r="A27" s="7"/>
      <c r="B27" s="51" t="s">
        <v>130</v>
      </c>
      <c r="C27" s="513" t="s">
        <v>33</v>
      </c>
      <c r="D27" s="496"/>
      <c r="E27" s="496"/>
      <c r="F27" s="496"/>
      <c r="G27" s="497"/>
      <c r="H27" s="61"/>
      <c r="I27" s="7"/>
    </row>
    <row r="28" spans="1:9" ht="60" customHeight="1" x14ac:dyDescent="0.2">
      <c r="A28" s="9"/>
      <c r="B28" s="514" t="s">
        <v>629</v>
      </c>
      <c r="C28" s="515"/>
      <c r="D28" s="516"/>
      <c r="E28" s="517" t="s">
        <v>630</v>
      </c>
      <c r="F28" s="518"/>
      <c r="G28" s="519"/>
      <c r="H28" s="62"/>
      <c r="I28" s="7"/>
    </row>
    <row r="29" spans="1:9" ht="61.9" customHeight="1" x14ac:dyDescent="0.2">
      <c r="A29" s="9"/>
      <c r="B29" s="507" t="s">
        <v>131</v>
      </c>
      <c r="C29" s="520"/>
      <c r="D29" s="521"/>
      <c r="E29" s="485" t="s">
        <v>132</v>
      </c>
      <c r="F29" s="486"/>
      <c r="G29" s="487"/>
      <c r="H29" s="63"/>
      <c r="I29" s="7"/>
    </row>
    <row r="30" spans="1:9" ht="75" customHeight="1" x14ac:dyDescent="0.2">
      <c r="A30" s="18"/>
      <c r="B30" s="507" t="s">
        <v>133</v>
      </c>
      <c r="C30" s="508"/>
      <c r="D30" s="509"/>
      <c r="E30" s="485" t="s">
        <v>785</v>
      </c>
      <c r="F30" s="486"/>
      <c r="G30" s="487"/>
      <c r="H30" s="63"/>
      <c r="I30" s="7"/>
    </row>
    <row r="31" spans="1:9" ht="65.45" customHeight="1" x14ac:dyDescent="0.2">
      <c r="A31" s="9"/>
      <c r="B31" s="482" t="s">
        <v>134</v>
      </c>
      <c r="C31" s="483"/>
      <c r="D31" s="484"/>
      <c r="E31" s="485" t="s">
        <v>579</v>
      </c>
      <c r="F31" s="486"/>
      <c r="G31" s="487"/>
      <c r="H31" s="63"/>
      <c r="I31" s="7"/>
    </row>
    <row r="32" spans="1:9" ht="118.15" customHeight="1" x14ac:dyDescent="0.2">
      <c r="A32" s="9"/>
      <c r="B32" s="482" t="s">
        <v>1019</v>
      </c>
      <c r="C32" s="483"/>
      <c r="D32" s="484"/>
      <c r="E32" s="485" t="s">
        <v>135</v>
      </c>
      <c r="F32" s="486"/>
      <c r="G32" s="487"/>
      <c r="H32" s="555"/>
      <c r="I32" s="7"/>
    </row>
    <row r="33" spans="1:9" ht="360.75" customHeight="1" x14ac:dyDescent="0.2">
      <c r="A33" s="9"/>
      <c r="B33" s="482" t="s">
        <v>1020</v>
      </c>
      <c r="C33" s="483"/>
      <c r="D33" s="484"/>
      <c r="E33" s="485" t="s">
        <v>1021</v>
      </c>
      <c r="F33" s="486"/>
      <c r="G33" s="487"/>
      <c r="H33" s="555"/>
      <c r="I33" s="7"/>
    </row>
    <row r="34" spans="1:9" ht="65.45" customHeight="1" x14ac:dyDescent="0.2">
      <c r="A34" s="9"/>
      <c r="B34" s="482" t="s">
        <v>1022</v>
      </c>
      <c r="C34" s="483"/>
      <c r="D34" s="484"/>
      <c r="E34" s="485" t="s">
        <v>660</v>
      </c>
      <c r="F34" s="486"/>
      <c r="G34" s="487"/>
      <c r="H34" s="555"/>
      <c r="I34" s="7"/>
    </row>
    <row r="35" spans="1:9" ht="97.15" customHeight="1" x14ac:dyDescent="0.2">
      <c r="A35" s="9"/>
      <c r="B35" s="482" t="s">
        <v>1023</v>
      </c>
      <c r="C35" s="483"/>
      <c r="D35" s="484"/>
      <c r="E35" s="485" t="s">
        <v>661</v>
      </c>
      <c r="F35" s="486"/>
      <c r="G35" s="487"/>
      <c r="H35" s="555"/>
      <c r="I35" s="7"/>
    </row>
    <row r="36" spans="1:9" ht="82.15" customHeight="1" x14ac:dyDescent="0.2">
      <c r="A36" s="9"/>
      <c r="B36" s="482" t="s">
        <v>1024</v>
      </c>
      <c r="C36" s="483"/>
      <c r="D36" s="484"/>
      <c r="E36" s="485" t="s">
        <v>136</v>
      </c>
      <c r="F36" s="486"/>
      <c r="G36" s="487"/>
      <c r="H36" s="555"/>
      <c r="I36" s="7"/>
    </row>
    <row r="37" spans="1:9" ht="85.15" customHeight="1" x14ac:dyDescent="0.2">
      <c r="A37" s="9"/>
      <c r="B37" s="482" t="s">
        <v>137</v>
      </c>
      <c r="C37" s="483"/>
      <c r="D37" s="484"/>
      <c r="E37" s="485" t="s">
        <v>138</v>
      </c>
      <c r="F37" s="486"/>
      <c r="G37" s="487"/>
      <c r="H37" s="63"/>
      <c r="I37" s="7"/>
    </row>
    <row r="38" spans="1:9" ht="94.9" customHeight="1" x14ac:dyDescent="0.2">
      <c r="A38" s="9"/>
      <c r="B38" s="482" t="s">
        <v>218</v>
      </c>
      <c r="C38" s="483"/>
      <c r="D38" s="484"/>
      <c r="E38" s="190" t="s">
        <v>779</v>
      </c>
      <c r="F38" s="191"/>
      <c r="G38" s="192"/>
      <c r="H38" s="63"/>
      <c r="I38" s="7"/>
    </row>
    <row r="39" spans="1:9" ht="106.5" customHeight="1" x14ac:dyDescent="0.2">
      <c r="A39" s="55">
        <f>A15+1</f>
        <v>2</v>
      </c>
      <c r="B39" s="488" t="s">
        <v>1025</v>
      </c>
      <c r="C39" s="489"/>
      <c r="D39" s="490"/>
      <c r="E39" s="190" t="s">
        <v>662</v>
      </c>
      <c r="F39" s="191"/>
      <c r="G39" s="192"/>
      <c r="H39" s="63"/>
      <c r="I39" s="7"/>
    </row>
    <row r="40" spans="1:9" ht="121.9" customHeight="1" x14ac:dyDescent="0.2">
      <c r="A40" s="55">
        <f>A39+1</f>
        <v>3</v>
      </c>
      <c r="B40" s="488" t="s">
        <v>1026</v>
      </c>
      <c r="C40" s="489"/>
      <c r="D40" s="490"/>
      <c r="E40" s="190" t="s">
        <v>605</v>
      </c>
      <c r="F40" s="191"/>
      <c r="G40" s="192"/>
      <c r="H40" s="63"/>
      <c r="I40" s="7"/>
    </row>
    <row r="41" spans="1:9" ht="263.25" customHeight="1" x14ac:dyDescent="0.2">
      <c r="A41" s="55">
        <f>A40+1</f>
        <v>4</v>
      </c>
      <c r="B41" s="488" t="s">
        <v>1027</v>
      </c>
      <c r="C41" s="489"/>
      <c r="D41" s="490"/>
      <c r="E41" s="190" t="s">
        <v>663</v>
      </c>
      <c r="F41" s="191"/>
      <c r="G41" s="192"/>
      <c r="H41" s="62"/>
      <c r="I41" s="7"/>
    </row>
    <row r="42" spans="1:9" ht="58.15" customHeight="1" thickBot="1" x14ac:dyDescent="0.25">
      <c r="A42" s="9"/>
      <c r="B42" s="482" t="s">
        <v>48</v>
      </c>
      <c r="C42" s="539"/>
      <c r="D42" s="540"/>
      <c r="E42" s="485" t="s">
        <v>214</v>
      </c>
      <c r="F42" s="486"/>
      <c r="G42" s="487"/>
      <c r="H42" s="63"/>
      <c r="I42" s="7"/>
    </row>
    <row r="43" spans="1:9" ht="27" customHeight="1" thickBot="1" x14ac:dyDescent="0.25">
      <c r="A43" s="9"/>
      <c r="B43" s="51" t="s">
        <v>1217</v>
      </c>
      <c r="C43" s="513" t="s">
        <v>50</v>
      </c>
      <c r="D43" s="496"/>
      <c r="E43" s="496"/>
      <c r="F43" s="496"/>
      <c r="G43" s="497"/>
      <c r="H43" s="7"/>
      <c r="I43" s="7"/>
    </row>
    <row r="44" spans="1:9" ht="180" customHeight="1" x14ac:dyDescent="0.2">
      <c r="A44" s="9"/>
      <c r="B44" s="482" t="s">
        <v>1028</v>
      </c>
      <c r="C44" s="483"/>
      <c r="D44" s="484"/>
      <c r="E44" s="485" t="s">
        <v>1029</v>
      </c>
      <c r="F44" s="486"/>
      <c r="G44" s="487"/>
      <c r="H44" s="7"/>
      <c r="I44" s="7"/>
    </row>
    <row r="45" spans="1:9" ht="89.45" customHeight="1" x14ac:dyDescent="0.2">
      <c r="A45" s="9"/>
      <c r="B45" s="482" t="s">
        <v>140</v>
      </c>
      <c r="C45" s="483"/>
      <c r="D45" s="484"/>
      <c r="E45" s="485" t="s">
        <v>709</v>
      </c>
      <c r="F45" s="486"/>
      <c r="G45" s="487"/>
      <c r="H45" s="7"/>
      <c r="I45" s="7"/>
    </row>
    <row r="46" spans="1:9" ht="147" customHeight="1" x14ac:dyDescent="0.2">
      <c r="A46" s="9"/>
      <c r="B46" s="482" t="s">
        <v>66</v>
      </c>
      <c r="C46" s="483"/>
      <c r="D46" s="484"/>
      <c r="E46" s="485" t="s">
        <v>961</v>
      </c>
      <c r="F46" s="486"/>
      <c r="G46" s="487"/>
      <c r="H46" s="7"/>
      <c r="I46" s="7"/>
    </row>
    <row r="47" spans="1:9" ht="72.599999999999994" customHeight="1" x14ac:dyDescent="0.2">
      <c r="A47" s="9"/>
      <c r="B47" s="482" t="s">
        <v>141</v>
      </c>
      <c r="C47" s="483"/>
      <c r="D47" s="484"/>
      <c r="E47" s="190" t="s">
        <v>585</v>
      </c>
      <c r="F47" s="191"/>
      <c r="G47" s="192"/>
      <c r="H47" s="7"/>
      <c r="I47" s="7"/>
    </row>
    <row r="48" spans="1:9" ht="57.6" customHeight="1" x14ac:dyDescent="0.2">
      <c r="A48" s="9"/>
      <c r="B48" s="482" t="s">
        <v>1030</v>
      </c>
      <c r="C48" s="483"/>
      <c r="D48" s="484"/>
      <c r="E48" s="485" t="s">
        <v>142</v>
      </c>
      <c r="F48" s="486"/>
      <c r="G48" s="487"/>
      <c r="H48" s="7"/>
      <c r="I48" s="7"/>
    </row>
    <row r="49" spans="1:9" ht="54" customHeight="1" x14ac:dyDescent="0.2">
      <c r="A49" s="480"/>
      <c r="B49" s="544" t="s">
        <v>855</v>
      </c>
      <c r="C49" s="545"/>
      <c r="D49" s="546"/>
      <c r="E49" s="485" t="s">
        <v>1031</v>
      </c>
      <c r="F49" s="486"/>
      <c r="G49" s="487"/>
      <c r="H49" s="7"/>
      <c r="I49" s="7"/>
    </row>
    <row r="50" spans="1:9" ht="48" customHeight="1" x14ac:dyDescent="0.2">
      <c r="A50" s="481"/>
      <c r="B50" s="547"/>
      <c r="C50" s="548"/>
      <c r="D50" s="549"/>
      <c r="E50" s="485" t="s">
        <v>143</v>
      </c>
      <c r="F50" s="486"/>
      <c r="G50" s="487"/>
      <c r="H50" s="538"/>
      <c r="I50" s="538"/>
    </row>
    <row r="51" spans="1:9" ht="27" customHeight="1" x14ac:dyDescent="0.2">
      <c r="A51" s="481"/>
      <c r="B51" s="547"/>
      <c r="C51" s="548"/>
      <c r="D51" s="549"/>
      <c r="E51" s="485" t="s">
        <v>144</v>
      </c>
      <c r="F51" s="486"/>
      <c r="G51" s="487"/>
      <c r="H51" s="64"/>
      <c r="I51" s="64"/>
    </row>
    <row r="52" spans="1:9" ht="30.6" customHeight="1" x14ac:dyDescent="0.2">
      <c r="A52" s="481"/>
      <c r="B52" s="547"/>
      <c r="C52" s="548"/>
      <c r="D52" s="549"/>
      <c r="E52" s="485" t="s">
        <v>145</v>
      </c>
      <c r="F52" s="486"/>
      <c r="G52" s="487"/>
      <c r="H52" s="538"/>
      <c r="I52" s="538"/>
    </row>
    <row r="53" spans="1:9" ht="33.6" customHeight="1" x14ac:dyDescent="0.2">
      <c r="A53" s="481"/>
      <c r="B53" s="547"/>
      <c r="C53" s="548"/>
      <c r="D53" s="549"/>
      <c r="E53" s="485" t="s">
        <v>664</v>
      </c>
      <c r="F53" s="486"/>
      <c r="G53" s="487"/>
      <c r="H53" s="538"/>
      <c r="I53" s="538"/>
    </row>
    <row r="54" spans="1:9" ht="39" customHeight="1" x14ac:dyDescent="0.2">
      <c r="A54" s="481"/>
      <c r="B54" s="547"/>
      <c r="C54" s="548"/>
      <c r="D54" s="549"/>
      <c r="E54" s="485" t="s">
        <v>146</v>
      </c>
      <c r="F54" s="486"/>
      <c r="G54" s="487"/>
      <c r="H54" s="538"/>
      <c r="I54" s="538"/>
    </row>
    <row r="55" spans="1:9" ht="40.9" customHeight="1" x14ac:dyDescent="0.2">
      <c r="A55" s="481"/>
      <c r="B55" s="547"/>
      <c r="C55" s="548"/>
      <c r="D55" s="549"/>
      <c r="E55" s="485" t="s">
        <v>735</v>
      </c>
      <c r="F55" s="486"/>
      <c r="G55" s="487"/>
      <c r="H55" s="538"/>
      <c r="I55" s="538"/>
    </row>
    <row r="56" spans="1:9" ht="74.45" customHeight="1" x14ac:dyDescent="0.2">
      <c r="A56" s="481"/>
      <c r="B56" s="547"/>
      <c r="C56" s="548"/>
      <c r="D56" s="549"/>
      <c r="E56" s="541" t="s">
        <v>147</v>
      </c>
      <c r="F56" s="542"/>
      <c r="G56" s="543"/>
      <c r="H56" s="538"/>
      <c r="I56" s="538"/>
    </row>
    <row r="57" spans="1:9" ht="30" customHeight="1" x14ac:dyDescent="0.2">
      <c r="A57" s="481"/>
      <c r="B57" s="547"/>
      <c r="C57" s="548"/>
      <c r="D57" s="549"/>
      <c r="E57" s="190" t="s">
        <v>581</v>
      </c>
      <c r="F57" s="191"/>
      <c r="G57" s="192"/>
      <c r="H57" s="64"/>
      <c r="I57" s="64"/>
    </row>
    <row r="58" spans="1:9" ht="52.5" customHeight="1" x14ac:dyDescent="0.2">
      <c r="A58" s="481"/>
      <c r="B58" s="547"/>
      <c r="C58" s="548"/>
      <c r="D58" s="549"/>
      <c r="E58" s="485" t="s">
        <v>734</v>
      </c>
      <c r="F58" s="486"/>
      <c r="G58" s="487"/>
      <c r="H58" s="538"/>
      <c r="I58" s="538"/>
    </row>
    <row r="59" spans="1:9" ht="52.5" customHeight="1" x14ac:dyDescent="0.2">
      <c r="A59" s="26"/>
      <c r="B59" s="547"/>
      <c r="C59" s="548"/>
      <c r="D59" s="549"/>
      <c r="E59" s="485" t="s">
        <v>846</v>
      </c>
      <c r="F59" s="486"/>
      <c r="G59" s="487"/>
      <c r="H59" s="64"/>
      <c r="I59" s="64"/>
    </row>
    <row r="60" spans="1:9" ht="82.5" customHeight="1" x14ac:dyDescent="0.2">
      <c r="A60" s="9"/>
      <c r="B60" s="514"/>
      <c r="C60" s="550"/>
      <c r="D60" s="551"/>
      <c r="E60" s="485" t="s">
        <v>845</v>
      </c>
      <c r="F60" s="486"/>
      <c r="G60" s="487"/>
      <c r="H60" s="538"/>
      <c r="I60" s="538"/>
    </row>
    <row r="61" spans="1:9" ht="93" customHeight="1" x14ac:dyDescent="0.2">
      <c r="A61" s="9"/>
      <c r="B61" s="482" t="s">
        <v>213</v>
      </c>
      <c r="C61" s="483"/>
      <c r="D61" s="484"/>
      <c r="E61" s="485" t="s">
        <v>665</v>
      </c>
      <c r="F61" s="486"/>
      <c r="G61" s="487"/>
      <c r="H61" s="63"/>
      <c r="I61" s="7"/>
    </row>
    <row r="62" spans="1:9" ht="99" customHeight="1" x14ac:dyDescent="0.2">
      <c r="A62" s="9"/>
      <c r="B62" s="482" t="s">
        <v>53</v>
      </c>
      <c r="C62" s="483"/>
      <c r="D62" s="484"/>
      <c r="E62" s="485" t="s">
        <v>649</v>
      </c>
      <c r="F62" s="486"/>
      <c r="G62" s="487"/>
      <c r="H62" s="63"/>
      <c r="I62" s="7"/>
    </row>
    <row r="63" spans="1:9" ht="190.15" customHeight="1" x14ac:dyDescent="0.2">
      <c r="A63" s="55">
        <f>A41+1</f>
        <v>5</v>
      </c>
      <c r="B63" s="488" t="s">
        <v>1032</v>
      </c>
      <c r="C63" s="489"/>
      <c r="D63" s="490"/>
      <c r="E63" s="485" t="s">
        <v>1033</v>
      </c>
      <c r="F63" s="486"/>
      <c r="G63" s="487"/>
      <c r="H63" s="63"/>
      <c r="I63" s="7"/>
    </row>
    <row r="64" spans="1:9" ht="118.15" customHeight="1" x14ac:dyDescent="0.2">
      <c r="A64" s="9"/>
      <c r="B64" s="482" t="s">
        <v>64</v>
      </c>
      <c r="C64" s="483"/>
      <c r="D64" s="484"/>
      <c r="E64" s="485" t="s">
        <v>650</v>
      </c>
      <c r="F64" s="486"/>
      <c r="G64" s="487"/>
      <c r="H64" s="63"/>
      <c r="I64" s="7"/>
    </row>
    <row r="65" spans="1:9" ht="132.6" customHeight="1" x14ac:dyDescent="0.2">
      <c r="A65" s="9"/>
      <c r="B65" s="482" t="s">
        <v>54</v>
      </c>
      <c r="C65" s="539"/>
      <c r="D65" s="540"/>
      <c r="E65" s="485" t="s">
        <v>212</v>
      </c>
      <c r="F65" s="486"/>
      <c r="G65" s="487"/>
      <c r="H65" s="63"/>
      <c r="I65" s="7"/>
    </row>
    <row r="66" spans="1:9" ht="87" customHeight="1" x14ac:dyDescent="0.2">
      <c r="A66" s="9"/>
      <c r="B66" s="482" t="s">
        <v>577</v>
      </c>
      <c r="C66" s="483"/>
      <c r="D66" s="484"/>
      <c r="E66" s="485" t="s">
        <v>149</v>
      </c>
      <c r="F66" s="486"/>
      <c r="G66" s="487"/>
      <c r="H66" s="63"/>
      <c r="I66" s="7"/>
    </row>
    <row r="67" spans="1:9" ht="136.15" customHeight="1" x14ac:dyDescent="0.2">
      <c r="A67" s="9"/>
      <c r="B67" s="507" t="s">
        <v>91</v>
      </c>
      <c r="C67" s="508"/>
      <c r="D67" s="509"/>
      <c r="E67" s="485" t="s">
        <v>671</v>
      </c>
      <c r="F67" s="486"/>
      <c r="G67" s="487"/>
      <c r="H67" s="63"/>
      <c r="I67" s="7"/>
    </row>
    <row r="68" spans="1:9" ht="83.45" customHeight="1" x14ac:dyDescent="0.2">
      <c r="A68" s="9"/>
      <c r="B68" s="482" t="s">
        <v>150</v>
      </c>
      <c r="C68" s="539"/>
      <c r="D68" s="540"/>
      <c r="E68" s="485" t="s">
        <v>151</v>
      </c>
      <c r="F68" s="486"/>
      <c r="G68" s="487"/>
      <c r="H68" s="63"/>
      <c r="I68" s="7"/>
    </row>
    <row r="69" spans="1:9" ht="51.6" customHeight="1" x14ac:dyDescent="0.2">
      <c r="A69" s="9"/>
      <c r="B69" s="482" t="s">
        <v>152</v>
      </c>
      <c r="C69" s="539"/>
      <c r="D69" s="540"/>
      <c r="E69" s="485" t="s">
        <v>167</v>
      </c>
      <c r="F69" s="486"/>
      <c r="G69" s="487"/>
      <c r="H69" s="63"/>
      <c r="I69" s="7"/>
    </row>
    <row r="70" spans="1:9" ht="66.599999999999994" customHeight="1" x14ac:dyDescent="0.2">
      <c r="A70" s="9"/>
      <c r="B70" s="482" t="s">
        <v>154</v>
      </c>
      <c r="C70" s="539"/>
      <c r="D70" s="540"/>
      <c r="E70" s="485" t="s">
        <v>601</v>
      </c>
      <c r="F70" s="486"/>
      <c r="G70" s="487"/>
      <c r="H70" s="63"/>
      <c r="I70" s="7"/>
    </row>
    <row r="71" spans="1:9" ht="90" customHeight="1" x14ac:dyDescent="0.2">
      <c r="A71" s="9"/>
      <c r="B71" s="552" t="s">
        <v>1224</v>
      </c>
      <c r="C71" s="553"/>
      <c r="D71" s="554"/>
      <c r="E71" s="485" t="s">
        <v>713</v>
      </c>
      <c r="F71" s="486"/>
      <c r="G71" s="487"/>
      <c r="H71" s="63"/>
      <c r="I71" s="7"/>
    </row>
    <row r="72" spans="1:9" ht="121.15" customHeight="1" x14ac:dyDescent="0.2">
      <c r="A72" s="9"/>
      <c r="B72" s="507" t="s">
        <v>89</v>
      </c>
      <c r="C72" s="508"/>
      <c r="D72" s="509"/>
      <c r="E72" s="485" t="s">
        <v>155</v>
      </c>
      <c r="F72" s="486"/>
      <c r="G72" s="487"/>
      <c r="H72" s="63"/>
      <c r="I72" s="7"/>
    </row>
    <row r="73" spans="1:9" ht="137.44999999999999" customHeight="1" x14ac:dyDescent="0.2">
      <c r="A73" s="45"/>
      <c r="B73" s="507" t="s">
        <v>888</v>
      </c>
      <c r="C73" s="508"/>
      <c r="D73" s="509"/>
      <c r="E73" s="485" t="s">
        <v>856</v>
      </c>
      <c r="F73" s="486"/>
      <c r="G73" s="487"/>
      <c r="H73" s="63"/>
      <c r="I73" s="7"/>
    </row>
    <row r="74" spans="1:9" ht="87.6" customHeight="1" x14ac:dyDescent="0.2">
      <c r="A74" s="9"/>
      <c r="B74" s="482" t="s">
        <v>157</v>
      </c>
      <c r="C74" s="539"/>
      <c r="D74" s="540"/>
      <c r="E74" s="485" t="s">
        <v>158</v>
      </c>
      <c r="F74" s="486"/>
      <c r="G74" s="487"/>
      <c r="H74" s="63"/>
      <c r="I74" s="7"/>
    </row>
    <row r="75" spans="1:9" ht="94.15" customHeight="1" x14ac:dyDescent="0.2">
      <c r="A75" s="9"/>
      <c r="B75" s="482" t="s">
        <v>159</v>
      </c>
      <c r="C75" s="539"/>
      <c r="D75" s="540"/>
      <c r="E75" s="485" t="s">
        <v>160</v>
      </c>
      <c r="F75" s="486"/>
      <c r="G75" s="487"/>
      <c r="H75" s="63"/>
      <c r="I75" s="7"/>
    </row>
    <row r="76" spans="1:9" ht="152.44999999999999" customHeight="1" x14ac:dyDescent="0.2">
      <c r="A76" s="9"/>
      <c r="B76" s="482" t="s">
        <v>1034</v>
      </c>
      <c r="C76" s="539"/>
      <c r="D76" s="540"/>
      <c r="E76" s="485" t="s">
        <v>582</v>
      </c>
      <c r="F76" s="486"/>
      <c r="G76" s="487"/>
      <c r="H76" s="63"/>
      <c r="I76" s="7"/>
    </row>
    <row r="77" spans="1:9" ht="249.75" customHeight="1" x14ac:dyDescent="0.2">
      <c r="A77" s="45"/>
      <c r="B77" s="482" t="s">
        <v>161</v>
      </c>
      <c r="C77" s="483"/>
      <c r="D77" s="484"/>
      <c r="E77" s="190" t="s">
        <v>859</v>
      </c>
      <c r="F77" s="191"/>
      <c r="G77" s="192"/>
      <c r="H77" s="63"/>
      <c r="I77" s="7"/>
    </row>
    <row r="78" spans="1:9" ht="118.9" customHeight="1" x14ac:dyDescent="0.2">
      <c r="A78" s="45"/>
      <c r="B78" s="482" t="s">
        <v>976</v>
      </c>
      <c r="C78" s="539"/>
      <c r="D78" s="540"/>
      <c r="E78" s="190" t="s">
        <v>93</v>
      </c>
      <c r="F78" s="191"/>
      <c r="G78" s="192"/>
      <c r="H78" s="63"/>
      <c r="I78" s="7"/>
    </row>
    <row r="79" spans="1:9" ht="195.6" customHeight="1" x14ac:dyDescent="0.2">
      <c r="A79" s="26"/>
      <c r="B79" s="187" t="s">
        <v>838</v>
      </c>
      <c r="C79" s="188"/>
      <c r="D79" s="189"/>
      <c r="E79" s="190" t="s">
        <v>839</v>
      </c>
      <c r="F79" s="191"/>
      <c r="G79" s="192"/>
    </row>
    <row r="80" spans="1:9" ht="75.599999999999994" customHeight="1" x14ac:dyDescent="0.2">
      <c r="A80" s="478"/>
      <c r="B80" s="263" t="s">
        <v>101</v>
      </c>
      <c r="C80" s="264"/>
      <c r="D80" s="313"/>
      <c r="E80" s="190" t="s">
        <v>982</v>
      </c>
      <c r="F80" s="191"/>
      <c r="G80" s="192"/>
      <c r="H80" s="63"/>
      <c r="I80" s="7"/>
    </row>
    <row r="81" spans="1:9" ht="222.75" customHeight="1" x14ac:dyDescent="0.2">
      <c r="A81" s="479"/>
      <c r="B81" s="265"/>
      <c r="C81" s="266"/>
      <c r="D81" s="314"/>
      <c r="E81" s="190" t="s">
        <v>983</v>
      </c>
      <c r="F81" s="191"/>
      <c r="G81" s="192"/>
      <c r="H81" s="63"/>
      <c r="I81" s="7"/>
    </row>
    <row r="82" spans="1:9" ht="305.25" customHeight="1" x14ac:dyDescent="0.2">
      <c r="A82" s="479"/>
      <c r="B82" s="315"/>
      <c r="C82" s="316"/>
      <c r="D82" s="317"/>
      <c r="E82" s="190" t="s">
        <v>984</v>
      </c>
      <c r="F82" s="191"/>
      <c r="G82" s="192"/>
      <c r="H82" s="63"/>
      <c r="I82" s="7"/>
    </row>
    <row r="83" spans="1:9" ht="177.75" customHeight="1" x14ac:dyDescent="0.2">
      <c r="A83" s="45"/>
      <c r="B83" s="294" t="s">
        <v>100</v>
      </c>
      <c r="C83" s="295"/>
      <c r="D83" s="296"/>
      <c r="E83" s="190" t="s">
        <v>981</v>
      </c>
      <c r="F83" s="191"/>
      <c r="G83" s="192"/>
      <c r="H83" s="63"/>
      <c r="I83" s="7"/>
    </row>
    <row r="84" spans="1:9" ht="60.6" customHeight="1" x14ac:dyDescent="0.2">
      <c r="A84" s="7"/>
      <c r="B84" s="507" t="s">
        <v>102</v>
      </c>
      <c r="C84" s="508"/>
      <c r="D84" s="509"/>
      <c r="E84" s="485" t="s">
        <v>103</v>
      </c>
      <c r="F84" s="486"/>
      <c r="G84" s="487"/>
      <c r="H84" s="63"/>
      <c r="I84" s="7"/>
    </row>
    <row r="85" spans="1:9" ht="95.45" customHeight="1" x14ac:dyDescent="0.2">
      <c r="A85" s="7"/>
      <c r="B85" s="507" t="s">
        <v>105</v>
      </c>
      <c r="C85" s="508"/>
      <c r="D85" s="509"/>
      <c r="E85" s="485" t="s">
        <v>666</v>
      </c>
      <c r="F85" s="486"/>
      <c r="G85" s="487"/>
      <c r="H85" s="63"/>
      <c r="I85" s="7"/>
    </row>
    <row r="86" spans="1:9" ht="126" customHeight="1" x14ac:dyDescent="0.2">
      <c r="A86" s="7"/>
      <c r="B86" s="507" t="s">
        <v>726</v>
      </c>
      <c r="C86" s="508"/>
      <c r="D86" s="509"/>
      <c r="E86" s="190" t="s">
        <v>987</v>
      </c>
      <c r="F86" s="191"/>
      <c r="G86" s="192"/>
      <c r="H86" s="63"/>
      <c r="I86" s="7"/>
    </row>
    <row r="87" spans="1:9" ht="123.75" customHeight="1" x14ac:dyDescent="0.2">
      <c r="A87" s="18"/>
      <c r="B87" s="294" t="s">
        <v>828</v>
      </c>
      <c r="C87" s="295"/>
      <c r="D87" s="296"/>
      <c r="E87" s="190" t="s">
        <v>835</v>
      </c>
      <c r="F87" s="191"/>
      <c r="G87" s="192"/>
      <c r="H87" s="57"/>
    </row>
    <row r="88" spans="1:9" ht="148.5" customHeight="1" x14ac:dyDescent="0.2">
      <c r="A88" s="18"/>
      <c r="B88" s="294" t="s">
        <v>829</v>
      </c>
      <c r="C88" s="295"/>
      <c r="D88" s="296"/>
      <c r="E88" s="190" t="s">
        <v>988</v>
      </c>
      <c r="F88" s="191"/>
      <c r="G88" s="192"/>
      <c r="H88" s="57"/>
    </row>
    <row r="89" spans="1:9" ht="112.5" customHeight="1" x14ac:dyDescent="0.2">
      <c r="A89" s="18"/>
      <c r="B89" s="294" t="s">
        <v>837</v>
      </c>
      <c r="C89" s="295"/>
      <c r="D89" s="296"/>
      <c r="E89" s="190" t="s">
        <v>989</v>
      </c>
      <c r="F89" s="191"/>
      <c r="G89" s="192"/>
      <c r="H89" s="57"/>
    </row>
    <row r="90" spans="1:9" ht="112.5" customHeight="1" x14ac:dyDescent="0.2">
      <c r="A90" s="18"/>
      <c r="B90" s="294" t="s">
        <v>830</v>
      </c>
      <c r="C90" s="295"/>
      <c r="D90" s="296"/>
      <c r="E90" s="190" t="s">
        <v>990</v>
      </c>
      <c r="F90" s="191"/>
      <c r="G90" s="192"/>
      <c r="H90" s="57"/>
    </row>
    <row r="91" spans="1:9" ht="108.6" customHeight="1" x14ac:dyDescent="0.2">
      <c r="A91" s="7"/>
      <c r="B91" s="507" t="s">
        <v>106</v>
      </c>
      <c r="C91" s="508"/>
      <c r="D91" s="509"/>
      <c r="E91" s="485" t="s">
        <v>991</v>
      </c>
      <c r="F91" s="486"/>
      <c r="G91" s="487"/>
      <c r="H91" s="63"/>
      <c r="I91" s="7"/>
    </row>
    <row r="92" spans="1:9" ht="58.15" customHeight="1" thickBot="1" x14ac:dyDescent="0.25">
      <c r="A92" s="7"/>
      <c r="B92" s="507" t="s">
        <v>107</v>
      </c>
      <c r="C92" s="508"/>
      <c r="D92" s="509"/>
      <c r="E92" s="485" t="s">
        <v>992</v>
      </c>
      <c r="F92" s="486"/>
      <c r="G92" s="487"/>
      <c r="H92" s="7"/>
      <c r="I92" s="7"/>
    </row>
    <row r="93" spans="1:9" ht="24.6" customHeight="1" thickBot="1" x14ac:dyDescent="0.25">
      <c r="A93" s="7"/>
      <c r="B93" s="51" t="s">
        <v>139</v>
      </c>
      <c r="C93" s="513" t="s">
        <v>163</v>
      </c>
      <c r="D93" s="496"/>
      <c r="E93" s="496"/>
      <c r="F93" s="496"/>
      <c r="G93" s="497"/>
      <c r="H93" s="7"/>
      <c r="I93" s="7"/>
    </row>
    <row r="94" spans="1:9" ht="238.15" customHeight="1" thickBot="1" x14ac:dyDescent="0.25">
      <c r="A94" s="7"/>
      <c r="B94" s="556" t="s">
        <v>164</v>
      </c>
      <c r="C94" s="557"/>
      <c r="D94" s="557"/>
      <c r="E94" s="557"/>
      <c r="F94" s="557"/>
      <c r="G94" s="558"/>
      <c r="H94" s="7"/>
      <c r="I94" s="7"/>
    </row>
    <row r="95" spans="1:9" ht="57" customHeight="1" thickBot="1" x14ac:dyDescent="0.25">
      <c r="A95" s="7"/>
      <c r="B95" s="324" t="s">
        <v>1225</v>
      </c>
      <c r="C95" s="325"/>
      <c r="D95" s="325"/>
      <c r="E95" s="325"/>
      <c r="F95" s="325"/>
      <c r="G95" s="326"/>
      <c r="H95" s="7"/>
      <c r="I95" s="7"/>
    </row>
    <row r="96" spans="1:9" ht="27" customHeight="1" thickBot="1" x14ac:dyDescent="0.25">
      <c r="A96" s="7"/>
      <c r="B96" s="51" t="s">
        <v>162</v>
      </c>
      <c r="C96" s="513" t="s">
        <v>112</v>
      </c>
      <c r="D96" s="496"/>
      <c r="E96" s="496"/>
      <c r="F96" s="496"/>
      <c r="G96" s="497"/>
      <c r="H96" s="7"/>
      <c r="I96" s="7"/>
    </row>
    <row r="97" spans="1:15" ht="49.15" customHeight="1" x14ac:dyDescent="0.2">
      <c r="A97" s="7"/>
      <c r="B97" s="559" t="s">
        <v>1009</v>
      </c>
      <c r="C97" s="560"/>
      <c r="D97" s="560"/>
      <c r="E97" s="560"/>
      <c r="F97" s="560"/>
      <c r="G97" s="561"/>
      <c r="H97" s="7"/>
      <c r="I97" s="7"/>
    </row>
    <row r="98" spans="1:15" ht="26.45" customHeight="1" x14ac:dyDescent="0.2">
      <c r="A98" s="7"/>
      <c r="B98" s="562" t="s">
        <v>166</v>
      </c>
      <c r="C98" s="539"/>
      <c r="D98" s="539"/>
      <c r="E98" s="539"/>
      <c r="F98" s="539"/>
      <c r="G98" s="563"/>
      <c r="H98" s="7"/>
      <c r="I98" s="7"/>
    </row>
    <row r="99" spans="1:15" ht="49.9" customHeight="1" thickBot="1" x14ac:dyDescent="0.25">
      <c r="A99" s="7"/>
      <c r="B99" s="310" t="s">
        <v>1204</v>
      </c>
      <c r="C99" s="311"/>
      <c r="D99" s="311"/>
      <c r="E99" s="311"/>
      <c r="F99" s="311"/>
      <c r="G99" s="312"/>
      <c r="H99" s="30"/>
      <c r="I99" s="7"/>
    </row>
    <row r="100" spans="1:15" ht="37.9" customHeight="1" thickBot="1" x14ac:dyDescent="0.25">
      <c r="A100" s="7"/>
      <c r="B100" s="10" t="s">
        <v>165</v>
      </c>
      <c r="C100" s="321" t="s">
        <v>644</v>
      </c>
      <c r="D100" s="322"/>
      <c r="E100" s="322"/>
      <c r="F100" s="322"/>
      <c r="G100" s="323"/>
      <c r="H100" s="3"/>
      <c r="M100" s="4"/>
      <c r="N100" s="7"/>
      <c r="O100" s="7"/>
    </row>
    <row r="101" spans="1:15" ht="91.5" customHeight="1" thickBot="1" x14ac:dyDescent="0.25">
      <c r="A101" s="47"/>
      <c r="B101" s="303" t="s">
        <v>770</v>
      </c>
      <c r="C101" s="304"/>
      <c r="D101" s="304"/>
      <c r="E101" s="304"/>
      <c r="F101" s="304"/>
      <c r="G101" s="305"/>
      <c r="H101" s="30"/>
    </row>
    <row r="102" spans="1:15" x14ac:dyDescent="0.2">
      <c r="B102" s="3" t="s">
        <v>633</v>
      </c>
      <c r="G102" s="50" t="str">
        <f>+'1. COND. BÁSICAS TRDM'!G208</f>
        <v>VERSIÓN: MAYO 2026</v>
      </c>
    </row>
  </sheetData>
  <mergeCells count="165">
    <mergeCell ref="B95:G95"/>
    <mergeCell ref="A80:A82"/>
    <mergeCell ref="C100:G100"/>
    <mergeCell ref="B101:G101"/>
    <mergeCell ref="H32:H36"/>
    <mergeCell ref="C93:G93"/>
    <mergeCell ref="B94:G94"/>
    <mergeCell ref="C96:G96"/>
    <mergeCell ref="B97:G97"/>
    <mergeCell ref="B98:G98"/>
    <mergeCell ref="B99:G99"/>
    <mergeCell ref="B85:D85"/>
    <mergeCell ref="E85:G85"/>
    <mergeCell ref="B91:D91"/>
    <mergeCell ref="E91:G91"/>
    <mergeCell ref="B92:D92"/>
    <mergeCell ref="E92:G92"/>
    <mergeCell ref="B84:D84"/>
    <mergeCell ref="E84:G84"/>
    <mergeCell ref="B86:D86"/>
    <mergeCell ref="B80:D82"/>
    <mergeCell ref="E81:G81"/>
    <mergeCell ref="E82:G82"/>
    <mergeCell ref="E86:G86"/>
    <mergeCell ref="H19:H20"/>
    <mergeCell ref="B20:G20"/>
    <mergeCell ref="B78:D78"/>
    <mergeCell ref="E78:G78"/>
    <mergeCell ref="E80:G80"/>
    <mergeCell ref="B75:D75"/>
    <mergeCell ref="E75:G75"/>
    <mergeCell ref="B76:D76"/>
    <mergeCell ref="E76:G76"/>
    <mergeCell ref="B77:D77"/>
    <mergeCell ref="E77:G77"/>
    <mergeCell ref="B72:D72"/>
    <mergeCell ref="E72:G72"/>
    <mergeCell ref="B73:D73"/>
    <mergeCell ref="E73:G73"/>
    <mergeCell ref="B74:D74"/>
    <mergeCell ref="E74:G74"/>
    <mergeCell ref="B66:D66"/>
    <mergeCell ref="E66:G66"/>
    <mergeCell ref="B67:D67"/>
    <mergeCell ref="E67:G67"/>
    <mergeCell ref="B68:D68"/>
    <mergeCell ref="E68:G68"/>
    <mergeCell ref="B63:D63"/>
    <mergeCell ref="B88:D88"/>
    <mergeCell ref="E88:G88"/>
    <mergeCell ref="B89:D89"/>
    <mergeCell ref="E89:G89"/>
    <mergeCell ref="B83:D83"/>
    <mergeCell ref="E83:G83"/>
    <mergeCell ref="B69:D69"/>
    <mergeCell ref="E69:G69"/>
    <mergeCell ref="B70:D70"/>
    <mergeCell ref="E70:G70"/>
    <mergeCell ref="B71:D71"/>
    <mergeCell ref="E71:G71"/>
    <mergeCell ref="E63:G63"/>
    <mergeCell ref="B64:D64"/>
    <mergeCell ref="E64:G64"/>
    <mergeCell ref="B65:D65"/>
    <mergeCell ref="E65:G65"/>
    <mergeCell ref="B87:D87"/>
    <mergeCell ref="E60:G60"/>
    <mergeCell ref="H60:I60"/>
    <mergeCell ref="B61:D61"/>
    <mergeCell ref="E61:G61"/>
    <mergeCell ref="B62:D62"/>
    <mergeCell ref="E62:G62"/>
    <mergeCell ref="E87:G87"/>
    <mergeCell ref="E56:G56"/>
    <mergeCell ref="H56:I56"/>
    <mergeCell ref="E58:G58"/>
    <mergeCell ref="H58:I58"/>
    <mergeCell ref="B49:D60"/>
    <mergeCell ref="E49:G49"/>
    <mergeCell ref="E50:G50"/>
    <mergeCell ref="H50:I50"/>
    <mergeCell ref="E51:G51"/>
    <mergeCell ref="E52:G52"/>
    <mergeCell ref="H52:I52"/>
    <mergeCell ref="E53:G53"/>
    <mergeCell ref="H53:I53"/>
    <mergeCell ref="E54:G54"/>
    <mergeCell ref="E57:G57"/>
    <mergeCell ref="E59:G59"/>
    <mergeCell ref="B40:D40"/>
    <mergeCell ref="E40:G40"/>
    <mergeCell ref="H54:I54"/>
    <mergeCell ref="E55:G55"/>
    <mergeCell ref="H55:I55"/>
    <mergeCell ref="E46:G46"/>
    <mergeCell ref="B47:D47"/>
    <mergeCell ref="E47:G47"/>
    <mergeCell ref="B48:D48"/>
    <mergeCell ref="E48:G48"/>
    <mergeCell ref="B42:D42"/>
    <mergeCell ref="E42:G42"/>
    <mergeCell ref="C43:G43"/>
    <mergeCell ref="B44:D44"/>
    <mergeCell ref="E44:G44"/>
    <mergeCell ref="B45:D45"/>
    <mergeCell ref="E45:G45"/>
    <mergeCell ref="B3:G3"/>
    <mergeCell ref="B4:G4"/>
    <mergeCell ref="B5:G5"/>
    <mergeCell ref="B6:G6"/>
    <mergeCell ref="B7:G7"/>
    <mergeCell ref="C8:G8"/>
    <mergeCell ref="B15:E15"/>
    <mergeCell ref="F15:G15"/>
    <mergeCell ref="C16:G16"/>
    <mergeCell ref="C9:E9"/>
    <mergeCell ref="C10:E10"/>
    <mergeCell ref="C11:E11"/>
    <mergeCell ref="C12:G12"/>
    <mergeCell ref="B13:G13"/>
    <mergeCell ref="C14:G14"/>
    <mergeCell ref="B30:D30"/>
    <mergeCell ref="E30:G30"/>
    <mergeCell ref="B31:D31"/>
    <mergeCell ref="E31:G31"/>
    <mergeCell ref="C26:G26"/>
    <mergeCell ref="C27:G27"/>
    <mergeCell ref="B28:D28"/>
    <mergeCell ref="E28:G28"/>
    <mergeCell ref="B29:D29"/>
    <mergeCell ref="B17:G17"/>
    <mergeCell ref="C22:G22"/>
    <mergeCell ref="B21:G21"/>
    <mergeCell ref="E29:G29"/>
    <mergeCell ref="C18:G18"/>
    <mergeCell ref="B19:G19"/>
    <mergeCell ref="B23:C23"/>
    <mergeCell ref="B24:C24"/>
    <mergeCell ref="B25:C25"/>
    <mergeCell ref="E23:F25"/>
    <mergeCell ref="G23:G25"/>
    <mergeCell ref="A49:A58"/>
    <mergeCell ref="B79:D79"/>
    <mergeCell ref="E79:G79"/>
    <mergeCell ref="B90:D90"/>
    <mergeCell ref="E90:G90"/>
    <mergeCell ref="B32:D32"/>
    <mergeCell ref="E32:G32"/>
    <mergeCell ref="B36:D36"/>
    <mergeCell ref="E36:G36"/>
    <mergeCell ref="B37:D37"/>
    <mergeCell ref="E37:G37"/>
    <mergeCell ref="B33:D33"/>
    <mergeCell ref="E33:G33"/>
    <mergeCell ref="B34:D34"/>
    <mergeCell ref="E34:G34"/>
    <mergeCell ref="B35:D35"/>
    <mergeCell ref="E35:G35"/>
    <mergeCell ref="B38:D38"/>
    <mergeCell ref="E38:G38"/>
    <mergeCell ref="B46:D46"/>
    <mergeCell ref="B41:D41"/>
    <mergeCell ref="E41:G41"/>
    <mergeCell ref="B39:D39"/>
    <mergeCell ref="E39:G39"/>
  </mergeCells>
  <pageMargins left="0.7" right="0.7" top="0.75" bottom="0.75" header="0.3" footer="0.3"/>
  <pageSetup scale="38" orientation="portrait" r:id="rId1"/>
  <ignoredErrors>
    <ignoredError sqref="G23"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H112"/>
  <sheetViews>
    <sheetView showGridLines="0" topLeftCell="A31" zoomScale="80" zoomScaleNormal="80" zoomScaleSheetLayoutView="90" workbookViewId="0">
      <selection activeCell="E32" sqref="E32:G32"/>
    </sheetView>
  </sheetViews>
  <sheetFormatPr baseColWidth="10" defaultColWidth="0" defaultRowHeight="12.75" x14ac:dyDescent="0.2"/>
  <cols>
    <col min="1" max="1" width="10.7109375" style="77" customWidth="1"/>
    <col min="2" max="2" width="16.42578125" style="5" customWidth="1"/>
    <col min="3" max="3" width="25.140625" style="5" customWidth="1"/>
    <col min="4" max="4" width="31" style="5" customWidth="1"/>
    <col min="5" max="5" width="51" style="5" customWidth="1"/>
    <col min="6" max="6" width="23.28515625" style="5" customWidth="1"/>
    <col min="7" max="7" width="60.5703125" style="5" customWidth="1"/>
    <col min="8" max="8" width="37.28515625" style="5" customWidth="1"/>
    <col min="9" max="9" width="7.7109375" style="5" customWidth="1"/>
    <col min="10" max="10" width="16.42578125" style="5" customWidth="1"/>
    <col min="11" max="11" width="25.140625" style="5" customWidth="1"/>
    <col min="12" max="12" width="31" style="5" customWidth="1"/>
    <col min="13" max="13" width="51" style="5" customWidth="1"/>
    <col min="14" max="14" width="23.28515625" style="5" customWidth="1"/>
    <col min="15" max="15" width="36.28515625" style="5" customWidth="1"/>
    <col min="16" max="16" width="13.7109375" style="5" customWidth="1"/>
    <col min="17" max="17" width="7.7109375" style="5" customWidth="1"/>
    <col min="18" max="18" width="16.42578125" style="5" customWidth="1"/>
    <col min="19" max="19" width="25.140625" style="5" customWidth="1"/>
    <col min="20" max="20" width="31" style="5" customWidth="1"/>
    <col min="21" max="21" width="51" style="5" customWidth="1"/>
    <col min="22" max="22" width="23.28515625" style="5" customWidth="1"/>
    <col min="23" max="23" width="36.28515625" style="5" customWidth="1"/>
    <col min="24" max="24" width="13.7109375" style="5" customWidth="1"/>
    <col min="25" max="25" width="7.7109375" style="5" customWidth="1"/>
    <col min="26" max="26" width="16.42578125" style="5" customWidth="1"/>
    <col min="27" max="27" width="25.140625" style="5" customWidth="1"/>
    <col min="28" max="28" width="31" style="5" customWidth="1"/>
    <col min="29" max="29" width="51" style="5" customWidth="1"/>
    <col min="30" max="30" width="23.28515625" style="5" customWidth="1"/>
    <col min="31" max="31" width="36.28515625" style="5" customWidth="1"/>
    <col min="32" max="32" width="13.7109375" style="5" customWidth="1"/>
    <col min="33" max="33" width="7.7109375" style="5" customWidth="1"/>
    <col min="34" max="34" width="16.42578125" style="5" customWidth="1"/>
    <col min="35" max="35" width="25.140625" style="5" customWidth="1"/>
    <col min="36" max="36" width="31" style="5" customWidth="1"/>
    <col min="37" max="37" width="51" style="5" customWidth="1"/>
    <col min="38" max="38" width="23.28515625" style="5" customWidth="1"/>
    <col min="39" max="39" width="36.28515625" style="5" customWidth="1"/>
    <col min="40" max="40" width="13.7109375" style="5" customWidth="1"/>
    <col min="41" max="41" width="7.7109375" style="5" customWidth="1"/>
    <col min="42" max="42" width="16.42578125" style="5" customWidth="1"/>
    <col min="43" max="43" width="25.140625" style="5" customWidth="1"/>
    <col min="44" max="44" width="31" style="5" customWidth="1"/>
    <col min="45" max="45" width="51" style="5" customWidth="1"/>
    <col min="46" max="46" width="23.28515625" style="5" customWidth="1"/>
    <col min="47" max="47" width="36.28515625" style="5" customWidth="1"/>
    <col min="48" max="48" width="13.7109375" style="5" customWidth="1"/>
    <col min="49" max="49" width="7.7109375" style="5" customWidth="1"/>
    <col min="50" max="50" width="16.42578125" style="5" customWidth="1"/>
    <col min="51" max="51" width="25.140625" style="5" customWidth="1"/>
    <col min="52" max="52" width="31" style="5" customWidth="1"/>
    <col min="53" max="53" width="51" style="5" customWidth="1"/>
    <col min="54" max="54" width="23.28515625" style="5" customWidth="1"/>
    <col min="55" max="55" width="36.28515625" style="5" customWidth="1"/>
    <col min="56" max="56" width="13.7109375" style="5" customWidth="1"/>
    <col min="57" max="57" width="7.7109375" style="5" customWidth="1"/>
    <col min="58" max="58" width="16.42578125" style="5" customWidth="1"/>
    <col min="59" max="59" width="25.140625" style="5" customWidth="1"/>
    <col min="60" max="60" width="31" style="5" customWidth="1"/>
    <col min="61" max="61" width="51" style="5" customWidth="1"/>
    <col min="62" max="62" width="23.28515625" style="5" customWidth="1"/>
    <col min="63" max="63" width="36.28515625" style="5" customWidth="1"/>
    <col min="64" max="64" width="13.7109375" style="5" customWidth="1"/>
    <col min="65" max="65" width="7.7109375" style="5" customWidth="1"/>
    <col min="66" max="66" width="16.42578125" style="5" customWidth="1"/>
    <col min="67" max="67" width="25.140625" style="5" customWidth="1"/>
    <col min="68" max="68" width="31" style="5" customWidth="1"/>
    <col min="69" max="69" width="51" style="5" customWidth="1"/>
    <col min="70" max="70" width="23.28515625" style="5" customWidth="1"/>
    <col min="71" max="71" width="36.28515625" style="5" customWidth="1"/>
    <col min="72" max="72" width="13.7109375" style="5" customWidth="1"/>
    <col min="73" max="73" width="7.7109375" style="5" customWidth="1"/>
    <col min="74" max="74" width="16.42578125" style="5" customWidth="1"/>
    <col min="75" max="75" width="25.140625" style="5" customWidth="1"/>
    <col min="76" max="76" width="31" style="5" customWidth="1"/>
    <col min="77" max="77" width="51" style="5" customWidth="1"/>
    <col min="78" max="78" width="23.28515625" style="5" customWidth="1"/>
    <col min="79" max="79" width="36.28515625" style="5" customWidth="1"/>
    <col min="80" max="80" width="13.7109375" style="5" customWidth="1"/>
    <col min="81" max="81" width="7.7109375" style="5" customWidth="1"/>
    <col min="82" max="82" width="16.42578125" style="5" customWidth="1"/>
    <col min="83" max="83" width="25.140625" style="5" customWidth="1"/>
    <col min="84" max="84" width="31" style="5" customWidth="1"/>
    <col min="85" max="85" width="51" style="5" customWidth="1"/>
    <col min="86" max="86" width="23.28515625" style="5" customWidth="1"/>
    <col min="87" max="87" width="36.28515625" style="5" customWidth="1"/>
    <col min="88" max="88" width="13.7109375" style="5" customWidth="1"/>
    <col min="89" max="89" width="7.7109375" style="5" customWidth="1"/>
    <col min="90" max="90" width="16.42578125" style="5" customWidth="1"/>
    <col min="91" max="91" width="25.140625" style="5" customWidth="1"/>
    <col min="92" max="92" width="31" style="5" customWidth="1"/>
    <col min="93" max="93" width="51" style="5" customWidth="1"/>
    <col min="94" max="94" width="23.28515625" style="5" customWidth="1"/>
    <col min="95" max="95" width="36.28515625" style="5" customWidth="1"/>
    <col min="96" max="96" width="13.7109375" style="5" customWidth="1"/>
    <col min="97" max="97" width="7.7109375" style="5" customWidth="1"/>
    <col min="98" max="98" width="16.42578125" style="5" customWidth="1"/>
    <col min="99" max="99" width="25.140625" style="5" customWidth="1"/>
    <col min="100" max="100" width="31" style="5" customWidth="1"/>
    <col min="101" max="101" width="51" style="5" customWidth="1"/>
    <col min="102" max="102" width="23.28515625" style="5" customWidth="1"/>
    <col min="103" max="103" width="36.28515625" style="5" customWidth="1"/>
    <col min="104" max="104" width="13.7109375" style="5" customWidth="1"/>
    <col min="105" max="105" width="7.7109375" style="5" customWidth="1"/>
    <col min="106" max="106" width="16.42578125" style="5" customWidth="1"/>
    <col min="107" max="107" width="25.140625" style="5" customWidth="1"/>
    <col min="108" max="108" width="31" style="5" customWidth="1"/>
    <col min="109" max="109" width="51" style="5" customWidth="1"/>
    <col min="110" max="110" width="23.28515625" style="5" customWidth="1"/>
    <col min="111" max="111" width="36.28515625" style="5" customWidth="1"/>
    <col min="112" max="112" width="13.7109375" style="5" customWidth="1"/>
    <col min="113" max="113" width="7.7109375" style="5" customWidth="1"/>
    <col min="114" max="114" width="16.42578125" style="5" customWidth="1"/>
    <col min="115" max="115" width="25.140625" style="5" customWidth="1"/>
    <col min="116" max="116" width="31" style="5" customWidth="1"/>
    <col min="117" max="117" width="51" style="5" customWidth="1"/>
    <col min="118" max="118" width="23.28515625" style="5" customWidth="1"/>
    <col min="119" max="119" width="36.28515625" style="5" customWidth="1"/>
    <col min="120" max="120" width="13.7109375" style="5" customWidth="1"/>
    <col min="121" max="121" width="7.7109375" style="5" customWidth="1"/>
    <col min="122" max="122" width="16.42578125" style="5" customWidth="1"/>
    <col min="123" max="123" width="25.140625" style="5" customWidth="1"/>
    <col min="124" max="124" width="31" style="5" customWidth="1"/>
    <col min="125" max="125" width="51" style="5" customWidth="1"/>
    <col min="126" max="126" width="23.28515625" style="5" customWidth="1"/>
    <col min="127" max="127" width="36.28515625" style="5" customWidth="1"/>
    <col min="128" max="128" width="13.7109375" style="5" customWidth="1"/>
    <col min="129" max="129" width="7.7109375" style="5" customWidth="1"/>
    <col min="130" max="130" width="16.42578125" style="5" customWidth="1"/>
    <col min="131" max="131" width="25.140625" style="5" customWidth="1"/>
    <col min="132" max="132" width="31" style="5" customWidth="1"/>
    <col min="133" max="133" width="51" style="5" customWidth="1"/>
    <col min="134" max="134" width="23.28515625" style="5" customWidth="1"/>
    <col min="135" max="135" width="36.28515625" style="5" customWidth="1"/>
    <col min="136" max="136" width="13.7109375" style="5" customWidth="1"/>
    <col min="137" max="137" width="7.7109375" style="5" customWidth="1"/>
    <col min="138" max="138" width="16.42578125" style="5" customWidth="1"/>
    <col min="139" max="139" width="25.140625" style="5" customWidth="1"/>
    <col min="140" max="140" width="31" style="5" customWidth="1"/>
    <col min="141" max="141" width="51" style="5" customWidth="1"/>
    <col min="142" max="142" width="23.28515625" style="5" customWidth="1"/>
    <col min="143" max="143" width="36.28515625" style="5" customWidth="1"/>
    <col min="144" max="144" width="13.7109375" style="5" customWidth="1"/>
    <col min="145" max="145" width="7.7109375" style="5" customWidth="1"/>
    <col min="146" max="146" width="16.42578125" style="5" customWidth="1"/>
    <col min="147" max="147" width="25.140625" style="5" customWidth="1"/>
    <col min="148" max="148" width="31" style="5" customWidth="1"/>
    <col min="149" max="149" width="51" style="5" customWidth="1"/>
    <col min="150" max="150" width="23.28515625" style="5" customWidth="1"/>
    <col min="151" max="151" width="36.28515625" style="5" customWidth="1"/>
    <col min="152" max="152" width="13.7109375" style="5" customWidth="1"/>
    <col min="153" max="153" width="7.7109375" style="5" customWidth="1"/>
    <col min="154" max="154" width="16.42578125" style="5" customWidth="1"/>
    <col min="155" max="155" width="25.140625" style="5" customWidth="1"/>
    <col min="156" max="156" width="31" style="5" customWidth="1"/>
    <col min="157" max="157" width="51" style="5" customWidth="1"/>
    <col min="158" max="158" width="23.28515625" style="5" customWidth="1"/>
    <col min="159" max="159" width="36.28515625" style="5" customWidth="1"/>
    <col min="160" max="160" width="13.7109375" style="5" customWidth="1"/>
    <col min="161" max="161" width="7.7109375" style="5" customWidth="1"/>
    <col min="162" max="162" width="16.42578125" style="5" customWidth="1"/>
    <col min="163" max="163" width="25.140625" style="5" customWidth="1"/>
    <col min="164" max="164" width="31" style="5" customWidth="1"/>
    <col min="165" max="165" width="51" style="5" customWidth="1"/>
    <col min="166" max="166" width="23.28515625" style="5" customWidth="1"/>
    <col min="167" max="167" width="36.28515625" style="5" customWidth="1"/>
    <col min="168" max="168" width="13.7109375" style="5" customWidth="1"/>
    <col min="169" max="169" width="7.7109375" style="5" customWidth="1"/>
    <col min="170" max="170" width="16.42578125" style="5" customWidth="1"/>
    <col min="171" max="171" width="25.140625" style="5" customWidth="1"/>
    <col min="172" max="172" width="31" style="5" customWidth="1"/>
    <col min="173" max="173" width="51" style="5" customWidth="1"/>
    <col min="174" max="174" width="23.28515625" style="5" customWidth="1"/>
    <col min="175" max="175" width="36.28515625" style="5" customWidth="1"/>
    <col min="176" max="176" width="13.7109375" style="5" customWidth="1"/>
    <col min="177" max="177" width="7.7109375" style="5" customWidth="1"/>
    <col min="178" max="178" width="16.42578125" style="5" customWidth="1"/>
    <col min="179" max="179" width="25.140625" style="5" customWidth="1"/>
    <col min="180" max="180" width="31" style="5" customWidth="1"/>
    <col min="181" max="181" width="51" style="5" customWidth="1"/>
    <col min="182" max="182" width="23.28515625" style="5" customWidth="1"/>
    <col min="183" max="183" width="36.28515625" style="5" customWidth="1"/>
    <col min="184" max="184" width="13.7109375" style="5" customWidth="1"/>
    <col min="185" max="185" width="7.7109375" style="5" customWidth="1"/>
    <col min="186" max="186" width="16.42578125" style="5" customWidth="1"/>
    <col min="187" max="187" width="25.140625" style="5" customWidth="1"/>
    <col min="188" max="188" width="31" style="5" customWidth="1"/>
    <col min="189" max="189" width="51" style="5" customWidth="1"/>
    <col min="190" max="190" width="23.28515625" style="5" customWidth="1"/>
    <col min="191" max="191" width="36.28515625" style="5" customWidth="1"/>
    <col min="192" max="192" width="13.7109375" style="5" customWidth="1"/>
    <col min="193" max="193" width="7.7109375" style="5" customWidth="1"/>
    <col min="194" max="194" width="16.42578125" style="5" customWidth="1"/>
    <col min="195" max="195" width="25.140625" style="5" customWidth="1"/>
    <col min="196" max="196" width="31" style="5" customWidth="1"/>
    <col min="197" max="197" width="51" style="5" customWidth="1"/>
    <col min="198" max="198" width="23.28515625" style="5" customWidth="1"/>
    <col min="199" max="199" width="36.28515625" style="5" customWidth="1"/>
    <col min="200" max="200" width="13.7109375" style="5" customWidth="1"/>
    <col min="201" max="201" width="7.7109375" style="5" customWidth="1"/>
    <col min="202" max="202" width="16.42578125" style="5" customWidth="1"/>
    <col min="203" max="203" width="25.140625" style="5" customWidth="1"/>
    <col min="204" max="204" width="31" style="5" customWidth="1"/>
    <col min="205" max="205" width="51" style="5" customWidth="1"/>
    <col min="206" max="206" width="23.28515625" style="5" customWidth="1"/>
    <col min="207" max="207" width="36.28515625" style="5" customWidth="1"/>
    <col min="208" max="208" width="13.7109375" style="5" customWidth="1"/>
    <col min="209" max="209" width="7.7109375" style="5" customWidth="1"/>
    <col min="210" max="210" width="16.42578125" style="5" customWidth="1"/>
    <col min="211" max="211" width="25.140625" style="5" customWidth="1"/>
    <col min="212" max="212" width="31" style="5" customWidth="1"/>
    <col min="213" max="213" width="51" style="5" customWidth="1"/>
    <col min="214" max="214" width="23.28515625" style="5" customWidth="1"/>
    <col min="215" max="215" width="36.28515625" style="5" customWidth="1"/>
    <col min="216" max="216" width="13.7109375" style="5" customWidth="1"/>
    <col min="217" max="217" width="7.7109375" style="5" customWidth="1"/>
    <col min="218" max="218" width="16.42578125" style="5" customWidth="1"/>
    <col min="219" max="219" width="25.140625" style="5" customWidth="1"/>
    <col min="220" max="220" width="31" style="5" customWidth="1"/>
    <col min="221" max="221" width="51" style="5" customWidth="1"/>
    <col min="222" max="222" width="23.28515625" style="5" customWidth="1"/>
    <col min="223" max="223" width="36.28515625" style="5" customWidth="1"/>
    <col min="224" max="224" width="13.7109375" style="5" customWidth="1"/>
    <col min="225" max="225" width="7.7109375" style="5" customWidth="1"/>
    <col min="226" max="226" width="16.42578125" style="5" customWidth="1"/>
    <col min="227" max="227" width="25.140625" style="5" customWidth="1"/>
    <col min="228" max="228" width="31" style="5" customWidth="1"/>
    <col min="229" max="229" width="51" style="5" customWidth="1"/>
    <col min="230" max="230" width="23.28515625" style="5" customWidth="1"/>
    <col min="231" max="231" width="36.28515625" style="5" customWidth="1"/>
    <col min="232" max="232" width="13.7109375" style="5" customWidth="1"/>
    <col min="233" max="233" width="7.7109375" style="5" customWidth="1"/>
    <col min="234" max="234" width="16.42578125" style="5" customWidth="1"/>
    <col min="235" max="235" width="25.140625" style="5" customWidth="1"/>
    <col min="236" max="236" width="31" style="5" customWidth="1"/>
    <col min="237" max="237" width="51" style="5" customWidth="1"/>
    <col min="238" max="238" width="23.28515625" style="5" customWidth="1"/>
    <col min="239" max="239" width="36.28515625" style="5" customWidth="1"/>
    <col min="240" max="240" width="13.7109375" style="5" customWidth="1"/>
    <col min="241" max="241" width="7.7109375" style="5" customWidth="1"/>
    <col min="242" max="242" width="16.42578125" style="5" customWidth="1"/>
    <col min="243" max="243" width="25.140625" style="5" customWidth="1"/>
    <col min="244" max="244" width="31" style="5" customWidth="1"/>
    <col min="245" max="245" width="51" style="5" customWidth="1"/>
    <col min="246" max="246" width="23.28515625" style="5" customWidth="1"/>
    <col min="247" max="247" width="36.28515625" style="5" customWidth="1"/>
    <col min="248" max="248" width="13.7109375" style="5" customWidth="1"/>
    <col min="249" max="249" width="7.7109375" style="5" customWidth="1"/>
    <col min="250" max="250" width="16.42578125" style="5" customWidth="1"/>
    <col min="251" max="251" width="25.140625" style="5" customWidth="1"/>
    <col min="252" max="252" width="31" style="5" customWidth="1"/>
    <col min="253" max="253" width="51" style="5" customWidth="1"/>
    <col min="254" max="254" width="23.28515625" style="5" customWidth="1"/>
    <col min="255" max="255" width="36.28515625" style="5" customWidth="1"/>
    <col min="256" max="256" width="13.7109375" style="5" customWidth="1"/>
    <col min="257" max="257" width="7.7109375" style="5" customWidth="1"/>
    <col min="258" max="258" width="16.42578125" style="5" customWidth="1"/>
    <col min="259" max="259" width="25.140625" style="5" customWidth="1"/>
    <col min="260" max="260" width="31" style="5" customWidth="1"/>
    <col min="261" max="261" width="51" style="5" customWidth="1"/>
    <col min="262" max="262" width="23.28515625" style="5" customWidth="1"/>
    <col min="263" max="263" width="36.28515625" style="5" customWidth="1"/>
    <col min="264" max="264" width="13.7109375" style="5" customWidth="1"/>
    <col min="265" max="265" width="7.7109375" style="5" customWidth="1"/>
    <col min="266" max="266" width="16.42578125" style="5" customWidth="1"/>
    <col min="267" max="267" width="25.140625" style="5" customWidth="1"/>
    <col min="268" max="268" width="31" style="5" customWidth="1"/>
    <col min="269" max="269" width="51" style="5" customWidth="1"/>
    <col min="270" max="270" width="23.28515625" style="5" customWidth="1"/>
    <col min="271" max="271" width="36.28515625" style="5" customWidth="1"/>
    <col min="272" max="272" width="13.7109375" style="5" customWidth="1"/>
    <col min="273" max="273" width="7.7109375" style="5" customWidth="1"/>
    <col min="274" max="274" width="16.42578125" style="5" customWidth="1"/>
    <col min="275" max="275" width="25.140625" style="5" customWidth="1"/>
    <col min="276" max="276" width="31" style="5" customWidth="1"/>
    <col min="277" max="277" width="51" style="5" customWidth="1"/>
    <col min="278" max="278" width="23.28515625" style="5" customWidth="1"/>
    <col min="279" max="279" width="36.28515625" style="5" customWidth="1"/>
    <col min="280" max="280" width="13.7109375" style="5" customWidth="1"/>
    <col min="281" max="281" width="7.7109375" style="5" customWidth="1"/>
    <col min="282" max="282" width="16.42578125" style="5" customWidth="1"/>
    <col min="283" max="283" width="25.140625" style="5" customWidth="1"/>
    <col min="284" max="284" width="31" style="5" customWidth="1"/>
    <col min="285" max="285" width="51" style="5" customWidth="1"/>
    <col min="286" max="286" width="23.28515625" style="5" customWidth="1"/>
    <col min="287" max="287" width="36.28515625" style="5" customWidth="1"/>
    <col min="288" max="288" width="13.7109375" style="5" customWidth="1"/>
    <col min="289" max="289" width="7.7109375" style="5" customWidth="1"/>
    <col min="290" max="290" width="16.42578125" style="5" customWidth="1"/>
    <col min="291" max="291" width="25.140625" style="5" customWidth="1"/>
    <col min="292" max="292" width="31" style="5" customWidth="1"/>
    <col min="293" max="293" width="51" style="5" customWidth="1"/>
    <col min="294" max="294" width="23.28515625" style="5" customWidth="1"/>
    <col min="295" max="295" width="36.28515625" style="5" customWidth="1"/>
    <col min="296" max="296" width="13.7109375" style="5" customWidth="1"/>
    <col min="297" max="297" width="7.7109375" style="5" customWidth="1"/>
    <col min="298" max="298" width="16.42578125" style="5" customWidth="1"/>
    <col min="299" max="299" width="25.140625" style="5" customWidth="1"/>
    <col min="300" max="300" width="31" style="5" customWidth="1"/>
    <col min="301" max="301" width="51" style="5" customWidth="1"/>
    <col min="302" max="302" width="23.28515625" style="5" customWidth="1"/>
    <col min="303" max="303" width="36.28515625" style="5" customWidth="1"/>
    <col min="304" max="304" width="13.7109375" style="5" customWidth="1"/>
    <col min="305" max="305" width="7.7109375" style="5" customWidth="1"/>
    <col min="306" max="306" width="16.42578125" style="5" customWidth="1"/>
    <col min="307" max="307" width="25.140625" style="5" customWidth="1"/>
    <col min="308" max="308" width="31" style="5" customWidth="1"/>
    <col min="309" max="309" width="51" style="5" customWidth="1"/>
    <col min="310" max="310" width="23.28515625" style="5" customWidth="1"/>
    <col min="311" max="311" width="36.28515625" style="5" customWidth="1"/>
    <col min="312" max="312" width="13.7109375" style="5" customWidth="1"/>
    <col min="313" max="313" width="7.7109375" style="5" customWidth="1"/>
    <col min="314" max="314" width="16.42578125" style="5" customWidth="1"/>
    <col min="315" max="315" width="25.140625" style="5" customWidth="1"/>
    <col min="316" max="316" width="31" style="5" customWidth="1"/>
    <col min="317" max="317" width="51" style="5" customWidth="1"/>
    <col min="318" max="318" width="23.28515625" style="5" customWidth="1"/>
    <col min="319" max="319" width="36.28515625" style="5" customWidth="1"/>
    <col min="320" max="320" width="13.7109375" style="5" customWidth="1"/>
    <col min="321" max="321" width="7.7109375" style="5" customWidth="1"/>
    <col min="322" max="322" width="16.42578125" style="5" customWidth="1"/>
    <col min="323" max="323" width="25.140625" style="5" customWidth="1"/>
    <col min="324" max="324" width="31" style="5" customWidth="1"/>
    <col min="325" max="325" width="51" style="5" customWidth="1"/>
    <col min="326" max="326" width="23.28515625" style="5" customWidth="1"/>
    <col min="327" max="327" width="36.28515625" style="5" customWidth="1"/>
    <col min="328" max="328" width="13.7109375" style="5" customWidth="1"/>
    <col min="329" max="329" width="7.7109375" style="5" customWidth="1"/>
    <col min="330" max="330" width="16.42578125" style="5" customWidth="1"/>
    <col min="331" max="331" width="25.140625" style="5" customWidth="1"/>
    <col min="332" max="332" width="31" style="5" customWidth="1"/>
    <col min="333" max="333" width="51" style="5" customWidth="1"/>
    <col min="334" max="334" width="23.28515625" style="5" customWidth="1"/>
    <col min="335" max="335" width="36.28515625" style="5" customWidth="1"/>
    <col min="336" max="336" width="13.7109375" style="5" customWidth="1"/>
    <col min="337" max="337" width="7.7109375" style="5" customWidth="1"/>
    <col min="338" max="338" width="16.42578125" style="5" customWidth="1"/>
    <col min="339" max="339" width="25.140625" style="5" customWidth="1"/>
    <col min="340" max="340" width="31" style="5" customWidth="1"/>
    <col min="341" max="341" width="51" style="5" customWidth="1"/>
    <col min="342" max="342" width="23.28515625" style="5" customWidth="1"/>
    <col min="343" max="343" width="36.28515625" style="5" customWidth="1"/>
    <col min="344" max="344" width="13.7109375" style="5" customWidth="1"/>
    <col min="345" max="345" width="7.7109375" style="5" customWidth="1"/>
    <col min="346" max="346" width="16.42578125" style="5" customWidth="1"/>
    <col min="347" max="347" width="25.140625" style="5" customWidth="1"/>
    <col min="348" max="348" width="31" style="5" customWidth="1"/>
    <col min="349" max="349" width="51" style="5" customWidth="1"/>
    <col min="350" max="350" width="23.28515625" style="5" customWidth="1"/>
    <col min="351" max="351" width="36.28515625" style="5" customWidth="1"/>
    <col min="352" max="352" width="13.7109375" style="5" customWidth="1"/>
    <col min="353" max="353" width="7.7109375" style="5" customWidth="1"/>
    <col min="354" max="354" width="16.42578125" style="5" customWidth="1"/>
    <col min="355" max="355" width="25.140625" style="5" customWidth="1"/>
    <col min="356" max="356" width="31" style="5" customWidth="1"/>
    <col min="357" max="357" width="51" style="5" customWidth="1"/>
    <col min="358" max="358" width="23.28515625" style="5" customWidth="1"/>
    <col min="359" max="359" width="36.28515625" style="5" customWidth="1"/>
    <col min="360" max="360" width="13.7109375" style="5" customWidth="1"/>
    <col min="361" max="361" width="7.7109375" style="5" customWidth="1"/>
    <col min="362" max="362" width="16.42578125" style="5" customWidth="1"/>
    <col min="363" max="363" width="25.140625" style="5" customWidth="1"/>
    <col min="364" max="364" width="31" style="5" customWidth="1"/>
    <col min="365" max="365" width="51" style="5" customWidth="1"/>
    <col min="366" max="366" width="23.28515625" style="5" customWidth="1"/>
    <col min="367" max="367" width="36.28515625" style="5" customWidth="1"/>
    <col min="368" max="368" width="13.7109375" style="5" customWidth="1"/>
    <col min="369" max="369" width="7.7109375" style="5" customWidth="1"/>
    <col min="370" max="370" width="16.42578125" style="5" customWidth="1"/>
    <col min="371" max="371" width="25.140625" style="5" customWidth="1"/>
    <col min="372" max="372" width="31" style="5" customWidth="1"/>
    <col min="373" max="373" width="51" style="5" customWidth="1"/>
    <col min="374" max="374" width="23.28515625" style="5" customWidth="1"/>
    <col min="375" max="375" width="36.28515625" style="5" customWidth="1"/>
    <col min="376" max="376" width="13.7109375" style="5" customWidth="1"/>
    <col min="377" max="377" width="7.7109375" style="5" customWidth="1"/>
    <col min="378" max="378" width="16.42578125" style="5" customWidth="1"/>
    <col min="379" max="379" width="25.140625" style="5" customWidth="1"/>
    <col min="380" max="380" width="31" style="5" customWidth="1"/>
    <col min="381" max="381" width="51" style="5" customWidth="1"/>
    <col min="382" max="382" width="23.28515625" style="5" customWidth="1"/>
    <col min="383" max="383" width="36.28515625" style="5" customWidth="1"/>
    <col min="384" max="384" width="13.7109375" style="5" customWidth="1"/>
    <col min="385" max="385" width="7.7109375" style="5" customWidth="1"/>
    <col min="386" max="386" width="16.42578125" style="5" customWidth="1"/>
    <col min="387" max="387" width="25.140625" style="5" customWidth="1"/>
    <col min="388" max="388" width="31" style="5" customWidth="1"/>
    <col min="389" max="389" width="51" style="5" customWidth="1"/>
    <col min="390" max="390" width="23.28515625" style="5" customWidth="1"/>
    <col min="391" max="391" width="36.28515625" style="5" customWidth="1"/>
    <col min="392" max="392" width="13.7109375" style="5" customWidth="1"/>
    <col min="393" max="393" width="7.7109375" style="5" customWidth="1"/>
    <col min="394" max="394" width="16.42578125" style="5" customWidth="1"/>
    <col min="395" max="395" width="25.140625" style="5" customWidth="1"/>
    <col min="396" max="396" width="31" style="5" customWidth="1"/>
    <col min="397" max="397" width="51" style="5" customWidth="1"/>
    <col min="398" max="398" width="23.28515625" style="5" customWidth="1"/>
    <col min="399" max="399" width="36.28515625" style="5" customWidth="1"/>
    <col min="400" max="400" width="13.7109375" style="5" customWidth="1"/>
    <col min="401" max="401" width="7.7109375" style="5" customWidth="1"/>
    <col min="402" max="402" width="16.42578125" style="5" customWidth="1"/>
    <col min="403" max="403" width="25.140625" style="5" customWidth="1"/>
    <col min="404" max="404" width="31" style="5" customWidth="1"/>
    <col min="405" max="405" width="51" style="5" customWidth="1"/>
    <col min="406" max="406" width="23.28515625" style="5" customWidth="1"/>
    <col min="407" max="407" width="36.28515625" style="5" customWidth="1"/>
    <col min="408" max="408" width="13.7109375" style="5" customWidth="1"/>
    <col min="409" max="409" width="7.7109375" style="5" customWidth="1"/>
    <col min="410" max="410" width="16.42578125" style="5" customWidth="1"/>
    <col min="411" max="411" width="25.140625" style="5" customWidth="1"/>
    <col min="412" max="412" width="31" style="5" customWidth="1"/>
    <col min="413" max="413" width="51" style="5" customWidth="1"/>
    <col min="414" max="414" width="23.28515625" style="5" customWidth="1"/>
    <col min="415" max="415" width="36.28515625" style="5" customWidth="1"/>
    <col min="416" max="416" width="13.7109375" style="5" customWidth="1"/>
    <col min="417" max="417" width="7.7109375" style="5" customWidth="1"/>
    <col min="418" max="418" width="16.42578125" style="5" customWidth="1"/>
    <col min="419" max="419" width="25.140625" style="5" customWidth="1"/>
    <col min="420" max="420" width="31" style="5" customWidth="1"/>
    <col min="421" max="421" width="51" style="5" customWidth="1"/>
    <col min="422" max="422" width="23.28515625" style="5" customWidth="1"/>
    <col min="423" max="423" width="36.28515625" style="5" customWidth="1"/>
    <col min="424" max="424" width="13.7109375" style="5" customWidth="1"/>
    <col min="425" max="425" width="7.7109375" style="5" customWidth="1"/>
    <col min="426" max="426" width="16.42578125" style="5" customWidth="1"/>
    <col min="427" max="427" width="25.140625" style="5" customWidth="1"/>
    <col min="428" max="428" width="31" style="5" customWidth="1"/>
    <col min="429" max="429" width="51" style="5" customWidth="1"/>
    <col min="430" max="430" width="23.28515625" style="5" customWidth="1"/>
    <col min="431" max="431" width="36.28515625" style="5" customWidth="1"/>
    <col min="432" max="432" width="13.7109375" style="5" customWidth="1"/>
    <col min="433" max="433" width="7.7109375" style="5" customWidth="1"/>
    <col min="434" max="434" width="16.42578125" style="5" customWidth="1"/>
    <col min="435" max="435" width="25.140625" style="5" customWidth="1"/>
    <col min="436" max="436" width="31" style="5" customWidth="1"/>
    <col min="437" max="437" width="51" style="5" customWidth="1"/>
    <col min="438" max="438" width="23.28515625" style="5" customWidth="1"/>
    <col min="439" max="439" width="36.28515625" style="5" customWidth="1"/>
    <col min="440" max="440" width="13.7109375" style="5" customWidth="1"/>
    <col min="441" max="441" width="7.7109375" style="5" customWidth="1"/>
    <col min="442" max="442" width="16.42578125" style="5" customWidth="1"/>
    <col min="443" max="443" width="25.140625" style="5" customWidth="1"/>
    <col min="444" max="444" width="31" style="5" customWidth="1"/>
    <col min="445" max="445" width="51" style="5" customWidth="1"/>
    <col min="446" max="446" width="23.28515625" style="5" customWidth="1"/>
    <col min="447" max="447" width="36.28515625" style="5" customWidth="1"/>
    <col min="448" max="448" width="13.7109375" style="5" customWidth="1"/>
    <col min="449" max="449" width="7.7109375" style="5" customWidth="1"/>
    <col min="450" max="450" width="16.42578125" style="5" customWidth="1"/>
    <col min="451" max="451" width="25.140625" style="5" customWidth="1"/>
    <col min="452" max="452" width="31" style="5" customWidth="1"/>
    <col min="453" max="453" width="51" style="5" customWidth="1"/>
    <col min="454" max="454" width="23.28515625" style="5" customWidth="1"/>
    <col min="455" max="455" width="36.28515625" style="5" customWidth="1"/>
    <col min="456" max="456" width="13.7109375" style="5" customWidth="1"/>
    <col min="457" max="457" width="7.7109375" style="5" customWidth="1"/>
    <col min="458" max="458" width="16.42578125" style="5" customWidth="1"/>
    <col min="459" max="459" width="25.140625" style="5" customWidth="1"/>
    <col min="460" max="460" width="31" style="5" customWidth="1"/>
    <col min="461" max="461" width="51" style="5" customWidth="1"/>
    <col min="462" max="462" width="23.28515625" style="5" customWidth="1"/>
    <col min="463" max="463" width="36.28515625" style="5" customWidth="1"/>
    <col min="464" max="464" width="13.7109375" style="5" customWidth="1"/>
    <col min="465" max="465" width="7.7109375" style="5" customWidth="1"/>
    <col min="466" max="466" width="16.42578125" style="5" customWidth="1"/>
    <col min="467" max="467" width="25.140625" style="5" customWidth="1"/>
    <col min="468" max="468" width="31" style="5" customWidth="1"/>
    <col min="469" max="469" width="51" style="5" customWidth="1"/>
    <col min="470" max="470" width="23.28515625" style="5" customWidth="1"/>
    <col min="471" max="471" width="36.28515625" style="5" customWidth="1"/>
    <col min="472" max="472" width="13.7109375" style="5" customWidth="1"/>
    <col min="473" max="473" width="7.7109375" style="5" customWidth="1"/>
    <col min="474" max="474" width="16.42578125" style="5" customWidth="1"/>
    <col min="475" max="475" width="25.140625" style="5" customWidth="1"/>
    <col min="476" max="476" width="31" style="5" customWidth="1"/>
    <col min="477" max="477" width="51" style="5" customWidth="1"/>
    <col min="478" max="478" width="23.28515625" style="5" customWidth="1"/>
    <col min="479" max="479" width="36.28515625" style="5" customWidth="1"/>
    <col min="480" max="480" width="13.7109375" style="5" customWidth="1"/>
    <col min="481" max="481" width="7.7109375" style="5" customWidth="1"/>
    <col min="482" max="482" width="16.42578125" style="5" customWidth="1"/>
    <col min="483" max="483" width="25.140625" style="5" customWidth="1"/>
    <col min="484" max="484" width="31" style="5" customWidth="1"/>
    <col min="485" max="485" width="51" style="5" customWidth="1"/>
    <col min="486" max="486" width="23.28515625" style="5" customWidth="1"/>
    <col min="487" max="487" width="36.28515625" style="5" customWidth="1"/>
    <col min="488" max="488" width="13.7109375" style="5" customWidth="1"/>
    <col min="489" max="489" width="7.7109375" style="5" customWidth="1"/>
    <col min="490" max="490" width="16.42578125" style="5" customWidth="1"/>
    <col min="491" max="491" width="25.140625" style="5" customWidth="1"/>
    <col min="492" max="492" width="31" style="5" customWidth="1"/>
    <col min="493" max="493" width="51" style="5" customWidth="1"/>
    <col min="494" max="494" width="23.28515625" style="5" customWidth="1"/>
    <col min="495" max="495" width="36.28515625" style="5" customWidth="1"/>
    <col min="496" max="496" width="13.7109375" style="5" customWidth="1"/>
    <col min="497" max="497" width="7.7109375" style="5" customWidth="1"/>
    <col min="498" max="498" width="16.42578125" style="5" customWidth="1"/>
    <col min="499" max="499" width="25.140625" style="5" customWidth="1"/>
    <col min="500" max="500" width="31" style="5" customWidth="1"/>
    <col min="501" max="501" width="51" style="5" customWidth="1"/>
    <col min="502" max="502" width="23.28515625" style="5" customWidth="1"/>
    <col min="503" max="503" width="36.28515625" style="5" customWidth="1"/>
    <col min="504" max="504" width="13.7109375" style="5" customWidth="1"/>
    <col min="505" max="505" width="7.7109375" style="5" customWidth="1"/>
    <col min="506" max="506" width="16.42578125" style="5" customWidth="1"/>
    <col min="507" max="507" width="25.140625" style="5" customWidth="1"/>
    <col min="508" max="508" width="31" style="5" customWidth="1"/>
    <col min="509" max="509" width="51" style="5" customWidth="1"/>
    <col min="510" max="510" width="23.28515625" style="5" customWidth="1"/>
    <col min="511" max="511" width="36.28515625" style="5" customWidth="1"/>
    <col min="512" max="512" width="13.7109375" style="5" customWidth="1"/>
    <col min="513" max="513" width="7.7109375" style="5" customWidth="1"/>
    <col min="514" max="514" width="16.42578125" style="5" customWidth="1"/>
    <col min="515" max="515" width="25.140625" style="5" customWidth="1"/>
    <col min="516" max="516" width="31" style="5" customWidth="1"/>
    <col min="517" max="517" width="51" style="5" customWidth="1"/>
    <col min="518" max="518" width="23.28515625" style="5" customWidth="1"/>
    <col min="519" max="519" width="36.28515625" style="5" customWidth="1"/>
    <col min="520" max="520" width="13.7109375" style="5" customWidth="1"/>
    <col min="521" max="521" width="7.7109375" style="5" customWidth="1"/>
    <col min="522" max="522" width="16.42578125" style="5" customWidth="1"/>
    <col min="523" max="523" width="25.140625" style="5" customWidth="1"/>
    <col min="524" max="524" width="31" style="5" customWidth="1"/>
    <col min="525" max="525" width="51" style="5" customWidth="1"/>
    <col min="526" max="526" width="23.28515625" style="5" customWidth="1"/>
    <col min="527" max="527" width="36.28515625" style="5" customWidth="1"/>
    <col min="528" max="528" width="13.7109375" style="5" customWidth="1"/>
    <col min="529" max="529" width="7.7109375" style="5" customWidth="1"/>
    <col min="530" max="530" width="16.42578125" style="5" customWidth="1"/>
    <col min="531" max="531" width="25.140625" style="5" customWidth="1"/>
    <col min="532" max="532" width="31" style="5" customWidth="1"/>
    <col min="533" max="533" width="51" style="5" customWidth="1"/>
    <col min="534" max="534" width="23.28515625" style="5" customWidth="1"/>
    <col min="535" max="535" width="36.28515625" style="5" customWidth="1"/>
    <col min="536" max="536" width="13.7109375" style="5" customWidth="1"/>
    <col min="537" max="537" width="7.7109375" style="5" customWidth="1"/>
    <col min="538" max="538" width="16.42578125" style="5" customWidth="1"/>
    <col min="539" max="539" width="25.140625" style="5" customWidth="1"/>
    <col min="540" max="540" width="31" style="5" customWidth="1"/>
    <col min="541" max="541" width="51" style="5" customWidth="1"/>
    <col min="542" max="542" width="23.28515625" style="5" customWidth="1"/>
    <col min="543" max="543" width="36.28515625" style="5" customWidth="1"/>
    <col min="544" max="544" width="13.7109375" style="5" customWidth="1"/>
    <col min="545" max="545" width="7.7109375" style="5" customWidth="1"/>
    <col min="546" max="546" width="16.42578125" style="5" customWidth="1"/>
    <col min="547" max="547" width="25.140625" style="5" customWidth="1"/>
    <col min="548" max="548" width="31" style="5" customWidth="1"/>
    <col min="549" max="549" width="51" style="5" customWidth="1"/>
    <col min="550" max="550" width="23.28515625" style="5" customWidth="1"/>
    <col min="551" max="551" width="36.28515625" style="5" customWidth="1"/>
    <col min="552" max="552" width="13.7109375" style="5" customWidth="1"/>
    <col min="553" max="553" width="7.7109375" style="5" customWidth="1"/>
    <col min="554" max="554" width="16.42578125" style="5" customWidth="1"/>
    <col min="555" max="555" width="25.140625" style="5" customWidth="1"/>
    <col min="556" max="556" width="31" style="5" customWidth="1"/>
    <col min="557" max="557" width="51" style="5" customWidth="1"/>
    <col min="558" max="558" width="23.28515625" style="5" customWidth="1"/>
    <col min="559" max="559" width="36.28515625" style="5" customWidth="1"/>
    <col min="560" max="560" width="13.7109375" style="5" customWidth="1"/>
    <col min="561" max="561" width="7.7109375" style="5" customWidth="1"/>
    <col min="562" max="562" width="16.42578125" style="5" customWidth="1"/>
    <col min="563" max="563" width="25.140625" style="5" customWidth="1"/>
    <col min="564" max="564" width="31" style="5" customWidth="1"/>
    <col min="565" max="565" width="51" style="5" customWidth="1"/>
    <col min="566" max="566" width="23.28515625" style="5" customWidth="1"/>
    <col min="567" max="567" width="36.28515625" style="5" customWidth="1"/>
    <col min="568" max="568" width="13.7109375" style="5" customWidth="1"/>
    <col min="569" max="569" width="7.7109375" style="5" customWidth="1"/>
    <col min="570" max="570" width="16.42578125" style="5" customWidth="1"/>
    <col min="571" max="571" width="25.140625" style="5" customWidth="1"/>
    <col min="572" max="572" width="31" style="5" customWidth="1"/>
    <col min="573" max="573" width="51" style="5" customWidth="1"/>
    <col min="574" max="574" width="23.28515625" style="5" customWidth="1"/>
    <col min="575" max="575" width="36.28515625" style="5" customWidth="1"/>
    <col min="576" max="576" width="13.7109375" style="5" customWidth="1"/>
    <col min="577" max="577" width="7.7109375" style="5" customWidth="1"/>
    <col min="578" max="578" width="16.42578125" style="5" customWidth="1"/>
    <col min="579" max="579" width="25.140625" style="5" customWidth="1"/>
    <col min="580" max="580" width="31" style="5" customWidth="1"/>
    <col min="581" max="581" width="51" style="5" customWidth="1"/>
    <col min="582" max="582" width="23.28515625" style="5" customWidth="1"/>
    <col min="583" max="583" width="36.28515625" style="5" customWidth="1"/>
    <col min="584" max="584" width="13.7109375" style="5" customWidth="1"/>
    <col min="585" max="585" width="7.7109375" style="5" customWidth="1"/>
    <col min="586" max="586" width="16.42578125" style="5" customWidth="1"/>
    <col min="587" max="587" width="25.140625" style="5" customWidth="1"/>
    <col min="588" max="588" width="31" style="5" customWidth="1"/>
    <col min="589" max="589" width="51" style="5" customWidth="1"/>
    <col min="590" max="590" width="23.28515625" style="5" customWidth="1"/>
    <col min="591" max="591" width="36.28515625" style="5" customWidth="1"/>
    <col min="592" max="592" width="13.7109375" style="5" customWidth="1"/>
    <col min="593" max="593" width="7.7109375" style="5" customWidth="1"/>
    <col min="594" max="594" width="16.42578125" style="5" customWidth="1"/>
    <col min="595" max="595" width="25.140625" style="5" customWidth="1"/>
    <col min="596" max="596" width="31" style="5" customWidth="1"/>
    <col min="597" max="597" width="51" style="5" customWidth="1"/>
    <col min="598" max="598" width="23.28515625" style="5" customWidth="1"/>
    <col min="599" max="599" width="36.28515625" style="5" customWidth="1"/>
    <col min="600" max="600" width="13.7109375" style="5" customWidth="1"/>
    <col min="601" max="601" width="7.7109375" style="5" customWidth="1"/>
    <col min="602" max="602" width="16.42578125" style="5" customWidth="1"/>
    <col min="603" max="603" width="25.140625" style="5" customWidth="1"/>
    <col min="604" max="604" width="31" style="5" customWidth="1"/>
    <col min="605" max="605" width="51" style="5" customWidth="1"/>
    <col min="606" max="606" width="23.28515625" style="5" customWidth="1"/>
    <col min="607" max="607" width="36.28515625" style="5" customWidth="1"/>
    <col min="608" max="608" width="13.7109375" style="5" customWidth="1"/>
    <col min="609" max="609" width="7.7109375" style="5" customWidth="1"/>
    <col min="610" max="610" width="16.42578125" style="5" customWidth="1"/>
    <col min="611" max="611" width="25.140625" style="5" customWidth="1"/>
    <col min="612" max="612" width="31" style="5" customWidth="1"/>
    <col min="613" max="613" width="51" style="5" customWidth="1"/>
    <col min="614" max="614" width="23.28515625" style="5" customWidth="1"/>
    <col min="615" max="615" width="36.28515625" style="5" customWidth="1"/>
    <col min="616" max="616" width="13.7109375" style="5" customWidth="1"/>
    <col min="617" max="617" width="7.7109375" style="5" customWidth="1"/>
    <col min="618" max="618" width="16.42578125" style="5" customWidth="1"/>
    <col min="619" max="619" width="25.140625" style="5" customWidth="1"/>
    <col min="620" max="620" width="31" style="5" customWidth="1"/>
    <col min="621" max="621" width="51" style="5" customWidth="1"/>
    <col min="622" max="622" width="23.28515625" style="5" customWidth="1"/>
    <col min="623" max="623" width="36.28515625" style="5" customWidth="1"/>
    <col min="624" max="624" width="13.7109375" style="5" customWidth="1"/>
    <col min="625" max="625" width="7.7109375" style="5" customWidth="1"/>
    <col min="626" max="626" width="16.42578125" style="5" customWidth="1"/>
    <col min="627" max="627" width="25.140625" style="5" customWidth="1"/>
    <col min="628" max="628" width="31" style="5" customWidth="1"/>
    <col min="629" max="629" width="51" style="5" customWidth="1"/>
    <col min="630" max="630" width="23.28515625" style="5" customWidth="1"/>
    <col min="631" max="631" width="36.28515625" style="5" customWidth="1"/>
    <col min="632" max="632" width="13.7109375" style="5" customWidth="1"/>
    <col min="633" max="633" width="7.7109375" style="5" customWidth="1"/>
    <col min="634" max="634" width="16.42578125" style="5" customWidth="1"/>
    <col min="635" max="635" width="25.140625" style="5" customWidth="1"/>
    <col min="636" max="636" width="31" style="5" customWidth="1"/>
    <col min="637" max="637" width="51" style="5" customWidth="1"/>
    <col min="638" max="638" width="23.28515625" style="5" customWidth="1"/>
    <col min="639" max="639" width="36.28515625" style="5" customWidth="1"/>
    <col min="640" max="640" width="13.7109375" style="5" customWidth="1"/>
    <col min="641" max="641" width="7.7109375" style="5" customWidth="1"/>
    <col min="642" max="642" width="16.42578125" style="5" customWidth="1"/>
    <col min="643" max="643" width="25.140625" style="5" customWidth="1"/>
    <col min="644" max="644" width="31" style="5" customWidth="1"/>
    <col min="645" max="645" width="51" style="5" customWidth="1"/>
    <col min="646" max="646" width="23.28515625" style="5" customWidth="1"/>
    <col min="647" max="647" width="36.28515625" style="5" customWidth="1"/>
    <col min="648" max="648" width="13.7109375" style="5" customWidth="1"/>
    <col min="649" max="649" width="7.7109375" style="5" customWidth="1"/>
    <col min="650" max="650" width="16.42578125" style="5" customWidth="1"/>
    <col min="651" max="651" width="25.140625" style="5" customWidth="1"/>
    <col min="652" max="652" width="31" style="5" customWidth="1"/>
    <col min="653" max="653" width="51" style="5" customWidth="1"/>
    <col min="654" max="654" width="23.28515625" style="5" customWidth="1"/>
    <col min="655" max="655" width="36.28515625" style="5" customWidth="1"/>
    <col min="656" max="656" width="13.7109375" style="5" customWidth="1"/>
    <col min="657" max="657" width="7.7109375" style="5" customWidth="1"/>
    <col min="658" max="658" width="16.42578125" style="5" customWidth="1"/>
    <col min="659" max="659" width="25.140625" style="5" customWidth="1"/>
    <col min="660" max="660" width="31" style="5" customWidth="1"/>
    <col min="661" max="661" width="51" style="5" customWidth="1"/>
    <col min="662" max="662" width="23.28515625" style="5" customWidth="1"/>
    <col min="663" max="663" width="36.28515625" style="5" customWidth="1"/>
    <col min="664" max="664" width="13.7109375" style="5" customWidth="1"/>
    <col min="665" max="665" width="7.7109375" style="5" customWidth="1"/>
    <col min="666" max="666" width="16.42578125" style="5" customWidth="1"/>
    <col min="667" max="667" width="25.140625" style="5" customWidth="1"/>
    <col min="668" max="668" width="31" style="5" customWidth="1"/>
    <col min="669" max="669" width="51" style="5" customWidth="1"/>
    <col min="670" max="670" width="23.28515625" style="5" customWidth="1"/>
    <col min="671" max="671" width="36.28515625" style="5" customWidth="1"/>
    <col min="672" max="672" width="13.7109375" style="5" customWidth="1"/>
    <col min="673" max="673" width="7.7109375" style="5" customWidth="1"/>
    <col min="674" max="674" width="16.42578125" style="5" customWidth="1"/>
    <col min="675" max="675" width="25.140625" style="5" customWidth="1"/>
    <col min="676" max="676" width="31" style="5" customWidth="1"/>
    <col min="677" max="677" width="51" style="5" customWidth="1"/>
    <col min="678" max="678" width="23.28515625" style="5" customWidth="1"/>
    <col min="679" max="679" width="36.28515625" style="5" customWidth="1"/>
    <col min="680" max="680" width="13.7109375" style="5" customWidth="1"/>
    <col min="681" max="681" width="7.7109375" style="5" customWidth="1"/>
    <col min="682" max="682" width="16.42578125" style="5" customWidth="1"/>
    <col min="683" max="683" width="25.140625" style="5" customWidth="1"/>
    <col min="684" max="684" width="31" style="5" customWidth="1"/>
    <col min="685" max="685" width="51" style="5" customWidth="1"/>
    <col min="686" max="686" width="23.28515625" style="5" customWidth="1"/>
    <col min="687" max="687" width="36.28515625" style="5" customWidth="1"/>
    <col min="688" max="688" width="13.7109375" style="5" customWidth="1"/>
    <col min="689" max="689" width="7.7109375" style="5" customWidth="1"/>
    <col min="690" max="690" width="16.42578125" style="5" customWidth="1"/>
    <col min="691" max="691" width="25.140625" style="5" customWidth="1"/>
    <col min="692" max="692" width="31" style="5" customWidth="1"/>
    <col min="693" max="693" width="51" style="5" customWidth="1"/>
    <col min="694" max="694" width="23.28515625" style="5" customWidth="1"/>
    <col min="695" max="695" width="36.28515625" style="5" customWidth="1"/>
    <col min="696" max="696" width="13.7109375" style="5" customWidth="1"/>
    <col min="697" max="697" width="7.7109375" style="5" customWidth="1"/>
    <col min="698" max="698" width="16.42578125" style="5" customWidth="1"/>
    <col min="699" max="699" width="25.140625" style="5" customWidth="1"/>
    <col min="700" max="700" width="31" style="5" customWidth="1"/>
    <col min="701" max="701" width="51" style="5" customWidth="1"/>
    <col min="702" max="702" width="23.28515625" style="5" customWidth="1"/>
    <col min="703" max="703" width="36.28515625" style="5" customWidth="1"/>
    <col min="704" max="704" width="13.7109375" style="5" customWidth="1"/>
    <col min="705" max="705" width="7.7109375" style="5" customWidth="1"/>
    <col min="706" max="706" width="16.42578125" style="5" customWidth="1"/>
    <col min="707" max="707" width="25.140625" style="5" customWidth="1"/>
    <col min="708" max="708" width="31" style="5" customWidth="1"/>
    <col min="709" max="709" width="51" style="5" customWidth="1"/>
    <col min="710" max="710" width="23.28515625" style="5" customWidth="1"/>
    <col min="711" max="711" width="36.28515625" style="5" customWidth="1"/>
    <col min="712" max="712" width="13.7109375" style="5" customWidth="1"/>
    <col min="713" max="713" width="7.7109375" style="5" customWidth="1"/>
    <col min="714" max="714" width="16.42578125" style="5" customWidth="1"/>
    <col min="715" max="715" width="25.140625" style="5" customWidth="1"/>
    <col min="716" max="716" width="31" style="5" customWidth="1"/>
    <col min="717" max="717" width="51" style="5" customWidth="1"/>
    <col min="718" max="718" width="23.28515625" style="5" customWidth="1"/>
    <col min="719" max="719" width="36.28515625" style="5" customWidth="1"/>
    <col min="720" max="720" width="13.7109375" style="5" customWidth="1"/>
    <col min="721" max="721" width="7.7109375" style="5" customWidth="1"/>
    <col min="722" max="722" width="16.42578125" style="5" customWidth="1"/>
    <col min="723" max="723" width="25.140625" style="5" customWidth="1"/>
    <col min="724" max="724" width="31" style="5" customWidth="1"/>
    <col min="725" max="725" width="51" style="5" customWidth="1"/>
    <col min="726" max="726" width="23.28515625" style="5" customWidth="1"/>
    <col min="727" max="727" width="36.28515625" style="5" customWidth="1"/>
    <col min="728" max="728" width="13.7109375" style="5" customWidth="1"/>
    <col min="729" max="729" width="7.7109375" style="5" customWidth="1"/>
    <col min="730" max="730" width="16.42578125" style="5" customWidth="1"/>
    <col min="731" max="731" width="25.140625" style="5" customWidth="1"/>
    <col min="732" max="732" width="31" style="5" customWidth="1"/>
    <col min="733" max="733" width="51" style="5" customWidth="1"/>
    <col min="734" max="734" width="23.28515625" style="5" customWidth="1"/>
    <col min="735" max="735" width="36.28515625" style="5" customWidth="1"/>
    <col min="736" max="736" width="13.7109375" style="5" customWidth="1"/>
    <col min="737" max="737" width="7.7109375" style="5" customWidth="1"/>
    <col min="738" max="738" width="16.42578125" style="5" customWidth="1"/>
    <col min="739" max="739" width="25.140625" style="5" customWidth="1"/>
    <col min="740" max="740" width="31" style="5" customWidth="1"/>
    <col min="741" max="741" width="51" style="5" customWidth="1"/>
    <col min="742" max="742" width="23.28515625" style="5" customWidth="1"/>
    <col min="743" max="743" width="36.28515625" style="5" customWidth="1"/>
    <col min="744" max="744" width="13.7109375" style="5" customWidth="1"/>
    <col min="745" max="745" width="7.7109375" style="5" customWidth="1"/>
    <col min="746" max="746" width="16.42578125" style="5" customWidth="1"/>
    <col min="747" max="747" width="25.140625" style="5" customWidth="1"/>
    <col min="748" max="748" width="31" style="5" customWidth="1"/>
    <col min="749" max="749" width="51" style="5" customWidth="1"/>
    <col min="750" max="750" width="23.28515625" style="5" customWidth="1"/>
    <col min="751" max="751" width="36.28515625" style="5" customWidth="1"/>
    <col min="752" max="752" width="13.7109375" style="5" customWidth="1"/>
    <col min="753" max="753" width="7.7109375" style="5" customWidth="1"/>
    <col min="754" max="754" width="16.42578125" style="5" customWidth="1"/>
    <col min="755" max="755" width="25.140625" style="5" customWidth="1"/>
    <col min="756" max="756" width="31" style="5" customWidth="1"/>
    <col min="757" max="757" width="51" style="5" customWidth="1"/>
    <col min="758" max="758" width="23.28515625" style="5" customWidth="1"/>
    <col min="759" max="759" width="36.28515625" style="5" customWidth="1"/>
    <col min="760" max="760" width="13.7109375" style="5" customWidth="1"/>
    <col min="761" max="761" width="7.7109375" style="5" customWidth="1"/>
    <col min="762" max="762" width="16.42578125" style="5" customWidth="1"/>
    <col min="763" max="763" width="25.140625" style="5" customWidth="1"/>
    <col min="764" max="764" width="31" style="5" customWidth="1"/>
    <col min="765" max="765" width="51" style="5" customWidth="1"/>
    <col min="766" max="766" width="23.28515625" style="5" customWidth="1"/>
    <col min="767" max="767" width="36.28515625" style="5" customWidth="1"/>
    <col min="768" max="768" width="13.7109375" style="5" customWidth="1"/>
    <col min="769" max="769" width="7.7109375" style="5" customWidth="1"/>
    <col min="770" max="770" width="16.42578125" style="5" customWidth="1"/>
    <col min="771" max="771" width="25.140625" style="5" customWidth="1"/>
    <col min="772" max="772" width="31" style="5" customWidth="1"/>
    <col min="773" max="773" width="51" style="5" customWidth="1"/>
    <col min="774" max="774" width="23.28515625" style="5" customWidth="1"/>
    <col min="775" max="775" width="36.28515625" style="5" customWidth="1"/>
    <col min="776" max="776" width="13.7109375" style="5" customWidth="1"/>
    <col min="777" max="777" width="7.7109375" style="5" customWidth="1"/>
    <col min="778" max="778" width="16.42578125" style="5" customWidth="1"/>
    <col min="779" max="779" width="25.140625" style="5" customWidth="1"/>
    <col min="780" max="780" width="31" style="5" customWidth="1"/>
    <col min="781" max="781" width="51" style="5" customWidth="1"/>
    <col min="782" max="782" width="23.28515625" style="5" customWidth="1"/>
    <col min="783" max="783" width="36.28515625" style="5" customWidth="1"/>
    <col min="784" max="784" width="13.7109375" style="5" customWidth="1"/>
    <col min="785" max="785" width="7.7109375" style="5" customWidth="1"/>
    <col min="786" max="786" width="16.42578125" style="5" customWidth="1"/>
    <col min="787" max="787" width="25.140625" style="5" customWidth="1"/>
    <col min="788" max="788" width="31" style="5" customWidth="1"/>
    <col min="789" max="789" width="51" style="5" customWidth="1"/>
    <col min="790" max="790" width="23.28515625" style="5" customWidth="1"/>
    <col min="791" max="791" width="36.28515625" style="5" customWidth="1"/>
    <col min="792" max="792" width="13.7109375" style="5" customWidth="1"/>
    <col min="793" max="793" width="7.7109375" style="5" customWidth="1"/>
    <col min="794" max="794" width="16.42578125" style="5" customWidth="1"/>
    <col min="795" max="795" width="25.140625" style="5" customWidth="1"/>
    <col min="796" max="796" width="31" style="5" customWidth="1"/>
    <col min="797" max="797" width="51" style="5" customWidth="1"/>
    <col min="798" max="798" width="23.28515625" style="5" customWidth="1"/>
    <col min="799" max="799" width="36.28515625" style="5" customWidth="1"/>
    <col min="800" max="800" width="13.7109375" style="5" customWidth="1"/>
    <col min="801" max="801" width="7.7109375" style="5" customWidth="1"/>
    <col min="802" max="802" width="16.42578125" style="5" customWidth="1"/>
    <col min="803" max="803" width="25.140625" style="5" customWidth="1"/>
    <col min="804" max="804" width="31" style="5" customWidth="1"/>
    <col min="805" max="805" width="51" style="5" customWidth="1"/>
    <col min="806" max="806" width="23.28515625" style="5" customWidth="1"/>
    <col min="807" max="807" width="36.28515625" style="5" customWidth="1"/>
    <col min="808" max="808" width="13.7109375" style="5" customWidth="1"/>
    <col min="809" max="809" width="7.7109375" style="5" customWidth="1"/>
    <col min="810" max="810" width="16.42578125" style="5" customWidth="1"/>
    <col min="811" max="811" width="25.140625" style="5" customWidth="1"/>
    <col min="812" max="812" width="31" style="5" customWidth="1"/>
    <col min="813" max="813" width="51" style="5" customWidth="1"/>
    <col min="814" max="814" width="23.28515625" style="5" customWidth="1"/>
    <col min="815" max="815" width="36.28515625" style="5" customWidth="1"/>
    <col min="816" max="816" width="13.7109375" style="5" customWidth="1"/>
    <col min="817" max="817" width="7.7109375" style="5" customWidth="1"/>
    <col min="818" max="818" width="16.42578125" style="5" customWidth="1"/>
    <col min="819" max="819" width="25.140625" style="5" customWidth="1"/>
    <col min="820" max="820" width="31" style="5" customWidth="1"/>
    <col min="821" max="821" width="51" style="5" customWidth="1"/>
    <col min="822" max="822" width="23.28515625" style="5" customWidth="1"/>
    <col min="823" max="823" width="36.28515625" style="5" customWidth="1"/>
    <col min="824" max="824" width="13.7109375" style="5" customWidth="1"/>
    <col min="825" max="825" width="7.7109375" style="5" customWidth="1"/>
    <col min="826" max="826" width="16.42578125" style="5" customWidth="1"/>
    <col min="827" max="827" width="25.140625" style="5" customWidth="1"/>
    <col min="828" max="828" width="31" style="5" customWidth="1"/>
    <col min="829" max="829" width="51" style="5" customWidth="1"/>
    <col min="830" max="830" width="23.28515625" style="5" customWidth="1"/>
    <col min="831" max="831" width="36.28515625" style="5" customWidth="1"/>
    <col min="832" max="832" width="13.7109375" style="5" customWidth="1"/>
    <col min="833" max="833" width="7.7109375" style="5" customWidth="1"/>
    <col min="834" max="834" width="16.42578125" style="5" customWidth="1"/>
    <col min="835" max="835" width="25.140625" style="5" customWidth="1"/>
    <col min="836" max="836" width="31" style="5" customWidth="1"/>
    <col min="837" max="837" width="51" style="5" customWidth="1"/>
    <col min="838" max="838" width="23.28515625" style="5" customWidth="1"/>
    <col min="839" max="839" width="36.28515625" style="5" customWidth="1"/>
    <col min="840" max="840" width="13.7109375" style="5" customWidth="1"/>
    <col min="841" max="841" width="7.7109375" style="5" customWidth="1"/>
    <col min="842" max="842" width="16.42578125" style="5" customWidth="1"/>
    <col min="843" max="843" width="25.140625" style="5" customWidth="1"/>
    <col min="844" max="844" width="31" style="5" customWidth="1"/>
    <col min="845" max="845" width="51" style="5" customWidth="1"/>
    <col min="846" max="846" width="23.28515625" style="5" customWidth="1"/>
    <col min="847" max="847" width="36.28515625" style="5" customWidth="1"/>
    <col min="848" max="848" width="13.7109375" style="5" customWidth="1"/>
    <col min="849" max="849" width="7.7109375" style="5" customWidth="1"/>
    <col min="850" max="850" width="16.42578125" style="5" customWidth="1"/>
    <col min="851" max="851" width="25.140625" style="5" customWidth="1"/>
    <col min="852" max="852" width="31" style="5" customWidth="1"/>
    <col min="853" max="853" width="51" style="5" customWidth="1"/>
    <col min="854" max="854" width="23.28515625" style="5" customWidth="1"/>
    <col min="855" max="855" width="36.28515625" style="5" customWidth="1"/>
    <col min="856" max="856" width="13.7109375" style="5" customWidth="1"/>
    <col min="857" max="857" width="7.7109375" style="5" customWidth="1"/>
    <col min="858" max="858" width="16.42578125" style="5" customWidth="1"/>
    <col min="859" max="859" width="25.140625" style="5" customWidth="1"/>
    <col min="860" max="860" width="31" style="5" customWidth="1"/>
    <col min="861" max="861" width="51" style="5" customWidth="1"/>
    <col min="862" max="862" width="23.28515625" style="5" customWidth="1"/>
    <col min="863" max="863" width="36.28515625" style="5" customWidth="1"/>
    <col min="864" max="864" width="13.7109375" style="5" customWidth="1"/>
    <col min="865" max="865" width="7.7109375" style="5" customWidth="1"/>
    <col min="866" max="866" width="16.42578125" style="5" customWidth="1"/>
    <col min="867" max="867" width="25.140625" style="5" customWidth="1"/>
    <col min="868" max="868" width="31" style="5" customWidth="1"/>
    <col min="869" max="869" width="51" style="5" customWidth="1"/>
    <col min="870" max="870" width="23.28515625" style="5" customWidth="1"/>
    <col min="871" max="871" width="36.28515625" style="5" customWidth="1"/>
    <col min="872" max="872" width="13.7109375" style="5" customWidth="1"/>
    <col min="873" max="873" width="7.7109375" style="5" customWidth="1"/>
    <col min="874" max="874" width="16.42578125" style="5" customWidth="1"/>
    <col min="875" max="875" width="25.140625" style="5" customWidth="1"/>
    <col min="876" max="876" width="31" style="5" customWidth="1"/>
    <col min="877" max="877" width="51" style="5" customWidth="1"/>
    <col min="878" max="878" width="23.28515625" style="5" customWidth="1"/>
    <col min="879" max="879" width="36.28515625" style="5" customWidth="1"/>
    <col min="880" max="880" width="13.7109375" style="5" customWidth="1"/>
    <col min="881" max="881" width="7.7109375" style="5" customWidth="1"/>
    <col min="882" max="882" width="16.42578125" style="5" customWidth="1"/>
    <col min="883" max="883" width="25.140625" style="5" customWidth="1"/>
    <col min="884" max="884" width="31" style="5" customWidth="1"/>
    <col min="885" max="885" width="51" style="5" customWidth="1"/>
    <col min="886" max="886" width="23.28515625" style="5" customWidth="1"/>
    <col min="887" max="887" width="36.28515625" style="5" customWidth="1"/>
    <col min="888" max="888" width="13.7109375" style="5" customWidth="1"/>
    <col min="889" max="889" width="7.7109375" style="5" customWidth="1"/>
    <col min="890" max="890" width="16.42578125" style="5" customWidth="1"/>
    <col min="891" max="891" width="25.140625" style="5" customWidth="1"/>
    <col min="892" max="892" width="31" style="5" customWidth="1"/>
    <col min="893" max="893" width="51" style="5" customWidth="1"/>
    <col min="894" max="894" width="23.28515625" style="5" customWidth="1"/>
    <col min="895" max="895" width="36.28515625" style="5" customWidth="1"/>
    <col min="896" max="896" width="13.7109375" style="5" customWidth="1"/>
    <col min="897" max="897" width="7.7109375" style="5" customWidth="1"/>
    <col min="898" max="898" width="16.42578125" style="5" customWidth="1"/>
    <col min="899" max="899" width="25.140625" style="5" customWidth="1"/>
    <col min="900" max="900" width="31" style="5" customWidth="1"/>
    <col min="901" max="901" width="51" style="5" customWidth="1"/>
    <col min="902" max="902" width="23.28515625" style="5" customWidth="1"/>
    <col min="903" max="903" width="36.28515625" style="5" customWidth="1"/>
    <col min="904" max="904" width="13.7109375" style="5" customWidth="1"/>
    <col min="905" max="905" width="7.7109375" style="5" customWidth="1"/>
    <col min="906" max="906" width="16.42578125" style="5" customWidth="1"/>
    <col min="907" max="907" width="25.140625" style="5" customWidth="1"/>
    <col min="908" max="908" width="31" style="5" customWidth="1"/>
    <col min="909" max="909" width="51" style="5" customWidth="1"/>
    <col min="910" max="910" width="23.28515625" style="5" customWidth="1"/>
    <col min="911" max="911" width="36.28515625" style="5" customWidth="1"/>
    <col min="912" max="912" width="13.7109375" style="5" customWidth="1"/>
    <col min="913" max="913" width="7.7109375" style="5" customWidth="1"/>
    <col min="914" max="914" width="16.42578125" style="5" customWidth="1"/>
    <col min="915" max="915" width="25.140625" style="5" customWidth="1"/>
    <col min="916" max="916" width="31" style="5" customWidth="1"/>
    <col min="917" max="917" width="51" style="5" customWidth="1"/>
    <col min="918" max="918" width="23.28515625" style="5" customWidth="1"/>
    <col min="919" max="919" width="36.28515625" style="5" customWidth="1"/>
    <col min="920" max="920" width="13.7109375" style="5" customWidth="1"/>
    <col min="921" max="921" width="7.7109375" style="5" customWidth="1"/>
    <col min="922" max="922" width="16.42578125" style="5" customWidth="1"/>
    <col min="923" max="923" width="25.140625" style="5" customWidth="1"/>
    <col min="924" max="924" width="31" style="5" customWidth="1"/>
    <col min="925" max="925" width="51" style="5" customWidth="1"/>
    <col min="926" max="926" width="23.28515625" style="5" customWidth="1"/>
    <col min="927" max="927" width="36.28515625" style="5" customWidth="1"/>
    <col min="928" max="928" width="13.7109375" style="5" customWidth="1"/>
    <col min="929" max="929" width="7.7109375" style="5" customWidth="1"/>
    <col min="930" max="930" width="16.42578125" style="5" customWidth="1"/>
    <col min="931" max="931" width="25.140625" style="5" customWidth="1"/>
    <col min="932" max="932" width="31" style="5" customWidth="1"/>
    <col min="933" max="933" width="51" style="5" customWidth="1"/>
    <col min="934" max="934" width="23.28515625" style="5" customWidth="1"/>
    <col min="935" max="935" width="36.28515625" style="5" customWidth="1"/>
    <col min="936" max="936" width="13.7109375" style="5" customWidth="1"/>
    <col min="937" max="937" width="7.7109375" style="5" customWidth="1"/>
    <col min="938" max="938" width="16.42578125" style="5" customWidth="1"/>
    <col min="939" max="939" width="25.140625" style="5" customWidth="1"/>
    <col min="940" max="940" width="31" style="5" customWidth="1"/>
    <col min="941" max="941" width="51" style="5" customWidth="1"/>
    <col min="942" max="942" width="23.28515625" style="5" customWidth="1"/>
    <col min="943" max="943" width="36.28515625" style="5" customWidth="1"/>
    <col min="944" max="944" width="13.7109375" style="5" customWidth="1"/>
    <col min="945" max="945" width="7.7109375" style="5" customWidth="1"/>
    <col min="946" max="946" width="16.42578125" style="5" customWidth="1"/>
    <col min="947" max="947" width="25.140625" style="5" customWidth="1"/>
    <col min="948" max="948" width="31" style="5" customWidth="1"/>
    <col min="949" max="949" width="51" style="5" customWidth="1"/>
    <col min="950" max="950" width="23.28515625" style="5" customWidth="1"/>
    <col min="951" max="951" width="36.28515625" style="5" customWidth="1"/>
    <col min="952" max="952" width="13.7109375" style="5" customWidth="1"/>
    <col min="953" max="953" width="7.7109375" style="5" customWidth="1"/>
    <col min="954" max="954" width="16.42578125" style="5" customWidth="1"/>
    <col min="955" max="955" width="25.140625" style="5" customWidth="1"/>
    <col min="956" max="956" width="31" style="5" customWidth="1"/>
    <col min="957" max="957" width="51" style="5" customWidth="1"/>
    <col min="958" max="958" width="23.28515625" style="5" customWidth="1"/>
    <col min="959" max="959" width="36.28515625" style="5" customWidth="1"/>
    <col min="960" max="960" width="13.7109375" style="5" customWidth="1"/>
    <col min="961" max="961" width="7.7109375" style="5" customWidth="1"/>
    <col min="962" max="962" width="16.42578125" style="5" customWidth="1"/>
    <col min="963" max="963" width="25.140625" style="5" customWidth="1"/>
    <col min="964" max="964" width="31" style="5" customWidth="1"/>
    <col min="965" max="965" width="51" style="5" customWidth="1"/>
    <col min="966" max="966" width="23.28515625" style="5" customWidth="1"/>
    <col min="967" max="967" width="36.28515625" style="5" customWidth="1"/>
    <col min="968" max="968" width="13.7109375" style="5" customWidth="1"/>
    <col min="969" max="969" width="7.7109375" style="5" customWidth="1"/>
    <col min="970" max="970" width="16.42578125" style="5" customWidth="1"/>
    <col min="971" max="971" width="25.140625" style="5" customWidth="1"/>
    <col min="972" max="972" width="31" style="5" customWidth="1"/>
    <col min="973" max="973" width="51" style="5" customWidth="1"/>
    <col min="974" max="974" width="23.28515625" style="5" customWidth="1"/>
    <col min="975" max="975" width="36.28515625" style="5" customWidth="1"/>
    <col min="976" max="976" width="13.7109375" style="5" customWidth="1"/>
    <col min="977" max="977" width="7.7109375" style="5" customWidth="1"/>
    <col min="978" max="978" width="16.42578125" style="5" customWidth="1"/>
    <col min="979" max="979" width="25.140625" style="5" customWidth="1"/>
    <col min="980" max="980" width="31" style="5" customWidth="1"/>
    <col min="981" max="981" width="51" style="5" customWidth="1"/>
    <col min="982" max="982" width="23.28515625" style="5" customWidth="1"/>
    <col min="983" max="983" width="36.28515625" style="5" customWidth="1"/>
    <col min="984" max="984" width="13.7109375" style="5" customWidth="1"/>
    <col min="985" max="985" width="7.7109375" style="5" customWidth="1"/>
    <col min="986" max="986" width="16.42578125" style="5" customWidth="1"/>
    <col min="987" max="987" width="25.140625" style="5" customWidth="1"/>
    <col min="988" max="988" width="31" style="5" customWidth="1"/>
    <col min="989" max="989" width="51" style="5" customWidth="1"/>
    <col min="990" max="990" width="23.28515625" style="5" customWidth="1"/>
    <col min="991" max="991" width="36.28515625" style="5" customWidth="1"/>
    <col min="992" max="992" width="13.7109375" style="5" customWidth="1"/>
    <col min="993" max="993" width="7.7109375" style="5" customWidth="1"/>
    <col min="994" max="994" width="16.42578125" style="5" customWidth="1"/>
    <col min="995" max="995" width="25.140625" style="5" customWidth="1"/>
    <col min="996" max="996" width="31" style="5" customWidth="1"/>
    <col min="997" max="997" width="51" style="5" customWidth="1"/>
    <col min="998" max="998" width="23.28515625" style="5" customWidth="1"/>
    <col min="999" max="999" width="36.28515625" style="5" customWidth="1"/>
    <col min="1000" max="1000" width="13.7109375" style="5" customWidth="1"/>
    <col min="1001" max="1001" width="7.7109375" style="5" customWidth="1"/>
    <col min="1002" max="1002" width="16.42578125" style="5" customWidth="1"/>
    <col min="1003" max="1003" width="25.140625" style="5" customWidth="1"/>
    <col min="1004" max="1004" width="31" style="5" customWidth="1"/>
    <col min="1005" max="1005" width="51" style="5" customWidth="1"/>
    <col min="1006" max="1006" width="23.28515625" style="5" customWidth="1"/>
    <col min="1007" max="1007" width="36.28515625" style="5" customWidth="1"/>
    <col min="1008" max="1008" width="13.7109375" style="5" customWidth="1"/>
    <col min="1009" max="1009" width="7.7109375" style="5" customWidth="1"/>
    <col min="1010" max="1010" width="16.42578125" style="5" customWidth="1"/>
    <col min="1011" max="1011" width="25.140625" style="5" customWidth="1"/>
    <col min="1012" max="1012" width="31" style="5" customWidth="1"/>
    <col min="1013" max="1013" width="51" style="5" customWidth="1"/>
    <col min="1014" max="1014" width="23.28515625" style="5" customWidth="1"/>
    <col min="1015" max="1015" width="36.28515625" style="5" customWidth="1"/>
    <col min="1016" max="1016" width="13.7109375" style="5" customWidth="1"/>
    <col min="1017" max="1017" width="7.7109375" style="5" customWidth="1"/>
    <col min="1018" max="1018" width="16.42578125" style="5" customWidth="1"/>
    <col min="1019" max="1019" width="25.140625" style="5" customWidth="1"/>
    <col min="1020" max="1020" width="31" style="5" customWidth="1"/>
    <col min="1021" max="1021" width="51" style="5" customWidth="1"/>
    <col min="1022" max="1022" width="23.28515625" style="5" customWidth="1"/>
    <col min="1023" max="1023" width="36.28515625" style="5" customWidth="1"/>
    <col min="1024" max="1024" width="13.7109375" style="5" customWidth="1"/>
    <col min="1025" max="1025" width="7.7109375" style="5" customWidth="1"/>
    <col min="1026" max="1026" width="16.42578125" style="5" customWidth="1"/>
    <col min="1027" max="1027" width="25.140625" style="5" customWidth="1"/>
    <col min="1028" max="1028" width="31" style="5" customWidth="1"/>
    <col min="1029" max="1029" width="51" style="5" customWidth="1"/>
    <col min="1030" max="1030" width="23.28515625" style="5" customWidth="1"/>
    <col min="1031" max="1031" width="36.28515625" style="5" customWidth="1"/>
    <col min="1032" max="1032" width="13.7109375" style="5" customWidth="1"/>
    <col min="1033" max="1033" width="7.7109375" style="5" customWidth="1"/>
    <col min="1034" max="1034" width="16.42578125" style="5" customWidth="1"/>
    <col min="1035" max="1035" width="25.140625" style="5" customWidth="1"/>
    <col min="1036" max="1036" width="31" style="5" customWidth="1"/>
    <col min="1037" max="1037" width="51" style="5" customWidth="1"/>
    <col min="1038" max="1038" width="23.28515625" style="5" customWidth="1"/>
    <col min="1039" max="1039" width="36.28515625" style="5" customWidth="1"/>
    <col min="1040" max="1040" width="13.7109375" style="5" customWidth="1"/>
    <col min="1041" max="1041" width="7.7109375" style="5" customWidth="1"/>
    <col min="1042" max="1042" width="16.42578125" style="5" customWidth="1"/>
    <col min="1043" max="1043" width="25.140625" style="5" customWidth="1"/>
    <col min="1044" max="1044" width="31" style="5" customWidth="1"/>
    <col min="1045" max="1045" width="51" style="5" customWidth="1"/>
    <col min="1046" max="1046" width="23.28515625" style="5" customWidth="1"/>
    <col min="1047" max="1047" width="36.28515625" style="5" customWidth="1"/>
    <col min="1048" max="1048" width="13.7109375" style="5" customWidth="1"/>
    <col min="1049" max="1049" width="7.7109375" style="5" customWidth="1"/>
    <col min="1050" max="1050" width="16.42578125" style="5" customWidth="1"/>
    <col min="1051" max="1051" width="25.140625" style="5" customWidth="1"/>
    <col min="1052" max="1052" width="31" style="5" customWidth="1"/>
    <col min="1053" max="1053" width="51" style="5" customWidth="1"/>
    <col min="1054" max="1054" width="23.28515625" style="5" customWidth="1"/>
    <col min="1055" max="1055" width="36.28515625" style="5" customWidth="1"/>
    <col min="1056" max="1056" width="13.7109375" style="5" customWidth="1"/>
    <col min="1057" max="1057" width="7.7109375" style="5" customWidth="1"/>
    <col min="1058" max="1058" width="16.42578125" style="5" customWidth="1"/>
    <col min="1059" max="1059" width="25.140625" style="5" customWidth="1"/>
    <col min="1060" max="1060" width="31" style="5" customWidth="1"/>
    <col min="1061" max="1061" width="51" style="5" customWidth="1"/>
    <col min="1062" max="1062" width="23.28515625" style="5" customWidth="1"/>
    <col min="1063" max="1063" width="36.28515625" style="5" customWidth="1"/>
    <col min="1064" max="1064" width="13.7109375" style="5" customWidth="1"/>
    <col min="1065" max="1065" width="7.7109375" style="5" customWidth="1"/>
    <col min="1066" max="1066" width="16.42578125" style="5" customWidth="1"/>
    <col min="1067" max="1067" width="25.140625" style="5" customWidth="1"/>
    <col min="1068" max="1068" width="31" style="5" customWidth="1"/>
    <col min="1069" max="1069" width="51" style="5" customWidth="1"/>
    <col min="1070" max="1070" width="23.28515625" style="5" customWidth="1"/>
    <col min="1071" max="1071" width="36.28515625" style="5" customWidth="1"/>
    <col min="1072" max="1072" width="13.7109375" style="5" customWidth="1"/>
    <col min="1073" max="1073" width="7.7109375" style="5" customWidth="1"/>
    <col min="1074" max="1074" width="16.42578125" style="5" customWidth="1"/>
    <col min="1075" max="1075" width="25.140625" style="5" customWidth="1"/>
    <col min="1076" max="1076" width="31" style="5" customWidth="1"/>
    <col min="1077" max="1077" width="51" style="5" customWidth="1"/>
    <col min="1078" max="1078" width="23.28515625" style="5" customWidth="1"/>
    <col min="1079" max="1079" width="36.28515625" style="5" customWidth="1"/>
    <col min="1080" max="1080" width="13.7109375" style="5" customWidth="1"/>
    <col min="1081" max="1081" width="7.7109375" style="5" customWidth="1"/>
    <col min="1082" max="1082" width="16.42578125" style="5" customWidth="1"/>
    <col min="1083" max="1083" width="25.140625" style="5" customWidth="1"/>
    <col min="1084" max="1084" width="31" style="5" customWidth="1"/>
    <col min="1085" max="1085" width="51" style="5" customWidth="1"/>
    <col min="1086" max="1086" width="23.28515625" style="5" customWidth="1"/>
    <col min="1087" max="1087" width="36.28515625" style="5" customWidth="1"/>
    <col min="1088" max="1088" width="13.7109375" style="5" customWidth="1"/>
    <col min="1089" max="1089" width="7.7109375" style="5" customWidth="1"/>
    <col min="1090" max="1090" width="16.42578125" style="5" customWidth="1"/>
    <col min="1091" max="1091" width="25.140625" style="5" customWidth="1"/>
    <col min="1092" max="1092" width="31" style="5" customWidth="1"/>
    <col min="1093" max="1093" width="51" style="5" customWidth="1"/>
    <col min="1094" max="1094" width="23.28515625" style="5" customWidth="1"/>
    <col min="1095" max="1095" width="36.28515625" style="5" customWidth="1"/>
    <col min="1096" max="1096" width="13.7109375" style="5" customWidth="1"/>
    <col min="1097" max="1097" width="7.7109375" style="5" customWidth="1"/>
    <col min="1098" max="1098" width="16.42578125" style="5" customWidth="1"/>
    <col min="1099" max="1099" width="25.140625" style="5" customWidth="1"/>
    <col min="1100" max="1100" width="31" style="5" customWidth="1"/>
    <col min="1101" max="1101" width="51" style="5" customWidth="1"/>
    <col min="1102" max="1102" width="23.28515625" style="5" customWidth="1"/>
    <col min="1103" max="1103" width="36.28515625" style="5" customWidth="1"/>
    <col min="1104" max="1104" width="13.7109375" style="5" customWidth="1"/>
    <col min="1105" max="1105" width="7.7109375" style="5" customWidth="1"/>
    <col min="1106" max="1106" width="16.42578125" style="5" customWidth="1"/>
    <col min="1107" max="1107" width="25.140625" style="5" customWidth="1"/>
    <col min="1108" max="1108" width="31" style="5" customWidth="1"/>
    <col min="1109" max="1109" width="51" style="5" customWidth="1"/>
    <col min="1110" max="1110" width="23.28515625" style="5" customWidth="1"/>
    <col min="1111" max="1111" width="36.28515625" style="5" customWidth="1"/>
    <col min="1112" max="1112" width="13.7109375" style="5" customWidth="1"/>
    <col min="1113" max="1113" width="7.7109375" style="5" customWidth="1"/>
    <col min="1114" max="1114" width="16.42578125" style="5" customWidth="1"/>
    <col min="1115" max="1115" width="25.140625" style="5" customWidth="1"/>
    <col min="1116" max="1116" width="31" style="5" customWidth="1"/>
    <col min="1117" max="1117" width="51" style="5" customWidth="1"/>
    <col min="1118" max="1118" width="23.28515625" style="5" customWidth="1"/>
    <col min="1119" max="1119" width="36.28515625" style="5" customWidth="1"/>
    <col min="1120" max="1120" width="13.7109375" style="5" customWidth="1"/>
    <col min="1121" max="1121" width="7.7109375" style="5" customWidth="1"/>
    <col min="1122" max="1122" width="16.42578125" style="5" customWidth="1"/>
    <col min="1123" max="1123" width="25.140625" style="5" customWidth="1"/>
    <col min="1124" max="1124" width="31" style="5" customWidth="1"/>
    <col min="1125" max="1125" width="51" style="5" customWidth="1"/>
    <col min="1126" max="1126" width="23.28515625" style="5" customWidth="1"/>
    <col min="1127" max="1127" width="36.28515625" style="5" customWidth="1"/>
    <col min="1128" max="1128" width="13.7109375" style="5" customWidth="1"/>
    <col min="1129" max="1129" width="7.7109375" style="5" customWidth="1"/>
    <col min="1130" max="1130" width="16.42578125" style="5" customWidth="1"/>
    <col min="1131" max="1131" width="25.140625" style="5" customWidth="1"/>
    <col min="1132" max="1132" width="31" style="5" customWidth="1"/>
    <col min="1133" max="1133" width="51" style="5" customWidth="1"/>
    <col min="1134" max="1134" width="23.28515625" style="5" customWidth="1"/>
    <col min="1135" max="1135" width="36.28515625" style="5" customWidth="1"/>
    <col min="1136" max="1136" width="13.7109375" style="5" customWidth="1"/>
    <col min="1137" max="1137" width="7.7109375" style="5" customWidth="1"/>
    <col min="1138" max="1138" width="16.42578125" style="5" customWidth="1"/>
    <col min="1139" max="1139" width="25.140625" style="5" customWidth="1"/>
    <col min="1140" max="1140" width="31" style="5" customWidth="1"/>
    <col min="1141" max="1141" width="51" style="5" customWidth="1"/>
    <col min="1142" max="1142" width="23.28515625" style="5" customWidth="1"/>
    <col min="1143" max="1143" width="36.28515625" style="5" customWidth="1"/>
    <col min="1144" max="1144" width="13.7109375" style="5" customWidth="1"/>
    <col min="1145" max="1145" width="7.7109375" style="5" customWidth="1"/>
    <col min="1146" max="1146" width="16.42578125" style="5" customWidth="1"/>
    <col min="1147" max="1147" width="25.140625" style="5" customWidth="1"/>
    <col min="1148" max="1148" width="31" style="5" customWidth="1"/>
    <col min="1149" max="1149" width="51" style="5" customWidth="1"/>
    <col min="1150" max="1150" width="23.28515625" style="5" customWidth="1"/>
    <col min="1151" max="1151" width="36.28515625" style="5" customWidth="1"/>
    <col min="1152" max="1152" width="13.7109375" style="5" customWidth="1"/>
    <col min="1153" max="1153" width="7.7109375" style="5" customWidth="1"/>
    <col min="1154" max="1154" width="16.42578125" style="5" customWidth="1"/>
    <col min="1155" max="1155" width="25.140625" style="5" customWidth="1"/>
    <col min="1156" max="1156" width="31" style="5" customWidth="1"/>
    <col min="1157" max="1157" width="51" style="5" customWidth="1"/>
    <col min="1158" max="1158" width="23.28515625" style="5" customWidth="1"/>
    <col min="1159" max="1159" width="36.28515625" style="5" customWidth="1"/>
    <col min="1160" max="1160" width="13.7109375" style="5" customWidth="1"/>
    <col min="1161" max="1161" width="7.7109375" style="5" customWidth="1"/>
    <col min="1162" max="1162" width="16.42578125" style="5" customWidth="1"/>
    <col min="1163" max="1163" width="25.140625" style="5" customWidth="1"/>
    <col min="1164" max="1164" width="31" style="5" customWidth="1"/>
    <col min="1165" max="1165" width="51" style="5" customWidth="1"/>
    <col min="1166" max="1166" width="23.28515625" style="5" customWidth="1"/>
    <col min="1167" max="1167" width="36.28515625" style="5" customWidth="1"/>
    <col min="1168" max="1168" width="13.7109375" style="5" customWidth="1"/>
    <col min="1169" max="1169" width="7.7109375" style="5" customWidth="1"/>
    <col min="1170" max="1170" width="16.42578125" style="5" customWidth="1"/>
    <col min="1171" max="1171" width="25.140625" style="5" customWidth="1"/>
    <col min="1172" max="1172" width="31" style="5" customWidth="1"/>
    <col min="1173" max="1173" width="51" style="5" customWidth="1"/>
    <col min="1174" max="1174" width="23.28515625" style="5" customWidth="1"/>
    <col min="1175" max="1175" width="36.28515625" style="5" customWidth="1"/>
    <col min="1176" max="1176" width="13.7109375" style="5" customWidth="1"/>
    <col min="1177" max="1177" width="7.7109375" style="5" customWidth="1"/>
    <col min="1178" max="1178" width="16.42578125" style="5" customWidth="1"/>
    <col min="1179" max="1179" width="25.140625" style="5" customWidth="1"/>
    <col min="1180" max="1180" width="31" style="5" customWidth="1"/>
    <col min="1181" max="1181" width="51" style="5" customWidth="1"/>
    <col min="1182" max="1182" width="23.28515625" style="5" customWidth="1"/>
    <col min="1183" max="1183" width="36.28515625" style="5" customWidth="1"/>
    <col min="1184" max="1184" width="13.7109375" style="5" customWidth="1"/>
    <col min="1185" max="1185" width="7.7109375" style="5" customWidth="1"/>
    <col min="1186" max="1186" width="16.42578125" style="5" customWidth="1"/>
    <col min="1187" max="1187" width="25.140625" style="5" customWidth="1"/>
    <col min="1188" max="1188" width="31" style="5" customWidth="1"/>
    <col min="1189" max="1189" width="51" style="5" customWidth="1"/>
    <col min="1190" max="1190" width="23.28515625" style="5" customWidth="1"/>
    <col min="1191" max="1191" width="36.28515625" style="5" customWidth="1"/>
    <col min="1192" max="1192" width="13.7109375" style="5" customWidth="1"/>
    <col min="1193" max="1193" width="7.7109375" style="5" customWidth="1"/>
    <col min="1194" max="1194" width="16.42578125" style="5" customWidth="1"/>
    <col min="1195" max="1195" width="25.140625" style="5" customWidth="1"/>
    <col min="1196" max="1196" width="31" style="5" customWidth="1"/>
    <col min="1197" max="1197" width="51" style="5" customWidth="1"/>
    <col min="1198" max="1198" width="23.28515625" style="5" customWidth="1"/>
    <col min="1199" max="1199" width="36.28515625" style="5" customWidth="1"/>
    <col min="1200" max="1200" width="13.7109375" style="5" customWidth="1"/>
    <col min="1201" max="1201" width="7.7109375" style="5" customWidth="1"/>
    <col min="1202" max="1202" width="16.42578125" style="5" customWidth="1"/>
    <col min="1203" max="1203" width="25.140625" style="5" customWidth="1"/>
    <col min="1204" max="1204" width="31" style="5" customWidth="1"/>
    <col min="1205" max="1205" width="51" style="5" customWidth="1"/>
    <col min="1206" max="1206" width="23.28515625" style="5" customWidth="1"/>
    <col min="1207" max="1207" width="36.28515625" style="5" customWidth="1"/>
    <col min="1208" max="1208" width="13.7109375" style="5" customWidth="1"/>
    <col min="1209" max="1209" width="7.7109375" style="5" customWidth="1"/>
    <col min="1210" max="1210" width="16.42578125" style="5" customWidth="1"/>
    <col min="1211" max="1211" width="25.140625" style="5" customWidth="1"/>
    <col min="1212" max="1212" width="31" style="5" customWidth="1"/>
    <col min="1213" max="1213" width="51" style="5" customWidth="1"/>
    <col min="1214" max="1214" width="23.28515625" style="5" customWidth="1"/>
    <col min="1215" max="1215" width="36.28515625" style="5" customWidth="1"/>
    <col min="1216" max="1216" width="13.7109375" style="5" customWidth="1"/>
    <col min="1217" max="1217" width="7.7109375" style="5" customWidth="1"/>
    <col min="1218" max="1218" width="16.42578125" style="5" customWidth="1"/>
    <col min="1219" max="1219" width="25.140625" style="5" customWidth="1"/>
    <col min="1220" max="1220" width="31" style="5" customWidth="1"/>
    <col min="1221" max="1221" width="51" style="5" customWidth="1"/>
    <col min="1222" max="1222" width="23.28515625" style="5" customWidth="1"/>
    <col min="1223" max="1223" width="36.28515625" style="5" customWidth="1"/>
    <col min="1224" max="1224" width="13.7109375" style="5" customWidth="1"/>
    <col min="1225" max="1225" width="7.7109375" style="5" customWidth="1"/>
    <col min="1226" max="1226" width="16.42578125" style="5" customWidth="1"/>
    <col min="1227" max="1227" width="25.140625" style="5" customWidth="1"/>
    <col min="1228" max="1228" width="31" style="5" customWidth="1"/>
    <col min="1229" max="1229" width="51" style="5" customWidth="1"/>
    <col min="1230" max="1230" width="23.28515625" style="5" customWidth="1"/>
    <col min="1231" max="1231" width="36.28515625" style="5" customWidth="1"/>
    <col min="1232" max="1232" width="13.7109375" style="5" customWidth="1"/>
    <col min="1233" max="1233" width="7.7109375" style="5" customWidth="1"/>
    <col min="1234" max="1234" width="16.42578125" style="5" customWidth="1"/>
    <col min="1235" max="1235" width="25.140625" style="5" customWidth="1"/>
    <col min="1236" max="1236" width="31" style="5" customWidth="1"/>
    <col min="1237" max="1237" width="51" style="5" customWidth="1"/>
    <col min="1238" max="1238" width="23.28515625" style="5" customWidth="1"/>
    <col min="1239" max="1239" width="36.28515625" style="5" customWidth="1"/>
    <col min="1240" max="1240" width="13.7109375" style="5" customWidth="1"/>
    <col min="1241" max="1241" width="7.7109375" style="5" customWidth="1"/>
    <col min="1242" max="1242" width="16.42578125" style="5" customWidth="1"/>
    <col min="1243" max="1243" width="25.140625" style="5" customWidth="1"/>
    <col min="1244" max="1244" width="31" style="5" customWidth="1"/>
    <col min="1245" max="1245" width="51" style="5" customWidth="1"/>
    <col min="1246" max="1246" width="23.28515625" style="5" customWidth="1"/>
    <col min="1247" max="1247" width="36.28515625" style="5" customWidth="1"/>
    <col min="1248" max="1248" width="13.7109375" style="5" customWidth="1"/>
    <col min="1249" max="1249" width="7.7109375" style="5" customWidth="1"/>
    <col min="1250" max="1250" width="16.42578125" style="5" customWidth="1"/>
    <col min="1251" max="1251" width="25.140625" style="5" customWidth="1"/>
    <col min="1252" max="1252" width="31" style="5" customWidth="1"/>
    <col min="1253" max="1253" width="51" style="5" customWidth="1"/>
    <col min="1254" max="1254" width="23.28515625" style="5" customWidth="1"/>
    <col min="1255" max="1255" width="36.28515625" style="5" customWidth="1"/>
    <col min="1256" max="1256" width="13.7109375" style="5" customWidth="1"/>
    <col min="1257" max="1257" width="7.7109375" style="5" customWidth="1"/>
    <col min="1258" max="1258" width="16.42578125" style="5" customWidth="1"/>
    <col min="1259" max="1259" width="25.140625" style="5" customWidth="1"/>
    <col min="1260" max="1260" width="31" style="5" customWidth="1"/>
    <col min="1261" max="1261" width="51" style="5" customWidth="1"/>
    <col min="1262" max="1262" width="23.28515625" style="5" customWidth="1"/>
    <col min="1263" max="1263" width="36.28515625" style="5" customWidth="1"/>
    <col min="1264" max="1264" width="13.7109375" style="5" customWidth="1"/>
    <col min="1265" max="1265" width="7.7109375" style="5" customWidth="1"/>
    <col min="1266" max="1266" width="16.42578125" style="5" customWidth="1"/>
    <col min="1267" max="1267" width="25.140625" style="5" customWidth="1"/>
    <col min="1268" max="1268" width="31" style="5" customWidth="1"/>
    <col min="1269" max="1269" width="51" style="5" customWidth="1"/>
    <col min="1270" max="1270" width="23.28515625" style="5" customWidth="1"/>
    <col min="1271" max="1271" width="36.28515625" style="5" customWidth="1"/>
    <col min="1272" max="1272" width="13.7109375" style="5" customWidth="1"/>
    <col min="1273" max="1273" width="7.7109375" style="5" customWidth="1"/>
    <col min="1274" max="1274" width="16.42578125" style="5" customWidth="1"/>
    <col min="1275" max="1275" width="25.140625" style="5" customWidth="1"/>
    <col min="1276" max="1276" width="31" style="5" customWidth="1"/>
    <col min="1277" max="1277" width="51" style="5" customWidth="1"/>
    <col min="1278" max="1278" width="23.28515625" style="5" customWidth="1"/>
    <col min="1279" max="1279" width="36.28515625" style="5" customWidth="1"/>
    <col min="1280" max="1280" width="13.7109375" style="5" customWidth="1"/>
    <col min="1281" max="1281" width="7.7109375" style="5" customWidth="1"/>
    <col min="1282" max="1282" width="16.42578125" style="5" customWidth="1"/>
    <col min="1283" max="1283" width="25.140625" style="5" customWidth="1"/>
    <col min="1284" max="1284" width="31" style="5" customWidth="1"/>
    <col min="1285" max="1285" width="51" style="5" customWidth="1"/>
    <col min="1286" max="1286" width="23.28515625" style="5" customWidth="1"/>
    <col min="1287" max="1287" width="36.28515625" style="5" customWidth="1"/>
    <col min="1288" max="1288" width="13.7109375" style="5" customWidth="1"/>
    <col min="1289" max="1289" width="7.7109375" style="5" customWidth="1"/>
    <col min="1290" max="1290" width="16.42578125" style="5" customWidth="1"/>
    <col min="1291" max="1291" width="25.140625" style="5" customWidth="1"/>
    <col min="1292" max="1292" width="31" style="5" customWidth="1"/>
    <col min="1293" max="1293" width="51" style="5" customWidth="1"/>
    <col min="1294" max="1294" width="23.28515625" style="5" customWidth="1"/>
    <col min="1295" max="1295" width="36.28515625" style="5" customWidth="1"/>
    <col min="1296" max="1296" width="13.7109375" style="5" customWidth="1"/>
    <col min="1297" max="1297" width="7.7109375" style="5" customWidth="1"/>
    <col min="1298" max="1298" width="16.42578125" style="5" customWidth="1"/>
    <col min="1299" max="1299" width="25.140625" style="5" customWidth="1"/>
    <col min="1300" max="1300" width="31" style="5" customWidth="1"/>
    <col min="1301" max="1301" width="51" style="5" customWidth="1"/>
    <col min="1302" max="1302" width="23.28515625" style="5" customWidth="1"/>
    <col min="1303" max="1303" width="36.28515625" style="5" customWidth="1"/>
    <col min="1304" max="1304" width="13.7109375" style="5" customWidth="1"/>
    <col min="1305" max="1305" width="7.7109375" style="5" customWidth="1"/>
    <col min="1306" max="1306" width="16.42578125" style="5" customWidth="1"/>
    <col min="1307" max="1307" width="25.140625" style="5" customWidth="1"/>
    <col min="1308" max="1308" width="31" style="5" customWidth="1"/>
    <col min="1309" max="1309" width="51" style="5" customWidth="1"/>
    <col min="1310" max="1310" width="23.28515625" style="5" customWidth="1"/>
    <col min="1311" max="1311" width="36.28515625" style="5" customWidth="1"/>
    <col min="1312" max="1312" width="13.7109375" style="5" customWidth="1"/>
    <col min="1313" max="1313" width="7.7109375" style="5" customWidth="1"/>
    <col min="1314" max="1314" width="16.42578125" style="5" customWidth="1"/>
    <col min="1315" max="1315" width="25.140625" style="5" customWidth="1"/>
    <col min="1316" max="1316" width="31" style="5" customWidth="1"/>
    <col min="1317" max="1317" width="51" style="5" customWidth="1"/>
    <col min="1318" max="1318" width="23.28515625" style="5" customWidth="1"/>
    <col min="1319" max="1319" width="36.28515625" style="5" customWidth="1"/>
    <col min="1320" max="1320" width="13.7109375" style="5" customWidth="1"/>
    <col min="1321" max="1321" width="7.7109375" style="5" customWidth="1"/>
    <col min="1322" max="1322" width="16.42578125" style="5" customWidth="1"/>
    <col min="1323" max="1323" width="25.140625" style="5" customWidth="1"/>
    <col min="1324" max="1324" width="31" style="5" customWidth="1"/>
    <col min="1325" max="1325" width="51" style="5" customWidth="1"/>
    <col min="1326" max="1326" width="23.28515625" style="5" customWidth="1"/>
    <col min="1327" max="1327" width="36.28515625" style="5" customWidth="1"/>
    <col min="1328" max="1328" width="13.7109375" style="5" customWidth="1"/>
    <col min="1329" max="1329" width="7.7109375" style="5" customWidth="1"/>
    <col min="1330" max="1330" width="16.42578125" style="5" customWidth="1"/>
    <col min="1331" max="1331" width="25.140625" style="5" customWidth="1"/>
    <col min="1332" max="1332" width="31" style="5" customWidth="1"/>
    <col min="1333" max="1333" width="51" style="5" customWidth="1"/>
    <col min="1334" max="1334" width="23.28515625" style="5" customWidth="1"/>
    <col min="1335" max="1335" width="36.28515625" style="5" customWidth="1"/>
    <col min="1336" max="1336" width="13.7109375" style="5" customWidth="1"/>
    <col min="1337" max="1337" width="7.7109375" style="5" customWidth="1"/>
    <col min="1338" max="1338" width="16.42578125" style="5" customWidth="1"/>
    <col min="1339" max="1339" width="25.140625" style="5" customWidth="1"/>
    <col min="1340" max="1340" width="31" style="5" customWidth="1"/>
    <col min="1341" max="1341" width="51" style="5" customWidth="1"/>
    <col min="1342" max="1342" width="23.28515625" style="5" customWidth="1"/>
    <col min="1343" max="1343" width="36.28515625" style="5" customWidth="1"/>
    <col min="1344" max="1344" width="13.7109375" style="5" customWidth="1"/>
    <col min="1345" max="1345" width="7.7109375" style="5" customWidth="1"/>
    <col min="1346" max="1346" width="16.42578125" style="5" customWidth="1"/>
    <col min="1347" max="1347" width="25.140625" style="5" customWidth="1"/>
    <col min="1348" max="1348" width="31" style="5" customWidth="1"/>
    <col min="1349" max="1349" width="51" style="5" customWidth="1"/>
    <col min="1350" max="1350" width="23.28515625" style="5" customWidth="1"/>
    <col min="1351" max="1351" width="36.28515625" style="5" customWidth="1"/>
    <col min="1352" max="1352" width="13.7109375" style="5" customWidth="1"/>
    <col min="1353" max="1353" width="7.7109375" style="5" customWidth="1"/>
    <col min="1354" max="1354" width="16.42578125" style="5" customWidth="1"/>
    <col min="1355" max="1355" width="25.140625" style="5" customWidth="1"/>
    <col min="1356" max="1356" width="31" style="5" customWidth="1"/>
    <col min="1357" max="1357" width="51" style="5" customWidth="1"/>
    <col min="1358" max="1358" width="23.28515625" style="5" customWidth="1"/>
    <col min="1359" max="1359" width="36.28515625" style="5" customWidth="1"/>
    <col min="1360" max="1360" width="13.7109375" style="5" customWidth="1"/>
    <col min="1361" max="1361" width="7.7109375" style="5" customWidth="1"/>
    <col min="1362" max="1362" width="16.42578125" style="5" customWidth="1"/>
    <col min="1363" max="1363" width="25.140625" style="5" customWidth="1"/>
    <col min="1364" max="1364" width="31" style="5" customWidth="1"/>
    <col min="1365" max="1365" width="51" style="5" customWidth="1"/>
    <col min="1366" max="1366" width="23.28515625" style="5" customWidth="1"/>
    <col min="1367" max="1367" width="36.28515625" style="5" customWidth="1"/>
    <col min="1368" max="1368" width="13.7109375" style="5" customWidth="1"/>
    <col min="1369" max="1369" width="7.7109375" style="5" customWidth="1"/>
    <col min="1370" max="1370" width="16.42578125" style="5" customWidth="1"/>
    <col min="1371" max="1371" width="25.140625" style="5" customWidth="1"/>
    <col min="1372" max="1372" width="31" style="5" customWidth="1"/>
    <col min="1373" max="1373" width="51" style="5" customWidth="1"/>
    <col min="1374" max="1374" width="23.28515625" style="5" customWidth="1"/>
    <col min="1375" max="1375" width="36.28515625" style="5" customWidth="1"/>
    <col min="1376" max="1376" width="13.7109375" style="5" customWidth="1"/>
    <col min="1377" max="1377" width="7.7109375" style="5" customWidth="1"/>
    <col min="1378" max="1378" width="16.42578125" style="5" customWidth="1"/>
    <col min="1379" max="1379" width="25.140625" style="5" customWidth="1"/>
    <col min="1380" max="1380" width="31" style="5" customWidth="1"/>
    <col min="1381" max="1381" width="51" style="5" customWidth="1"/>
    <col min="1382" max="1382" width="23.28515625" style="5" customWidth="1"/>
    <col min="1383" max="1383" width="36.28515625" style="5" customWidth="1"/>
    <col min="1384" max="1384" width="13.7109375" style="5" customWidth="1"/>
    <col min="1385" max="1385" width="7.7109375" style="5" customWidth="1"/>
    <col min="1386" max="1386" width="16.42578125" style="5" customWidth="1"/>
    <col min="1387" max="1387" width="25.140625" style="5" customWidth="1"/>
    <col min="1388" max="1388" width="31" style="5" customWidth="1"/>
    <col min="1389" max="1389" width="51" style="5" customWidth="1"/>
    <col min="1390" max="1390" width="23.28515625" style="5" customWidth="1"/>
    <col min="1391" max="1391" width="36.28515625" style="5" customWidth="1"/>
    <col min="1392" max="1392" width="13.7109375" style="5" customWidth="1"/>
    <col min="1393" max="1393" width="7.7109375" style="5" customWidth="1"/>
    <col min="1394" max="1394" width="16.42578125" style="5" customWidth="1"/>
    <col min="1395" max="1395" width="25.140625" style="5" customWidth="1"/>
    <col min="1396" max="1396" width="31" style="5" customWidth="1"/>
    <col min="1397" max="1397" width="51" style="5" customWidth="1"/>
    <col min="1398" max="1398" width="23.28515625" style="5" customWidth="1"/>
    <col min="1399" max="1399" width="36.28515625" style="5" customWidth="1"/>
    <col min="1400" max="1400" width="13.7109375" style="5" customWidth="1"/>
    <col min="1401" max="1401" width="7.7109375" style="5" customWidth="1"/>
    <col min="1402" max="1402" width="16.42578125" style="5" customWidth="1"/>
    <col min="1403" max="1403" width="25.140625" style="5" customWidth="1"/>
    <col min="1404" max="1404" width="31" style="5" customWidth="1"/>
    <col min="1405" max="1405" width="51" style="5" customWidth="1"/>
    <col min="1406" max="1406" width="23.28515625" style="5" customWidth="1"/>
    <col min="1407" max="1407" width="36.28515625" style="5" customWidth="1"/>
    <col min="1408" max="1408" width="13.7109375" style="5" customWidth="1"/>
    <col min="1409" max="1409" width="7.7109375" style="5" customWidth="1"/>
    <col min="1410" max="1410" width="16.42578125" style="5" customWidth="1"/>
    <col min="1411" max="1411" width="25.140625" style="5" customWidth="1"/>
    <col min="1412" max="1412" width="31" style="5" customWidth="1"/>
    <col min="1413" max="1413" width="51" style="5" customWidth="1"/>
    <col min="1414" max="1414" width="23.28515625" style="5" customWidth="1"/>
    <col min="1415" max="1415" width="36.28515625" style="5" customWidth="1"/>
    <col min="1416" max="1416" width="13.7109375" style="5" customWidth="1"/>
    <col min="1417" max="1417" width="7.7109375" style="5" customWidth="1"/>
    <col min="1418" max="1418" width="16.42578125" style="5" customWidth="1"/>
    <col min="1419" max="1419" width="25.140625" style="5" customWidth="1"/>
    <col min="1420" max="1420" width="31" style="5" customWidth="1"/>
    <col min="1421" max="1421" width="51" style="5" customWidth="1"/>
    <col min="1422" max="1422" width="23.28515625" style="5" customWidth="1"/>
    <col min="1423" max="1423" width="36.28515625" style="5" customWidth="1"/>
    <col min="1424" max="1424" width="13.7109375" style="5" customWidth="1"/>
    <col min="1425" max="1425" width="7.7109375" style="5" customWidth="1"/>
    <col min="1426" max="1426" width="16.42578125" style="5" customWidth="1"/>
    <col min="1427" max="1427" width="25.140625" style="5" customWidth="1"/>
    <col min="1428" max="1428" width="31" style="5" customWidth="1"/>
    <col min="1429" max="1429" width="51" style="5" customWidth="1"/>
    <col min="1430" max="1430" width="23.28515625" style="5" customWidth="1"/>
    <col min="1431" max="1431" width="36.28515625" style="5" customWidth="1"/>
    <col min="1432" max="1432" width="13.7109375" style="5" customWidth="1"/>
    <col min="1433" max="1433" width="7.7109375" style="5" customWidth="1"/>
    <col min="1434" max="1434" width="16.42578125" style="5" customWidth="1"/>
    <col min="1435" max="1435" width="25.140625" style="5" customWidth="1"/>
    <col min="1436" max="1436" width="31" style="5" customWidth="1"/>
    <col min="1437" max="1437" width="51" style="5" customWidth="1"/>
    <col min="1438" max="1438" width="23.28515625" style="5" customWidth="1"/>
    <col min="1439" max="1439" width="36.28515625" style="5" customWidth="1"/>
    <col min="1440" max="1440" width="13.7109375" style="5" customWidth="1"/>
    <col min="1441" max="1441" width="7.7109375" style="5" customWidth="1"/>
    <col min="1442" max="1442" width="16.42578125" style="5" customWidth="1"/>
    <col min="1443" max="1443" width="25.140625" style="5" customWidth="1"/>
    <col min="1444" max="1444" width="31" style="5" customWidth="1"/>
    <col min="1445" max="1445" width="51" style="5" customWidth="1"/>
    <col min="1446" max="1446" width="23.28515625" style="5" customWidth="1"/>
    <col min="1447" max="1447" width="36.28515625" style="5" customWidth="1"/>
    <col min="1448" max="1448" width="13.7109375" style="5" customWidth="1"/>
    <col min="1449" max="1449" width="7.7109375" style="5" customWidth="1"/>
    <col min="1450" max="1450" width="16.42578125" style="5" customWidth="1"/>
    <col min="1451" max="1451" width="25.140625" style="5" customWidth="1"/>
    <col min="1452" max="1452" width="31" style="5" customWidth="1"/>
    <col min="1453" max="1453" width="51" style="5" customWidth="1"/>
    <col min="1454" max="1454" width="23.28515625" style="5" customWidth="1"/>
    <col min="1455" max="1455" width="36.28515625" style="5" customWidth="1"/>
    <col min="1456" max="1456" width="13.7109375" style="5" customWidth="1"/>
    <col min="1457" max="1457" width="7.7109375" style="5" customWidth="1"/>
    <col min="1458" max="1458" width="16.42578125" style="5" customWidth="1"/>
    <col min="1459" max="1459" width="25.140625" style="5" customWidth="1"/>
    <col min="1460" max="1460" width="31" style="5" customWidth="1"/>
    <col min="1461" max="1461" width="51" style="5" customWidth="1"/>
    <col min="1462" max="1462" width="23.28515625" style="5" customWidth="1"/>
    <col min="1463" max="1463" width="36.28515625" style="5" customWidth="1"/>
    <col min="1464" max="1464" width="13.7109375" style="5" customWidth="1"/>
    <col min="1465" max="1465" width="7.7109375" style="5" customWidth="1"/>
    <col min="1466" max="1466" width="16.42578125" style="5" customWidth="1"/>
    <col min="1467" max="1467" width="25.140625" style="5" customWidth="1"/>
    <col min="1468" max="1468" width="31" style="5" customWidth="1"/>
    <col min="1469" max="1469" width="51" style="5" customWidth="1"/>
    <col min="1470" max="1470" width="23.28515625" style="5" customWidth="1"/>
    <col min="1471" max="1471" width="36.28515625" style="5" customWidth="1"/>
    <col min="1472" max="1472" width="13.7109375" style="5" customWidth="1"/>
    <col min="1473" max="1473" width="7.7109375" style="5" customWidth="1"/>
    <col min="1474" max="1474" width="16.42578125" style="5" customWidth="1"/>
    <col min="1475" max="1475" width="25.140625" style="5" customWidth="1"/>
    <col min="1476" max="1476" width="31" style="5" customWidth="1"/>
    <col min="1477" max="1477" width="51" style="5" customWidth="1"/>
    <col min="1478" max="1478" width="23.28515625" style="5" customWidth="1"/>
    <col min="1479" max="1479" width="36.28515625" style="5" customWidth="1"/>
    <col min="1480" max="1480" width="13.7109375" style="5" customWidth="1"/>
    <col min="1481" max="1481" width="7.7109375" style="5" customWidth="1"/>
    <col min="1482" max="1482" width="16.42578125" style="5" customWidth="1"/>
    <col min="1483" max="1483" width="25.140625" style="5" customWidth="1"/>
    <col min="1484" max="1484" width="31" style="5" customWidth="1"/>
    <col min="1485" max="1485" width="51" style="5" customWidth="1"/>
    <col min="1486" max="1486" width="23.28515625" style="5" customWidth="1"/>
    <col min="1487" max="1487" width="36.28515625" style="5" customWidth="1"/>
    <col min="1488" max="1488" width="13.7109375" style="5" customWidth="1"/>
    <col min="1489" max="1489" width="7.7109375" style="5" customWidth="1"/>
    <col min="1490" max="1490" width="16.42578125" style="5" customWidth="1"/>
    <col min="1491" max="1491" width="25.140625" style="5" customWidth="1"/>
    <col min="1492" max="1492" width="31" style="5" customWidth="1"/>
    <col min="1493" max="1493" width="51" style="5" customWidth="1"/>
    <col min="1494" max="1494" width="23.28515625" style="5" customWidth="1"/>
    <col min="1495" max="1495" width="36.28515625" style="5" customWidth="1"/>
    <col min="1496" max="1496" width="13.7109375" style="5" customWidth="1"/>
    <col min="1497" max="1497" width="7.7109375" style="5" customWidth="1"/>
    <col min="1498" max="1498" width="16.42578125" style="5" customWidth="1"/>
    <col min="1499" max="1499" width="25.140625" style="5" customWidth="1"/>
    <col min="1500" max="1500" width="31" style="5" customWidth="1"/>
    <col min="1501" max="1501" width="51" style="5" customWidth="1"/>
    <col min="1502" max="1502" width="23.28515625" style="5" customWidth="1"/>
    <col min="1503" max="1503" width="36.28515625" style="5" customWidth="1"/>
    <col min="1504" max="1504" width="13.7109375" style="5" customWidth="1"/>
    <col min="1505" max="1505" width="7.7109375" style="5" customWidth="1"/>
    <col min="1506" max="1506" width="16.42578125" style="5" customWidth="1"/>
    <col min="1507" max="1507" width="25.140625" style="5" customWidth="1"/>
    <col min="1508" max="1508" width="31" style="5" customWidth="1"/>
    <col min="1509" max="1509" width="51" style="5" customWidth="1"/>
    <col min="1510" max="1510" width="23.28515625" style="5" customWidth="1"/>
    <col min="1511" max="1511" width="36.28515625" style="5" customWidth="1"/>
    <col min="1512" max="1512" width="13.7109375" style="5" customWidth="1"/>
    <col min="1513" max="1513" width="7.7109375" style="5" customWidth="1"/>
    <col min="1514" max="1514" width="16.42578125" style="5" customWidth="1"/>
    <col min="1515" max="1515" width="25.140625" style="5" customWidth="1"/>
    <col min="1516" max="1516" width="31" style="5" customWidth="1"/>
    <col min="1517" max="1517" width="51" style="5" customWidth="1"/>
    <col min="1518" max="1518" width="23.28515625" style="5" customWidth="1"/>
    <col min="1519" max="1519" width="36.28515625" style="5" customWidth="1"/>
    <col min="1520" max="1520" width="13.7109375" style="5" customWidth="1"/>
    <col min="1521" max="1521" width="7.7109375" style="5" customWidth="1"/>
    <col min="1522" max="1522" width="16.42578125" style="5" customWidth="1"/>
    <col min="1523" max="1523" width="25.140625" style="5" customWidth="1"/>
    <col min="1524" max="1524" width="31" style="5" customWidth="1"/>
    <col min="1525" max="1525" width="51" style="5" customWidth="1"/>
    <col min="1526" max="1526" width="23.28515625" style="5" customWidth="1"/>
    <col min="1527" max="1527" width="36.28515625" style="5" customWidth="1"/>
    <col min="1528" max="1528" width="13.7109375" style="5" customWidth="1"/>
    <col min="1529" max="1529" width="7.7109375" style="5" customWidth="1"/>
    <col min="1530" max="1530" width="16.42578125" style="5" customWidth="1"/>
    <col min="1531" max="1531" width="25.140625" style="5" customWidth="1"/>
    <col min="1532" max="1532" width="31" style="5" customWidth="1"/>
    <col min="1533" max="1533" width="51" style="5" customWidth="1"/>
    <col min="1534" max="1534" width="23.28515625" style="5" customWidth="1"/>
    <col min="1535" max="1535" width="36.28515625" style="5" customWidth="1"/>
    <col min="1536" max="1536" width="13.7109375" style="5" customWidth="1"/>
    <col min="1537" max="1537" width="7.7109375" style="5" customWidth="1"/>
    <col min="1538" max="1538" width="16.42578125" style="5" customWidth="1"/>
    <col min="1539" max="1539" width="25.140625" style="5" customWidth="1"/>
    <col min="1540" max="1540" width="31" style="5" customWidth="1"/>
    <col min="1541" max="1541" width="51" style="5" customWidth="1"/>
    <col min="1542" max="1542" width="23.28515625" style="5" customWidth="1"/>
    <col min="1543" max="1543" width="36.28515625" style="5" customWidth="1"/>
    <col min="1544" max="1544" width="13.7109375" style="5" customWidth="1"/>
    <col min="1545" max="1545" width="7.7109375" style="5" customWidth="1"/>
    <col min="1546" max="1546" width="16.42578125" style="5" customWidth="1"/>
    <col min="1547" max="1547" width="25.140625" style="5" customWidth="1"/>
    <col min="1548" max="1548" width="31" style="5" customWidth="1"/>
    <col min="1549" max="1549" width="51" style="5" customWidth="1"/>
    <col min="1550" max="1550" width="23.28515625" style="5" customWidth="1"/>
    <col min="1551" max="1551" width="36.28515625" style="5" customWidth="1"/>
    <col min="1552" max="1552" width="13.7109375" style="5" customWidth="1"/>
    <col min="1553" max="1553" width="7.7109375" style="5" customWidth="1"/>
    <col min="1554" max="1554" width="16.42578125" style="5" customWidth="1"/>
    <col min="1555" max="1555" width="25.140625" style="5" customWidth="1"/>
    <col min="1556" max="1556" width="31" style="5" customWidth="1"/>
    <col min="1557" max="1557" width="51" style="5" customWidth="1"/>
    <col min="1558" max="1558" width="23.28515625" style="5" customWidth="1"/>
    <col min="1559" max="1559" width="36.28515625" style="5" customWidth="1"/>
    <col min="1560" max="1560" width="13.7109375" style="5" customWidth="1"/>
    <col min="1561" max="1561" width="7.7109375" style="5" customWidth="1"/>
    <col min="1562" max="1562" width="16.42578125" style="5" customWidth="1"/>
    <col min="1563" max="1563" width="25.140625" style="5" customWidth="1"/>
    <col min="1564" max="1564" width="31" style="5" customWidth="1"/>
    <col min="1565" max="1565" width="51" style="5" customWidth="1"/>
    <col min="1566" max="1566" width="23.28515625" style="5" customWidth="1"/>
    <col min="1567" max="1567" width="36.28515625" style="5" customWidth="1"/>
    <col min="1568" max="1568" width="13.7109375" style="5" customWidth="1"/>
    <col min="1569" max="1569" width="7.7109375" style="5" customWidth="1"/>
    <col min="1570" max="1570" width="16.42578125" style="5" customWidth="1"/>
    <col min="1571" max="1571" width="25.140625" style="5" customWidth="1"/>
    <col min="1572" max="1572" width="31" style="5" customWidth="1"/>
    <col min="1573" max="1573" width="51" style="5" customWidth="1"/>
    <col min="1574" max="1574" width="23.28515625" style="5" customWidth="1"/>
    <col min="1575" max="1575" width="36.28515625" style="5" customWidth="1"/>
    <col min="1576" max="1576" width="13.7109375" style="5" customWidth="1"/>
    <col min="1577" max="1577" width="7.7109375" style="5" customWidth="1"/>
    <col min="1578" max="1578" width="16.42578125" style="5" customWidth="1"/>
    <col min="1579" max="1579" width="25.140625" style="5" customWidth="1"/>
    <col min="1580" max="1580" width="31" style="5" customWidth="1"/>
    <col min="1581" max="1581" width="51" style="5" customWidth="1"/>
    <col min="1582" max="1582" width="23.28515625" style="5" customWidth="1"/>
    <col min="1583" max="1583" width="36.28515625" style="5" customWidth="1"/>
    <col min="1584" max="1584" width="13.7109375" style="5" customWidth="1"/>
    <col min="1585" max="1585" width="7.7109375" style="5" customWidth="1"/>
    <col min="1586" max="1586" width="16.42578125" style="5" customWidth="1"/>
    <col min="1587" max="1587" width="25.140625" style="5" customWidth="1"/>
    <col min="1588" max="1588" width="31" style="5" customWidth="1"/>
    <col min="1589" max="1589" width="51" style="5" customWidth="1"/>
    <col min="1590" max="1590" width="23.28515625" style="5" customWidth="1"/>
    <col min="1591" max="1591" width="36.28515625" style="5" customWidth="1"/>
    <col min="1592" max="1592" width="13.7109375" style="5" customWidth="1"/>
    <col min="1593" max="1593" width="7.7109375" style="5" customWidth="1"/>
    <col min="1594" max="1594" width="16.42578125" style="5" customWidth="1"/>
    <col min="1595" max="1595" width="25.140625" style="5" customWidth="1"/>
    <col min="1596" max="1596" width="31" style="5" customWidth="1"/>
    <col min="1597" max="1597" width="51" style="5" customWidth="1"/>
    <col min="1598" max="1598" width="23.28515625" style="5" customWidth="1"/>
    <col min="1599" max="1599" width="36.28515625" style="5" customWidth="1"/>
    <col min="1600" max="1600" width="13.7109375" style="5" customWidth="1"/>
    <col min="1601" max="1601" width="7.7109375" style="5" customWidth="1"/>
    <col min="1602" max="1602" width="16.42578125" style="5" customWidth="1"/>
    <col min="1603" max="1603" width="25.140625" style="5" customWidth="1"/>
    <col min="1604" max="1604" width="31" style="5" customWidth="1"/>
    <col min="1605" max="1605" width="51" style="5" customWidth="1"/>
    <col min="1606" max="1606" width="23.28515625" style="5" customWidth="1"/>
    <col min="1607" max="1607" width="36.28515625" style="5" customWidth="1"/>
    <col min="1608" max="1608" width="13.7109375" style="5" customWidth="1"/>
    <col min="1609" max="1609" width="7.7109375" style="5" customWidth="1"/>
    <col min="1610" max="1610" width="16.42578125" style="5" customWidth="1"/>
    <col min="1611" max="1611" width="25.140625" style="5" customWidth="1"/>
    <col min="1612" max="1612" width="31" style="5" customWidth="1"/>
    <col min="1613" max="1613" width="51" style="5" customWidth="1"/>
    <col min="1614" max="1614" width="23.28515625" style="5" customWidth="1"/>
    <col min="1615" max="1615" width="36.28515625" style="5" customWidth="1"/>
    <col min="1616" max="1616" width="13.7109375" style="5" customWidth="1"/>
    <col min="1617" max="1617" width="7.7109375" style="5" customWidth="1"/>
    <col min="1618" max="1618" width="16.42578125" style="5" customWidth="1"/>
    <col min="1619" max="1619" width="25.140625" style="5" customWidth="1"/>
    <col min="1620" max="1620" width="31" style="5" customWidth="1"/>
    <col min="1621" max="1621" width="51" style="5" customWidth="1"/>
    <col min="1622" max="1622" width="23.28515625" style="5" customWidth="1"/>
    <col min="1623" max="1623" width="36.28515625" style="5" customWidth="1"/>
    <col min="1624" max="1624" width="13.7109375" style="5" customWidth="1"/>
    <col min="1625" max="1625" width="7.7109375" style="5" customWidth="1"/>
    <col min="1626" max="1626" width="16.42578125" style="5" customWidth="1"/>
    <col min="1627" max="1627" width="25.140625" style="5" customWidth="1"/>
    <col min="1628" max="1628" width="31" style="5" customWidth="1"/>
    <col min="1629" max="1629" width="51" style="5" customWidth="1"/>
    <col min="1630" max="1630" width="23.28515625" style="5" customWidth="1"/>
    <col min="1631" max="1631" width="36.28515625" style="5" customWidth="1"/>
    <col min="1632" max="1632" width="13.7109375" style="5" customWidth="1"/>
    <col min="1633" max="1633" width="7.7109375" style="5" customWidth="1"/>
    <col min="1634" max="1634" width="16.42578125" style="5" customWidth="1"/>
    <col min="1635" max="1635" width="25.140625" style="5" customWidth="1"/>
    <col min="1636" max="1636" width="31" style="5" customWidth="1"/>
    <col min="1637" max="1637" width="51" style="5" customWidth="1"/>
    <col min="1638" max="1638" width="23.28515625" style="5" customWidth="1"/>
    <col min="1639" max="1639" width="36.28515625" style="5" customWidth="1"/>
    <col min="1640" max="1640" width="13.7109375" style="5" customWidth="1"/>
    <col min="1641" max="1641" width="7.7109375" style="5" customWidth="1"/>
    <col min="1642" max="1642" width="16.42578125" style="5" customWidth="1"/>
    <col min="1643" max="1643" width="25.140625" style="5" customWidth="1"/>
    <col min="1644" max="1644" width="31" style="5" customWidth="1"/>
    <col min="1645" max="1645" width="51" style="5" customWidth="1"/>
    <col min="1646" max="1646" width="23.28515625" style="5" customWidth="1"/>
    <col min="1647" max="1647" width="36.28515625" style="5" customWidth="1"/>
    <col min="1648" max="1648" width="13.7109375" style="5" customWidth="1"/>
    <col min="1649" max="1649" width="7.7109375" style="5" customWidth="1"/>
    <col min="1650" max="1650" width="16.42578125" style="5" customWidth="1"/>
    <col min="1651" max="1651" width="25.140625" style="5" customWidth="1"/>
    <col min="1652" max="1652" width="31" style="5" customWidth="1"/>
    <col min="1653" max="1653" width="51" style="5" customWidth="1"/>
    <col min="1654" max="1654" width="23.28515625" style="5" customWidth="1"/>
    <col min="1655" max="1655" width="36.28515625" style="5" customWidth="1"/>
    <col min="1656" max="1656" width="13.7109375" style="5" customWidth="1"/>
    <col min="1657" max="1657" width="7.7109375" style="5" customWidth="1"/>
    <col min="1658" max="1658" width="16.42578125" style="5" customWidth="1"/>
    <col min="1659" max="1659" width="25.140625" style="5" customWidth="1"/>
    <col min="1660" max="1660" width="31" style="5" customWidth="1"/>
    <col min="1661" max="1661" width="51" style="5" customWidth="1"/>
    <col min="1662" max="1662" width="23.28515625" style="5" customWidth="1"/>
    <col min="1663" max="1663" width="36.28515625" style="5" customWidth="1"/>
    <col min="1664" max="1664" width="13.7109375" style="5" customWidth="1"/>
    <col min="1665" max="1665" width="7.7109375" style="5" customWidth="1"/>
    <col min="1666" max="1666" width="16.42578125" style="5" customWidth="1"/>
    <col min="1667" max="1667" width="25.140625" style="5" customWidth="1"/>
    <col min="1668" max="1668" width="31" style="5" customWidth="1"/>
    <col min="1669" max="1669" width="51" style="5" customWidth="1"/>
    <col min="1670" max="1670" width="23.28515625" style="5" customWidth="1"/>
    <col min="1671" max="1671" width="36.28515625" style="5" customWidth="1"/>
    <col min="1672" max="1672" width="13.7109375" style="5" customWidth="1"/>
    <col min="1673" max="1673" width="7.7109375" style="5" customWidth="1"/>
    <col min="1674" max="1674" width="16.42578125" style="5" customWidth="1"/>
    <col min="1675" max="1675" width="25.140625" style="5" customWidth="1"/>
    <col min="1676" max="1676" width="31" style="5" customWidth="1"/>
    <col min="1677" max="1677" width="51" style="5" customWidth="1"/>
    <col min="1678" max="1678" width="23.28515625" style="5" customWidth="1"/>
    <col min="1679" max="1679" width="36.28515625" style="5" customWidth="1"/>
    <col min="1680" max="1680" width="13.7109375" style="5" customWidth="1"/>
    <col min="1681" max="1681" width="7.7109375" style="5" customWidth="1"/>
    <col min="1682" max="1682" width="16.42578125" style="5" customWidth="1"/>
    <col min="1683" max="1683" width="25.140625" style="5" customWidth="1"/>
    <col min="1684" max="1684" width="31" style="5" customWidth="1"/>
    <col min="1685" max="1685" width="51" style="5" customWidth="1"/>
    <col min="1686" max="1686" width="23.28515625" style="5" customWidth="1"/>
    <col min="1687" max="1687" width="36.28515625" style="5" customWidth="1"/>
    <col min="1688" max="1688" width="13.7109375" style="5" customWidth="1"/>
    <col min="1689" max="1689" width="7.7109375" style="5" customWidth="1"/>
    <col min="1690" max="1690" width="16.42578125" style="5" customWidth="1"/>
    <col min="1691" max="1691" width="25.140625" style="5" customWidth="1"/>
    <col min="1692" max="1692" width="31" style="5" customWidth="1"/>
    <col min="1693" max="1693" width="51" style="5" customWidth="1"/>
    <col min="1694" max="1694" width="23.28515625" style="5" customWidth="1"/>
    <col min="1695" max="1695" width="36.28515625" style="5" customWidth="1"/>
    <col min="1696" max="1696" width="13.7109375" style="5" customWidth="1"/>
    <col min="1697" max="1697" width="7.7109375" style="5" customWidth="1"/>
    <col min="1698" max="1698" width="16.42578125" style="5" customWidth="1"/>
    <col min="1699" max="1699" width="25.140625" style="5" customWidth="1"/>
    <col min="1700" max="1700" width="31" style="5" customWidth="1"/>
    <col min="1701" max="1701" width="51" style="5" customWidth="1"/>
    <col min="1702" max="1702" width="23.28515625" style="5" customWidth="1"/>
    <col min="1703" max="1703" width="36.28515625" style="5" customWidth="1"/>
    <col min="1704" max="1704" width="13.7109375" style="5" customWidth="1"/>
    <col min="1705" max="1705" width="7.7109375" style="5" customWidth="1"/>
    <col min="1706" max="1706" width="16.42578125" style="5" customWidth="1"/>
    <col min="1707" max="1707" width="25.140625" style="5" customWidth="1"/>
    <col min="1708" max="1708" width="31" style="5" customWidth="1"/>
    <col min="1709" max="1709" width="51" style="5" customWidth="1"/>
    <col min="1710" max="1710" width="23.28515625" style="5" customWidth="1"/>
    <col min="1711" max="1711" width="36.28515625" style="5" customWidth="1"/>
    <col min="1712" max="1712" width="13.7109375" style="5" customWidth="1"/>
    <col min="1713" max="1713" width="7.7109375" style="5" customWidth="1"/>
    <col min="1714" max="1714" width="16.42578125" style="5" customWidth="1"/>
    <col min="1715" max="1715" width="25.140625" style="5" customWidth="1"/>
    <col min="1716" max="1716" width="31" style="5" customWidth="1"/>
    <col min="1717" max="1717" width="51" style="5" customWidth="1"/>
    <col min="1718" max="1718" width="23.28515625" style="5" customWidth="1"/>
    <col min="1719" max="1719" width="36.28515625" style="5" customWidth="1"/>
    <col min="1720" max="1720" width="13.7109375" style="5" customWidth="1"/>
    <col min="1721" max="1721" width="7.7109375" style="5" customWidth="1"/>
    <col min="1722" max="1722" width="16.42578125" style="5" customWidth="1"/>
    <col min="1723" max="1723" width="25.140625" style="5" customWidth="1"/>
    <col min="1724" max="1724" width="31" style="5" customWidth="1"/>
    <col min="1725" max="1725" width="51" style="5" customWidth="1"/>
    <col min="1726" max="1726" width="23.28515625" style="5" customWidth="1"/>
    <col min="1727" max="1727" width="36.28515625" style="5" customWidth="1"/>
    <col min="1728" max="1728" width="13.7109375" style="5" customWidth="1"/>
    <col min="1729" max="1729" width="7.7109375" style="5" customWidth="1"/>
    <col min="1730" max="1730" width="16.42578125" style="5" customWidth="1"/>
    <col min="1731" max="1731" width="25.140625" style="5" customWidth="1"/>
    <col min="1732" max="1732" width="31" style="5" customWidth="1"/>
    <col min="1733" max="1733" width="51" style="5" customWidth="1"/>
    <col min="1734" max="1734" width="23.28515625" style="5" customWidth="1"/>
    <col min="1735" max="1735" width="36.28515625" style="5" customWidth="1"/>
    <col min="1736" max="1736" width="13.7109375" style="5" customWidth="1"/>
    <col min="1737" max="1737" width="7.7109375" style="5" customWidth="1"/>
    <col min="1738" max="1738" width="16.42578125" style="5" customWidth="1"/>
    <col min="1739" max="1739" width="25.140625" style="5" customWidth="1"/>
    <col min="1740" max="1740" width="31" style="5" customWidth="1"/>
    <col min="1741" max="1741" width="51" style="5" customWidth="1"/>
    <col min="1742" max="1742" width="23.28515625" style="5" customWidth="1"/>
    <col min="1743" max="1743" width="36.28515625" style="5" customWidth="1"/>
    <col min="1744" max="1744" width="13.7109375" style="5" customWidth="1"/>
    <col min="1745" max="1745" width="7.7109375" style="5" customWidth="1"/>
    <col min="1746" max="1746" width="16.42578125" style="5" customWidth="1"/>
    <col min="1747" max="1747" width="25.140625" style="5" customWidth="1"/>
    <col min="1748" max="1748" width="31" style="5" customWidth="1"/>
    <col min="1749" max="1749" width="51" style="5" customWidth="1"/>
    <col min="1750" max="1750" width="23.28515625" style="5" customWidth="1"/>
    <col min="1751" max="1751" width="36.28515625" style="5" customWidth="1"/>
    <col min="1752" max="1752" width="13.7109375" style="5" customWidth="1"/>
    <col min="1753" max="1753" width="7.7109375" style="5" customWidth="1"/>
    <col min="1754" max="1754" width="16.42578125" style="5" customWidth="1"/>
    <col min="1755" max="1755" width="25.140625" style="5" customWidth="1"/>
    <col min="1756" max="1756" width="31" style="5" customWidth="1"/>
    <col min="1757" max="1757" width="51" style="5" customWidth="1"/>
    <col min="1758" max="1758" width="23.28515625" style="5" customWidth="1"/>
    <col min="1759" max="1759" width="36.28515625" style="5" customWidth="1"/>
    <col min="1760" max="1760" width="13.7109375" style="5" customWidth="1"/>
    <col min="1761" max="1761" width="7.7109375" style="5" customWidth="1"/>
    <col min="1762" max="1762" width="16.42578125" style="5" customWidth="1"/>
    <col min="1763" max="1763" width="25.140625" style="5" customWidth="1"/>
    <col min="1764" max="1764" width="31" style="5" customWidth="1"/>
    <col min="1765" max="1765" width="51" style="5" customWidth="1"/>
    <col min="1766" max="1766" width="23.28515625" style="5" customWidth="1"/>
    <col min="1767" max="1767" width="36.28515625" style="5" customWidth="1"/>
    <col min="1768" max="1768" width="13.7109375" style="5" customWidth="1"/>
    <col min="1769" max="1769" width="7.7109375" style="5" customWidth="1"/>
    <col min="1770" max="1770" width="16.42578125" style="5" customWidth="1"/>
    <col min="1771" max="1771" width="25.140625" style="5" customWidth="1"/>
    <col min="1772" max="1772" width="31" style="5" customWidth="1"/>
    <col min="1773" max="1773" width="51" style="5" customWidth="1"/>
    <col min="1774" max="1774" width="23.28515625" style="5" customWidth="1"/>
    <col min="1775" max="1775" width="36.28515625" style="5" customWidth="1"/>
    <col min="1776" max="1776" width="13.7109375" style="5" customWidth="1"/>
    <col min="1777" max="1777" width="7.7109375" style="5" customWidth="1"/>
    <col min="1778" max="1778" width="16.42578125" style="5" customWidth="1"/>
    <col min="1779" max="1779" width="25.140625" style="5" customWidth="1"/>
    <col min="1780" max="1780" width="31" style="5" customWidth="1"/>
    <col min="1781" max="1781" width="51" style="5" customWidth="1"/>
    <col min="1782" max="1782" width="23.28515625" style="5" customWidth="1"/>
    <col min="1783" max="1783" width="36.28515625" style="5" customWidth="1"/>
    <col min="1784" max="1784" width="13.7109375" style="5" customWidth="1"/>
    <col min="1785" max="1785" width="7.7109375" style="5" customWidth="1"/>
    <col min="1786" max="1786" width="16.42578125" style="5" customWidth="1"/>
    <col min="1787" max="1787" width="25.140625" style="5" customWidth="1"/>
    <col min="1788" max="1788" width="31" style="5" customWidth="1"/>
    <col min="1789" max="1789" width="51" style="5" customWidth="1"/>
    <col min="1790" max="1790" width="23.28515625" style="5" customWidth="1"/>
    <col min="1791" max="1791" width="36.28515625" style="5" customWidth="1"/>
    <col min="1792" max="1792" width="13.7109375" style="5" customWidth="1"/>
    <col min="1793" max="1793" width="7.7109375" style="5" customWidth="1"/>
    <col min="1794" max="1794" width="16.42578125" style="5" customWidth="1"/>
    <col min="1795" max="1795" width="25.140625" style="5" customWidth="1"/>
    <col min="1796" max="1796" width="31" style="5" customWidth="1"/>
    <col min="1797" max="1797" width="51" style="5" customWidth="1"/>
    <col min="1798" max="1798" width="23.28515625" style="5" customWidth="1"/>
    <col min="1799" max="1799" width="36.28515625" style="5" customWidth="1"/>
    <col min="1800" max="1800" width="13.7109375" style="5" customWidth="1"/>
    <col min="1801" max="1801" width="7.7109375" style="5" customWidth="1"/>
    <col min="1802" max="1802" width="16.42578125" style="5" customWidth="1"/>
    <col min="1803" max="1803" width="25.140625" style="5" customWidth="1"/>
    <col min="1804" max="1804" width="31" style="5" customWidth="1"/>
    <col min="1805" max="1805" width="51" style="5" customWidth="1"/>
    <col min="1806" max="1806" width="23.28515625" style="5" customWidth="1"/>
    <col min="1807" max="1807" width="36.28515625" style="5" customWidth="1"/>
    <col min="1808" max="1808" width="13.7109375" style="5" customWidth="1"/>
    <col min="1809" max="1809" width="7.7109375" style="5" customWidth="1"/>
    <col min="1810" max="1810" width="16.42578125" style="5" customWidth="1"/>
    <col min="1811" max="1811" width="25.140625" style="5" customWidth="1"/>
    <col min="1812" max="1812" width="31" style="5" customWidth="1"/>
    <col min="1813" max="1813" width="51" style="5" customWidth="1"/>
    <col min="1814" max="1814" width="23.28515625" style="5" customWidth="1"/>
    <col min="1815" max="1815" width="36.28515625" style="5" customWidth="1"/>
    <col min="1816" max="1816" width="13.7109375" style="5" customWidth="1"/>
    <col min="1817" max="1817" width="7.7109375" style="5" customWidth="1"/>
    <col min="1818" max="1818" width="16.42578125" style="5" customWidth="1"/>
    <col min="1819" max="1819" width="25.140625" style="5" customWidth="1"/>
    <col min="1820" max="1820" width="31" style="5" customWidth="1"/>
    <col min="1821" max="1821" width="51" style="5" customWidth="1"/>
    <col min="1822" max="1822" width="23.28515625" style="5" customWidth="1"/>
    <col min="1823" max="1823" width="36.28515625" style="5" customWidth="1"/>
    <col min="1824" max="1824" width="13.7109375" style="5" customWidth="1"/>
    <col min="1825" max="1825" width="7.7109375" style="5" customWidth="1"/>
    <col min="1826" max="1826" width="16.42578125" style="5" customWidth="1"/>
    <col min="1827" max="1827" width="25.140625" style="5" customWidth="1"/>
    <col min="1828" max="1828" width="31" style="5" customWidth="1"/>
    <col min="1829" max="1829" width="51" style="5" customWidth="1"/>
    <col min="1830" max="1830" width="23.28515625" style="5" customWidth="1"/>
    <col min="1831" max="1831" width="36.28515625" style="5" customWidth="1"/>
    <col min="1832" max="1832" width="13.7109375" style="5" customWidth="1"/>
    <col min="1833" max="1833" width="7.7109375" style="5" customWidth="1"/>
    <col min="1834" max="1834" width="16.42578125" style="5" customWidth="1"/>
    <col min="1835" max="1835" width="25.140625" style="5" customWidth="1"/>
    <col min="1836" max="1836" width="31" style="5" customWidth="1"/>
    <col min="1837" max="1837" width="51" style="5" customWidth="1"/>
    <col min="1838" max="1838" width="23.28515625" style="5" customWidth="1"/>
    <col min="1839" max="1839" width="36.28515625" style="5" customWidth="1"/>
    <col min="1840" max="1840" width="13.7109375" style="5" customWidth="1"/>
    <col min="1841" max="1841" width="7.7109375" style="5" customWidth="1"/>
    <col min="1842" max="1842" width="16.42578125" style="5" customWidth="1"/>
    <col min="1843" max="1843" width="25.140625" style="5" customWidth="1"/>
    <col min="1844" max="1844" width="31" style="5" customWidth="1"/>
    <col min="1845" max="1845" width="51" style="5" customWidth="1"/>
    <col min="1846" max="1846" width="23.28515625" style="5" customWidth="1"/>
    <col min="1847" max="1847" width="36.28515625" style="5" customWidth="1"/>
    <col min="1848" max="1848" width="13.7109375" style="5" customWidth="1"/>
    <col min="1849" max="1849" width="7.7109375" style="5" customWidth="1"/>
    <col min="1850" max="1850" width="16.42578125" style="5" customWidth="1"/>
    <col min="1851" max="1851" width="25.140625" style="5" customWidth="1"/>
    <col min="1852" max="1852" width="31" style="5" customWidth="1"/>
    <col min="1853" max="1853" width="51" style="5" customWidth="1"/>
    <col min="1854" max="1854" width="23.28515625" style="5" customWidth="1"/>
    <col min="1855" max="1855" width="36.28515625" style="5" customWidth="1"/>
    <col min="1856" max="1856" width="13.7109375" style="5" customWidth="1"/>
    <col min="1857" max="1857" width="7.7109375" style="5" customWidth="1"/>
    <col min="1858" max="1858" width="16.42578125" style="5" customWidth="1"/>
    <col min="1859" max="1859" width="25.140625" style="5" customWidth="1"/>
    <col min="1860" max="1860" width="31" style="5" customWidth="1"/>
    <col min="1861" max="1861" width="51" style="5" customWidth="1"/>
    <col min="1862" max="1862" width="23.28515625" style="5" customWidth="1"/>
    <col min="1863" max="1863" width="36.28515625" style="5" customWidth="1"/>
    <col min="1864" max="1864" width="13.7109375" style="5" customWidth="1"/>
    <col min="1865" max="1865" width="7.7109375" style="5" customWidth="1"/>
    <col min="1866" max="1866" width="16.42578125" style="5" customWidth="1"/>
    <col min="1867" max="1867" width="25.140625" style="5" customWidth="1"/>
    <col min="1868" max="1868" width="31" style="5" customWidth="1"/>
    <col min="1869" max="1869" width="51" style="5" customWidth="1"/>
    <col min="1870" max="1870" width="23.28515625" style="5" customWidth="1"/>
    <col min="1871" max="1871" width="36.28515625" style="5" customWidth="1"/>
    <col min="1872" max="1872" width="13.7109375" style="5" customWidth="1"/>
    <col min="1873" max="1873" width="7.7109375" style="5" customWidth="1"/>
    <col min="1874" max="1874" width="16.42578125" style="5" customWidth="1"/>
    <col min="1875" max="1875" width="25.140625" style="5" customWidth="1"/>
    <col min="1876" max="1876" width="31" style="5" customWidth="1"/>
    <col min="1877" max="1877" width="51" style="5" customWidth="1"/>
    <col min="1878" max="1878" width="23.28515625" style="5" customWidth="1"/>
    <col min="1879" max="1879" width="36.28515625" style="5" customWidth="1"/>
    <col min="1880" max="1880" width="13.7109375" style="5" customWidth="1"/>
    <col min="1881" max="1881" width="7.7109375" style="5" customWidth="1"/>
    <col min="1882" max="1882" width="16.42578125" style="5" customWidth="1"/>
    <col min="1883" max="1883" width="25.140625" style="5" customWidth="1"/>
    <col min="1884" max="1884" width="31" style="5" customWidth="1"/>
    <col min="1885" max="1885" width="51" style="5" customWidth="1"/>
    <col min="1886" max="1886" width="23.28515625" style="5" customWidth="1"/>
    <col min="1887" max="1887" width="36.28515625" style="5" customWidth="1"/>
    <col min="1888" max="1888" width="13.7109375" style="5" customWidth="1"/>
    <col min="1889" max="1889" width="7.7109375" style="5" customWidth="1"/>
    <col min="1890" max="1890" width="16.42578125" style="5" customWidth="1"/>
    <col min="1891" max="1891" width="25.140625" style="5" customWidth="1"/>
    <col min="1892" max="1892" width="31" style="5" customWidth="1"/>
    <col min="1893" max="1893" width="51" style="5" customWidth="1"/>
    <col min="1894" max="1894" width="23.28515625" style="5" customWidth="1"/>
    <col min="1895" max="1895" width="36.28515625" style="5" customWidth="1"/>
    <col min="1896" max="1896" width="13.7109375" style="5" customWidth="1"/>
    <col min="1897" max="1897" width="7.7109375" style="5" customWidth="1"/>
    <col min="1898" max="1898" width="16.42578125" style="5" customWidth="1"/>
    <col min="1899" max="1899" width="25.140625" style="5" customWidth="1"/>
    <col min="1900" max="1900" width="31" style="5" customWidth="1"/>
    <col min="1901" max="1901" width="51" style="5" customWidth="1"/>
    <col min="1902" max="1902" width="23.28515625" style="5" customWidth="1"/>
    <col min="1903" max="1903" width="36.28515625" style="5" customWidth="1"/>
    <col min="1904" max="1904" width="13.7109375" style="5" customWidth="1"/>
    <col min="1905" max="1905" width="7.7109375" style="5" customWidth="1"/>
    <col min="1906" max="1906" width="16.42578125" style="5" customWidth="1"/>
    <col min="1907" max="1907" width="25.140625" style="5" customWidth="1"/>
    <col min="1908" max="1908" width="31" style="5" customWidth="1"/>
    <col min="1909" max="1909" width="51" style="5" customWidth="1"/>
    <col min="1910" max="1910" width="23.28515625" style="5" customWidth="1"/>
    <col min="1911" max="1911" width="36.28515625" style="5" customWidth="1"/>
    <col min="1912" max="1912" width="13.7109375" style="5" customWidth="1"/>
    <col min="1913" max="1913" width="7.7109375" style="5" customWidth="1"/>
    <col min="1914" max="1914" width="16.42578125" style="5" customWidth="1"/>
    <col min="1915" max="1915" width="25.140625" style="5" customWidth="1"/>
    <col min="1916" max="1916" width="31" style="5" customWidth="1"/>
    <col min="1917" max="1917" width="51" style="5" customWidth="1"/>
    <col min="1918" max="1918" width="23.28515625" style="5" customWidth="1"/>
    <col min="1919" max="1919" width="36.28515625" style="5" customWidth="1"/>
    <col min="1920" max="1920" width="13.7109375" style="5" customWidth="1"/>
    <col min="1921" max="1921" width="7.7109375" style="5" customWidth="1"/>
    <col min="1922" max="1922" width="16.42578125" style="5" customWidth="1"/>
    <col min="1923" max="1923" width="25.140625" style="5" customWidth="1"/>
    <col min="1924" max="1924" width="31" style="5" customWidth="1"/>
    <col min="1925" max="1925" width="51" style="5" customWidth="1"/>
    <col min="1926" max="1926" width="23.28515625" style="5" customWidth="1"/>
    <col min="1927" max="1927" width="36.28515625" style="5" customWidth="1"/>
    <col min="1928" max="1928" width="13.7109375" style="5" customWidth="1"/>
    <col min="1929" max="1929" width="7.7109375" style="5" customWidth="1"/>
    <col min="1930" max="1930" width="16.42578125" style="5" customWidth="1"/>
    <col min="1931" max="1931" width="25.140625" style="5" customWidth="1"/>
    <col min="1932" max="1932" width="31" style="5" customWidth="1"/>
    <col min="1933" max="1933" width="51" style="5" customWidth="1"/>
    <col min="1934" max="1934" width="23.28515625" style="5" customWidth="1"/>
    <col min="1935" max="1935" width="36.28515625" style="5" customWidth="1"/>
    <col min="1936" max="1936" width="13.7109375" style="5" customWidth="1"/>
    <col min="1937" max="1937" width="7.7109375" style="5" customWidth="1"/>
    <col min="1938" max="1938" width="16.42578125" style="5" customWidth="1"/>
    <col min="1939" max="1939" width="25.140625" style="5" customWidth="1"/>
    <col min="1940" max="1940" width="31" style="5" customWidth="1"/>
    <col min="1941" max="1941" width="51" style="5" customWidth="1"/>
    <col min="1942" max="1942" width="23.28515625" style="5" customWidth="1"/>
    <col min="1943" max="1943" width="36.28515625" style="5" customWidth="1"/>
    <col min="1944" max="1944" width="13.7109375" style="5" customWidth="1"/>
    <col min="1945" max="1945" width="7.7109375" style="5" customWidth="1"/>
    <col min="1946" max="1946" width="16.42578125" style="5" customWidth="1"/>
    <col min="1947" max="1947" width="25.140625" style="5" customWidth="1"/>
    <col min="1948" max="1948" width="31" style="5" customWidth="1"/>
    <col min="1949" max="1949" width="51" style="5" customWidth="1"/>
    <col min="1950" max="1950" width="23.28515625" style="5" customWidth="1"/>
    <col min="1951" max="1951" width="36.28515625" style="5" customWidth="1"/>
    <col min="1952" max="1952" width="13.7109375" style="5" customWidth="1"/>
    <col min="1953" max="1953" width="7.7109375" style="5" customWidth="1"/>
    <col min="1954" max="1954" width="16.42578125" style="5" customWidth="1"/>
    <col min="1955" max="1955" width="25.140625" style="5" customWidth="1"/>
    <col min="1956" max="1956" width="31" style="5" customWidth="1"/>
    <col min="1957" max="1957" width="51" style="5" customWidth="1"/>
    <col min="1958" max="1958" width="23.28515625" style="5" customWidth="1"/>
    <col min="1959" max="1959" width="36.28515625" style="5" customWidth="1"/>
    <col min="1960" max="1960" width="13.7109375" style="5" customWidth="1"/>
    <col min="1961" max="1961" width="7.7109375" style="5" customWidth="1"/>
    <col min="1962" max="1962" width="16.42578125" style="5" customWidth="1"/>
    <col min="1963" max="1963" width="25.140625" style="5" customWidth="1"/>
    <col min="1964" max="1964" width="31" style="5" customWidth="1"/>
    <col min="1965" max="1965" width="51" style="5" customWidth="1"/>
    <col min="1966" max="1966" width="23.28515625" style="5" customWidth="1"/>
    <col min="1967" max="1967" width="36.28515625" style="5" customWidth="1"/>
    <col min="1968" max="1968" width="13.7109375" style="5" customWidth="1"/>
    <col min="1969" max="1969" width="7.7109375" style="5" customWidth="1"/>
    <col min="1970" max="1970" width="16.42578125" style="5" customWidth="1"/>
    <col min="1971" max="1971" width="25.140625" style="5" customWidth="1"/>
    <col min="1972" max="1972" width="31" style="5" customWidth="1"/>
    <col min="1973" max="1973" width="51" style="5" customWidth="1"/>
    <col min="1974" max="1974" width="23.28515625" style="5" customWidth="1"/>
    <col min="1975" max="1975" width="36.28515625" style="5" customWidth="1"/>
    <col min="1976" max="1976" width="13.7109375" style="5" customWidth="1"/>
    <col min="1977" max="1977" width="7.7109375" style="5" customWidth="1"/>
    <col min="1978" max="1978" width="16.42578125" style="5" customWidth="1"/>
    <col min="1979" max="1979" width="25.140625" style="5" customWidth="1"/>
    <col min="1980" max="1980" width="31" style="5" customWidth="1"/>
    <col min="1981" max="1981" width="51" style="5" customWidth="1"/>
    <col min="1982" max="1982" width="23.28515625" style="5" customWidth="1"/>
    <col min="1983" max="1983" width="36.28515625" style="5" customWidth="1"/>
    <col min="1984" max="1984" width="13.7109375" style="5" customWidth="1"/>
    <col min="1985" max="1985" width="7.7109375" style="5" customWidth="1"/>
    <col min="1986" max="1986" width="16.42578125" style="5" customWidth="1"/>
    <col min="1987" max="1987" width="25.140625" style="5" customWidth="1"/>
    <col min="1988" max="1988" width="31" style="5" customWidth="1"/>
    <col min="1989" max="1989" width="51" style="5" customWidth="1"/>
    <col min="1990" max="1990" width="23.28515625" style="5" customWidth="1"/>
    <col min="1991" max="1991" width="36.28515625" style="5" customWidth="1"/>
    <col min="1992" max="1992" width="13.7109375" style="5" customWidth="1"/>
    <col min="1993" max="1993" width="7.7109375" style="5" customWidth="1"/>
    <col min="1994" max="1994" width="16.42578125" style="5" customWidth="1"/>
    <col min="1995" max="1995" width="25.140625" style="5" customWidth="1"/>
    <col min="1996" max="1996" width="31" style="5" customWidth="1"/>
    <col min="1997" max="1997" width="51" style="5" customWidth="1"/>
    <col min="1998" max="1998" width="23.28515625" style="5" customWidth="1"/>
    <col min="1999" max="1999" width="36.28515625" style="5" customWidth="1"/>
    <col min="2000" max="2000" width="13.7109375" style="5" customWidth="1"/>
    <col min="2001" max="2001" width="7.7109375" style="5" customWidth="1"/>
    <col min="2002" max="2002" width="16.42578125" style="5" customWidth="1"/>
    <col min="2003" max="2003" width="25.140625" style="5" customWidth="1"/>
    <col min="2004" max="2004" width="31" style="5" customWidth="1"/>
    <col min="2005" max="2005" width="51" style="5" customWidth="1"/>
    <col min="2006" max="2006" width="23.28515625" style="5" customWidth="1"/>
    <col min="2007" max="2007" width="36.28515625" style="5" customWidth="1"/>
    <col min="2008" max="2008" width="13.7109375" style="5" customWidth="1"/>
    <col min="2009" max="2009" width="7.7109375" style="5" customWidth="1"/>
    <col min="2010" max="2010" width="16.42578125" style="5" customWidth="1"/>
    <col min="2011" max="2011" width="25.140625" style="5" customWidth="1"/>
    <col min="2012" max="2012" width="31" style="5" customWidth="1"/>
    <col min="2013" max="2013" width="51" style="5" customWidth="1"/>
    <col min="2014" max="2014" width="23.28515625" style="5" customWidth="1"/>
    <col min="2015" max="2015" width="36.28515625" style="5" customWidth="1"/>
    <col min="2016" max="2016" width="13.7109375" style="5" customWidth="1"/>
    <col min="2017" max="2017" width="7.7109375" style="5" customWidth="1"/>
    <col min="2018" max="2018" width="16.42578125" style="5" customWidth="1"/>
    <col min="2019" max="2019" width="25.140625" style="5" customWidth="1"/>
    <col min="2020" max="2020" width="31" style="5" customWidth="1"/>
    <col min="2021" max="2021" width="51" style="5" customWidth="1"/>
    <col min="2022" max="2022" width="23.28515625" style="5" customWidth="1"/>
    <col min="2023" max="2023" width="36.28515625" style="5" customWidth="1"/>
    <col min="2024" max="2024" width="13.7109375" style="5" customWidth="1"/>
    <col min="2025" max="2025" width="7.7109375" style="5" customWidth="1"/>
    <col min="2026" max="2026" width="16.42578125" style="5" customWidth="1"/>
    <col min="2027" max="2027" width="25.140625" style="5" customWidth="1"/>
    <col min="2028" max="2028" width="31" style="5" customWidth="1"/>
    <col min="2029" max="2029" width="51" style="5" customWidth="1"/>
    <col min="2030" max="2030" width="23.28515625" style="5" customWidth="1"/>
    <col min="2031" max="2031" width="36.28515625" style="5" customWidth="1"/>
    <col min="2032" max="2032" width="13.7109375" style="5" customWidth="1"/>
    <col min="2033" max="2033" width="7.7109375" style="5" customWidth="1"/>
    <col min="2034" max="2034" width="16.42578125" style="5" customWidth="1"/>
    <col min="2035" max="2035" width="25.140625" style="5" customWidth="1"/>
    <col min="2036" max="2036" width="31" style="5" customWidth="1"/>
    <col min="2037" max="2037" width="51" style="5" customWidth="1"/>
    <col min="2038" max="2038" width="23.28515625" style="5" customWidth="1"/>
    <col min="2039" max="2039" width="36.28515625" style="5" customWidth="1"/>
    <col min="2040" max="2040" width="13.7109375" style="5" customWidth="1"/>
    <col min="2041" max="2041" width="7.7109375" style="5" customWidth="1"/>
    <col min="2042" max="2042" width="16.42578125" style="5" customWidth="1"/>
    <col min="2043" max="2043" width="25.140625" style="5" customWidth="1"/>
    <col min="2044" max="2044" width="31" style="5" customWidth="1"/>
    <col min="2045" max="2045" width="51" style="5" customWidth="1"/>
    <col min="2046" max="2046" width="23.28515625" style="5" customWidth="1"/>
    <col min="2047" max="2047" width="36.28515625" style="5" customWidth="1"/>
    <col min="2048" max="2048" width="13.7109375" style="5" customWidth="1"/>
    <col min="2049" max="2049" width="7.7109375" style="5" customWidth="1"/>
    <col min="2050" max="2050" width="16.42578125" style="5" customWidth="1"/>
    <col min="2051" max="2051" width="25.140625" style="5" customWidth="1"/>
    <col min="2052" max="2052" width="31" style="5" customWidth="1"/>
    <col min="2053" max="2053" width="51" style="5" customWidth="1"/>
    <col min="2054" max="2054" width="23.28515625" style="5" customWidth="1"/>
    <col min="2055" max="2055" width="36.28515625" style="5" customWidth="1"/>
    <col min="2056" max="2056" width="13.7109375" style="5" customWidth="1"/>
    <col min="2057" max="2057" width="7.7109375" style="5" customWidth="1"/>
    <col min="2058" max="2058" width="16.42578125" style="5" customWidth="1"/>
    <col min="2059" max="2059" width="25.140625" style="5" customWidth="1"/>
    <col min="2060" max="2060" width="31" style="5" customWidth="1"/>
    <col min="2061" max="2061" width="51" style="5" customWidth="1"/>
    <col min="2062" max="2062" width="23.28515625" style="5" customWidth="1"/>
    <col min="2063" max="2063" width="36.28515625" style="5" customWidth="1"/>
    <col min="2064" max="2064" width="13.7109375" style="5" customWidth="1"/>
    <col min="2065" max="2065" width="7.7109375" style="5" customWidth="1"/>
    <col min="2066" max="2066" width="16.42578125" style="5" customWidth="1"/>
    <col min="2067" max="2067" width="25.140625" style="5" customWidth="1"/>
    <col min="2068" max="2068" width="31" style="5" customWidth="1"/>
    <col min="2069" max="2069" width="51" style="5" customWidth="1"/>
    <col min="2070" max="2070" width="23.28515625" style="5" customWidth="1"/>
    <col min="2071" max="2071" width="36.28515625" style="5" customWidth="1"/>
    <col min="2072" max="2072" width="13.7109375" style="5" customWidth="1"/>
    <col min="2073" max="2073" width="7.7109375" style="5" customWidth="1"/>
    <col min="2074" max="2074" width="16.42578125" style="5" customWidth="1"/>
    <col min="2075" max="2075" width="25.140625" style="5" customWidth="1"/>
    <col min="2076" max="2076" width="31" style="5" customWidth="1"/>
    <col min="2077" max="2077" width="51" style="5" customWidth="1"/>
    <col min="2078" max="2078" width="23.28515625" style="5" customWidth="1"/>
    <col min="2079" max="2079" width="36.28515625" style="5" customWidth="1"/>
    <col min="2080" max="2080" width="13.7109375" style="5" customWidth="1"/>
    <col min="2081" max="2081" width="7.7109375" style="5" customWidth="1"/>
    <col min="2082" max="2082" width="16.42578125" style="5" customWidth="1"/>
    <col min="2083" max="2083" width="25.140625" style="5" customWidth="1"/>
    <col min="2084" max="2084" width="31" style="5" customWidth="1"/>
    <col min="2085" max="2085" width="51" style="5" customWidth="1"/>
    <col min="2086" max="2086" width="23.28515625" style="5" customWidth="1"/>
    <col min="2087" max="2087" width="36.28515625" style="5" customWidth="1"/>
    <col min="2088" max="2088" width="13.7109375" style="5" customWidth="1"/>
    <col min="2089" max="2089" width="7.7109375" style="5" customWidth="1"/>
    <col min="2090" max="2090" width="16.42578125" style="5" customWidth="1"/>
    <col min="2091" max="2091" width="25.140625" style="5" customWidth="1"/>
    <col min="2092" max="2092" width="31" style="5" customWidth="1"/>
    <col min="2093" max="2093" width="51" style="5" customWidth="1"/>
    <col min="2094" max="2094" width="23.28515625" style="5" customWidth="1"/>
    <col min="2095" max="2095" width="36.28515625" style="5" customWidth="1"/>
    <col min="2096" max="2096" width="13.7109375" style="5" customWidth="1"/>
    <col min="2097" max="2097" width="7.7109375" style="5" customWidth="1"/>
    <col min="2098" max="2098" width="16.42578125" style="5" customWidth="1"/>
    <col min="2099" max="2099" width="25.140625" style="5" customWidth="1"/>
    <col min="2100" max="2100" width="31" style="5" customWidth="1"/>
    <col min="2101" max="2101" width="51" style="5" customWidth="1"/>
    <col min="2102" max="2102" width="23.28515625" style="5" customWidth="1"/>
    <col min="2103" max="2103" width="36.28515625" style="5" customWidth="1"/>
    <col min="2104" max="2104" width="13.7109375" style="5" customWidth="1"/>
    <col min="2105" max="2105" width="7.7109375" style="5" customWidth="1"/>
    <col min="2106" max="2106" width="16.42578125" style="5" customWidth="1"/>
    <col min="2107" max="2107" width="25.140625" style="5" customWidth="1"/>
    <col min="2108" max="2108" width="31" style="5" customWidth="1"/>
    <col min="2109" max="2109" width="51" style="5" customWidth="1"/>
    <col min="2110" max="2110" width="23.28515625" style="5" customWidth="1"/>
    <col min="2111" max="2111" width="36.28515625" style="5" customWidth="1"/>
    <col min="2112" max="2112" width="13.7109375" style="5" customWidth="1"/>
    <col min="2113" max="2113" width="7.7109375" style="5" customWidth="1"/>
    <col min="2114" max="2114" width="16.42578125" style="5" customWidth="1"/>
    <col min="2115" max="2115" width="25.140625" style="5" customWidth="1"/>
    <col min="2116" max="2116" width="31" style="5" customWidth="1"/>
    <col min="2117" max="2117" width="51" style="5" customWidth="1"/>
    <col min="2118" max="2118" width="23.28515625" style="5" customWidth="1"/>
    <col min="2119" max="2119" width="36.28515625" style="5" customWidth="1"/>
    <col min="2120" max="2120" width="13.7109375" style="5" customWidth="1"/>
    <col min="2121" max="2121" width="7.7109375" style="5" customWidth="1"/>
    <col min="2122" max="2122" width="16.42578125" style="5" customWidth="1"/>
    <col min="2123" max="2123" width="25.140625" style="5" customWidth="1"/>
    <col min="2124" max="2124" width="31" style="5" customWidth="1"/>
    <col min="2125" max="2125" width="51" style="5" customWidth="1"/>
    <col min="2126" max="2126" width="23.28515625" style="5" customWidth="1"/>
    <col min="2127" max="2127" width="36.28515625" style="5" customWidth="1"/>
    <col min="2128" max="2128" width="13.7109375" style="5" customWidth="1"/>
    <col min="2129" max="2129" width="7.7109375" style="5" customWidth="1"/>
    <col min="2130" max="2130" width="16.42578125" style="5" customWidth="1"/>
    <col min="2131" max="2131" width="25.140625" style="5" customWidth="1"/>
    <col min="2132" max="2132" width="31" style="5" customWidth="1"/>
    <col min="2133" max="2133" width="51" style="5" customWidth="1"/>
    <col min="2134" max="2134" width="23.28515625" style="5" customWidth="1"/>
    <col min="2135" max="2135" width="36.28515625" style="5" customWidth="1"/>
    <col min="2136" max="2136" width="13.7109375" style="5" customWidth="1"/>
    <col min="2137" max="2137" width="7.7109375" style="5" customWidth="1"/>
    <col min="2138" max="2138" width="16.42578125" style="5" customWidth="1"/>
    <col min="2139" max="2139" width="25.140625" style="5" customWidth="1"/>
    <col min="2140" max="2140" width="31" style="5" customWidth="1"/>
    <col min="2141" max="2141" width="51" style="5" customWidth="1"/>
    <col min="2142" max="2142" width="23.28515625" style="5" customWidth="1"/>
    <col min="2143" max="2143" width="36.28515625" style="5" customWidth="1"/>
    <col min="2144" max="2144" width="13.7109375" style="5" customWidth="1"/>
    <col min="2145" max="2145" width="7.7109375" style="5" customWidth="1"/>
    <col min="2146" max="2146" width="16.42578125" style="5" customWidth="1"/>
    <col min="2147" max="2147" width="25.140625" style="5" customWidth="1"/>
    <col min="2148" max="2148" width="31" style="5" customWidth="1"/>
    <col min="2149" max="2149" width="51" style="5" customWidth="1"/>
    <col min="2150" max="2150" width="23.28515625" style="5" customWidth="1"/>
    <col min="2151" max="2151" width="36.28515625" style="5" customWidth="1"/>
    <col min="2152" max="2152" width="13.7109375" style="5" customWidth="1"/>
    <col min="2153" max="2153" width="7.7109375" style="5" customWidth="1"/>
    <col min="2154" max="2154" width="16.42578125" style="5" customWidth="1"/>
    <col min="2155" max="2155" width="25.140625" style="5" customWidth="1"/>
    <col min="2156" max="2156" width="31" style="5" customWidth="1"/>
    <col min="2157" max="2157" width="51" style="5" customWidth="1"/>
    <col min="2158" max="2158" width="23.28515625" style="5" customWidth="1"/>
    <col min="2159" max="2159" width="36.28515625" style="5" customWidth="1"/>
    <col min="2160" max="2160" width="13.7109375" style="5" customWidth="1"/>
    <col min="2161" max="2161" width="7.7109375" style="5" customWidth="1"/>
    <col min="2162" max="2162" width="16.42578125" style="5" customWidth="1"/>
    <col min="2163" max="2163" width="25.140625" style="5" customWidth="1"/>
    <col min="2164" max="2164" width="31" style="5" customWidth="1"/>
    <col min="2165" max="2165" width="51" style="5" customWidth="1"/>
    <col min="2166" max="2166" width="23.28515625" style="5" customWidth="1"/>
    <col min="2167" max="2167" width="36.28515625" style="5" customWidth="1"/>
    <col min="2168" max="2168" width="13.7109375" style="5" customWidth="1"/>
    <col min="2169" max="2169" width="7.7109375" style="5" customWidth="1"/>
    <col min="2170" max="2170" width="16.42578125" style="5" customWidth="1"/>
    <col min="2171" max="2171" width="25.140625" style="5" customWidth="1"/>
    <col min="2172" max="2172" width="31" style="5" customWidth="1"/>
    <col min="2173" max="2173" width="51" style="5" customWidth="1"/>
    <col min="2174" max="2174" width="23.28515625" style="5" customWidth="1"/>
    <col min="2175" max="2175" width="36.28515625" style="5" customWidth="1"/>
    <col min="2176" max="2176" width="13.7109375" style="5" customWidth="1"/>
    <col min="2177" max="2177" width="7.7109375" style="5" customWidth="1"/>
    <col min="2178" max="2178" width="16.42578125" style="5" customWidth="1"/>
    <col min="2179" max="2179" width="25.140625" style="5" customWidth="1"/>
    <col min="2180" max="2180" width="31" style="5" customWidth="1"/>
    <col min="2181" max="2181" width="51" style="5" customWidth="1"/>
    <col min="2182" max="2182" width="23.28515625" style="5" customWidth="1"/>
    <col min="2183" max="2183" width="36.28515625" style="5" customWidth="1"/>
    <col min="2184" max="2184" width="13.7109375" style="5" customWidth="1"/>
    <col min="2185" max="2185" width="7.7109375" style="5" customWidth="1"/>
    <col min="2186" max="2186" width="16.42578125" style="5" customWidth="1"/>
    <col min="2187" max="2187" width="25.140625" style="5" customWidth="1"/>
    <col min="2188" max="2188" width="31" style="5" customWidth="1"/>
    <col min="2189" max="2189" width="51" style="5" customWidth="1"/>
    <col min="2190" max="2190" width="23.28515625" style="5" customWidth="1"/>
    <col min="2191" max="2191" width="36.28515625" style="5" customWidth="1"/>
    <col min="2192" max="2192" width="13.7109375" style="5" customWidth="1"/>
    <col min="2193" max="2193" width="7.7109375" style="5" customWidth="1"/>
    <col min="2194" max="2194" width="16.42578125" style="5" customWidth="1"/>
    <col min="2195" max="2195" width="25.140625" style="5" customWidth="1"/>
    <col min="2196" max="2196" width="31" style="5" customWidth="1"/>
    <col min="2197" max="2197" width="51" style="5" customWidth="1"/>
    <col min="2198" max="2198" width="23.28515625" style="5" customWidth="1"/>
    <col min="2199" max="2199" width="36.28515625" style="5" customWidth="1"/>
    <col min="2200" max="2200" width="13.7109375" style="5" customWidth="1"/>
    <col min="2201" max="2201" width="7.7109375" style="5" customWidth="1"/>
    <col min="2202" max="2202" width="16.42578125" style="5" customWidth="1"/>
    <col min="2203" max="2203" width="25.140625" style="5" customWidth="1"/>
    <col min="2204" max="2204" width="31" style="5" customWidth="1"/>
    <col min="2205" max="2205" width="51" style="5" customWidth="1"/>
    <col min="2206" max="2206" width="23.28515625" style="5" customWidth="1"/>
    <col min="2207" max="2207" width="36.28515625" style="5" customWidth="1"/>
    <col min="2208" max="2208" width="13.7109375" style="5" customWidth="1"/>
    <col min="2209" max="2209" width="7.7109375" style="5" customWidth="1"/>
    <col min="2210" max="2210" width="16.42578125" style="5" customWidth="1"/>
    <col min="2211" max="2211" width="25.140625" style="5" customWidth="1"/>
    <col min="2212" max="2212" width="31" style="5" customWidth="1"/>
    <col min="2213" max="2213" width="51" style="5" customWidth="1"/>
    <col min="2214" max="2214" width="23.28515625" style="5" customWidth="1"/>
    <col min="2215" max="2215" width="36.28515625" style="5" customWidth="1"/>
    <col min="2216" max="2216" width="13.7109375" style="5" customWidth="1"/>
    <col min="2217" max="2217" width="7.7109375" style="5" customWidth="1"/>
    <col min="2218" max="2218" width="16.42578125" style="5" customWidth="1"/>
    <col min="2219" max="2219" width="25.140625" style="5" customWidth="1"/>
    <col min="2220" max="2220" width="31" style="5" customWidth="1"/>
    <col min="2221" max="2221" width="51" style="5" customWidth="1"/>
    <col min="2222" max="2222" width="23.28515625" style="5" customWidth="1"/>
    <col min="2223" max="2223" width="36.28515625" style="5" customWidth="1"/>
    <col min="2224" max="2224" width="13.7109375" style="5" customWidth="1"/>
    <col min="2225" max="2225" width="7.7109375" style="5" customWidth="1"/>
    <col min="2226" max="2226" width="16.42578125" style="5" customWidth="1"/>
    <col min="2227" max="2227" width="25.140625" style="5" customWidth="1"/>
    <col min="2228" max="2228" width="31" style="5" customWidth="1"/>
    <col min="2229" max="2229" width="51" style="5" customWidth="1"/>
    <col min="2230" max="2230" width="23.28515625" style="5" customWidth="1"/>
    <col min="2231" max="2231" width="36.28515625" style="5" customWidth="1"/>
    <col min="2232" max="2232" width="13.7109375" style="5" customWidth="1"/>
    <col min="2233" max="2233" width="7.7109375" style="5" customWidth="1"/>
    <col min="2234" max="2234" width="16.42578125" style="5" customWidth="1"/>
    <col min="2235" max="2235" width="25.140625" style="5" customWidth="1"/>
    <col min="2236" max="2236" width="31" style="5" customWidth="1"/>
    <col min="2237" max="2237" width="51" style="5" customWidth="1"/>
    <col min="2238" max="2238" width="23.28515625" style="5" customWidth="1"/>
    <col min="2239" max="2239" width="36.28515625" style="5" customWidth="1"/>
    <col min="2240" max="2240" width="13.7109375" style="5" customWidth="1"/>
    <col min="2241" max="2241" width="7.7109375" style="5" customWidth="1"/>
    <col min="2242" max="2242" width="16.42578125" style="5" customWidth="1"/>
    <col min="2243" max="2243" width="25.140625" style="5" customWidth="1"/>
    <col min="2244" max="2244" width="31" style="5" customWidth="1"/>
    <col min="2245" max="2245" width="51" style="5" customWidth="1"/>
    <col min="2246" max="2246" width="23.28515625" style="5" customWidth="1"/>
    <col min="2247" max="2247" width="36.28515625" style="5" customWidth="1"/>
    <col min="2248" max="2248" width="13.7109375" style="5" customWidth="1"/>
    <col min="2249" max="2249" width="7.7109375" style="5" customWidth="1"/>
    <col min="2250" max="2250" width="16.42578125" style="5" customWidth="1"/>
    <col min="2251" max="2251" width="25.140625" style="5" customWidth="1"/>
    <col min="2252" max="2252" width="31" style="5" customWidth="1"/>
    <col min="2253" max="2253" width="51" style="5" customWidth="1"/>
    <col min="2254" max="2254" width="23.28515625" style="5" customWidth="1"/>
    <col min="2255" max="2255" width="36.28515625" style="5" customWidth="1"/>
    <col min="2256" max="2256" width="13.7109375" style="5" customWidth="1"/>
    <col min="2257" max="2257" width="7.7109375" style="5" customWidth="1"/>
    <col min="2258" max="2258" width="16.42578125" style="5" customWidth="1"/>
    <col min="2259" max="2259" width="25.140625" style="5" customWidth="1"/>
    <col min="2260" max="2260" width="31" style="5" customWidth="1"/>
    <col min="2261" max="2261" width="51" style="5" customWidth="1"/>
    <col min="2262" max="2262" width="23.28515625" style="5" customWidth="1"/>
    <col min="2263" max="2263" width="36.28515625" style="5" customWidth="1"/>
    <col min="2264" max="2264" width="13.7109375" style="5" customWidth="1"/>
    <col min="2265" max="2265" width="7.7109375" style="5" customWidth="1"/>
    <col min="2266" max="2266" width="16.42578125" style="5" customWidth="1"/>
    <col min="2267" max="2267" width="25.140625" style="5" customWidth="1"/>
    <col min="2268" max="2268" width="31" style="5" customWidth="1"/>
    <col min="2269" max="2269" width="51" style="5" customWidth="1"/>
    <col min="2270" max="2270" width="23.28515625" style="5" customWidth="1"/>
    <col min="2271" max="2271" width="36.28515625" style="5" customWidth="1"/>
    <col min="2272" max="2272" width="13.7109375" style="5" customWidth="1"/>
    <col min="2273" max="2273" width="7.7109375" style="5" customWidth="1"/>
    <col min="2274" max="2274" width="16.42578125" style="5" customWidth="1"/>
    <col min="2275" max="2275" width="25.140625" style="5" customWidth="1"/>
    <col min="2276" max="2276" width="31" style="5" customWidth="1"/>
    <col min="2277" max="2277" width="51" style="5" customWidth="1"/>
    <col min="2278" max="2278" width="23.28515625" style="5" customWidth="1"/>
    <col min="2279" max="2279" width="36.28515625" style="5" customWidth="1"/>
    <col min="2280" max="2280" width="13.7109375" style="5" customWidth="1"/>
    <col min="2281" max="2281" width="7.7109375" style="5" customWidth="1"/>
    <col min="2282" max="2282" width="16.42578125" style="5" customWidth="1"/>
    <col min="2283" max="2283" width="25.140625" style="5" customWidth="1"/>
    <col min="2284" max="2284" width="31" style="5" customWidth="1"/>
    <col min="2285" max="2285" width="51" style="5" customWidth="1"/>
    <col min="2286" max="2286" width="23.28515625" style="5" customWidth="1"/>
    <col min="2287" max="2287" width="36.28515625" style="5" customWidth="1"/>
    <col min="2288" max="2288" width="13.7109375" style="5" customWidth="1"/>
    <col min="2289" max="2289" width="7.7109375" style="5" customWidth="1"/>
    <col min="2290" max="2290" width="16.42578125" style="5" customWidth="1"/>
    <col min="2291" max="2291" width="25.140625" style="5" customWidth="1"/>
    <col min="2292" max="2292" width="31" style="5" customWidth="1"/>
    <col min="2293" max="2293" width="51" style="5" customWidth="1"/>
    <col min="2294" max="2294" width="23.28515625" style="5" customWidth="1"/>
    <col min="2295" max="2295" width="36.28515625" style="5" customWidth="1"/>
    <col min="2296" max="2296" width="13.7109375" style="5" customWidth="1"/>
    <col min="2297" max="2297" width="7.7109375" style="5" customWidth="1"/>
    <col min="2298" max="2298" width="16.42578125" style="5" customWidth="1"/>
    <col min="2299" max="2299" width="25.140625" style="5" customWidth="1"/>
    <col min="2300" max="2300" width="31" style="5" customWidth="1"/>
    <col min="2301" max="2301" width="51" style="5" customWidth="1"/>
    <col min="2302" max="2302" width="23.28515625" style="5" customWidth="1"/>
    <col min="2303" max="2303" width="36.28515625" style="5" customWidth="1"/>
    <col min="2304" max="2304" width="13.7109375" style="5" customWidth="1"/>
    <col min="2305" max="2305" width="7.7109375" style="5" customWidth="1"/>
    <col min="2306" max="2306" width="16.42578125" style="5" customWidth="1"/>
    <col min="2307" max="2307" width="25.140625" style="5" customWidth="1"/>
    <col min="2308" max="2308" width="31" style="5" customWidth="1"/>
    <col min="2309" max="2309" width="51" style="5" customWidth="1"/>
    <col min="2310" max="2310" width="23.28515625" style="5" customWidth="1"/>
    <col min="2311" max="2311" width="36.28515625" style="5" customWidth="1"/>
    <col min="2312" max="2312" width="13.7109375" style="5" customWidth="1"/>
    <col min="2313" max="2313" width="7.7109375" style="5" customWidth="1"/>
    <col min="2314" max="2314" width="16.42578125" style="5" customWidth="1"/>
    <col min="2315" max="2315" width="25.140625" style="5" customWidth="1"/>
    <col min="2316" max="2316" width="31" style="5" customWidth="1"/>
    <col min="2317" max="2317" width="51" style="5" customWidth="1"/>
    <col min="2318" max="2318" width="23.28515625" style="5" customWidth="1"/>
    <col min="2319" max="2319" width="36.28515625" style="5" customWidth="1"/>
    <col min="2320" max="2320" width="13.7109375" style="5" customWidth="1"/>
    <col min="2321" max="2321" width="7.7109375" style="5" customWidth="1"/>
    <col min="2322" max="2322" width="16.42578125" style="5" customWidth="1"/>
    <col min="2323" max="2323" width="25.140625" style="5" customWidth="1"/>
    <col min="2324" max="2324" width="31" style="5" customWidth="1"/>
    <col min="2325" max="2325" width="51" style="5" customWidth="1"/>
    <col min="2326" max="2326" width="23.28515625" style="5" customWidth="1"/>
    <col min="2327" max="2327" width="36.28515625" style="5" customWidth="1"/>
    <col min="2328" max="2328" width="13.7109375" style="5" customWidth="1"/>
    <col min="2329" max="2329" width="7.7109375" style="5" customWidth="1"/>
    <col min="2330" max="2330" width="16.42578125" style="5" customWidth="1"/>
    <col min="2331" max="2331" width="25.140625" style="5" customWidth="1"/>
    <col min="2332" max="2332" width="31" style="5" customWidth="1"/>
    <col min="2333" max="2333" width="51" style="5" customWidth="1"/>
    <col min="2334" max="2334" width="23.28515625" style="5" customWidth="1"/>
    <col min="2335" max="2335" width="36.28515625" style="5" customWidth="1"/>
    <col min="2336" max="2336" width="13.7109375" style="5" customWidth="1"/>
    <col min="2337" max="2337" width="7.7109375" style="5" customWidth="1"/>
    <col min="2338" max="2338" width="16.42578125" style="5" customWidth="1"/>
    <col min="2339" max="2339" width="25.140625" style="5" customWidth="1"/>
    <col min="2340" max="2340" width="31" style="5" customWidth="1"/>
    <col min="2341" max="2341" width="51" style="5" customWidth="1"/>
    <col min="2342" max="2342" width="23.28515625" style="5" customWidth="1"/>
    <col min="2343" max="2343" width="36.28515625" style="5" customWidth="1"/>
    <col min="2344" max="2344" width="13.7109375" style="5" customWidth="1"/>
    <col min="2345" max="2345" width="7.7109375" style="5" customWidth="1"/>
    <col min="2346" max="2346" width="16.42578125" style="5" customWidth="1"/>
    <col min="2347" max="2347" width="25.140625" style="5" customWidth="1"/>
    <col min="2348" max="2348" width="31" style="5" customWidth="1"/>
    <col min="2349" max="2349" width="51" style="5" customWidth="1"/>
    <col min="2350" max="2350" width="23.28515625" style="5" customWidth="1"/>
    <col min="2351" max="2351" width="36.28515625" style="5" customWidth="1"/>
    <col min="2352" max="2352" width="13.7109375" style="5" customWidth="1"/>
    <col min="2353" max="2353" width="7.7109375" style="5" customWidth="1"/>
    <col min="2354" max="2354" width="16.42578125" style="5" customWidth="1"/>
    <col min="2355" max="2355" width="25.140625" style="5" customWidth="1"/>
    <col min="2356" max="2356" width="31" style="5" customWidth="1"/>
    <col min="2357" max="2357" width="51" style="5" customWidth="1"/>
    <col min="2358" max="2358" width="23.28515625" style="5" customWidth="1"/>
    <col min="2359" max="2359" width="36.28515625" style="5" customWidth="1"/>
    <col min="2360" max="2360" width="13.7109375" style="5" customWidth="1"/>
    <col min="2361" max="2361" width="7.7109375" style="5" customWidth="1"/>
    <col min="2362" max="2362" width="16.42578125" style="5" customWidth="1"/>
    <col min="2363" max="2363" width="25.140625" style="5" customWidth="1"/>
    <col min="2364" max="2364" width="31" style="5" customWidth="1"/>
    <col min="2365" max="2365" width="51" style="5" customWidth="1"/>
    <col min="2366" max="2366" width="23.28515625" style="5" customWidth="1"/>
    <col min="2367" max="2367" width="36.28515625" style="5" customWidth="1"/>
    <col min="2368" max="2368" width="13.7109375" style="5" customWidth="1"/>
    <col min="2369" max="2369" width="7.7109375" style="5" customWidth="1"/>
    <col min="2370" max="2370" width="16.42578125" style="5" customWidth="1"/>
    <col min="2371" max="2371" width="25.140625" style="5" customWidth="1"/>
    <col min="2372" max="2372" width="31" style="5" customWidth="1"/>
    <col min="2373" max="2373" width="51" style="5" customWidth="1"/>
    <col min="2374" max="2374" width="23.28515625" style="5" customWidth="1"/>
    <col min="2375" max="2375" width="36.28515625" style="5" customWidth="1"/>
    <col min="2376" max="2376" width="13.7109375" style="5" customWidth="1"/>
    <col min="2377" max="2377" width="7.7109375" style="5" customWidth="1"/>
    <col min="2378" max="2378" width="16.42578125" style="5" customWidth="1"/>
    <col min="2379" max="2379" width="25.140625" style="5" customWidth="1"/>
    <col min="2380" max="2380" width="31" style="5" customWidth="1"/>
    <col min="2381" max="2381" width="51" style="5" customWidth="1"/>
    <col min="2382" max="2382" width="23.28515625" style="5" customWidth="1"/>
    <col min="2383" max="2383" width="36.28515625" style="5" customWidth="1"/>
    <col min="2384" max="2384" width="13.7109375" style="5" customWidth="1"/>
    <col min="2385" max="2385" width="7.7109375" style="5" customWidth="1"/>
    <col min="2386" max="2386" width="16.42578125" style="5" customWidth="1"/>
    <col min="2387" max="2387" width="25.140625" style="5" customWidth="1"/>
    <col min="2388" max="2388" width="31" style="5" customWidth="1"/>
    <col min="2389" max="2389" width="51" style="5" customWidth="1"/>
    <col min="2390" max="2390" width="23.28515625" style="5" customWidth="1"/>
    <col min="2391" max="2391" width="36.28515625" style="5" customWidth="1"/>
    <col min="2392" max="2392" width="13.7109375" style="5" customWidth="1"/>
    <col min="2393" max="2393" width="7.7109375" style="5" customWidth="1"/>
    <col min="2394" max="2394" width="16.42578125" style="5" customWidth="1"/>
    <col min="2395" max="2395" width="25.140625" style="5" customWidth="1"/>
    <col min="2396" max="2396" width="31" style="5" customWidth="1"/>
    <col min="2397" max="2397" width="51" style="5" customWidth="1"/>
    <col min="2398" max="2398" width="23.28515625" style="5" customWidth="1"/>
    <col min="2399" max="2399" width="36.28515625" style="5" customWidth="1"/>
    <col min="2400" max="2400" width="13.7109375" style="5" customWidth="1"/>
    <col min="2401" max="2401" width="7.7109375" style="5" customWidth="1"/>
    <col min="2402" max="2402" width="16.42578125" style="5" customWidth="1"/>
    <col min="2403" max="2403" width="25.140625" style="5" customWidth="1"/>
    <col min="2404" max="2404" width="31" style="5" customWidth="1"/>
    <col min="2405" max="2405" width="51" style="5" customWidth="1"/>
    <col min="2406" max="2406" width="23.28515625" style="5" customWidth="1"/>
    <col min="2407" max="2407" width="36.28515625" style="5" customWidth="1"/>
    <col min="2408" max="2408" width="13.7109375" style="5" customWidth="1"/>
    <col min="2409" max="2409" width="7.7109375" style="5" customWidth="1"/>
    <col min="2410" max="2410" width="16.42578125" style="5" customWidth="1"/>
    <col min="2411" max="2411" width="25.140625" style="5" customWidth="1"/>
    <col min="2412" max="2412" width="31" style="5" customWidth="1"/>
    <col min="2413" max="2413" width="51" style="5" customWidth="1"/>
    <col min="2414" max="2414" width="23.28515625" style="5" customWidth="1"/>
    <col min="2415" max="2415" width="36.28515625" style="5" customWidth="1"/>
    <col min="2416" max="2416" width="13.7109375" style="5" customWidth="1"/>
    <col min="2417" max="2417" width="7.7109375" style="5" customWidth="1"/>
    <col min="2418" max="2418" width="16.42578125" style="5" customWidth="1"/>
    <col min="2419" max="2419" width="25.140625" style="5" customWidth="1"/>
    <col min="2420" max="2420" width="31" style="5" customWidth="1"/>
    <col min="2421" max="2421" width="51" style="5" customWidth="1"/>
    <col min="2422" max="2422" width="23.28515625" style="5" customWidth="1"/>
    <col min="2423" max="2423" width="36.28515625" style="5" customWidth="1"/>
    <col min="2424" max="2424" width="13.7109375" style="5" customWidth="1"/>
    <col min="2425" max="2425" width="7.7109375" style="5" customWidth="1"/>
    <col min="2426" max="2426" width="16.42578125" style="5" customWidth="1"/>
    <col min="2427" max="2427" width="25.140625" style="5" customWidth="1"/>
    <col min="2428" max="2428" width="31" style="5" customWidth="1"/>
    <col min="2429" max="2429" width="51" style="5" customWidth="1"/>
    <col min="2430" max="2430" width="23.28515625" style="5" customWidth="1"/>
    <col min="2431" max="2431" width="36.28515625" style="5" customWidth="1"/>
    <col min="2432" max="2432" width="13.7109375" style="5" customWidth="1"/>
    <col min="2433" max="2433" width="7.7109375" style="5" customWidth="1"/>
    <col min="2434" max="2434" width="16.42578125" style="5" customWidth="1"/>
    <col min="2435" max="2435" width="25.140625" style="5" customWidth="1"/>
    <col min="2436" max="2436" width="31" style="5" customWidth="1"/>
    <col min="2437" max="2437" width="51" style="5" customWidth="1"/>
    <col min="2438" max="2438" width="23.28515625" style="5" customWidth="1"/>
    <col min="2439" max="2439" width="36.28515625" style="5" customWidth="1"/>
    <col min="2440" max="2440" width="13.7109375" style="5" customWidth="1"/>
    <col min="2441" max="2441" width="7.7109375" style="5" customWidth="1"/>
    <col min="2442" max="2442" width="16.42578125" style="5" customWidth="1"/>
    <col min="2443" max="2443" width="25.140625" style="5" customWidth="1"/>
    <col min="2444" max="2444" width="31" style="5" customWidth="1"/>
    <col min="2445" max="2445" width="51" style="5" customWidth="1"/>
    <col min="2446" max="2446" width="23.28515625" style="5" customWidth="1"/>
    <col min="2447" max="2447" width="36.28515625" style="5" customWidth="1"/>
    <col min="2448" max="2448" width="13.7109375" style="5" customWidth="1"/>
    <col min="2449" max="2449" width="7.7109375" style="5" customWidth="1"/>
    <col min="2450" max="2450" width="16.42578125" style="5" customWidth="1"/>
    <col min="2451" max="2451" width="25.140625" style="5" customWidth="1"/>
    <col min="2452" max="2452" width="31" style="5" customWidth="1"/>
    <col min="2453" max="2453" width="51" style="5" customWidth="1"/>
    <col min="2454" max="2454" width="23.28515625" style="5" customWidth="1"/>
    <col min="2455" max="2455" width="36.28515625" style="5" customWidth="1"/>
    <col min="2456" max="2456" width="13.7109375" style="5" customWidth="1"/>
    <col min="2457" max="2457" width="7.7109375" style="5" customWidth="1"/>
    <col min="2458" max="2458" width="16.42578125" style="5" customWidth="1"/>
    <col min="2459" max="2459" width="25.140625" style="5" customWidth="1"/>
    <col min="2460" max="2460" width="31" style="5" customWidth="1"/>
    <col min="2461" max="2461" width="51" style="5" customWidth="1"/>
    <col min="2462" max="2462" width="23.28515625" style="5" customWidth="1"/>
    <col min="2463" max="2463" width="36.28515625" style="5" customWidth="1"/>
    <col min="2464" max="2464" width="13.7109375" style="5" customWidth="1"/>
    <col min="2465" max="2465" width="7.7109375" style="5" customWidth="1"/>
    <col min="2466" max="2466" width="16.42578125" style="5" customWidth="1"/>
    <col min="2467" max="2467" width="25.140625" style="5" customWidth="1"/>
    <col min="2468" max="2468" width="31" style="5" customWidth="1"/>
    <col min="2469" max="2469" width="51" style="5" customWidth="1"/>
    <col min="2470" max="2470" width="23.28515625" style="5" customWidth="1"/>
    <col min="2471" max="2471" width="36.28515625" style="5" customWidth="1"/>
    <col min="2472" max="2472" width="13.7109375" style="5" customWidth="1"/>
    <col min="2473" max="2473" width="7.7109375" style="5" customWidth="1"/>
    <col min="2474" max="2474" width="16.42578125" style="5" customWidth="1"/>
    <col min="2475" max="2475" width="25.140625" style="5" customWidth="1"/>
    <col min="2476" max="2476" width="31" style="5" customWidth="1"/>
    <col min="2477" max="2477" width="51" style="5" customWidth="1"/>
    <col min="2478" max="2478" width="23.28515625" style="5" customWidth="1"/>
    <col min="2479" max="2479" width="36.28515625" style="5" customWidth="1"/>
    <col min="2480" max="2480" width="13.7109375" style="5" customWidth="1"/>
    <col min="2481" max="2481" width="7.7109375" style="5" customWidth="1"/>
    <col min="2482" max="2482" width="16.42578125" style="5" customWidth="1"/>
    <col min="2483" max="2483" width="25.140625" style="5" customWidth="1"/>
    <col min="2484" max="2484" width="31" style="5" customWidth="1"/>
    <col min="2485" max="2485" width="51" style="5" customWidth="1"/>
    <col min="2486" max="2486" width="23.28515625" style="5" customWidth="1"/>
    <col min="2487" max="2487" width="36.28515625" style="5" customWidth="1"/>
    <col min="2488" max="2488" width="13.7109375" style="5" customWidth="1"/>
    <col min="2489" max="2489" width="7.7109375" style="5" customWidth="1"/>
    <col min="2490" max="2490" width="16.42578125" style="5" customWidth="1"/>
    <col min="2491" max="2491" width="25.140625" style="5" customWidth="1"/>
    <col min="2492" max="2492" width="31" style="5" customWidth="1"/>
    <col min="2493" max="2493" width="51" style="5" customWidth="1"/>
    <col min="2494" max="2494" width="23.28515625" style="5" customWidth="1"/>
    <col min="2495" max="2495" width="36.28515625" style="5" customWidth="1"/>
    <col min="2496" max="2496" width="13.7109375" style="5" customWidth="1"/>
    <col min="2497" max="2497" width="7.7109375" style="5" customWidth="1"/>
    <col min="2498" max="2498" width="16.42578125" style="5" customWidth="1"/>
    <col min="2499" max="2499" width="25.140625" style="5" customWidth="1"/>
    <col min="2500" max="2500" width="31" style="5" customWidth="1"/>
    <col min="2501" max="2501" width="51" style="5" customWidth="1"/>
    <col min="2502" max="2502" width="23.28515625" style="5" customWidth="1"/>
    <col min="2503" max="2503" width="36.28515625" style="5" customWidth="1"/>
    <col min="2504" max="2504" width="13.7109375" style="5" customWidth="1"/>
    <col min="2505" max="2505" width="7.7109375" style="5" customWidth="1"/>
    <col min="2506" max="2506" width="16.42578125" style="5" customWidth="1"/>
    <col min="2507" max="2507" width="25.140625" style="5" customWidth="1"/>
    <col min="2508" max="2508" width="31" style="5" customWidth="1"/>
    <col min="2509" max="2509" width="51" style="5" customWidth="1"/>
    <col min="2510" max="2510" width="23.28515625" style="5" customWidth="1"/>
    <col min="2511" max="2511" width="36.28515625" style="5" customWidth="1"/>
    <col min="2512" max="2512" width="13.7109375" style="5" customWidth="1"/>
    <col min="2513" max="2513" width="7.7109375" style="5" customWidth="1"/>
    <col min="2514" max="2514" width="16.42578125" style="5" customWidth="1"/>
    <col min="2515" max="2515" width="25.140625" style="5" customWidth="1"/>
    <col min="2516" max="2516" width="31" style="5" customWidth="1"/>
    <col min="2517" max="2517" width="51" style="5" customWidth="1"/>
    <col min="2518" max="2518" width="23.28515625" style="5" customWidth="1"/>
    <col min="2519" max="2519" width="36.28515625" style="5" customWidth="1"/>
    <col min="2520" max="2520" width="13.7109375" style="5" customWidth="1"/>
    <col min="2521" max="2521" width="7.7109375" style="5" customWidth="1"/>
    <col min="2522" max="2522" width="16.42578125" style="5" customWidth="1"/>
    <col min="2523" max="2523" width="25.140625" style="5" customWidth="1"/>
    <col min="2524" max="2524" width="31" style="5" customWidth="1"/>
    <col min="2525" max="2525" width="51" style="5" customWidth="1"/>
    <col min="2526" max="2526" width="23.28515625" style="5" customWidth="1"/>
    <col min="2527" max="2527" width="36.28515625" style="5" customWidth="1"/>
    <col min="2528" max="2528" width="13.7109375" style="5" customWidth="1"/>
    <col min="2529" max="2529" width="7.7109375" style="5" customWidth="1"/>
    <col min="2530" max="2530" width="16.42578125" style="5" customWidth="1"/>
    <col min="2531" max="2531" width="25.140625" style="5" customWidth="1"/>
    <col min="2532" max="2532" width="31" style="5" customWidth="1"/>
    <col min="2533" max="2533" width="51" style="5" customWidth="1"/>
    <col min="2534" max="2534" width="23.28515625" style="5" customWidth="1"/>
    <col min="2535" max="2535" width="36.28515625" style="5" customWidth="1"/>
    <col min="2536" max="2536" width="13.7109375" style="5" customWidth="1"/>
    <col min="2537" max="2537" width="7.7109375" style="5" customWidth="1"/>
    <col min="2538" max="2538" width="16.42578125" style="5" customWidth="1"/>
    <col min="2539" max="2539" width="25.140625" style="5" customWidth="1"/>
    <col min="2540" max="2540" width="31" style="5" customWidth="1"/>
    <col min="2541" max="2541" width="51" style="5" customWidth="1"/>
    <col min="2542" max="2542" width="23.28515625" style="5" customWidth="1"/>
    <col min="2543" max="2543" width="36.28515625" style="5" customWidth="1"/>
    <col min="2544" max="2544" width="13.7109375" style="5" customWidth="1"/>
    <col min="2545" max="2545" width="7.7109375" style="5" customWidth="1"/>
    <col min="2546" max="2546" width="16.42578125" style="5" customWidth="1"/>
    <col min="2547" max="2547" width="25.140625" style="5" customWidth="1"/>
    <col min="2548" max="2548" width="31" style="5" customWidth="1"/>
    <col min="2549" max="2549" width="51" style="5" customWidth="1"/>
    <col min="2550" max="2550" width="23.28515625" style="5" customWidth="1"/>
    <col min="2551" max="2551" width="36.28515625" style="5" customWidth="1"/>
    <col min="2552" max="2552" width="13.7109375" style="5" customWidth="1"/>
    <col min="2553" max="2553" width="7.7109375" style="5" customWidth="1"/>
    <col min="2554" max="2554" width="16.42578125" style="5" customWidth="1"/>
    <col min="2555" max="2555" width="25.140625" style="5" customWidth="1"/>
    <col min="2556" max="2556" width="31" style="5" customWidth="1"/>
    <col min="2557" max="2557" width="51" style="5" customWidth="1"/>
    <col min="2558" max="2558" width="23.28515625" style="5" customWidth="1"/>
    <col min="2559" max="2559" width="36.28515625" style="5" customWidth="1"/>
    <col min="2560" max="2560" width="13.7109375" style="5" customWidth="1"/>
    <col min="2561" max="2561" width="7.7109375" style="5" customWidth="1"/>
    <col min="2562" max="2562" width="16.42578125" style="5" customWidth="1"/>
    <col min="2563" max="2563" width="25.140625" style="5" customWidth="1"/>
    <col min="2564" max="2564" width="31" style="5" customWidth="1"/>
    <col min="2565" max="2565" width="51" style="5" customWidth="1"/>
    <col min="2566" max="2566" width="23.28515625" style="5" customWidth="1"/>
    <col min="2567" max="2567" width="36.28515625" style="5" customWidth="1"/>
    <col min="2568" max="2568" width="13.7109375" style="5" customWidth="1"/>
    <col min="2569" max="2569" width="7.7109375" style="5" customWidth="1"/>
    <col min="2570" max="2570" width="16.42578125" style="5" customWidth="1"/>
    <col min="2571" max="2571" width="25.140625" style="5" customWidth="1"/>
    <col min="2572" max="2572" width="31" style="5" customWidth="1"/>
    <col min="2573" max="2573" width="51" style="5" customWidth="1"/>
    <col min="2574" max="2574" width="23.28515625" style="5" customWidth="1"/>
    <col min="2575" max="2575" width="36.28515625" style="5" customWidth="1"/>
    <col min="2576" max="2576" width="13.7109375" style="5" customWidth="1"/>
    <col min="2577" max="2577" width="7.7109375" style="5" customWidth="1"/>
    <col min="2578" max="2578" width="16.42578125" style="5" customWidth="1"/>
    <col min="2579" max="2579" width="25.140625" style="5" customWidth="1"/>
    <col min="2580" max="2580" width="31" style="5" customWidth="1"/>
    <col min="2581" max="2581" width="51" style="5" customWidth="1"/>
    <col min="2582" max="2582" width="23.28515625" style="5" customWidth="1"/>
    <col min="2583" max="2583" width="36.28515625" style="5" customWidth="1"/>
    <col min="2584" max="2584" width="13.7109375" style="5" customWidth="1"/>
    <col min="2585" max="2585" width="7.7109375" style="5" customWidth="1"/>
    <col min="2586" max="2586" width="16.42578125" style="5" customWidth="1"/>
    <col min="2587" max="2587" width="25.140625" style="5" customWidth="1"/>
    <col min="2588" max="2588" width="31" style="5" customWidth="1"/>
    <col min="2589" max="2589" width="51" style="5" customWidth="1"/>
    <col min="2590" max="2590" width="23.28515625" style="5" customWidth="1"/>
    <col min="2591" max="2591" width="36.28515625" style="5" customWidth="1"/>
    <col min="2592" max="2592" width="13.7109375" style="5" customWidth="1"/>
    <col min="2593" max="2593" width="7.7109375" style="5" customWidth="1"/>
    <col min="2594" max="2594" width="16.42578125" style="5" customWidth="1"/>
    <col min="2595" max="2595" width="25.140625" style="5" customWidth="1"/>
    <col min="2596" max="2596" width="31" style="5" customWidth="1"/>
    <col min="2597" max="2597" width="51" style="5" customWidth="1"/>
    <col min="2598" max="2598" width="23.28515625" style="5" customWidth="1"/>
    <col min="2599" max="2599" width="36.28515625" style="5" customWidth="1"/>
    <col min="2600" max="2600" width="13.7109375" style="5" customWidth="1"/>
    <col min="2601" max="2601" width="7.7109375" style="5" customWidth="1"/>
    <col min="2602" max="2602" width="16.42578125" style="5" customWidth="1"/>
    <col min="2603" max="2603" width="25.140625" style="5" customWidth="1"/>
    <col min="2604" max="2604" width="31" style="5" customWidth="1"/>
    <col min="2605" max="2605" width="51" style="5" customWidth="1"/>
    <col min="2606" max="2606" width="23.28515625" style="5" customWidth="1"/>
    <col min="2607" max="2607" width="36.28515625" style="5" customWidth="1"/>
    <col min="2608" max="2608" width="13.7109375" style="5" customWidth="1"/>
    <col min="2609" max="2609" width="7.7109375" style="5" customWidth="1"/>
    <col min="2610" max="2610" width="16.42578125" style="5" customWidth="1"/>
    <col min="2611" max="2611" width="25.140625" style="5" customWidth="1"/>
    <col min="2612" max="2612" width="31" style="5" customWidth="1"/>
    <col min="2613" max="2613" width="51" style="5" customWidth="1"/>
    <col min="2614" max="2614" width="23.28515625" style="5" customWidth="1"/>
    <col min="2615" max="2615" width="36.28515625" style="5" customWidth="1"/>
    <col min="2616" max="2616" width="13.7109375" style="5" customWidth="1"/>
    <col min="2617" max="2617" width="7.7109375" style="5" customWidth="1"/>
    <col min="2618" max="2618" width="16.42578125" style="5" customWidth="1"/>
    <col min="2619" max="2619" width="25.140625" style="5" customWidth="1"/>
    <col min="2620" max="2620" width="31" style="5" customWidth="1"/>
    <col min="2621" max="2621" width="51" style="5" customWidth="1"/>
    <col min="2622" max="2622" width="23.28515625" style="5" customWidth="1"/>
    <col min="2623" max="2623" width="36.28515625" style="5" customWidth="1"/>
    <col min="2624" max="2624" width="13.7109375" style="5" customWidth="1"/>
    <col min="2625" max="2625" width="7.7109375" style="5" customWidth="1"/>
    <col min="2626" max="2626" width="16.42578125" style="5" customWidth="1"/>
    <col min="2627" max="2627" width="25.140625" style="5" customWidth="1"/>
    <col min="2628" max="2628" width="31" style="5" customWidth="1"/>
    <col min="2629" max="2629" width="51" style="5" customWidth="1"/>
    <col min="2630" max="2630" width="23.28515625" style="5" customWidth="1"/>
    <col min="2631" max="2631" width="36.28515625" style="5" customWidth="1"/>
    <col min="2632" max="2632" width="13.7109375" style="5" customWidth="1"/>
    <col min="2633" max="2633" width="7.7109375" style="5" customWidth="1"/>
    <col min="2634" max="2634" width="16.42578125" style="5" customWidth="1"/>
    <col min="2635" max="2635" width="25.140625" style="5" customWidth="1"/>
    <col min="2636" max="2636" width="31" style="5" customWidth="1"/>
    <col min="2637" max="2637" width="51" style="5" customWidth="1"/>
    <col min="2638" max="2638" width="23.28515625" style="5" customWidth="1"/>
    <col min="2639" max="2639" width="36.28515625" style="5" customWidth="1"/>
    <col min="2640" max="2640" width="13.7109375" style="5" customWidth="1"/>
    <col min="2641" max="2641" width="7.7109375" style="5" customWidth="1"/>
    <col min="2642" max="2642" width="16.42578125" style="5" customWidth="1"/>
    <col min="2643" max="2643" width="25.140625" style="5" customWidth="1"/>
    <col min="2644" max="2644" width="31" style="5" customWidth="1"/>
    <col min="2645" max="2645" width="51" style="5" customWidth="1"/>
    <col min="2646" max="2646" width="23.28515625" style="5" customWidth="1"/>
    <col min="2647" max="2647" width="36.28515625" style="5" customWidth="1"/>
    <col min="2648" max="2648" width="13.7109375" style="5" customWidth="1"/>
    <col min="2649" max="2649" width="7.7109375" style="5" customWidth="1"/>
    <col min="2650" max="2650" width="16.42578125" style="5" customWidth="1"/>
    <col min="2651" max="2651" width="25.140625" style="5" customWidth="1"/>
    <col min="2652" max="2652" width="31" style="5" customWidth="1"/>
    <col min="2653" max="2653" width="51" style="5" customWidth="1"/>
    <col min="2654" max="2654" width="23.28515625" style="5" customWidth="1"/>
    <col min="2655" max="2655" width="36.28515625" style="5" customWidth="1"/>
    <col min="2656" max="2656" width="13.7109375" style="5" customWidth="1"/>
    <col min="2657" max="2657" width="7.7109375" style="5" customWidth="1"/>
    <col min="2658" max="2658" width="16.42578125" style="5" customWidth="1"/>
    <col min="2659" max="2659" width="25.140625" style="5" customWidth="1"/>
    <col min="2660" max="2660" width="31" style="5" customWidth="1"/>
    <col min="2661" max="2661" width="51" style="5" customWidth="1"/>
    <col min="2662" max="2662" width="23.28515625" style="5" customWidth="1"/>
    <col min="2663" max="2663" width="36.28515625" style="5" customWidth="1"/>
    <col min="2664" max="2664" width="13.7109375" style="5" customWidth="1"/>
    <col min="2665" max="2665" width="7.7109375" style="5" customWidth="1"/>
    <col min="2666" max="2666" width="16.42578125" style="5" customWidth="1"/>
    <col min="2667" max="2667" width="25.140625" style="5" customWidth="1"/>
    <col min="2668" max="2668" width="31" style="5" customWidth="1"/>
    <col min="2669" max="2669" width="51" style="5" customWidth="1"/>
    <col min="2670" max="2670" width="23.28515625" style="5" customWidth="1"/>
    <col min="2671" max="2671" width="36.28515625" style="5" customWidth="1"/>
    <col min="2672" max="2672" width="13.7109375" style="5" customWidth="1"/>
    <col min="2673" max="2673" width="7.7109375" style="5" customWidth="1"/>
    <col min="2674" max="2674" width="16.42578125" style="5" customWidth="1"/>
    <col min="2675" max="2675" width="25.140625" style="5" customWidth="1"/>
    <col min="2676" max="2676" width="31" style="5" customWidth="1"/>
    <col min="2677" max="2677" width="51" style="5" customWidth="1"/>
    <col min="2678" max="2678" width="23.28515625" style="5" customWidth="1"/>
    <col min="2679" max="2679" width="36.28515625" style="5" customWidth="1"/>
    <col min="2680" max="2680" width="13.7109375" style="5" customWidth="1"/>
    <col min="2681" max="2681" width="7.7109375" style="5" customWidth="1"/>
    <col min="2682" max="2682" width="16.42578125" style="5" customWidth="1"/>
    <col min="2683" max="2683" width="25.140625" style="5" customWidth="1"/>
    <col min="2684" max="2684" width="31" style="5" customWidth="1"/>
    <col min="2685" max="2685" width="51" style="5" customWidth="1"/>
    <col min="2686" max="2686" width="23.28515625" style="5" customWidth="1"/>
    <col min="2687" max="2687" width="36.28515625" style="5" customWidth="1"/>
    <col min="2688" max="2688" width="13.7109375" style="5" customWidth="1"/>
    <col min="2689" max="2689" width="7.7109375" style="5" customWidth="1"/>
    <col min="2690" max="2690" width="16.42578125" style="5" customWidth="1"/>
    <col min="2691" max="2691" width="25.140625" style="5" customWidth="1"/>
    <col min="2692" max="2692" width="31" style="5" customWidth="1"/>
    <col min="2693" max="2693" width="51" style="5" customWidth="1"/>
    <col min="2694" max="2694" width="23.28515625" style="5" customWidth="1"/>
    <col min="2695" max="2695" width="36.28515625" style="5" customWidth="1"/>
    <col min="2696" max="2696" width="13.7109375" style="5" customWidth="1"/>
    <col min="2697" max="2697" width="7.7109375" style="5" customWidth="1"/>
    <col min="2698" max="2698" width="16.42578125" style="5" customWidth="1"/>
    <col min="2699" max="2699" width="25.140625" style="5" customWidth="1"/>
    <col min="2700" max="2700" width="31" style="5" customWidth="1"/>
    <col min="2701" max="2701" width="51" style="5" customWidth="1"/>
    <col min="2702" max="2702" width="23.28515625" style="5" customWidth="1"/>
    <col min="2703" max="2703" width="36.28515625" style="5" customWidth="1"/>
    <col min="2704" max="2704" width="13.7109375" style="5" customWidth="1"/>
    <col min="2705" max="2705" width="7.7109375" style="5" customWidth="1"/>
    <col min="2706" max="2706" width="16.42578125" style="5" customWidth="1"/>
    <col min="2707" max="2707" width="25.140625" style="5" customWidth="1"/>
    <col min="2708" max="2708" width="31" style="5" customWidth="1"/>
    <col min="2709" max="2709" width="51" style="5" customWidth="1"/>
    <col min="2710" max="2710" width="23.28515625" style="5" customWidth="1"/>
    <col min="2711" max="2711" width="36.28515625" style="5" customWidth="1"/>
    <col min="2712" max="2712" width="13.7109375" style="5" customWidth="1"/>
    <col min="2713" max="2713" width="7.7109375" style="5" customWidth="1"/>
    <col min="2714" max="2714" width="16.42578125" style="5" customWidth="1"/>
    <col min="2715" max="2715" width="25.140625" style="5" customWidth="1"/>
    <col min="2716" max="2716" width="31" style="5" customWidth="1"/>
    <col min="2717" max="2717" width="51" style="5" customWidth="1"/>
    <col min="2718" max="2718" width="23.28515625" style="5" customWidth="1"/>
    <col min="2719" max="2719" width="36.28515625" style="5" customWidth="1"/>
    <col min="2720" max="2720" width="13.7109375" style="5" customWidth="1"/>
    <col min="2721" max="2721" width="7.7109375" style="5" customWidth="1"/>
    <col min="2722" max="2722" width="16.42578125" style="5" customWidth="1"/>
    <col min="2723" max="2723" width="25.140625" style="5" customWidth="1"/>
    <col min="2724" max="2724" width="31" style="5" customWidth="1"/>
    <col min="2725" max="2725" width="51" style="5" customWidth="1"/>
    <col min="2726" max="2726" width="23.28515625" style="5" customWidth="1"/>
    <col min="2727" max="2727" width="36.28515625" style="5" customWidth="1"/>
    <col min="2728" max="2728" width="13.7109375" style="5" customWidth="1"/>
    <col min="2729" max="2729" width="7.7109375" style="5" customWidth="1"/>
    <col min="2730" max="2730" width="16.42578125" style="5" customWidth="1"/>
    <col min="2731" max="2731" width="25.140625" style="5" customWidth="1"/>
    <col min="2732" max="2732" width="31" style="5" customWidth="1"/>
    <col min="2733" max="2733" width="51" style="5" customWidth="1"/>
    <col min="2734" max="2734" width="23.28515625" style="5" customWidth="1"/>
    <col min="2735" max="2735" width="36.28515625" style="5" customWidth="1"/>
    <col min="2736" max="2736" width="13.7109375" style="5" customWidth="1"/>
    <col min="2737" max="2737" width="7.7109375" style="5" customWidth="1"/>
    <col min="2738" max="2738" width="16.42578125" style="5" customWidth="1"/>
    <col min="2739" max="2739" width="25.140625" style="5" customWidth="1"/>
    <col min="2740" max="2740" width="31" style="5" customWidth="1"/>
    <col min="2741" max="2741" width="51" style="5" customWidth="1"/>
    <col min="2742" max="2742" width="23.28515625" style="5" customWidth="1"/>
    <col min="2743" max="2743" width="36.28515625" style="5" customWidth="1"/>
    <col min="2744" max="2744" width="13.7109375" style="5" customWidth="1"/>
    <col min="2745" max="2745" width="7.7109375" style="5" customWidth="1"/>
    <col min="2746" max="2746" width="16.42578125" style="5" customWidth="1"/>
    <col min="2747" max="2747" width="25.140625" style="5" customWidth="1"/>
    <col min="2748" max="2748" width="31" style="5" customWidth="1"/>
    <col min="2749" max="2749" width="51" style="5" customWidth="1"/>
    <col min="2750" max="2750" width="23.28515625" style="5" customWidth="1"/>
    <col min="2751" max="2751" width="36.28515625" style="5" customWidth="1"/>
    <col min="2752" max="2752" width="13.7109375" style="5" customWidth="1"/>
    <col min="2753" max="2753" width="7.7109375" style="5" customWidth="1"/>
    <col min="2754" max="2754" width="16.42578125" style="5" customWidth="1"/>
    <col min="2755" max="2755" width="25.140625" style="5" customWidth="1"/>
    <col min="2756" max="2756" width="31" style="5" customWidth="1"/>
    <col min="2757" max="2757" width="51" style="5" customWidth="1"/>
    <col min="2758" max="2758" width="23.28515625" style="5" customWidth="1"/>
    <col min="2759" max="2759" width="36.28515625" style="5" customWidth="1"/>
    <col min="2760" max="2760" width="13.7109375" style="5" customWidth="1"/>
    <col min="2761" max="2761" width="7.7109375" style="5" customWidth="1"/>
    <col min="2762" max="2762" width="16.42578125" style="5" customWidth="1"/>
    <col min="2763" max="2763" width="25.140625" style="5" customWidth="1"/>
    <col min="2764" max="2764" width="31" style="5" customWidth="1"/>
    <col min="2765" max="2765" width="51" style="5" customWidth="1"/>
    <col min="2766" max="2766" width="23.28515625" style="5" customWidth="1"/>
    <col min="2767" max="2767" width="36.28515625" style="5" customWidth="1"/>
    <col min="2768" max="2768" width="13.7109375" style="5" customWidth="1"/>
    <col min="2769" max="2769" width="7.7109375" style="5" customWidth="1"/>
    <col min="2770" max="2770" width="16.42578125" style="5" customWidth="1"/>
    <col min="2771" max="2771" width="25.140625" style="5" customWidth="1"/>
    <col min="2772" max="2772" width="31" style="5" customWidth="1"/>
    <col min="2773" max="2773" width="51" style="5" customWidth="1"/>
    <col min="2774" max="2774" width="23.28515625" style="5" customWidth="1"/>
    <col min="2775" max="2775" width="36.28515625" style="5" customWidth="1"/>
    <col min="2776" max="2776" width="13.7109375" style="5" customWidth="1"/>
    <col min="2777" max="2777" width="7.7109375" style="5" customWidth="1"/>
    <col min="2778" max="2778" width="16.42578125" style="5" customWidth="1"/>
    <col min="2779" max="2779" width="25.140625" style="5" customWidth="1"/>
    <col min="2780" max="2780" width="31" style="5" customWidth="1"/>
    <col min="2781" max="2781" width="51" style="5" customWidth="1"/>
    <col min="2782" max="2782" width="23.28515625" style="5" customWidth="1"/>
    <col min="2783" max="2783" width="36.28515625" style="5" customWidth="1"/>
    <col min="2784" max="2784" width="13.7109375" style="5" customWidth="1"/>
    <col min="2785" max="2785" width="7.7109375" style="5" customWidth="1"/>
    <col min="2786" max="2786" width="16.42578125" style="5" customWidth="1"/>
    <col min="2787" max="2787" width="25.140625" style="5" customWidth="1"/>
    <col min="2788" max="2788" width="31" style="5" customWidth="1"/>
    <col min="2789" max="2789" width="51" style="5" customWidth="1"/>
    <col min="2790" max="2790" width="23.28515625" style="5" customWidth="1"/>
    <col min="2791" max="2791" width="36.28515625" style="5" customWidth="1"/>
    <col min="2792" max="2792" width="13.7109375" style="5" customWidth="1"/>
    <col min="2793" max="2793" width="7.7109375" style="5" customWidth="1"/>
    <col min="2794" max="2794" width="16.42578125" style="5" customWidth="1"/>
    <col min="2795" max="2795" width="25.140625" style="5" customWidth="1"/>
    <col min="2796" max="2796" width="31" style="5" customWidth="1"/>
    <col min="2797" max="2797" width="51" style="5" customWidth="1"/>
    <col min="2798" max="2798" width="23.28515625" style="5" customWidth="1"/>
    <col min="2799" max="2799" width="36.28515625" style="5" customWidth="1"/>
    <col min="2800" max="2800" width="13.7109375" style="5" customWidth="1"/>
    <col min="2801" max="2801" width="7.7109375" style="5" customWidth="1"/>
    <col min="2802" max="2802" width="16.42578125" style="5" customWidth="1"/>
    <col min="2803" max="2803" width="25.140625" style="5" customWidth="1"/>
    <col min="2804" max="2804" width="31" style="5" customWidth="1"/>
    <col min="2805" max="2805" width="51" style="5" customWidth="1"/>
    <col min="2806" max="2806" width="23.28515625" style="5" customWidth="1"/>
    <col min="2807" max="2807" width="36.28515625" style="5" customWidth="1"/>
    <col min="2808" max="2808" width="13.7109375" style="5" customWidth="1"/>
    <col min="2809" max="2809" width="7.7109375" style="5" customWidth="1"/>
    <col min="2810" max="2810" width="16.42578125" style="5" customWidth="1"/>
    <col min="2811" max="2811" width="25.140625" style="5" customWidth="1"/>
    <col min="2812" max="2812" width="31" style="5" customWidth="1"/>
    <col min="2813" max="2813" width="51" style="5" customWidth="1"/>
    <col min="2814" max="2814" width="23.28515625" style="5" customWidth="1"/>
    <col min="2815" max="2815" width="36.28515625" style="5" customWidth="1"/>
    <col min="2816" max="2816" width="13.7109375" style="5" customWidth="1"/>
    <col min="2817" max="2817" width="7.7109375" style="5" customWidth="1"/>
    <col min="2818" max="2818" width="16.42578125" style="5" customWidth="1"/>
    <col min="2819" max="2819" width="25.140625" style="5" customWidth="1"/>
    <col min="2820" max="2820" width="31" style="5" customWidth="1"/>
    <col min="2821" max="2821" width="51" style="5" customWidth="1"/>
    <col min="2822" max="2822" width="23.28515625" style="5" customWidth="1"/>
    <col min="2823" max="2823" width="36.28515625" style="5" customWidth="1"/>
    <col min="2824" max="2824" width="13.7109375" style="5" customWidth="1"/>
    <col min="2825" max="2825" width="7.7109375" style="5" customWidth="1"/>
    <col min="2826" max="2826" width="16.42578125" style="5" customWidth="1"/>
    <col min="2827" max="2827" width="25.140625" style="5" customWidth="1"/>
    <col min="2828" max="2828" width="31" style="5" customWidth="1"/>
    <col min="2829" max="2829" width="51" style="5" customWidth="1"/>
    <col min="2830" max="2830" width="23.28515625" style="5" customWidth="1"/>
    <col min="2831" max="2831" width="36.28515625" style="5" customWidth="1"/>
    <col min="2832" max="2832" width="13.7109375" style="5" customWidth="1"/>
    <col min="2833" max="2833" width="7.7109375" style="5" customWidth="1"/>
    <col min="2834" max="2834" width="16.42578125" style="5" customWidth="1"/>
    <col min="2835" max="2835" width="25.140625" style="5" customWidth="1"/>
    <col min="2836" max="2836" width="31" style="5" customWidth="1"/>
    <col min="2837" max="2837" width="51" style="5" customWidth="1"/>
    <col min="2838" max="2838" width="23.28515625" style="5" customWidth="1"/>
    <col min="2839" max="2839" width="36.28515625" style="5" customWidth="1"/>
    <col min="2840" max="2840" width="13.7109375" style="5" customWidth="1"/>
    <col min="2841" max="2841" width="7.7109375" style="5" customWidth="1"/>
    <col min="2842" max="2842" width="16.42578125" style="5" customWidth="1"/>
    <col min="2843" max="2843" width="25.140625" style="5" customWidth="1"/>
    <col min="2844" max="2844" width="31" style="5" customWidth="1"/>
    <col min="2845" max="2845" width="51" style="5" customWidth="1"/>
    <col min="2846" max="2846" width="23.28515625" style="5" customWidth="1"/>
    <col min="2847" max="2847" width="36.28515625" style="5" customWidth="1"/>
    <col min="2848" max="2848" width="13.7109375" style="5" customWidth="1"/>
    <col min="2849" max="2849" width="7.7109375" style="5" customWidth="1"/>
    <col min="2850" max="2850" width="16.42578125" style="5" customWidth="1"/>
    <col min="2851" max="2851" width="25.140625" style="5" customWidth="1"/>
    <col min="2852" max="2852" width="31" style="5" customWidth="1"/>
    <col min="2853" max="2853" width="51" style="5" customWidth="1"/>
    <col min="2854" max="2854" width="23.28515625" style="5" customWidth="1"/>
    <col min="2855" max="2855" width="36.28515625" style="5" customWidth="1"/>
    <col min="2856" max="2856" width="13.7109375" style="5" customWidth="1"/>
    <col min="2857" max="2857" width="7.7109375" style="5" customWidth="1"/>
    <col min="2858" max="2858" width="16.42578125" style="5" customWidth="1"/>
    <col min="2859" max="2859" width="25.140625" style="5" customWidth="1"/>
    <col min="2860" max="2860" width="31" style="5" customWidth="1"/>
    <col min="2861" max="2861" width="51" style="5" customWidth="1"/>
    <col min="2862" max="2862" width="23.28515625" style="5" customWidth="1"/>
    <col min="2863" max="2863" width="36.28515625" style="5" customWidth="1"/>
    <col min="2864" max="2864" width="13.7109375" style="5" customWidth="1"/>
    <col min="2865" max="2865" width="7.7109375" style="5" customWidth="1"/>
    <col min="2866" max="2866" width="16.42578125" style="5" customWidth="1"/>
    <col min="2867" max="2867" width="25.140625" style="5" customWidth="1"/>
    <col min="2868" max="2868" width="31" style="5" customWidth="1"/>
    <col min="2869" max="2869" width="51" style="5" customWidth="1"/>
    <col min="2870" max="2870" width="23.28515625" style="5" customWidth="1"/>
    <col min="2871" max="2871" width="36.28515625" style="5" customWidth="1"/>
    <col min="2872" max="2872" width="13.7109375" style="5" customWidth="1"/>
    <col min="2873" max="2873" width="7.7109375" style="5" customWidth="1"/>
    <col min="2874" max="2874" width="16.42578125" style="5" customWidth="1"/>
    <col min="2875" max="2875" width="25.140625" style="5" customWidth="1"/>
    <col min="2876" max="2876" width="31" style="5" customWidth="1"/>
    <col min="2877" max="2877" width="51" style="5" customWidth="1"/>
    <col min="2878" max="2878" width="23.28515625" style="5" customWidth="1"/>
    <col min="2879" max="2879" width="36.28515625" style="5" customWidth="1"/>
    <col min="2880" max="2880" width="13.7109375" style="5" customWidth="1"/>
    <col min="2881" max="2881" width="7.7109375" style="5" customWidth="1"/>
    <col min="2882" max="2882" width="16.42578125" style="5" customWidth="1"/>
    <col min="2883" max="2883" width="25.140625" style="5" customWidth="1"/>
    <col min="2884" max="2884" width="31" style="5" customWidth="1"/>
    <col min="2885" max="2885" width="51" style="5" customWidth="1"/>
    <col min="2886" max="2886" width="23.28515625" style="5" customWidth="1"/>
    <col min="2887" max="2887" width="36.28515625" style="5" customWidth="1"/>
    <col min="2888" max="2888" width="13.7109375" style="5" customWidth="1"/>
    <col min="2889" max="2889" width="7.7109375" style="5" customWidth="1"/>
    <col min="2890" max="2890" width="16.42578125" style="5" customWidth="1"/>
    <col min="2891" max="2891" width="25.140625" style="5" customWidth="1"/>
    <col min="2892" max="2892" width="31" style="5" customWidth="1"/>
    <col min="2893" max="2893" width="51" style="5" customWidth="1"/>
    <col min="2894" max="2894" width="23.28515625" style="5" customWidth="1"/>
    <col min="2895" max="2895" width="36.28515625" style="5" customWidth="1"/>
    <col min="2896" max="2896" width="13.7109375" style="5" customWidth="1"/>
    <col min="2897" max="2897" width="7.7109375" style="5" customWidth="1"/>
    <col min="2898" max="2898" width="16.42578125" style="5" customWidth="1"/>
    <col min="2899" max="2899" width="25.140625" style="5" customWidth="1"/>
    <col min="2900" max="2900" width="31" style="5" customWidth="1"/>
    <col min="2901" max="2901" width="51" style="5" customWidth="1"/>
    <col min="2902" max="2902" width="23.28515625" style="5" customWidth="1"/>
    <col min="2903" max="2903" width="36.28515625" style="5" customWidth="1"/>
    <col min="2904" max="2904" width="13.7109375" style="5" customWidth="1"/>
    <col min="2905" max="2905" width="7.7109375" style="5" customWidth="1"/>
    <col min="2906" max="2906" width="16.42578125" style="5" customWidth="1"/>
    <col min="2907" max="2907" width="25.140625" style="5" customWidth="1"/>
    <col min="2908" max="2908" width="31" style="5" customWidth="1"/>
    <col min="2909" max="2909" width="51" style="5" customWidth="1"/>
    <col min="2910" max="2910" width="23.28515625" style="5" customWidth="1"/>
    <col min="2911" max="2911" width="36.28515625" style="5" customWidth="1"/>
    <col min="2912" max="2912" width="13.7109375" style="5" customWidth="1"/>
    <col min="2913" max="2913" width="7.7109375" style="5" customWidth="1"/>
    <col min="2914" max="2914" width="16.42578125" style="5" customWidth="1"/>
    <col min="2915" max="2915" width="25.140625" style="5" customWidth="1"/>
    <col min="2916" max="2916" width="31" style="5" customWidth="1"/>
    <col min="2917" max="2917" width="51" style="5" customWidth="1"/>
    <col min="2918" max="2918" width="23.28515625" style="5" customWidth="1"/>
    <col min="2919" max="2919" width="36.28515625" style="5" customWidth="1"/>
    <col min="2920" max="2920" width="13.7109375" style="5" customWidth="1"/>
    <col min="2921" max="2921" width="7.7109375" style="5" customWidth="1"/>
    <col min="2922" max="2922" width="16.42578125" style="5" customWidth="1"/>
    <col min="2923" max="2923" width="25.140625" style="5" customWidth="1"/>
    <col min="2924" max="2924" width="31" style="5" customWidth="1"/>
    <col min="2925" max="2925" width="51" style="5" customWidth="1"/>
    <col min="2926" max="2926" width="23.28515625" style="5" customWidth="1"/>
    <col min="2927" max="2927" width="36.28515625" style="5" customWidth="1"/>
    <col min="2928" max="2928" width="13.7109375" style="5" customWidth="1"/>
    <col min="2929" max="2929" width="7.7109375" style="5" customWidth="1"/>
    <col min="2930" max="2930" width="16.42578125" style="5" customWidth="1"/>
    <col min="2931" max="2931" width="25.140625" style="5" customWidth="1"/>
    <col min="2932" max="2932" width="31" style="5" customWidth="1"/>
    <col min="2933" max="2933" width="51" style="5" customWidth="1"/>
    <col min="2934" max="2934" width="23.28515625" style="5" customWidth="1"/>
    <col min="2935" max="2935" width="36.28515625" style="5" customWidth="1"/>
    <col min="2936" max="2936" width="13.7109375" style="5" customWidth="1"/>
    <col min="2937" max="2937" width="7.7109375" style="5" customWidth="1"/>
    <col min="2938" max="2938" width="16.42578125" style="5" customWidth="1"/>
    <col min="2939" max="2939" width="25.140625" style="5" customWidth="1"/>
    <col min="2940" max="2940" width="31" style="5" customWidth="1"/>
    <col min="2941" max="2941" width="51" style="5" customWidth="1"/>
    <col min="2942" max="2942" width="23.28515625" style="5" customWidth="1"/>
    <col min="2943" max="2943" width="36.28515625" style="5" customWidth="1"/>
    <col min="2944" max="2944" width="13.7109375" style="5" customWidth="1"/>
    <col min="2945" max="2945" width="7.7109375" style="5" customWidth="1"/>
    <col min="2946" max="2946" width="16.42578125" style="5" customWidth="1"/>
    <col min="2947" max="2947" width="25.140625" style="5" customWidth="1"/>
    <col min="2948" max="2948" width="31" style="5" customWidth="1"/>
    <col min="2949" max="2949" width="51" style="5" customWidth="1"/>
    <col min="2950" max="2950" width="23.28515625" style="5" customWidth="1"/>
    <col min="2951" max="2951" width="36.28515625" style="5" customWidth="1"/>
    <col min="2952" max="2952" width="13.7109375" style="5" customWidth="1"/>
    <col min="2953" max="2953" width="7.7109375" style="5" customWidth="1"/>
    <col min="2954" max="2954" width="16.42578125" style="5" customWidth="1"/>
    <col min="2955" max="2955" width="25.140625" style="5" customWidth="1"/>
    <col min="2956" max="2956" width="31" style="5" customWidth="1"/>
    <col min="2957" max="2957" width="51" style="5" customWidth="1"/>
    <col min="2958" max="2958" width="23.28515625" style="5" customWidth="1"/>
    <col min="2959" max="2959" width="36.28515625" style="5" customWidth="1"/>
    <col min="2960" max="2960" width="13.7109375" style="5" customWidth="1"/>
    <col min="2961" max="2961" width="7.7109375" style="5" customWidth="1"/>
    <col min="2962" max="2962" width="16.42578125" style="5" customWidth="1"/>
    <col min="2963" max="2963" width="25.140625" style="5" customWidth="1"/>
    <col min="2964" max="2964" width="31" style="5" customWidth="1"/>
    <col min="2965" max="2965" width="51" style="5" customWidth="1"/>
    <col min="2966" max="2966" width="23.28515625" style="5" customWidth="1"/>
    <col min="2967" max="2967" width="36.28515625" style="5" customWidth="1"/>
    <col min="2968" max="2968" width="13.7109375" style="5" customWidth="1"/>
    <col min="2969" max="2969" width="7.7109375" style="5" customWidth="1"/>
    <col min="2970" max="2970" width="16.42578125" style="5" customWidth="1"/>
    <col min="2971" max="2971" width="25.140625" style="5" customWidth="1"/>
    <col min="2972" max="2972" width="31" style="5" customWidth="1"/>
    <col min="2973" max="2973" width="51" style="5" customWidth="1"/>
    <col min="2974" max="2974" width="23.28515625" style="5" customWidth="1"/>
    <col min="2975" max="2975" width="36.28515625" style="5" customWidth="1"/>
    <col min="2976" max="2976" width="13.7109375" style="5" customWidth="1"/>
    <col min="2977" max="2977" width="7.7109375" style="5" customWidth="1"/>
    <col min="2978" max="2978" width="16.42578125" style="5" customWidth="1"/>
    <col min="2979" max="2979" width="25.140625" style="5" customWidth="1"/>
    <col min="2980" max="2980" width="31" style="5" customWidth="1"/>
    <col min="2981" max="2981" width="51" style="5" customWidth="1"/>
    <col min="2982" max="2982" width="23.28515625" style="5" customWidth="1"/>
    <col min="2983" max="2983" width="36.28515625" style="5" customWidth="1"/>
    <col min="2984" max="2984" width="13.7109375" style="5" customWidth="1"/>
    <col min="2985" max="2985" width="7.7109375" style="5" customWidth="1"/>
    <col min="2986" max="2986" width="16.42578125" style="5" customWidth="1"/>
    <col min="2987" max="2987" width="25.140625" style="5" customWidth="1"/>
    <col min="2988" max="2988" width="31" style="5" customWidth="1"/>
    <col min="2989" max="2989" width="51" style="5" customWidth="1"/>
    <col min="2990" max="2990" width="23.28515625" style="5" customWidth="1"/>
    <col min="2991" max="2991" width="36.28515625" style="5" customWidth="1"/>
    <col min="2992" max="2992" width="13.7109375" style="5" customWidth="1"/>
    <col min="2993" max="2993" width="7.7109375" style="5" customWidth="1"/>
    <col min="2994" max="2994" width="16.42578125" style="5" customWidth="1"/>
    <col min="2995" max="2995" width="25.140625" style="5" customWidth="1"/>
    <col min="2996" max="2996" width="31" style="5" customWidth="1"/>
    <col min="2997" max="2997" width="51" style="5" customWidth="1"/>
    <col min="2998" max="2998" width="23.28515625" style="5" customWidth="1"/>
    <col min="2999" max="2999" width="36.28515625" style="5" customWidth="1"/>
    <col min="3000" max="3000" width="13.7109375" style="5" customWidth="1"/>
    <col min="3001" max="3001" width="7.7109375" style="5" customWidth="1"/>
    <col min="3002" max="3002" width="16.42578125" style="5" customWidth="1"/>
    <col min="3003" max="3003" width="25.140625" style="5" customWidth="1"/>
    <col min="3004" max="3004" width="31" style="5" customWidth="1"/>
    <col min="3005" max="3005" width="51" style="5" customWidth="1"/>
    <col min="3006" max="3006" width="23.28515625" style="5" customWidth="1"/>
    <col min="3007" max="3007" width="36.28515625" style="5" customWidth="1"/>
    <col min="3008" max="3008" width="13.7109375" style="5" customWidth="1"/>
    <col min="3009" max="3009" width="7.7109375" style="5" customWidth="1"/>
    <col min="3010" max="3010" width="16.42578125" style="5" customWidth="1"/>
    <col min="3011" max="3011" width="25.140625" style="5" customWidth="1"/>
    <col min="3012" max="3012" width="31" style="5" customWidth="1"/>
    <col min="3013" max="3013" width="51" style="5" customWidth="1"/>
    <col min="3014" max="3014" width="23.28515625" style="5" customWidth="1"/>
    <col min="3015" max="3015" width="36.28515625" style="5" customWidth="1"/>
    <col min="3016" max="3016" width="13.7109375" style="5" customWidth="1"/>
    <col min="3017" max="3017" width="7.7109375" style="5" customWidth="1"/>
    <col min="3018" max="3018" width="16.42578125" style="5" customWidth="1"/>
    <col min="3019" max="3019" width="25.140625" style="5" customWidth="1"/>
    <col min="3020" max="3020" width="31" style="5" customWidth="1"/>
    <col min="3021" max="3021" width="51" style="5" customWidth="1"/>
    <col min="3022" max="3022" width="23.28515625" style="5" customWidth="1"/>
    <col min="3023" max="3023" width="36.28515625" style="5" customWidth="1"/>
    <col min="3024" max="3024" width="13.7109375" style="5" customWidth="1"/>
    <col min="3025" max="3025" width="7.7109375" style="5" customWidth="1"/>
    <col min="3026" max="3026" width="16.42578125" style="5" customWidth="1"/>
    <col min="3027" max="3027" width="25.140625" style="5" customWidth="1"/>
    <col min="3028" max="3028" width="31" style="5" customWidth="1"/>
    <col min="3029" max="3029" width="51" style="5" customWidth="1"/>
    <col min="3030" max="3030" width="23.28515625" style="5" customWidth="1"/>
    <col min="3031" max="3031" width="36.28515625" style="5" customWidth="1"/>
    <col min="3032" max="3032" width="13.7109375" style="5" customWidth="1"/>
    <col min="3033" max="3033" width="7.7109375" style="5" customWidth="1"/>
    <col min="3034" max="3034" width="16.42578125" style="5" customWidth="1"/>
    <col min="3035" max="3035" width="25.140625" style="5" customWidth="1"/>
    <col min="3036" max="3036" width="31" style="5" customWidth="1"/>
    <col min="3037" max="3037" width="51" style="5" customWidth="1"/>
    <col min="3038" max="3038" width="23.28515625" style="5" customWidth="1"/>
    <col min="3039" max="3039" width="36.28515625" style="5" customWidth="1"/>
    <col min="3040" max="3040" width="13.7109375" style="5" customWidth="1"/>
    <col min="3041" max="3041" width="7.7109375" style="5" customWidth="1"/>
    <col min="3042" max="3042" width="16.42578125" style="5" customWidth="1"/>
    <col min="3043" max="3043" width="25.140625" style="5" customWidth="1"/>
    <col min="3044" max="3044" width="31" style="5" customWidth="1"/>
    <col min="3045" max="3045" width="51" style="5" customWidth="1"/>
    <col min="3046" max="3046" width="23.28515625" style="5" customWidth="1"/>
    <col min="3047" max="3047" width="36.28515625" style="5" customWidth="1"/>
    <col min="3048" max="3048" width="13.7109375" style="5" customWidth="1"/>
    <col min="3049" max="3049" width="7.7109375" style="5" customWidth="1"/>
    <col min="3050" max="3050" width="16.42578125" style="5" customWidth="1"/>
    <col min="3051" max="3051" width="25.140625" style="5" customWidth="1"/>
    <col min="3052" max="3052" width="31" style="5" customWidth="1"/>
    <col min="3053" max="3053" width="51" style="5" customWidth="1"/>
    <col min="3054" max="3054" width="23.28515625" style="5" customWidth="1"/>
    <col min="3055" max="3055" width="36.28515625" style="5" customWidth="1"/>
    <col min="3056" max="3056" width="13.7109375" style="5" customWidth="1"/>
    <col min="3057" max="3057" width="7.7109375" style="5" customWidth="1"/>
    <col min="3058" max="3058" width="16.42578125" style="5" customWidth="1"/>
    <col min="3059" max="3059" width="25.140625" style="5" customWidth="1"/>
    <col min="3060" max="3060" width="31" style="5" customWidth="1"/>
    <col min="3061" max="3061" width="51" style="5" customWidth="1"/>
    <col min="3062" max="3062" width="23.28515625" style="5" customWidth="1"/>
    <col min="3063" max="3063" width="36.28515625" style="5" customWidth="1"/>
    <col min="3064" max="3064" width="13.7109375" style="5" customWidth="1"/>
    <col min="3065" max="3065" width="7.7109375" style="5" customWidth="1"/>
    <col min="3066" max="3066" width="16.42578125" style="5" customWidth="1"/>
    <col min="3067" max="3067" width="25.140625" style="5" customWidth="1"/>
    <col min="3068" max="3068" width="31" style="5" customWidth="1"/>
    <col min="3069" max="3069" width="51" style="5" customWidth="1"/>
    <col min="3070" max="3070" width="23.28515625" style="5" customWidth="1"/>
    <col min="3071" max="3071" width="36.28515625" style="5" customWidth="1"/>
    <col min="3072" max="3072" width="13.7109375" style="5" customWidth="1"/>
    <col min="3073" max="3073" width="7.7109375" style="5" customWidth="1"/>
    <col min="3074" max="3074" width="16.42578125" style="5" customWidth="1"/>
    <col min="3075" max="3075" width="25.140625" style="5" customWidth="1"/>
    <col min="3076" max="3076" width="31" style="5" customWidth="1"/>
    <col min="3077" max="3077" width="51" style="5" customWidth="1"/>
    <col min="3078" max="3078" width="23.28515625" style="5" customWidth="1"/>
    <col min="3079" max="3079" width="36.28515625" style="5" customWidth="1"/>
    <col min="3080" max="3080" width="13.7109375" style="5" customWidth="1"/>
    <col min="3081" max="3081" width="7.7109375" style="5" customWidth="1"/>
    <col min="3082" max="3082" width="16.42578125" style="5" customWidth="1"/>
    <col min="3083" max="3083" width="25.140625" style="5" customWidth="1"/>
    <col min="3084" max="3084" width="31" style="5" customWidth="1"/>
    <col min="3085" max="3085" width="51" style="5" customWidth="1"/>
    <col min="3086" max="3086" width="23.28515625" style="5" customWidth="1"/>
    <col min="3087" max="3087" width="36.28515625" style="5" customWidth="1"/>
    <col min="3088" max="3088" width="13.7109375" style="5" customWidth="1"/>
    <col min="3089" max="3089" width="7.7109375" style="5" customWidth="1"/>
    <col min="3090" max="3090" width="16.42578125" style="5" customWidth="1"/>
    <col min="3091" max="3091" width="25.140625" style="5" customWidth="1"/>
    <col min="3092" max="3092" width="31" style="5" customWidth="1"/>
    <col min="3093" max="3093" width="51" style="5" customWidth="1"/>
    <col min="3094" max="3094" width="23.28515625" style="5" customWidth="1"/>
    <col min="3095" max="3095" width="36.28515625" style="5" customWidth="1"/>
    <col min="3096" max="3096" width="13.7109375" style="5" customWidth="1"/>
    <col min="3097" max="3097" width="7.7109375" style="5" customWidth="1"/>
    <col min="3098" max="3098" width="16.42578125" style="5" customWidth="1"/>
    <col min="3099" max="3099" width="25.140625" style="5" customWidth="1"/>
    <col min="3100" max="3100" width="31" style="5" customWidth="1"/>
    <col min="3101" max="3101" width="51" style="5" customWidth="1"/>
    <col min="3102" max="3102" width="23.28515625" style="5" customWidth="1"/>
    <col min="3103" max="3103" width="36.28515625" style="5" customWidth="1"/>
    <col min="3104" max="3104" width="13.7109375" style="5" customWidth="1"/>
    <col min="3105" max="3105" width="7.7109375" style="5" customWidth="1"/>
    <col min="3106" max="3106" width="16.42578125" style="5" customWidth="1"/>
    <col min="3107" max="3107" width="25.140625" style="5" customWidth="1"/>
    <col min="3108" max="3108" width="31" style="5" customWidth="1"/>
    <col min="3109" max="3109" width="51" style="5" customWidth="1"/>
    <col min="3110" max="3110" width="23.28515625" style="5" customWidth="1"/>
    <col min="3111" max="3111" width="36.28515625" style="5" customWidth="1"/>
    <col min="3112" max="3112" width="13.7109375" style="5" customWidth="1"/>
    <col min="3113" max="3113" width="7.7109375" style="5" customWidth="1"/>
    <col min="3114" max="3114" width="16.42578125" style="5" customWidth="1"/>
    <col min="3115" max="3115" width="25.140625" style="5" customWidth="1"/>
    <col min="3116" max="3116" width="31" style="5" customWidth="1"/>
    <col min="3117" max="3117" width="51" style="5" customWidth="1"/>
    <col min="3118" max="3118" width="23.28515625" style="5" customWidth="1"/>
    <col min="3119" max="3119" width="36.28515625" style="5" customWidth="1"/>
    <col min="3120" max="3120" width="13.7109375" style="5" customWidth="1"/>
    <col min="3121" max="3121" width="7.7109375" style="5" customWidth="1"/>
    <col min="3122" max="3122" width="16.42578125" style="5" customWidth="1"/>
    <col min="3123" max="3123" width="25.140625" style="5" customWidth="1"/>
    <col min="3124" max="3124" width="31" style="5" customWidth="1"/>
    <col min="3125" max="3125" width="51" style="5" customWidth="1"/>
    <col min="3126" max="3126" width="23.28515625" style="5" customWidth="1"/>
    <col min="3127" max="3127" width="36.28515625" style="5" customWidth="1"/>
    <col min="3128" max="3128" width="13.7109375" style="5" customWidth="1"/>
    <col min="3129" max="3129" width="7.7109375" style="5" customWidth="1"/>
    <col min="3130" max="3130" width="16.42578125" style="5" customWidth="1"/>
    <col min="3131" max="3131" width="25.140625" style="5" customWidth="1"/>
    <col min="3132" max="3132" width="31" style="5" customWidth="1"/>
    <col min="3133" max="3133" width="51" style="5" customWidth="1"/>
    <col min="3134" max="3134" width="23.28515625" style="5" customWidth="1"/>
    <col min="3135" max="3135" width="36.28515625" style="5" customWidth="1"/>
    <col min="3136" max="3136" width="13.7109375" style="5" customWidth="1"/>
    <col min="3137" max="3137" width="7.7109375" style="5" customWidth="1"/>
    <col min="3138" max="3138" width="16.42578125" style="5" customWidth="1"/>
    <col min="3139" max="3139" width="25.140625" style="5" customWidth="1"/>
    <col min="3140" max="3140" width="31" style="5" customWidth="1"/>
    <col min="3141" max="3141" width="51" style="5" customWidth="1"/>
    <col min="3142" max="3142" width="23.28515625" style="5" customWidth="1"/>
    <col min="3143" max="3143" width="36.28515625" style="5" customWidth="1"/>
    <col min="3144" max="3144" width="13.7109375" style="5" customWidth="1"/>
    <col min="3145" max="3145" width="7.7109375" style="5" customWidth="1"/>
    <col min="3146" max="3146" width="16.42578125" style="5" customWidth="1"/>
    <col min="3147" max="3147" width="25.140625" style="5" customWidth="1"/>
    <col min="3148" max="3148" width="31" style="5" customWidth="1"/>
    <col min="3149" max="3149" width="51" style="5" customWidth="1"/>
    <col min="3150" max="3150" width="23.28515625" style="5" customWidth="1"/>
    <col min="3151" max="3151" width="36.28515625" style="5" customWidth="1"/>
    <col min="3152" max="3152" width="13.7109375" style="5" customWidth="1"/>
    <col min="3153" max="3153" width="7.7109375" style="5" customWidth="1"/>
    <col min="3154" max="3154" width="16.42578125" style="5" customWidth="1"/>
    <col min="3155" max="3155" width="25.140625" style="5" customWidth="1"/>
    <col min="3156" max="3156" width="31" style="5" customWidth="1"/>
    <col min="3157" max="3157" width="51" style="5" customWidth="1"/>
    <col min="3158" max="3158" width="23.28515625" style="5" customWidth="1"/>
    <col min="3159" max="3159" width="36.28515625" style="5" customWidth="1"/>
    <col min="3160" max="3160" width="13.7109375" style="5" customWidth="1"/>
    <col min="3161" max="3161" width="7.7109375" style="5" customWidth="1"/>
    <col min="3162" max="3162" width="16.42578125" style="5" customWidth="1"/>
    <col min="3163" max="3163" width="25.140625" style="5" customWidth="1"/>
    <col min="3164" max="3164" width="31" style="5" customWidth="1"/>
    <col min="3165" max="3165" width="51" style="5" customWidth="1"/>
    <col min="3166" max="3166" width="23.28515625" style="5" customWidth="1"/>
    <col min="3167" max="3167" width="36.28515625" style="5" customWidth="1"/>
    <col min="3168" max="3168" width="13.7109375" style="5" customWidth="1"/>
    <col min="3169" max="3169" width="7.7109375" style="5" customWidth="1"/>
    <col min="3170" max="3170" width="16.42578125" style="5" customWidth="1"/>
    <col min="3171" max="3171" width="25.140625" style="5" customWidth="1"/>
    <col min="3172" max="3172" width="31" style="5" customWidth="1"/>
    <col min="3173" max="3173" width="51" style="5" customWidth="1"/>
    <col min="3174" max="3174" width="23.28515625" style="5" customWidth="1"/>
    <col min="3175" max="3175" width="36.28515625" style="5" customWidth="1"/>
    <col min="3176" max="3176" width="13.7109375" style="5" customWidth="1"/>
    <col min="3177" max="3177" width="7.7109375" style="5" customWidth="1"/>
    <col min="3178" max="3178" width="16.42578125" style="5" customWidth="1"/>
    <col min="3179" max="3179" width="25.140625" style="5" customWidth="1"/>
    <col min="3180" max="3180" width="31" style="5" customWidth="1"/>
    <col min="3181" max="3181" width="51" style="5" customWidth="1"/>
    <col min="3182" max="3182" width="23.28515625" style="5" customWidth="1"/>
    <col min="3183" max="3183" width="36.28515625" style="5" customWidth="1"/>
    <col min="3184" max="3184" width="13.7109375" style="5" customWidth="1"/>
    <col min="3185" max="3185" width="7.7109375" style="5" customWidth="1"/>
    <col min="3186" max="3186" width="16.42578125" style="5" customWidth="1"/>
    <col min="3187" max="3187" width="25.140625" style="5" customWidth="1"/>
    <col min="3188" max="3188" width="31" style="5" customWidth="1"/>
    <col min="3189" max="3189" width="51" style="5" customWidth="1"/>
    <col min="3190" max="3190" width="23.28515625" style="5" customWidth="1"/>
    <col min="3191" max="3191" width="36.28515625" style="5" customWidth="1"/>
    <col min="3192" max="3192" width="13.7109375" style="5" customWidth="1"/>
    <col min="3193" max="3193" width="7.7109375" style="5" customWidth="1"/>
    <col min="3194" max="3194" width="16.42578125" style="5" customWidth="1"/>
    <col min="3195" max="3195" width="25.140625" style="5" customWidth="1"/>
    <col min="3196" max="3196" width="31" style="5" customWidth="1"/>
    <col min="3197" max="3197" width="51" style="5" customWidth="1"/>
    <col min="3198" max="3198" width="23.28515625" style="5" customWidth="1"/>
    <col min="3199" max="3199" width="36.28515625" style="5" customWidth="1"/>
    <col min="3200" max="3200" width="13.7109375" style="5" customWidth="1"/>
    <col min="3201" max="3201" width="7.7109375" style="5" customWidth="1"/>
    <col min="3202" max="3202" width="16.42578125" style="5" customWidth="1"/>
    <col min="3203" max="3203" width="25.140625" style="5" customWidth="1"/>
    <col min="3204" max="3204" width="31" style="5" customWidth="1"/>
    <col min="3205" max="3205" width="51" style="5" customWidth="1"/>
    <col min="3206" max="3206" width="23.28515625" style="5" customWidth="1"/>
    <col min="3207" max="3207" width="36.28515625" style="5" customWidth="1"/>
    <col min="3208" max="3208" width="13.7109375" style="5" customWidth="1"/>
    <col min="3209" max="3209" width="7.7109375" style="5" customWidth="1"/>
    <col min="3210" max="3210" width="16.42578125" style="5" customWidth="1"/>
    <col min="3211" max="3211" width="25.140625" style="5" customWidth="1"/>
    <col min="3212" max="3212" width="31" style="5" customWidth="1"/>
    <col min="3213" max="3213" width="51" style="5" customWidth="1"/>
    <col min="3214" max="3214" width="23.28515625" style="5" customWidth="1"/>
    <col min="3215" max="3215" width="36.28515625" style="5" customWidth="1"/>
    <col min="3216" max="3216" width="13.7109375" style="5" customWidth="1"/>
    <col min="3217" max="3217" width="7.7109375" style="5" customWidth="1"/>
    <col min="3218" max="3218" width="16.42578125" style="5" customWidth="1"/>
    <col min="3219" max="3219" width="25.140625" style="5" customWidth="1"/>
    <col min="3220" max="3220" width="31" style="5" customWidth="1"/>
    <col min="3221" max="3221" width="51" style="5" customWidth="1"/>
    <col min="3222" max="3222" width="23.28515625" style="5" customWidth="1"/>
    <col min="3223" max="3223" width="36.28515625" style="5" customWidth="1"/>
    <col min="3224" max="3224" width="13.7109375" style="5" customWidth="1"/>
    <col min="3225" max="3225" width="7.7109375" style="5" customWidth="1"/>
    <col min="3226" max="3226" width="16.42578125" style="5" customWidth="1"/>
    <col min="3227" max="3227" width="25.140625" style="5" customWidth="1"/>
    <col min="3228" max="3228" width="31" style="5" customWidth="1"/>
    <col min="3229" max="3229" width="51" style="5" customWidth="1"/>
    <col min="3230" max="3230" width="23.28515625" style="5" customWidth="1"/>
    <col min="3231" max="3231" width="36.28515625" style="5" customWidth="1"/>
    <col min="3232" max="3232" width="13.7109375" style="5" customWidth="1"/>
    <col min="3233" max="3233" width="7.7109375" style="5" customWidth="1"/>
    <col min="3234" max="3234" width="16.42578125" style="5" customWidth="1"/>
    <col min="3235" max="3235" width="25.140625" style="5" customWidth="1"/>
    <col min="3236" max="3236" width="31" style="5" customWidth="1"/>
    <col min="3237" max="3237" width="51" style="5" customWidth="1"/>
    <col min="3238" max="3238" width="23.28515625" style="5" customWidth="1"/>
    <col min="3239" max="3239" width="36.28515625" style="5" customWidth="1"/>
    <col min="3240" max="3240" width="13.7109375" style="5" customWidth="1"/>
    <col min="3241" max="3241" width="7.7109375" style="5" customWidth="1"/>
    <col min="3242" max="3242" width="16.42578125" style="5" customWidth="1"/>
    <col min="3243" max="3243" width="25.140625" style="5" customWidth="1"/>
    <col min="3244" max="3244" width="31" style="5" customWidth="1"/>
    <col min="3245" max="3245" width="51" style="5" customWidth="1"/>
    <col min="3246" max="3246" width="23.28515625" style="5" customWidth="1"/>
    <col min="3247" max="3247" width="36.28515625" style="5" customWidth="1"/>
    <col min="3248" max="3248" width="13.7109375" style="5" customWidth="1"/>
    <col min="3249" max="3249" width="7.7109375" style="5" customWidth="1"/>
    <col min="3250" max="3250" width="16.42578125" style="5" customWidth="1"/>
    <col min="3251" max="3251" width="25.140625" style="5" customWidth="1"/>
    <col min="3252" max="3252" width="31" style="5" customWidth="1"/>
    <col min="3253" max="3253" width="51" style="5" customWidth="1"/>
    <col min="3254" max="3254" width="23.28515625" style="5" customWidth="1"/>
    <col min="3255" max="3255" width="36.28515625" style="5" customWidth="1"/>
    <col min="3256" max="3256" width="13.7109375" style="5" customWidth="1"/>
    <col min="3257" max="3257" width="7.7109375" style="5" customWidth="1"/>
    <col min="3258" max="3258" width="16.42578125" style="5" customWidth="1"/>
    <col min="3259" max="3259" width="25.140625" style="5" customWidth="1"/>
    <col min="3260" max="3260" width="31" style="5" customWidth="1"/>
    <col min="3261" max="3261" width="51" style="5" customWidth="1"/>
    <col min="3262" max="3262" width="23.28515625" style="5" customWidth="1"/>
    <col min="3263" max="3263" width="36.28515625" style="5" customWidth="1"/>
    <col min="3264" max="3264" width="13.7109375" style="5" customWidth="1"/>
    <col min="3265" max="3265" width="7.7109375" style="5" customWidth="1"/>
    <col min="3266" max="3266" width="16.42578125" style="5" customWidth="1"/>
    <col min="3267" max="3267" width="25.140625" style="5" customWidth="1"/>
    <col min="3268" max="3268" width="31" style="5" customWidth="1"/>
    <col min="3269" max="3269" width="51" style="5" customWidth="1"/>
    <col min="3270" max="3270" width="23.28515625" style="5" customWidth="1"/>
    <col min="3271" max="3271" width="36.28515625" style="5" customWidth="1"/>
    <col min="3272" max="3272" width="13.7109375" style="5" customWidth="1"/>
    <col min="3273" max="3273" width="7.7109375" style="5" customWidth="1"/>
    <col min="3274" max="3274" width="16.42578125" style="5" customWidth="1"/>
    <col min="3275" max="3275" width="25.140625" style="5" customWidth="1"/>
    <col min="3276" max="3276" width="31" style="5" customWidth="1"/>
    <col min="3277" max="3277" width="51" style="5" customWidth="1"/>
    <col min="3278" max="3278" width="23.28515625" style="5" customWidth="1"/>
    <col min="3279" max="3279" width="36.28515625" style="5" customWidth="1"/>
    <col min="3280" max="3280" width="13.7109375" style="5" customWidth="1"/>
    <col min="3281" max="3281" width="7.7109375" style="5" customWidth="1"/>
    <col min="3282" max="3282" width="16.42578125" style="5" customWidth="1"/>
    <col min="3283" max="3283" width="25.140625" style="5" customWidth="1"/>
    <col min="3284" max="3284" width="31" style="5" customWidth="1"/>
    <col min="3285" max="3285" width="51" style="5" customWidth="1"/>
    <col min="3286" max="3286" width="23.28515625" style="5" customWidth="1"/>
    <col min="3287" max="3287" width="36.28515625" style="5" customWidth="1"/>
    <col min="3288" max="3288" width="13.7109375" style="5" customWidth="1"/>
    <col min="3289" max="3289" width="7.7109375" style="5" customWidth="1"/>
    <col min="3290" max="3290" width="16.42578125" style="5" customWidth="1"/>
    <col min="3291" max="3291" width="25.140625" style="5" customWidth="1"/>
    <col min="3292" max="3292" width="31" style="5" customWidth="1"/>
    <col min="3293" max="3293" width="51" style="5" customWidth="1"/>
    <col min="3294" max="3294" width="23.28515625" style="5" customWidth="1"/>
    <col min="3295" max="3295" width="36.28515625" style="5" customWidth="1"/>
    <col min="3296" max="3296" width="13.7109375" style="5" customWidth="1"/>
    <col min="3297" max="3297" width="7.7109375" style="5" customWidth="1"/>
    <col min="3298" max="3298" width="16.42578125" style="5" customWidth="1"/>
    <col min="3299" max="3299" width="25.140625" style="5" customWidth="1"/>
    <col min="3300" max="3300" width="31" style="5" customWidth="1"/>
    <col min="3301" max="3301" width="51" style="5" customWidth="1"/>
    <col min="3302" max="3302" width="23.28515625" style="5" customWidth="1"/>
    <col min="3303" max="3303" width="36.28515625" style="5" customWidth="1"/>
    <col min="3304" max="3304" width="13.7109375" style="5" customWidth="1"/>
    <col min="3305" max="3305" width="7.7109375" style="5" customWidth="1"/>
    <col min="3306" max="3306" width="16.42578125" style="5" customWidth="1"/>
    <col min="3307" max="3307" width="25.140625" style="5" customWidth="1"/>
    <col min="3308" max="3308" width="31" style="5" customWidth="1"/>
    <col min="3309" max="3309" width="51" style="5" customWidth="1"/>
    <col min="3310" max="3310" width="23.28515625" style="5" customWidth="1"/>
    <col min="3311" max="3311" width="36.28515625" style="5" customWidth="1"/>
    <col min="3312" max="3312" width="13.7109375" style="5" customWidth="1"/>
    <col min="3313" max="3313" width="7.7109375" style="5" customWidth="1"/>
    <col min="3314" max="3314" width="16.42578125" style="5" customWidth="1"/>
    <col min="3315" max="3315" width="25.140625" style="5" customWidth="1"/>
    <col min="3316" max="3316" width="31" style="5" customWidth="1"/>
    <col min="3317" max="3317" width="51" style="5" customWidth="1"/>
    <col min="3318" max="3318" width="23.28515625" style="5" customWidth="1"/>
    <col min="3319" max="3319" width="36.28515625" style="5" customWidth="1"/>
    <col min="3320" max="3320" width="13.7109375" style="5" customWidth="1"/>
    <col min="3321" max="3321" width="7.7109375" style="5" customWidth="1"/>
    <col min="3322" max="3322" width="16.42578125" style="5" customWidth="1"/>
    <col min="3323" max="3323" width="25.140625" style="5" customWidth="1"/>
    <col min="3324" max="3324" width="31" style="5" customWidth="1"/>
    <col min="3325" max="3325" width="51" style="5" customWidth="1"/>
    <col min="3326" max="3326" width="23.28515625" style="5" customWidth="1"/>
    <col min="3327" max="3327" width="36.28515625" style="5" customWidth="1"/>
    <col min="3328" max="3328" width="13.7109375" style="5" customWidth="1"/>
    <col min="3329" max="3329" width="7.7109375" style="5" customWidth="1"/>
    <col min="3330" max="3330" width="16.42578125" style="5" customWidth="1"/>
    <col min="3331" max="3331" width="25.140625" style="5" customWidth="1"/>
    <col min="3332" max="3332" width="31" style="5" customWidth="1"/>
    <col min="3333" max="3333" width="51" style="5" customWidth="1"/>
    <col min="3334" max="3334" width="23.28515625" style="5" customWidth="1"/>
    <col min="3335" max="3335" width="36.28515625" style="5" customWidth="1"/>
    <col min="3336" max="3336" width="13.7109375" style="5" customWidth="1"/>
    <col min="3337" max="3337" width="7.7109375" style="5" customWidth="1"/>
    <col min="3338" max="3338" width="16.42578125" style="5" customWidth="1"/>
    <col min="3339" max="3339" width="25.140625" style="5" customWidth="1"/>
    <col min="3340" max="3340" width="31" style="5" customWidth="1"/>
    <col min="3341" max="3341" width="51" style="5" customWidth="1"/>
    <col min="3342" max="3342" width="23.28515625" style="5" customWidth="1"/>
    <col min="3343" max="3343" width="36.28515625" style="5" customWidth="1"/>
    <col min="3344" max="3344" width="13.7109375" style="5" customWidth="1"/>
    <col min="3345" max="3345" width="7.7109375" style="5" customWidth="1"/>
    <col min="3346" max="3346" width="16.42578125" style="5" customWidth="1"/>
    <col min="3347" max="3347" width="25.140625" style="5" customWidth="1"/>
    <col min="3348" max="3348" width="31" style="5" customWidth="1"/>
    <col min="3349" max="3349" width="51" style="5" customWidth="1"/>
    <col min="3350" max="3350" width="23.28515625" style="5" customWidth="1"/>
    <col min="3351" max="3351" width="36.28515625" style="5" customWidth="1"/>
    <col min="3352" max="3352" width="13.7109375" style="5" customWidth="1"/>
    <col min="3353" max="3353" width="7.7109375" style="5" customWidth="1"/>
    <col min="3354" max="3354" width="16.42578125" style="5" customWidth="1"/>
    <col min="3355" max="3355" width="25.140625" style="5" customWidth="1"/>
    <col min="3356" max="3356" width="31" style="5" customWidth="1"/>
    <col min="3357" max="3357" width="51" style="5" customWidth="1"/>
    <col min="3358" max="3358" width="23.28515625" style="5" customWidth="1"/>
    <col min="3359" max="3359" width="36.28515625" style="5" customWidth="1"/>
    <col min="3360" max="3360" width="13.7109375" style="5" customWidth="1"/>
    <col min="3361" max="3361" width="7.7109375" style="5" customWidth="1"/>
    <col min="3362" max="3362" width="16.42578125" style="5" customWidth="1"/>
    <col min="3363" max="3363" width="25.140625" style="5" customWidth="1"/>
    <col min="3364" max="3364" width="31" style="5" customWidth="1"/>
    <col min="3365" max="3365" width="51" style="5" customWidth="1"/>
    <col min="3366" max="3366" width="23.28515625" style="5" customWidth="1"/>
    <col min="3367" max="3367" width="36.28515625" style="5" customWidth="1"/>
    <col min="3368" max="3368" width="13.7109375" style="5" customWidth="1"/>
    <col min="3369" max="3369" width="7.7109375" style="5" customWidth="1"/>
    <col min="3370" max="3370" width="16.42578125" style="5" customWidth="1"/>
    <col min="3371" max="3371" width="25.140625" style="5" customWidth="1"/>
    <col min="3372" max="3372" width="31" style="5" customWidth="1"/>
    <col min="3373" max="3373" width="51" style="5" customWidth="1"/>
    <col min="3374" max="3374" width="23.28515625" style="5" customWidth="1"/>
    <col min="3375" max="3375" width="36.28515625" style="5" customWidth="1"/>
    <col min="3376" max="3376" width="13.7109375" style="5" customWidth="1"/>
    <col min="3377" max="3377" width="7.7109375" style="5" customWidth="1"/>
    <col min="3378" max="3378" width="16.42578125" style="5" customWidth="1"/>
    <col min="3379" max="3379" width="25.140625" style="5" customWidth="1"/>
    <col min="3380" max="3380" width="31" style="5" customWidth="1"/>
    <col min="3381" max="3381" width="51" style="5" customWidth="1"/>
    <col min="3382" max="3382" width="23.28515625" style="5" customWidth="1"/>
    <col min="3383" max="3383" width="36.28515625" style="5" customWidth="1"/>
    <col min="3384" max="3384" width="13.7109375" style="5" customWidth="1"/>
    <col min="3385" max="3385" width="7.7109375" style="5" customWidth="1"/>
    <col min="3386" max="3386" width="16.42578125" style="5" customWidth="1"/>
    <col min="3387" max="3387" width="25.140625" style="5" customWidth="1"/>
    <col min="3388" max="3388" width="31" style="5" customWidth="1"/>
    <col min="3389" max="3389" width="51" style="5" customWidth="1"/>
    <col min="3390" max="3390" width="23.28515625" style="5" customWidth="1"/>
    <col min="3391" max="3391" width="36.28515625" style="5" customWidth="1"/>
    <col min="3392" max="3392" width="13.7109375" style="5" customWidth="1"/>
    <col min="3393" max="3393" width="7.7109375" style="5" customWidth="1"/>
    <col min="3394" max="3394" width="16.42578125" style="5" customWidth="1"/>
    <col min="3395" max="3395" width="25.140625" style="5" customWidth="1"/>
    <col min="3396" max="3396" width="31" style="5" customWidth="1"/>
    <col min="3397" max="3397" width="51" style="5" customWidth="1"/>
    <col min="3398" max="3398" width="23.28515625" style="5" customWidth="1"/>
    <col min="3399" max="3399" width="36.28515625" style="5" customWidth="1"/>
    <col min="3400" max="3400" width="13.7109375" style="5" customWidth="1"/>
    <col min="3401" max="3401" width="7.7109375" style="5" customWidth="1"/>
    <col min="3402" max="3402" width="16.42578125" style="5" customWidth="1"/>
    <col min="3403" max="3403" width="25.140625" style="5" customWidth="1"/>
    <col min="3404" max="3404" width="31" style="5" customWidth="1"/>
    <col min="3405" max="3405" width="51" style="5" customWidth="1"/>
    <col min="3406" max="3406" width="23.28515625" style="5" customWidth="1"/>
    <col min="3407" max="3407" width="36.28515625" style="5" customWidth="1"/>
    <col min="3408" max="3408" width="13.7109375" style="5" customWidth="1"/>
    <col min="3409" max="3409" width="7.7109375" style="5" customWidth="1"/>
    <col min="3410" max="3410" width="16.42578125" style="5" customWidth="1"/>
    <col min="3411" max="3411" width="25.140625" style="5" customWidth="1"/>
    <col min="3412" max="3412" width="31" style="5" customWidth="1"/>
    <col min="3413" max="3413" width="51" style="5" customWidth="1"/>
    <col min="3414" max="3414" width="23.28515625" style="5" customWidth="1"/>
    <col min="3415" max="3415" width="36.28515625" style="5" customWidth="1"/>
    <col min="3416" max="3416" width="13.7109375" style="5" customWidth="1"/>
    <col min="3417" max="3417" width="7.7109375" style="5" customWidth="1"/>
    <col min="3418" max="3418" width="16.42578125" style="5" customWidth="1"/>
    <col min="3419" max="3419" width="25.140625" style="5" customWidth="1"/>
    <col min="3420" max="3420" width="31" style="5" customWidth="1"/>
    <col min="3421" max="3421" width="51" style="5" customWidth="1"/>
    <col min="3422" max="3422" width="23.28515625" style="5" customWidth="1"/>
    <col min="3423" max="3423" width="36.28515625" style="5" customWidth="1"/>
    <col min="3424" max="3424" width="13.7109375" style="5" customWidth="1"/>
    <col min="3425" max="3425" width="7.7109375" style="5" customWidth="1"/>
    <col min="3426" max="3426" width="16.42578125" style="5" customWidth="1"/>
    <col min="3427" max="3427" width="25.140625" style="5" customWidth="1"/>
    <col min="3428" max="3428" width="31" style="5" customWidth="1"/>
    <col min="3429" max="3429" width="51" style="5" customWidth="1"/>
    <col min="3430" max="3430" width="23.28515625" style="5" customWidth="1"/>
    <col min="3431" max="3431" width="36.28515625" style="5" customWidth="1"/>
    <col min="3432" max="3432" width="13.7109375" style="5" customWidth="1"/>
    <col min="3433" max="3433" width="7.7109375" style="5" customWidth="1"/>
    <col min="3434" max="3434" width="16.42578125" style="5" customWidth="1"/>
    <col min="3435" max="3435" width="25.140625" style="5" customWidth="1"/>
    <col min="3436" max="3436" width="31" style="5" customWidth="1"/>
    <col min="3437" max="3437" width="51" style="5" customWidth="1"/>
    <col min="3438" max="3438" width="23.28515625" style="5" customWidth="1"/>
    <col min="3439" max="3439" width="36.28515625" style="5" customWidth="1"/>
    <col min="3440" max="3440" width="13.7109375" style="5" customWidth="1"/>
    <col min="3441" max="3441" width="7.7109375" style="5" customWidth="1"/>
    <col min="3442" max="3442" width="16.42578125" style="5" customWidth="1"/>
    <col min="3443" max="3443" width="25.140625" style="5" customWidth="1"/>
    <col min="3444" max="3444" width="31" style="5" customWidth="1"/>
    <col min="3445" max="3445" width="51" style="5" customWidth="1"/>
    <col min="3446" max="3446" width="23.28515625" style="5" customWidth="1"/>
    <col min="3447" max="3447" width="36.28515625" style="5" customWidth="1"/>
    <col min="3448" max="3448" width="13.7109375" style="5" customWidth="1"/>
    <col min="3449" max="3449" width="7.7109375" style="5" customWidth="1"/>
    <col min="3450" max="3450" width="16.42578125" style="5" customWidth="1"/>
    <col min="3451" max="3451" width="25.140625" style="5" customWidth="1"/>
    <col min="3452" max="3452" width="31" style="5" customWidth="1"/>
    <col min="3453" max="3453" width="51" style="5" customWidth="1"/>
    <col min="3454" max="3454" width="23.28515625" style="5" customWidth="1"/>
    <col min="3455" max="3455" width="36.28515625" style="5" customWidth="1"/>
    <col min="3456" max="3456" width="13.7109375" style="5" customWidth="1"/>
    <col min="3457" max="3457" width="7.7109375" style="5" customWidth="1"/>
    <col min="3458" max="3458" width="16.42578125" style="5" customWidth="1"/>
    <col min="3459" max="3459" width="25.140625" style="5" customWidth="1"/>
    <col min="3460" max="3460" width="31" style="5" customWidth="1"/>
    <col min="3461" max="3461" width="51" style="5" customWidth="1"/>
    <col min="3462" max="3462" width="23.28515625" style="5" customWidth="1"/>
    <col min="3463" max="3463" width="36.28515625" style="5" customWidth="1"/>
    <col min="3464" max="3464" width="13.7109375" style="5" customWidth="1"/>
    <col min="3465" max="3465" width="7.7109375" style="5" customWidth="1"/>
    <col min="3466" max="3466" width="16.42578125" style="5" customWidth="1"/>
    <col min="3467" max="3467" width="25.140625" style="5" customWidth="1"/>
    <col min="3468" max="3468" width="31" style="5" customWidth="1"/>
    <col min="3469" max="3469" width="51" style="5" customWidth="1"/>
    <col min="3470" max="3470" width="23.28515625" style="5" customWidth="1"/>
    <col min="3471" max="3471" width="36.28515625" style="5" customWidth="1"/>
    <col min="3472" max="3472" width="13.7109375" style="5" customWidth="1"/>
    <col min="3473" max="3473" width="7.7109375" style="5" customWidth="1"/>
    <col min="3474" max="3474" width="16.42578125" style="5" customWidth="1"/>
    <col min="3475" max="3475" width="25.140625" style="5" customWidth="1"/>
    <col min="3476" max="3476" width="31" style="5" customWidth="1"/>
    <col min="3477" max="3477" width="51" style="5" customWidth="1"/>
    <col min="3478" max="3478" width="23.28515625" style="5" customWidth="1"/>
    <col min="3479" max="3479" width="36.28515625" style="5" customWidth="1"/>
    <col min="3480" max="3480" width="13.7109375" style="5" customWidth="1"/>
    <col min="3481" max="3481" width="7.7109375" style="5" customWidth="1"/>
    <col min="3482" max="3482" width="16.42578125" style="5" customWidth="1"/>
    <col min="3483" max="3483" width="25.140625" style="5" customWidth="1"/>
    <col min="3484" max="3484" width="31" style="5" customWidth="1"/>
    <col min="3485" max="3485" width="51" style="5" customWidth="1"/>
    <col min="3486" max="3486" width="23.28515625" style="5" customWidth="1"/>
    <col min="3487" max="3487" width="36.28515625" style="5" customWidth="1"/>
    <col min="3488" max="3488" width="13.7109375" style="5" customWidth="1"/>
    <col min="3489" max="3489" width="7.7109375" style="5" customWidth="1"/>
    <col min="3490" max="3490" width="16.42578125" style="5" customWidth="1"/>
    <col min="3491" max="3491" width="25.140625" style="5" customWidth="1"/>
    <col min="3492" max="3492" width="31" style="5" customWidth="1"/>
    <col min="3493" max="3493" width="51" style="5" customWidth="1"/>
    <col min="3494" max="3494" width="23.28515625" style="5" customWidth="1"/>
    <col min="3495" max="3495" width="36.28515625" style="5" customWidth="1"/>
    <col min="3496" max="3496" width="13.7109375" style="5" customWidth="1"/>
    <col min="3497" max="3497" width="7.7109375" style="5" customWidth="1"/>
    <col min="3498" max="3498" width="16.42578125" style="5" customWidth="1"/>
    <col min="3499" max="3499" width="25.140625" style="5" customWidth="1"/>
    <col min="3500" max="3500" width="31" style="5" customWidth="1"/>
    <col min="3501" max="3501" width="51" style="5" customWidth="1"/>
    <col min="3502" max="3502" width="23.28515625" style="5" customWidth="1"/>
    <col min="3503" max="3503" width="36.28515625" style="5" customWidth="1"/>
    <col min="3504" max="3504" width="13.7109375" style="5" customWidth="1"/>
    <col min="3505" max="3505" width="7.7109375" style="5" customWidth="1"/>
    <col min="3506" max="3506" width="16.42578125" style="5" customWidth="1"/>
    <col min="3507" max="3507" width="25.140625" style="5" customWidth="1"/>
    <col min="3508" max="3508" width="31" style="5" customWidth="1"/>
    <col min="3509" max="3509" width="51" style="5" customWidth="1"/>
    <col min="3510" max="3510" width="23.28515625" style="5" customWidth="1"/>
    <col min="3511" max="3511" width="36.28515625" style="5" customWidth="1"/>
    <col min="3512" max="3512" width="13.7109375" style="5" customWidth="1"/>
    <col min="3513" max="3513" width="7.7109375" style="5" customWidth="1"/>
    <col min="3514" max="3514" width="16.42578125" style="5" customWidth="1"/>
    <col min="3515" max="3515" width="25.140625" style="5" customWidth="1"/>
    <col min="3516" max="3516" width="31" style="5" customWidth="1"/>
    <col min="3517" max="3517" width="51" style="5" customWidth="1"/>
    <col min="3518" max="3518" width="23.28515625" style="5" customWidth="1"/>
    <col min="3519" max="3519" width="36.28515625" style="5" customWidth="1"/>
    <col min="3520" max="3520" width="13.7109375" style="5" customWidth="1"/>
    <col min="3521" max="3521" width="7.7109375" style="5" customWidth="1"/>
    <col min="3522" max="3522" width="16.42578125" style="5" customWidth="1"/>
    <col min="3523" max="3523" width="25.140625" style="5" customWidth="1"/>
    <col min="3524" max="3524" width="31" style="5" customWidth="1"/>
    <col min="3525" max="3525" width="51" style="5" customWidth="1"/>
    <col min="3526" max="3526" width="23.28515625" style="5" customWidth="1"/>
    <col min="3527" max="3527" width="36.28515625" style="5" customWidth="1"/>
    <col min="3528" max="3528" width="13.7109375" style="5" customWidth="1"/>
    <col min="3529" max="3529" width="7.7109375" style="5" customWidth="1"/>
    <col min="3530" max="3530" width="16.42578125" style="5" customWidth="1"/>
    <col min="3531" max="3531" width="25.140625" style="5" customWidth="1"/>
    <col min="3532" max="3532" width="31" style="5" customWidth="1"/>
    <col min="3533" max="3533" width="51" style="5" customWidth="1"/>
    <col min="3534" max="3534" width="23.28515625" style="5" customWidth="1"/>
    <col min="3535" max="3535" width="36.28515625" style="5" customWidth="1"/>
    <col min="3536" max="3536" width="13.7109375" style="5" customWidth="1"/>
    <col min="3537" max="3537" width="7.7109375" style="5" customWidth="1"/>
    <col min="3538" max="3538" width="16.42578125" style="5" customWidth="1"/>
    <col min="3539" max="3539" width="25.140625" style="5" customWidth="1"/>
    <col min="3540" max="3540" width="31" style="5" customWidth="1"/>
    <col min="3541" max="3541" width="51" style="5" customWidth="1"/>
    <col min="3542" max="3542" width="23.28515625" style="5" customWidth="1"/>
    <col min="3543" max="3543" width="36.28515625" style="5" customWidth="1"/>
    <col min="3544" max="3544" width="13.7109375" style="5" customWidth="1"/>
    <col min="3545" max="3545" width="7.7109375" style="5" customWidth="1"/>
    <col min="3546" max="3546" width="16.42578125" style="5" customWidth="1"/>
    <col min="3547" max="3547" width="25.140625" style="5" customWidth="1"/>
    <col min="3548" max="3548" width="31" style="5" customWidth="1"/>
    <col min="3549" max="3549" width="51" style="5" customWidth="1"/>
    <col min="3550" max="3550" width="23.28515625" style="5" customWidth="1"/>
    <col min="3551" max="3551" width="36.28515625" style="5" customWidth="1"/>
    <col min="3552" max="3552" width="13.7109375" style="5" customWidth="1"/>
    <col min="3553" max="3553" width="7.7109375" style="5" customWidth="1"/>
    <col min="3554" max="3554" width="16.42578125" style="5" customWidth="1"/>
    <col min="3555" max="3555" width="25.140625" style="5" customWidth="1"/>
    <col min="3556" max="3556" width="31" style="5" customWidth="1"/>
    <col min="3557" max="3557" width="51" style="5" customWidth="1"/>
    <col min="3558" max="3558" width="23.28515625" style="5" customWidth="1"/>
    <col min="3559" max="3559" width="36.28515625" style="5" customWidth="1"/>
    <col min="3560" max="3560" width="13.7109375" style="5" customWidth="1"/>
    <col min="3561" max="3561" width="7.7109375" style="5" customWidth="1"/>
    <col min="3562" max="3562" width="16.42578125" style="5" customWidth="1"/>
    <col min="3563" max="3563" width="25.140625" style="5" customWidth="1"/>
    <col min="3564" max="3564" width="31" style="5" customWidth="1"/>
    <col min="3565" max="3565" width="51" style="5" customWidth="1"/>
    <col min="3566" max="3566" width="23.28515625" style="5" customWidth="1"/>
    <col min="3567" max="3567" width="36.28515625" style="5" customWidth="1"/>
    <col min="3568" max="3568" width="13.7109375" style="5" customWidth="1"/>
    <col min="3569" max="3569" width="7.7109375" style="5" customWidth="1"/>
    <col min="3570" max="3570" width="16.42578125" style="5" customWidth="1"/>
    <col min="3571" max="3571" width="25.140625" style="5" customWidth="1"/>
    <col min="3572" max="3572" width="31" style="5" customWidth="1"/>
    <col min="3573" max="3573" width="51" style="5" customWidth="1"/>
    <col min="3574" max="3574" width="23.28515625" style="5" customWidth="1"/>
    <col min="3575" max="3575" width="36.28515625" style="5" customWidth="1"/>
    <col min="3576" max="3576" width="13.7109375" style="5" customWidth="1"/>
    <col min="3577" max="3577" width="7.7109375" style="5" customWidth="1"/>
    <col min="3578" max="3578" width="16.42578125" style="5" customWidth="1"/>
    <col min="3579" max="3579" width="25.140625" style="5" customWidth="1"/>
    <col min="3580" max="3580" width="31" style="5" customWidth="1"/>
    <col min="3581" max="3581" width="51" style="5" customWidth="1"/>
    <col min="3582" max="3582" width="23.28515625" style="5" customWidth="1"/>
    <col min="3583" max="3583" width="36.28515625" style="5" customWidth="1"/>
    <col min="3584" max="3584" width="13.7109375" style="5" customWidth="1"/>
    <col min="3585" max="3585" width="7.7109375" style="5" customWidth="1"/>
    <col min="3586" max="3586" width="16.42578125" style="5" customWidth="1"/>
    <col min="3587" max="3587" width="25.140625" style="5" customWidth="1"/>
    <col min="3588" max="3588" width="31" style="5" customWidth="1"/>
    <col min="3589" max="3589" width="51" style="5" customWidth="1"/>
    <col min="3590" max="3590" width="23.28515625" style="5" customWidth="1"/>
    <col min="3591" max="3591" width="36.28515625" style="5" customWidth="1"/>
    <col min="3592" max="3592" width="13.7109375" style="5" customWidth="1"/>
    <col min="3593" max="3593" width="7.7109375" style="5" customWidth="1"/>
    <col min="3594" max="3594" width="16.42578125" style="5" customWidth="1"/>
    <col min="3595" max="3595" width="25.140625" style="5" customWidth="1"/>
    <col min="3596" max="3596" width="31" style="5" customWidth="1"/>
    <col min="3597" max="3597" width="51" style="5" customWidth="1"/>
    <col min="3598" max="3598" width="23.28515625" style="5" customWidth="1"/>
    <col min="3599" max="3599" width="36.28515625" style="5" customWidth="1"/>
    <col min="3600" max="3600" width="13.7109375" style="5" customWidth="1"/>
    <col min="3601" max="3601" width="7.7109375" style="5" customWidth="1"/>
    <col min="3602" max="3602" width="16.42578125" style="5" customWidth="1"/>
    <col min="3603" max="3603" width="25.140625" style="5" customWidth="1"/>
    <col min="3604" max="3604" width="31" style="5" customWidth="1"/>
    <col min="3605" max="3605" width="51" style="5" customWidth="1"/>
    <col min="3606" max="3606" width="23.28515625" style="5" customWidth="1"/>
    <col min="3607" max="3607" width="36.28515625" style="5" customWidth="1"/>
    <col min="3608" max="3608" width="13.7109375" style="5" customWidth="1"/>
    <col min="3609" max="3609" width="7.7109375" style="5" customWidth="1"/>
    <col min="3610" max="3610" width="16.42578125" style="5" customWidth="1"/>
    <col min="3611" max="3611" width="25.140625" style="5" customWidth="1"/>
    <col min="3612" max="3612" width="31" style="5" customWidth="1"/>
    <col min="3613" max="3613" width="51" style="5" customWidth="1"/>
    <col min="3614" max="3614" width="23.28515625" style="5" customWidth="1"/>
    <col min="3615" max="3615" width="36.28515625" style="5" customWidth="1"/>
    <col min="3616" max="3616" width="13.7109375" style="5" customWidth="1"/>
    <col min="3617" max="3617" width="7.7109375" style="5" customWidth="1"/>
    <col min="3618" max="3618" width="16.42578125" style="5" customWidth="1"/>
    <col min="3619" max="3619" width="25.140625" style="5" customWidth="1"/>
    <col min="3620" max="3620" width="31" style="5" customWidth="1"/>
    <col min="3621" max="3621" width="51" style="5" customWidth="1"/>
    <col min="3622" max="3622" width="23.28515625" style="5" customWidth="1"/>
    <col min="3623" max="3623" width="36.28515625" style="5" customWidth="1"/>
    <col min="3624" max="3624" width="13.7109375" style="5" customWidth="1"/>
    <col min="3625" max="3625" width="7.7109375" style="5" customWidth="1"/>
    <col min="3626" max="3626" width="16.42578125" style="5" customWidth="1"/>
    <col min="3627" max="3627" width="25.140625" style="5" customWidth="1"/>
    <col min="3628" max="3628" width="31" style="5" customWidth="1"/>
    <col min="3629" max="3629" width="51" style="5" customWidth="1"/>
    <col min="3630" max="3630" width="23.28515625" style="5" customWidth="1"/>
    <col min="3631" max="3631" width="36.28515625" style="5" customWidth="1"/>
    <col min="3632" max="3632" width="13.7109375" style="5" customWidth="1"/>
    <col min="3633" max="3633" width="7.7109375" style="5" customWidth="1"/>
    <col min="3634" max="3634" width="16.42578125" style="5" customWidth="1"/>
    <col min="3635" max="3635" width="25.140625" style="5" customWidth="1"/>
    <col min="3636" max="3636" width="31" style="5" customWidth="1"/>
    <col min="3637" max="3637" width="51" style="5" customWidth="1"/>
    <col min="3638" max="3638" width="23.28515625" style="5" customWidth="1"/>
    <col min="3639" max="3639" width="36.28515625" style="5" customWidth="1"/>
    <col min="3640" max="3640" width="13.7109375" style="5" customWidth="1"/>
    <col min="3641" max="3641" width="7.7109375" style="5" customWidth="1"/>
    <col min="3642" max="3642" width="16.42578125" style="5" customWidth="1"/>
    <col min="3643" max="3643" width="25.140625" style="5" customWidth="1"/>
    <col min="3644" max="3644" width="31" style="5" customWidth="1"/>
    <col min="3645" max="3645" width="51" style="5" customWidth="1"/>
    <col min="3646" max="3646" width="23.28515625" style="5" customWidth="1"/>
    <col min="3647" max="3647" width="36.28515625" style="5" customWidth="1"/>
    <col min="3648" max="3648" width="13.7109375" style="5" customWidth="1"/>
    <col min="3649" max="3649" width="7.7109375" style="5" customWidth="1"/>
    <col min="3650" max="3650" width="16.42578125" style="5" customWidth="1"/>
    <col min="3651" max="3651" width="25.140625" style="5" customWidth="1"/>
    <col min="3652" max="3652" width="31" style="5" customWidth="1"/>
    <col min="3653" max="3653" width="51" style="5" customWidth="1"/>
    <col min="3654" max="3654" width="23.28515625" style="5" customWidth="1"/>
    <col min="3655" max="3655" width="36.28515625" style="5" customWidth="1"/>
    <col min="3656" max="3656" width="13.7109375" style="5" customWidth="1"/>
    <col min="3657" max="3657" width="7.7109375" style="5" customWidth="1"/>
    <col min="3658" max="3658" width="16.42578125" style="5" customWidth="1"/>
    <col min="3659" max="3659" width="25.140625" style="5" customWidth="1"/>
    <col min="3660" max="3660" width="31" style="5" customWidth="1"/>
    <col min="3661" max="3661" width="51" style="5" customWidth="1"/>
    <col min="3662" max="3662" width="23.28515625" style="5" customWidth="1"/>
    <col min="3663" max="3663" width="36.28515625" style="5" customWidth="1"/>
    <col min="3664" max="3664" width="13.7109375" style="5" customWidth="1"/>
    <col min="3665" max="3665" width="7.7109375" style="5" customWidth="1"/>
    <col min="3666" max="3666" width="16.42578125" style="5" customWidth="1"/>
    <col min="3667" max="3667" width="25.140625" style="5" customWidth="1"/>
    <col min="3668" max="3668" width="31" style="5" customWidth="1"/>
    <col min="3669" max="3669" width="51" style="5" customWidth="1"/>
    <col min="3670" max="3670" width="23.28515625" style="5" customWidth="1"/>
    <col min="3671" max="3671" width="36.28515625" style="5" customWidth="1"/>
    <col min="3672" max="3672" width="13.7109375" style="5" customWidth="1"/>
    <col min="3673" max="3673" width="7.7109375" style="5" customWidth="1"/>
    <col min="3674" max="3674" width="16.42578125" style="5" customWidth="1"/>
    <col min="3675" max="3675" width="25.140625" style="5" customWidth="1"/>
    <col min="3676" max="3676" width="31" style="5" customWidth="1"/>
    <col min="3677" max="3677" width="51" style="5" customWidth="1"/>
    <col min="3678" max="3678" width="23.28515625" style="5" customWidth="1"/>
    <col min="3679" max="3679" width="36.28515625" style="5" customWidth="1"/>
    <col min="3680" max="3680" width="13.7109375" style="5" customWidth="1"/>
    <col min="3681" max="3681" width="7.7109375" style="5" customWidth="1"/>
    <col min="3682" max="3682" width="16.42578125" style="5" customWidth="1"/>
    <col min="3683" max="3683" width="25.140625" style="5" customWidth="1"/>
    <col min="3684" max="3684" width="31" style="5" customWidth="1"/>
    <col min="3685" max="3685" width="51" style="5" customWidth="1"/>
    <col min="3686" max="3686" width="23.28515625" style="5" customWidth="1"/>
    <col min="3687" max="3687" width="36.28515625" style="5" customWidth="1"/>
    <col min="3688" max="3688" width="13.7109375" style="5" customWidth="1"/>
    <col min="3689" max="3689" width="7.7109375" style="5" customWidth="1"/>
    <col min="3690" max="3690" width="16.42578125" style="5" customWidth="1"/>
    <col min="3691" max="3691" width="25.140625" style="5" customWidth="1"/>
    <col min="3692" max="3692" width="31" style="5" customWidth="1"/>
    <col min="3693" max="3693" width="51" style="5" customWidth="1"/>
    <col min="3694" max="3694" width="23.28515625" style="5" customWidth="1"/>
    <col min="3695" max="3695" width="36.28515625" style="5" customWidth="1"/>
    <col min="3696" max="3696" width="13.7109375" style="5" customWidth="1"/>
    <col min="3697" max="3697" width="7.7109375" style="5" customWidth="1"/>
    <col min="3698" max="3698" width="16.42578125" style="5" customWidth="1"/>
    <col min="3699" max="3699" width="25.140625" style="5" customWidth="1"/>
    <col min="3700" max="3700" width="31" style="5" customWidth="1"/>
    <col min="3701" max="3701" width="51" style="5" customWidth="1"/>
    <col min="3702" max="3702" width="23.28515625" style="5" customWidth="1"/>
    <col min="3703" max="3703" width="36.28515625" style="5" customWidth="1"/>
    <col min="3704" max="3704" width="13.7109375" style="5" customWidth="1"/>
    <col min="3705" max="3705" width="7.7109375" style="5" customWidth="1"/>
    <col min="3706" max="3706" width="16.42578125" style="5" customWidth="1"/>
    <col min="3707" max="3707" width="25.140625" style="5" customWidth="1"/>
    <col min="3708" max="3708" width="31" style="5" customWidth="1"/>
    <col min="3709" max="3709" width="51" style="5" customWidth="1"/>
    <col min="3710" max="3710" width="23.28515625" style="5" customWidth="1"/>
    <col min="3711" max="3711" width="36.28515625" style="5" customWidth="1"/>
    <col min="3712" max="3712" width="13.7109375" style="5" customWidth="1"/>
    <col min="3713" max="3713" width="7.7109375" style="5" customWidth="1"/>
    <col min="3714" max="3714" width="16.42578125" style="5" customWidth="1"/>
    <col min="3715" max="3715" width="25.140625" style="5" customWidth="1"/>
    <col min="3716" max="3716" width="31" style="5" customWidth="1"/>
    <col min="3717" max="3717" width="51" style="5" customWidth="1"/>
    <col min="3718" max="3718" width="23.28515625" style="5" customWidth="1"/>
    <col min="3719" max="3719" width="36.28515625" style="5" customWidth="1"/>
    <col min="3720" max="3720" width="13.7109375" style="5" customWidth="1"/>
    <col min="3721" max="3721" width="7.7109375" style="5" customWidth="1"/>
    <col min="3722" max="3722" width="16.42578125" style="5" customWidth="1"/>
    <col min="3723" max="3723" width="25.140625" style="5" customWidth="1"/>
    <col min="3724" max="3724" width="31" style="5" customWidth="1"/>
    <col min="3725" max="3725" width="51" style="5" customWidth="1"/>
    <col min="3726" max="3726" width="23.28515625" style="5" customWidth="1"/>
    <col min="3727" max="3727" width="36.28515625" style="5" customWidth="1"/>
    <col min="3728" max="3728" width="13.7109375" style="5" customWidth="1"/>
    <col min="3729" max="3729" width="7.7109375" style="5" customWidth="1"/>
    <col min="3730" max="3730" width="16.42578125" style="5" customWidth="1"/>
    <col min="3731" max="3731" width="25.140625" style="5" customWidth="1"/>
    <col min="3732" max="3732" width="31" style="5" customWidth="1"/>
    <col min="3733" max="3733" width="51" style="5" customWidth="1"/>
    <col min="3734" max="3734" width="23.28515625" style="5" customWidth="1"/>
    <col min="3735" max="3735" width="36.28515625" style="5" customWidth="1"/>
    <col min="3736" max="3736" width="13.7109375" style="5" customWidth="1"/>
    <col min="3737" max="3737" width="7.7109375" style="5" customWidth="1"/>
    <col min="3738" max="3738" width="16.42578125" style="5" customWidth="1"/>
    <col min="3739" max="3739" width="25.140625" style="5" customWidth="1"/>
    <col min="3740" max="3740" width="31" style="5" customWidth="1"/>
    <col min="3741" max="3741" width="51" style="5" customWidth="1"/>
    <col min="3742" max="3742" width="23.28515625" style="5" customWidth="1"/>
    <col min="3743" max="3743" width="36.28515625" style="5" customWidth="1"/>
    <col min="3744" max="3744" width="13.7109375" style="5" customWidth="1"/>
    <col min="3745" max="3745" width="7.7109375" style="5" customWidth="1"/>
    <col min="3746" max="3746" width="16.42578125" style="5" customWidth="1"/>
    <col min="3747" max="3747" width="25.140625" style="5" customWidth="1"/>
    <col min="3748" max="3748" width="31" style="5" customWidth="1"/>
    <col min="3749" max="3749" width="51" style="5" customWidth="1"/>
    <col min="3750" max="3750" width="23.28515625" style="5" customWidth="1"/>
    <col min="3751" max="3751" width="36.28515625" style="5" customWidth="1"/>
    <col min="3752" max="3752" width="13.7109375" style="5" customWidth="1"/>
    <col min="3753" max="3753" width="7.7109375" style="5" customWidth="1"/>
    <col min="3754" max="3754" width="16.42578125" style="5" customWidth="1"/>
    <col min="3755" max="3755" width="25.140625" style="5" customWidth="1"/>
    <col min="3756" max="3756" width="31" style="5" customWidth="1"/>
    <col min="3757" max="3757" width="51" style="5" customWidth="1"/>
    <col min="3758" max="3758" width="23.28515625" style="5" customWidth="1"/>
    <col min="3759" max="3759" width="36.28515625" style="5" customWidth="1"/>
    <col min="3760" max="3760" width="13.7109375" style="5" customWidth="1"/>
    <col min="3761" max="3761" width="7.7109375" style="5" customWidth="1"/>
    <col min="3762" max="3762" width="16.42578125" style="5" customWidth="1"/>
    <col min="3763" max="3763" width="25.140625" style="5" customWidth="1"/>
    <col min="3764" max="3764" width="31" style="5" customWidth="1"/>
    <col min="3765" max="3765" width="51" style="5" customWidth="1"/>
    <col min="3766" max="3766" width="23.28515625" style="5" customWidth="1"/>
    <col min="3767" max="3767" width="36.28515625" style="5" customWidth="1"/>
    <col min="3768" max="3768" width="13.7109375" style="5" customWidth="1"/>
    <col min="3769" max="3769" width="7.7109375" style="5" customWidth="1"/>
    <col min="3770" max="3770" width="16.42578125" style="5" customWidth="1"/>
    <col min="3771" max="3771" width="25.140625" style="5" customWidth="1"/>
    <col min="3772" max="3772" width="31" style="5" customWidth="1"/>
    <col min="3773" max="3773" width="51" style="5" customWidth="1"/>
    <col min="3774" max="3774" width="23.28515625" style="5" customWidth="1"/>
    <col min="3775" max="3775" width="36.28515625" style="5" customWidth="1"/>
    <col min="3776" max="3776" width="13.7109375" style="5" customWidth="1"/>
    <col min="3777" max="3777" width="7.7109375" style="5" customWidth="1"/>
    <col min="3778" max="3778" width="16.42578125" style="5" customWidth="1"/>
    <col min="3779" max="3779" width="25.140625" style="5" customWidth="1"/>
    <col min="3780" max="3780" width="31" style="5" customWidth="1"/>
    <col min="3781" max="3781" width="51" style="5" customWidth="1"/>
    <col min="3782" max="3782" width="23.28515625" style="5" customWidth="1"/>
    <col min="3783" max="3783" width="36.28515625" style="5" customWidth="1"/>
    <col min="3784" max="3784" width="13.7109375" style="5" customWidth="1"/>
    <col min="3785" max="3785" width="7.7109375" style="5" customWidth="1"/>
    <col min="3786" max="3786" width="16.42578125" style="5" customWidth="1"/>
    <col min="3787" max="3787" width="25.140625" style="5" customWidth="1"/>
    <col min="3788" max="3788" width="31" style="5" customWidth="1"/>
    <col min="3789" max="3789" width="51" style="5" customWidth="1"/>
    <col min="3790" max="3790" width="23.28515625" style="5" customWidth="1"/>
    <col min="3791" max="3791" width="36.28515625" style="5" customWidth="1"/>
    <col min="3792" max="3792" width="13.7109375" style="5" customWidth="1"/>
    <col min="3793" max="3793" width="7.7109375" style="5" customWidth="1"/>
    <col min="3794" max="3794" width="16.42578125" style="5" customWidth="1"/>
    <col min="3795" max="3795" width="25.140625" style="5" customWidth="1"/>
    <col min="3796" max="3796" width="31" style="5" customWidth="1"/>
    <col min="3797" max="3797" width="51" style="5" customWidth="1"/>
    <col min="3798" max="3798" width="23.28515625" style="5" customWidth="1"/>
    <col min="3799" max="3799" width="36.28515625" style="5" customWidth="1"/>
    <col min="3800" max="3800" width="13.7109375" style="5" customWidth="1"/>
    <col min="3801" max="3801" width="7.7109375" style="5" customWidth="1"/>
    <col min="3802" max="3802" width="16.42578125" style="5" customWidth="1"/>
    <col min="3803" max="3803" width="25.140625" style="5" customWidth="1"/>
    <col min="3804" max="3804" width="31" style="5" customWidth="1"/>
    <col min="3805" max="3805" width="51" style="5" customWidth="1"/>
    <col min="3806" max="3806" width="23.28515625" style="5" customWidth="1"/>
    <col min="3807" max="3807" width="36.28515625" style="5" customWidth="1"/>
    <col min="3808" max="3808" width="13.7109375" style="5" customWidth="1"/>
    <col min="3809" max="3809" width="7.7109375" style="5" customWidth="1"/>
    <col min="3810" max="3810" width="16.42578125" style="5" customWidth="1"/>
    <col min="3811" max="3811" width="25.140625" style="5" customWidth="1"/>
    <col min="3812" max="3812" width="31" style="5" customWidth="1"/>
    <col min="3813" max="3813" width="51" style="5" customWidth="1"/>
    <col min="3814" max="3814" width="23.28515625" style="5" customWidth="1"/>
    <col min="3815" max="3815" width="36.28515625" style="5" customWidth="1"/>
    <col min="3816" max="3816" width="13.7109375" style="5" customWidth="1"/>
    <col min="3817" max="3817" width="7.7109375" style="5" customWidth="1"/>
    <col min="3818" max="3818" width="16.42578125" style="5" customWidth="1"/>
    <col min="3819" max="3819" width="25.140625" style="5" customWidth="1"/>
    <col min="3820" max="3820" width="31" style="5" customWidth="1"/>
    <col min="3821" max="3821" width="51" style="5" customWidth="1"/>
    <col min="3822" max="3822" width="23.28515625" style="5" customWidth="1"/>
    <col min="3823" max="3823" width="36.28515625" style="5" customWidth="1"/>
    <col min="3824" max="3824" width="13.7109375" style="5" customWidth="1"/>
    <col min="3825" max="3825" width="7.7109375" style="5" customWidth="1"/>
    <col min="3826" max="3826" width="16.42578125" style="5" customWidth="1"/>
    <col min="3827" max="3827" width="25.140625" style="5" customWidth="1"/>
    <col min="3828" max="3828" width="31" style="5" customWidth="1"/>
    <col min="3829" max="3829" width="51" style="5" customWidth="1"/>
    <col min="3830" max="3830" width="23.28515625" style="5" customWidth="1"/>
    <col min="3831" max="3831" width="36.28515625" style="5" customWidth="1"/>
    <col min="3832" max="3832" width="13.7109375" style="5" customWidth="1"/>
    <col min="3833" max="3833" width="7.7109375" style="5" customWidth="1"/>
    <col min="3834" max="3834" width="16.42578125" style="5" customWidth="1"/>
    <col min="3835" max="3835" width="25.140625" style="5" customWidth="1"/>
    <col min="3836" max="3836" width="31" style="5" customWidth="1"/>
    <col min="3837" max="3837" width="51" style="5" customWidth="1"/>
    <col min="3838" max="3838" width="23.28515625" style="5" customWidth="1"/>
    <col min="3839" max="3839" width="36.28515625" style="5" customWidth="1"/>
    <col min="3840" max="3840" width="13.7109375" style="5" customWidth="1"/>
    <col min="3841" max="3841" width="7.7109375" style="5" customWidth="1"/>
    <col min="3842" max="3842" width="16.42578125" style="5" customWidth="1"/>
    <col min="3843" max="3843" width="25.140625" style="5" customWidth="1"/>
    <col min="3844" max="3844" width="31" style="5" customWidth="1"/>
    <col min="3845" max="3845" width="51" style="5" customWidth="1"/>
    <col min="3846" max="3846" width="23.28515625" style="5" customWidth="1"/>
    <col min="3847" max="3847" width="36.28515625" style="5" customWidth="1"/>
    <col min="3848" max="3848" width="13.7109375" style="5" customWidth="1"/>
    <col min="3849" max="3849" width="7.7109375" style="5" customWidth="1"/>
    <col min="3850" max="3850" width="16.42578125" style="5" customWidth="1"/>
    <col min="3851" max="3851" width="25.140625" style="5" customWidth="1"/>
    <col min="3852" max="3852" width="31" style="5" customWidth="1"/>
    <col min="3853" max="3853" width="51" style="5" customWidth="1"/>
    <col min="3854" max="3854" width="23.28515625" style="5" customWidth="1"/>
    <col min="3855" max="3855" width="36.28515625" style="5" customWidth="1"/>
    <col min="3856" max="3856" width="13.7109375" style="5" customWidth="1"/>
    <col min="3857" max="3857" width="7.7109375" style="5" customWidth="1"/>
    <col min="3858" max="3858" width="16.42578125" style="5" customWidth="1"/>
    <col min="3859" max="3859" width="25.140625" style="5" customWidth="1"/>
    <col min="3860" max="3860" width="31" style="5" customWidth="1"/>
    <col min="3861" max="3861" width="51" style="5" customWidth="1"/>
    <col min="3862" max="3862" width="23.28515625" style="5" customWidth="1"/>
    <col min="3863" max="3863" width="36.28515625" style="5" customWidth="1"/>
    <col min="3864" max="3864" width="13.7109375" style="5" customWidth="1"/>
    <col min="3865" max="3865" width="7.7109375" style="5" customWidth="1"/>
    <col min="3866" max="3866" width="16.42578125" style="5" customWidth="1"/>
    <col min="3867" max="3867" width="25.140625" style="5" customWidth="1"/>
    <col min="3868" max="3868" width="31" style="5" customWidth="1"/>
    <col min="3869" max="3869" width="51" style="5" customWidth="1"/>
    <col min="3870" max="3870" width="23.28515625" style="5" customWidth="1"/>
    <col min="3871" max="3871" width="36.28515625" style="5" customWidth="1"/>
    <col min="3872" max="3872" width="13.7109375" style="5" customWidth="1"/>
    <col min="3873" max="3873" width="7.7109375" style="5" customWidth="1"/>
    <col min="3874" max="3874" width="16.42578125" style="5" customWidth="1"/>
    <col min="3875" max="3875" width="25.140625" style="5" customWidth="1"/>
    <col min="3876" max="3876" width="31" style="5" customWidth="1"/>
    <col min="3877" max="3877" width="51" style="5" customWidth="1"/>
    <col min="3878" max="3878" width="23.28515625" style="5" customWidth="1"/>
    <col min="3879" max="3879" width="36.28515625" style="5" customWidth="1"/>
    <col min="3880" max="3880" width="13.7109375" style="5" customWidth="1"/>
    <col min="3881" max="3881" width="7.7109375" style="5" customWidth="1"/>
    <col min="3882" max="3882" width="16.42578125" style="5" customWidth="1"/>
    <col min="3883" max="3883" width="25.140625" style="5" customWidth="1"/>
    <col min="3884" max="3884" width="31" style="5" customWidth="1"/>
    <col min="3885" max="3885" width="51" style="5" customWidth="1"/>
    <col min="3886" max="3886" width="23.28515625" style="5" customWidth="1"/>
    <col min="3887" max="3887" width="36.28515625" style="5" customWidth="1"/>
    <col min="3888" max="3888" width="13.7109375" style="5" customWidth="1"/>
    <col min="3889" max="3889" width="7.7109375" style="5" customWidth="1"/>
    <col min="3890" max="3890" width="16.42578125" style="5" customWidth="1"/>
    <col min="3891" max="3891" width="25.140625" style="5" customWidth="1"/>
    <col min="3892" max="3892" width="31" style="5" customWidth="1"/>
    <col min="3893" max="3893" width="51" style="5" customWidth="1"/>
    <col min="3894" max="3894" width="23.28515625" style="5" customWidth="1"/>
    <col min="3895" max="3895" width="36.28515625" style="5" customWidth="1"/>
    <col min="3896" max="3896" width="13.7109375" style="5" customWidth="1"/>
    <col min="3897" max="3897" width="7.7109375" style="5" customWidth="1"/>
    <col min="3898" max="3898" width="16.42578125" style="5" customWidth="1"/>
    <col min="3899" max="3899" width="25.140625" style="5" customWidth="1"/>
    <col min="3900" max="3900" width="31" style="5" customWidth="1"/>
    <col min="3901" max="3901" width="51" style="5" customWidth="1"/>
    <col min="3902" max="3902" width="23.28515625" style="5" customWidth="1"/>
    <col min="3903" max="3903" width="36.28515625" style="5" customWidth="1"/>
    <col min="3904" max="3904" width="13.7109375" style="5" customWidth="1"/>
    <col min="3905" max="3905" width="7.7109375" style="5" customWidth="1"/>
    <col min="3906" max="3906" width="16.42578125" style="5" customWidth="1"/>
    <col min="3907" max="3907" width="25.140625" style="5" customWidth="1"/>
    <col min="3908" max="3908" width="31" style="5" customWidth="1"/>
    <col min="3909" max="3909" width="51" style="5" customWidth="1"/>
    <col min="3910" max="3910" width="23.28515625" style="5" customWidth="1"/>
    <col min="3911" max="3911" width="36.28515625" style="5" customWidth="1"/>
    <col min="3912" max="3912" width="13.7109375" style="5" customWidth="1"/>
    <col min="3913" max="3913" width="7.7109375" style="5" customWidth="1"/>
    <col min="3914" max="3914" width="16.42578125" style="5" customWidth="1"/>
    <col min="3915" max="3915" width="25.140625" style="5" customWidth="1"/>
    <col min="3916" max="3916" width="31" style="5" customWidth="1"/>
    <col min="3917" max="3917" width="51" style="5" customWidth="1"/>
    <col min="3918" max="3918" width="23.28515625" style="5" customWidth="1"/>
    <col min="3919" max="3919" width="36.28515625" style="5" customWidth="1"/>
    <col min="3920" max="3920" width="13.7109375" style="5" customWidth="1"/>
    <col min="3921" max="3921" width="7.7109375" style="5" customWidth="1"/>
    <col min="3922" max="3922" width="16.42578125" style="5" customWidth="1"/>
    <col min="3923" max="3923" width="25.140625" style="5" customWidth="1"/>
    <col min="3924" max="3924" width="31" style="5" customWidth="1"/>
    <col min="3925" max="3925" width="51" style="5" customWidth="1"/>
    <col min="3926" max="3926" width="23.28515625" style="5" customWidth="1"/>
    <col min="3927" max="3927" width="36.28515625" style="5" customWidth="1"/>
    <col min="3928" max="3928" width="13.7109375" style="5" customWidth="1"/>
    <col min="3929" max="3929" width="7.7109375" style="5" customWidth="1"/>
    <col min="3930" max="3930" width="16.42578125" style="5" customWidth="1"/>
    <col min="3931" max="3931" width="25.140625" style="5" customWidth="1"/>
    <col min="3932" max="3932" width="31" style="5" customWidth="1"/>
    <col min="3933" max="3933" width="51" style="5" customWidth="1"/>
    <col min="3934" max="3934" width="23.28515625" style="5" customWidth="1"/>
    <col min="3935" max="3935" width="36.28515625" style="5" customWidth="1"/>
    <col min="3936" max="3936" width="13.7109375" style="5" customWidth="1"/>
    <col min="3937" max="3937" width="7.7109375" style="5" customWidth="1"/>
    <col min="3938" max="3938" width="16.42578125" style="5" customWidth="1"/>
    <col min="3939" max="3939" width="25.140625" style="5" customWidth="1"/>
    <col min="3940" max="3940" width="31" style="5" customWidth="1"/>
    <col min="3941" max="3941" width="51" style="5" customWidth="1"/>
    <col min="3942" max="3942" width="23.28515625" style="5" customWidth="1"/>
    <col min="3943" max="3943" width="36.28515625" style="5" customWidth="1"/>
    <col min="3944" max="3944" width="13.7109375" style="5" customWidth="1"/>
    <col min="3945" max="3945" width="7.7109375" style="5" customWidth="1"/>
    <col min="3946" max="3946" width="16.42578125" style="5" customWidth="1"/>
    <col min="3947" max="3947" width="25.140625" style="5" customWidth="1"/>
    <col min="3948" max="3948" width="31" style="5" customWidth="1"/>
    <col min="3949" max="3949" width="51" style="5" customWidth="1"/>
    <col min="3950" max="3950" width="23.28515625" style="5" customWidth="1"/>
    <col min="3951" max="3951" width="36.28515625" style="5" customWidth="1"/>
    <col min="3952" max="3952" width="13.7109375" style="5" customWidth="1"/>
    <col min="3953" max="3953" width="7.7109375" style="5" customWidth="1"/>
    <col min="3954" max="3954" width="16.42578125" style="5" customWidth="1"/>
    <col min="3955" max="3955" width="25.140625" style="5" customWidth="1"/>
    <col min="3956" max="3956" width="31" style="5" customWidth="1"/>
    <col min="3957" max="3957" width="51" style="5" customWidth="1"/>
    <col min="3958" max="3958" width="23.28515625" style="5" customWidth="1"/>
    <col min="3959" max="3959" width="36.28515625" style="5" customWidth="1"/>
    <col min="3960" max="3960" width="13.7109375" style="5" customWidth="1"/>
    <col min="3961" max="3961" width="7.7109375" style="5" customWidth="1"/>
    <col min="3962" max="3962" width="16.42578125" style="5" customWidth="1"/>
    <col min="3963" max="3963" width="25.140625" style="5" customWidth="1"/>
    <col min="3964" max="3964" width="31" style="5" customWidth="1"/>
    <col min="3965" max="3965" width="51" style="5" customWidth="1"/>
    <col min="3966" max="3966" width="23.28515625" style="5" customWidth="1"/>
    <col min="3967" max="3967" width="36.28515625" style="5" customWidth="1"/>
    <col min="3968" max="3968" width="13.7109375" style="5" customWidth="1"/>
    <col min="3969" max="3969" width="7.7109375" style="5" customWidth="1"/>
    <col min="3970" max="3970" width="16.42578125" style="5" customWidth="1"/>
    <col min="3971" max="3971" width="25.140625" style="5" customWidth="1"/>
    <col min="3972" max="3972" width="31" style="5" customWidth="1"/>
    <col min="3973" max="3973" width="51" style="5" customWidth="1"/>
    <col min="3974" max="3974" width="23.28515625" style="5" customWidth="1"/>
    <col min="3975" max="3975" width="36.28515625" style="5" customWidth="1"/>
    <col min="3976" max="3976" width="13.7109375" style="5" customWidth="1"/>
    <col min="3977" max="3977" width="7.7109375" style="5" customWidth="1"/>
    <col min="3978" max="3978" width="16.42578125" style="5" customWidth="1"/>
    <col min="3979" max="3979" width="25.140625" style="5" customWidth="1"/>
    <col min="3980" max="3980" width="31" style="5" customWidth="1"/>
    <col min="3981" max="3981" width="51" style="5" customWidth="1"/>
    <col min="3982" max="3982" width="23.28515625" style="5" customWidth="1"/>
    <col min="3983" max="3983" width="36.28515625" style="5" customWidth="1"/>
    <col min="3984" max="3984" width="13.7109375" style="5" customWidth="1"/>
    <col min="3985" max="3985" width="7.7109375" style="5" customWidth="1"/>
    <col min="3986" max="3986" width="16.42578125" style="5" customWidth="1"/>
    <col min="3987" max="3987" width="25.140625" style="5" customWidth="1"/>
    <col min="3988" max="3988" width="31" style="5" customWidth="1"/>
    <col min="3989" max="3989" width="51" style="5" customWidth="1"/>
    <col min="3990" max="3990" width="23.28515625" style="5" customWidth="1"/>
    <col min="3991" max="3991" width="36.28515625" style="5" customWidth="1"/>
    <col min="3992" max="3992" width="13.7109375" style="5" customWidth="1"/>
    <col min="3993" max="3993" width="7.7109375" style="5" customWidth="1"/>
    <col min="3994" max="3994" width="16.42578125" style="5" customWidth="1"/>
    <col min="3995" max="3995" width="25.140625" style="5" customWidth="1"/>
    <col min="3996" max="3996" width="31" style="5" customWidth="1"/>
    <col min="3997" max="3997" width="51" style="5" customWidth="1"/>
    <col min="3998" max="3998" width="23.28515625" style="5" customWidth="1"/>
    <col min="3999" max="3999" width="36.28515625" style="5" customWidth="1"/>
    <col min="4000" max="4000" width="13.7109375" style="5" customWidth="1"/>
    <col min="4001" max="4001" width="7.7109375" style="5" customWidth="1"/>
    <col min="4002" max="4002" width="16.42578125" style="5" customWidth="1"/>
    <col min="4003" max="4003" width="25.140625" style="5" customWidth="1"/>
    <col min="4004" max="4004" width="31" style="5" customWidth="1"/>
    <col min="4005" max="4005" width="51" style="5" customWidth="1"/>
    <col min="4006" max="4006" width="23.28515625" style="5" customWidth="1"/>
    <col min="4007" max="4007" width="36.28515625" style="5" customWidth="1"/>
    <col min="4008" max="4008" width="13.7109375" style="5" customWidth="1"/>
    <col min="4009" max="4009" width="7.7109375" style="5" customWidth="1"/>
    <col min="4010" max="4010" width="16.42578125" style="5" customWidth="1"/>
    <col min="4011" max="4011" width="25.140625" style="5" customWidth="1"/>
    <col min="4012" max="4012" width="31" style="5" customWidth="1"/>
    <col min="4013" max="4013" width="51" style="5" customWidth="1"/>
    <col min="4014" max="4014" width="23.28515625" style="5" customWidth="1"/>
    <col min="4015" max="4015" width="36.28515625" style="5" customWidth="1"/>
    <col min="4016" max="4016" width="13.7109375" style="5" customWidth="1"/>
    <col min="4017" max="4017" width="7.7109375" style="5" customWidth="1"/>
    <col min="4018" max="4018" width="16.42578125" style="5" customWidth="1"/>
    <col min="4019" max="4019" width="25.140625" style="5" customWidth="1"/>
    <col min="4020" max="4020" width="31" style="5" customWidth="1"/>
    <col min="4021" max="4021" width="51" style="5" customWidth="1"/>
    <col min="4022" max="4022" width="23.28515625" style="5" customWidth="1"/>
    <col min="4023" max="4023" width="36.28515625" style="5" customWidth="1"/>
    <col min="4024" max="4024" width="13.7109375" style="5" customWidth="1"/>
    <col min="4025" max="4025" width="7.7109375" style="5" customWidth="1"/>
    <col min="4026" max="4026" width="16.42578125" style="5" customWidth="1"/>
    <col min="4027" max="4027" width="25.140625" style="5" customWidth="1"/>
    <col min="4028" max="4028" width="31" style="5" customWidth="1"/>
    <col min="4029" max="4029" width="51" style="5" customWidth="1"/>
    <col min="4030" max="4030" width="23.28515625" style="5" customWidth="1"/>
    <col min="4031" max="4031" width="36.28515625" style="5" customWidth="1"/>
    <col min="4032" max="4032" width="13.7109375" style="5" customWidth="1"/>
    <col min="4033" max="4033" width="7.7109375" style="5" customWidth="1"/>
    <col min="4034" max="4034" width="16.42578125" style="5" customWidth="1"/>
    <col min="4035" max="4035" width="25.140625" style="5" customWidth="1"/>
    <col min="4036" max="4036" width="31" style="5" customWidth="1"/>
    <col min="4037" max="4037" width="51" style="5" customWidth="1"/>
    <col min="4038" max="4038" width="23.28515625" style="5" customWidth="1"/>
    <col min="4039" max="4039" width="36.28515625" style="5" customWidth="1"/>
    <col min="4040" max="4040" width="13.7109375" style="5" customWidth="1"/>
    <col min="4041" max="4041" width="7.7109375" style="5" customWidth="1"/>
    <col min="4042" max="4042" width="16.42578125" style="5" customWidth="1"/>
    <col min="4043" max="4043" width="25.140625" style="5" customWidth="1"/>
    <col min="4044" max="4044" width="31" style="5" customWidth="1"/>
    <col min="4045" max="4045" width="51" style="5" customWidth="1"/>
    <col min="4046" max="4046" width="23.28515625" style="5" customWidth="1"/>
    <col min="4047" max="4047" width="36.28515625" style="5" customWidth="1"/>
    <col min="4048" max="4048" width="13.7109375" style="5" customWidth="1"/>
    <col min="4049" max="4049" width="7.7109375" style="5" customWidth="1"/>
    <col min="4050" max="4050" width="16.42578125" style="5" customWidth="1"/>
    <col min="4051" max="4051" width="25.140625" style="5" customWidth="1"/>
    <col min="4052" max="4052" width="31" style="5" customWidth="1"/>
    <col min="4053" max="4053" width="51" style="5" customWidth="1"/>
    <col min="4054" max="4054" width="23.28515625" style="5" customWidth="1"/>
    <col min="4055" max="4055" width="36.28515625" style="5" customWidth="1"/>
    <col min="4056" max="4056" width="13.7109375" style="5" customWidth="1"/>
    <col min="4057" max="4057" width="7.7109375" style="5" customWidth="1"/>
    <col min="4058" max="4058" width="16.42578125" style="5" customWidth="1"/>
    <col min="4059" max="4059" width="25.140625" style="5" customWidth="1"/>
    <col min="4060" max="4060" width="31" style="5" customWidth="1"/>
    <col min="4061" max="4061" width="51" style="5" customWidth="1"/>
    <col min="4062" max="4062" width="23.28515625" style="5" customWidth="1"/>
    <col min="4063" max="4063" width="36.28515625" style="5" customWidth="1"/>
    <col min="4064" max="4064" width="13.7109375" style="5" customWidth="1"/>
    <col min="4065" max="4065" width="7.7109375" style="5" customWidth="1"/>
    <col min="4066" max="4066" width="16.42578125" style="5" customWidth="1"/>
    <col min="4067" max="4067" width="25.140625" style="5" customWidth="1"/>
    <col min="4068" max="4068" width="31" style="5" customWidth="1"/>
    <col min="4069" max="4069" width="51" style="5" customWidth="1"/>
    <col min="4070" max="4070" width="23.28515625" style="5" customWidth="1"/>
    <col min="4071" max="4071" width="36.28515625" style="5" customWidth="1"/>
    <col min="4072" max="4072" width="13.7109375" style="5" customWidth="1"/>
    <col min="4073" max="4073" width="7.7109375" style="5" customWidth="1"/>
    <col min="4074" max="4074" width="16.42578125" style="5" customWidth="1"/>
    <col min="4075" max="4075" width="25.140625" style="5" customWidth="1"/>
    <col min="4076" max="4076" width="31" style="5" customWidth="1"/>
    <col min="4077" max="4077" width="51" style="5" customWidth="1"/>
    <col min="4078" max="4078" width="23.28515625" style="5" customWidth="1"/>
    <col min="4079" max="4079" width="36.28515625" style="5" customWidth="1"/>
    <col min="4080" max="4080" width="13.7109375" style="5" customWidth="1"/>
    <col min="4081" max="4081" width="7.7109375" style="5" customWidth="1"/>
    <col min="4082" max="4082" width="16.42578125" style="5" customWidth="1"/>
    <col min="4083" max="4083" width="25.140625" style="5" customWidth="1"/>
    <col min="4084" max="4084" width="31" style="5" customWidth="1"/>
    <col min="4085" max="4085" width="51" style="5" customWidth="1"/>
    <col min="4086" max="4086" width="23.28515625" style="5" customWidth="1"/>
    <col min="4087" max="4087" width="36.28515625" style="5" customWidth="1"/>
    <col min="4088" max="4088" width="13.7109375" style="5" customWidth="1"/>
    <col min="4089" max="4089" width="7.7109375" style="5" customWidth="1"/>
    <col min="4090" max="4090" width="16.42578125" style="5" customWidth="1"/>
    <col min="4091" max="4091" width="25.140625" style="5" customWidth="1"/>
    <col min="4092" max="4092" width="31" style="5" customWidth="1"/>
    <col min="4093" max="4093" width="51" style="5" customWidth="1"/>
    <col min="4094" max="4094" width="23.28515625" style="5" customWidth="1"/>
    <col min="4095" max="4095" width="36.28515625" style="5" customWidth="1"/>
    <col min="4096" max="4096" width="13.7109375" style="5" customWidth="1"/>
    <col min="4097" max="4097" width="7.7109375" style="5" customWidth="1"/>
    <col min="4098" max="4098" width="16.42578125" style="5" customWidth="1"/>
    <col min="4099" max="4099" width="25.140625" style="5" customWidth="1"/>
    <col min="4100" max="4100" width="31" style="5" customWidth="1"/>
    <col min="4101" max="4101" width="51" style="5" customWidth="1"/>
    <col min="4102" max="4102" width="23.28515625" style="5" customWidth="1"/>
    <col min="4103" max="4103" width="36.28515625" style="5" customWidth="1"/>
    <col min="4104" max="4104" width="13.7109375" style="5" customWidth="1"/>
    <col min="4105" max="4105" width="7.7109375" style="5" customWidth="1"/>
    <col min="4106" max="4106" width="16.42578125" style="5" customWidth="1"/>
    <col min="4107" max="4107" width="25.140625" style="5" customWidth="1"/>
    <col min="4108" max="4108" width="31" style="5" customWidth="1"/>
    <col min="4109" max="4109" width="51" style="5" customWidth="1"/>
    <col min="4110" max="4110" width="23.28515625" style="5" customWidth="1"/>
    <col min="4111" max="4111" width="36.28515625" style="5" customWidth="1"/>
    <col min="4112" max="4112" width="13.7109375" style="5" customWidth="1"/>
    <col min="4113" max="4113" width="7.7109375" style="5" customWidth="1"/>
    <col min="4114" max="4114" width="16.42578125" style="5" customWidth="1"/>
    <col min="4115" max="4115" width="25.140625" style="5" customWidth="1"/>
    <col min="4116" max="4116" width="31" style="5" customWidth="1"/>
    <col min="4117" max="4117" width="51" style="5" customWidth="1"/>
    <col min="4118" max="4118" width="23.28515625" style="5" customWidth="1"/>
    <col min="4119" max="4119" width="36.28515625" style="5" customWidth="1"/>
    <col min="4120" max="4120" width="13.7109375" style="5" customWidth="1"/>
    <col min="4121" max="4121" width="7.7109375" style="5" customWidth="1"/>
    <col min="4122" max="4122" width="16.42578125" style="5" customWidth="1"/>
    <col min="4123" max="4123" width="25.140625" style="5" customWidth="1"/>
    <col min="4124" max="4124" width="31" style="5" customWidth="1"/>
    <col min="4125" max="4125" width="51" style="5" customWidth="1"/>
    <col min="4126" max="4126" width="23.28515625" style="5" customWidth="1"/>
    <col min="4127" max="4127" width="36.28515625" style="5" customWidth="1"/>
    <col min="4128" max="4128" width="13.7109375" style="5" customWidth="1"/>
    <col min="4129" max="4129" width="7.7109375" style="5" customWidth="1"/>
    <col min="4130" max="4130" width="16.42578125" style="5" customWidth="1"/>
    <col min="4131" max="4131" width="25.140625" style="5" customWidth="1"/>
    <col min="4132" max="4132" width="31" style="5" customWidth="1"/>
    <col min="4133" max="4133" width="51" style="5" customWidth="1"/>
    <col min="4134" max="4134" width="23.28515625" style="5" customWidth="1"/>
    <col min="4135" max="4135" width="36.28515625" style="5" customWidth="1"/>
    <col min="4136" max="4136" width="13.7109375" style="5" customWidth="1"/>
    <col min="4137" max="4137" width="7.7109375" style="5" customWidth="1"/>
    <col min="4138" max="4138" width="16.42578125" style="5" customWidth="1"/>
    <col min="4139" max="4139" width="25.140625" style="5" customWidth="1"/>
    <col min="4140" max="4140" width="31" style="5" customWidth="1"/>
    <col min="4141" max="4141" width="51" style="5" customWidth="1"/>
    <col min="4142" max="4142" width="23.28515625" style="5" customWidth="1"/>
    <col min="4143" max="4143" width="36.28515625" style="5" customWidth="1"/>
    <col min="4144" max="4144" width="13.7109375" style="5" customWidth="1"/>
    <col min="4145" max="4145" width="7.7109375" style="5" customWidth="1"/>
    <col min="4146" max="4146" width="16.42578125" style="5" customWidth="1"/>
    <col min="4147" max="4147" width="25.140625" style="5" customWidth="1"/>
    <col min="4148" max="4148" width="31" style="5" customWidth="1"/>
    <col min="4149" max="4149" width="51" style="5" customWidth="1"/>
    <col min="4150" max="4150" width="23.28515625" style="5" customWidth="1"/>
    <col min="4151" max="4151" width="36.28515625" style="5" customWidth="1"/>
    <col min="4152" max="4152" width="13.7109375" style="5" customWidth="1"/>
    <col min="4153" max="4153" width="7.7109375" style="5" customWidth="1"/>
    <col min="4154" max="4154" width="16.42578125" style="5" customWidth="1"/>
    <col min="4155" max="4155" width="25.140625" style="5" customWidth="1"/>
    <col min="4156" max="4156" width="31" style="5" customWidth="1"/>
    <col min="4157" max="4157" width="51" style="5" customWidth="1"/>
    <col min="4158" max="4158" width="23.28515625" style="5" customWidth="1"/>
    <col min="4159" max="4159" width="36.28515625" style="5" customWidth="1"/>
    <col min="4160" max="4160" width="13.7109375" style="5" customWidth="1"/>
    <col min="4161" max="4161" width="7.7109375" style="5" customWidth="1"/>
    <col min="4162" max="4162" width="16.42578125" style="5" customWidth="1"/>
    <col min="4163" max="4163" width="25.140625" style="5" customWidth="1"/>
    <col min="4164" max="4164" width="31" style="5" customWidth="1"/>
    <col min="4165" max="4165" width="51" style="5" customWidth="1"/>
    <col min="4166" max="4166" width="23.28515625" style="5" customWidth="1"/>
    <col min="4167" max="4167" width="36.28515625" style="5" customWidth="1"/>
    <col min="4168" max="4168" width="13.7109375" style="5" customWidth="1"/>
    <col min="4169" max="4169" width="7.7109375" style="5" customWidth="1"/>
    <col min="4170" max="4170" width="16.42578125" style="5" customWidth="1"/>
    <col min="4171" max="4171" width="25.140625" style="5" customWidth="1"/>
    <col min="4172" max="4172" width="31" style="5" customWidth="1"/>
    <col min="4173" max="4173" width="51" style="5" customWidth="1"/>
    <col min="4174" max="4174" width="23.28515625" style="5" customWidth="1"/>
    <col min="4175" max="4175" width="36.28515625" style="5" customWidth="1"/>
    <col min="4176" max="4176" width="13.7109375" style="5" customWidth="1"/>
    <col min="4177" max="4177" width="7.7109375" style="5" customWidth="1"/>
    <col min="4178" max="4178" width="16.42578125" style="5" customWidth="1"/>
    <col min="4179" max="4179" width="25.140625" style="5" customWidth="1"/>
    <col min="4180" max="4180" width="31" style="5" customWidth="1"/>
    <col min="4181" max="4181" width="51" style="5" customWidth="1"/>
    <col min="4182" max="4182" width="23.28515625" style="5" customWidth="1"/>
    <col min="4183" max="4183" width="36.28515625" style="5" customWidth="1"/>
    <col min="4184" max="4184" width="13.7109375" style="5" customWidth="1"/>
    <col min="4185" max="4185" width="7.7109375" style="5" customWidth="1"/>
    <col min="4186" max="4186" width="16.42578125" style="5" customWidth="1"/>
    <col min="4187" max="4187" width="25.140625" style="5" customWidth="1"/>
    <col min="4188" max="4188" width="31" style="5" customWidth="1"/>
    <col min="4189" max="4189" width="51" style="5" customWidth="1"/>
    <col min="4190" max="4190" width="23.28515625" style="5" customWidth="1"/>
    <col min="4191" max="4191" width="36.28515625" style="5" customWidth="1"/>
    <col min="4192" max="4192" width="13.7109375" style="5" customWidth="1"/>
    <col min="4193" max="4193" width="7.7109375" style="5" customWidth="1"/>
    <col min="4194" max="4194" width="16.42578125" style="5" customWidth="1"/>
    <col min="4195" max="4195" width="25.140625" style="5" customWidth="1"/>
    <col min="4196" max="4196" width="31" style="5" customWidth="1"/>
    <col min="4197" max="4197" width="51" style="5" customWidth="1"/>
    <col min="4198" max="4198" width="23.28515625" style="5" customWidth="1"/>
    <col min="4199" max="4199" width="36.28515625" style="5" customWidth="1"/>
    <col min="4200" max="4200" width="13.7109375" style="5" customWidth="1"/>
    <col min="4201" max="4201" width="7.7109375" style="5" customWidth="1"/>
    <col min="4202" max="4202" width="16.42578125" style="5" customWidth="1"/>
    <col min="4203" max="4203" width="25.140625" style="5" customWidth="1"/>
    <col min="4204" max="4204" width="31" style="5" customWidth="1"/>
    <col min="4205" max="4205" width="51" style="5" customWidth="1"/>
    <col min="4206" max="4206" width="23.28515625" style="5" customWidth="1"/>
    <col min="4207" max="4207" width="36.28515625" style="5" customWidth="1"/>
    <col min="4208" max="4208" width="13.7109375" style="5" customWidth="1"/>
    <col min="4209" max="4209" width="7.7109375" style="5" customWidth="1"/>
    <col min="4210" max="4210" width="16.42578125" style="5" customWidth="1"/>
    <col min="4211" max="4211" width="25.140625" style="5" customWidth="1"/>
    <col min="4212" max="4212" width="31" style="5" customWidth="1"/>
    <col min="4213" max="4213" width="51" style="5" customWidth="1"/>
    <col min="4214" max="4214" width="23.28515625" style="5" customWidth="1"/>
    <col min="4215" max="4215" width="36.28515625" style="5" customWidth="1"/>
    <col min="4216" max="4216" width="13.7109375" style="5" customWidth="1"/>
    <col min="4217" max="4217" width="7.7109375" style="5" customWidth="1"/>
    <col min="4218" max="4218" width="16.42578125" style="5" customWidth="1"/>
    <col min="4219" max="4219" width="25.140625" style="5" customWidth="1"/>
    <col min="4220" max="4220" width="31" style="5" customWidth="1"/>
    <col min="4221" max="4221" width="51" style="5" customWidth="1"/>
    <col min="4222" max="4222" width="23.28515625" style="5" customWidth="1"/>
    <col min="4223" max="4223" width="36.28515625" style="5" customWidth="1"/>
    <col min="4224" max="4224" width="13.7109375" style="5" customWidth="1"/>
    <col min="4225" max="4225" width="7.7109375" style="5" customWidth="1"/>
    <col min="4226" max="4226" width="16.42578125" style="5" customWidth="1"/>
    <col min="4227" max="4227" width="25.140625" style="5" customWidth="1"/>
    <col min="4228" max="4228" width="31" style="5" customWidth="1"/>
    <col min="4229" max="4229" width="51" style="5" customWidth="1"/>
    <col min="4230" max="4230" width="23.28515625" style="5" customWidth="1"/>
    <col min="4231" max="4231" width="36.28515625" style="5" customWidth="1"/>
    <col min="4232" max="4232" width="13.7109375" style="5" customWidth="1"/>
    <col min="4233" max="4233" width="7.7109375" style="5" customWidth="1"/>
    <col min="4234" max="4234" width="16.42578125" style="5" customWidth="1"/>
    <col min="4235" max="4235" width="25.140625" style="5" customWidth="1"/>
    <col min="4236" max="4236" width="31" style="5" customWidth="1"/>
    <col min="4237" max="4237" width="51" style="5" customWidth="1"/>
    <col min="4238" max="4238" width="23.28515625" style="5" customWidth="1"/>
    <col min="4239" max="4239" width="36.28515625" style="5" customWidth="1"/>
    <col min="4240" max="4240" width="13.7109375" style="5" customWidth="1"/>
    <col min="4241" max="4241" width="7.7109375" style="5" customWidth="1"/>
    <col min="4242" max="4242" width="16.42578125" style="5" customWidth="1"/>
    <col min="4243" max="4243" width="25.140625" style="5" customWidth="1"/>
    <col min="4244" max="4244" width="31" style="5" customWidth="1"/>
    <col min="4245" max="4245" width="51" style="5" customWidth="1"/>
    <col min="4246" max="4246" width="23.28515625" style="5" customWidth="1"/>
    <col min="4247" max="4247" width="36.28515625" style="5" customWidth="1"/>
    <col min="4248" max="4248" width="13.7109375" style="5" customWidth="1"/>
    <col min="4249" max="4249" width="7.7109375" style="5" customWidth="1"/>
    <col min="4250" max="4250" width="16.42578125" style="5" customWidth="1"/>
    <col min="4251" max="4251" width="25.140625" style="5" customWidth="1"/>
    <col min="4252" max="4252" width="31" style="5" customWidth="1"/>
    <col min="4253" max="4253" width="51" style="5" customWidth="1"/>
    <col min="4254" max="4254" width="23.28515625" style="5" customWidth="1"/>
    <col min="4255" max="4255" width="36.28515625" style="5" customWidth="1"/>
    <col min="4256" max="4256" width="13.7109375" style="5" customWidth="1"/>
    <col min="4257" max="4257" width="7.7109375" style="5" customWidth="1"/>
    <col min="4258" max="4258" width="16.42578125" style="5" customWidth="1"/>
    <col min="4259" max="4259" width="25.140625" style="5" customWidth="1"/>
    <col min="4260" max="4260" width="31" style="5" customWidth="1"/>
    <col min="4261" max="4261" width="51" style="5" customWidth="1"/>
    <col min="4262" max="4262" width="23.28515625" style="5" customWidth="1"/>
    <col min="4263" max="4263" width="36.28515625" style="5" customWidth="1"/>
    <col min="4264" max="4264" width="13.7109375" style="5" customWidth="1"/>
    <col min="4265" max="4265" width="7.7109375" style="5" customWidth="1"/>
    <col min="4266" max="4266" width="16.42578125" style="5" customWidth="1"/>
    <col min="4267" max="4267" width="25.140625" style="5" customWidth="1"/>
    <col min="4268" max="4268" width="31" style="5" customWidth="1"/>
    <col min="4269" max="4269" width="51" style="5" customWidth="1"/>
    <col min="4270" max="4270" width="23.28515625" style="5" customWidth="1"/>
    <col min="4271" max="4271" width="36.28515625" style="5" customWidth="1"/>
    <col min="4272" max="4272" width="13.7109375" style="5" customWidth="1"/>
    <col min="4273" max="4273" width="7.7109375" style="5" customWidth="1"/>
    <col min="4274" max="4274" width="16.42578125" style="5" customWidth="1"/>
    <col min="4275" max="4275" width="25.140625" style="5" customWidth="1"/>
    <col min="4276" max="4276" width="31" style="5" customWidth="1"/>
    <col min="4277" max="4277" width="51" style="5" customWidth="1"/>
    <col min="4278" max="4278" width="23.28515625" style="5" customWidth="1"/>
    <col min="4279" max="4279" width="36.28515625" style="5" customWidth="1"/>
    <col min="4280" max="4280" width="13.7109375" style="5" customWidth="1"/>
    <col min="4281" max="4281" width="7.7109375" style="5" customWidth="1"/>
    <col min="4282" max="4282" width="16.42578125" style="5" customWidth="1"/>
    <col min="4283" max="4283" width="25.140625" style="5" customWidth="1"/>
    <col min="4284" max="4284" width="31" style="5" customWidth="1"/>
    <col min="4285" max="4285" width="51" style="5" customWidth="1"/>
    <col min="4286" max="4286" width="23.28515625" style="5" customWidth="1"/>
    <col min="4287" max="4287" width="36.28515625" style="5" customWidth="1"/>
    <col min="4288" max="4288" width="13.7109375" style="5" customWidth="1"/>
    <col min="4289" max="4289" width="7.7109375" style="5" customWidth="1"/>
    <col min="4290" max="4290" width="16.42578125" style="5" customWidth="1"/>
    <col min="4291" max="4291" width="25.140625" style="5" customWidth="1"/>
    <col min="4292" max="4292" width="31" style="5" customWidth="1"/>
    <col min="4293" max="4293" width="51" style="5" customWidth="1"/>
    <col min="4294" max="4294" width="23.28515625" style="5" customWidth="1"/>
    <col min="4295" max="4295" width="36.28515625" style="5" customWidth="1"/>
    <col min="4296" max="4296" width="13.7109375" style="5" customWidth="1"/>
    <col min="4297" max="4297" width="7.7109375" style="5" customWidth="1"/>
    <col min="4298" max="4298" width="16.42578125" style="5" customWidth="1"/>
    <col min="4299" max="4299" width="25.140625" style="5" customWidth="1"/>
    <col min="4300" max="4300" width="31" style="5" customWidth="1"/>
    <col min="4301" max="4301" width="51" style="5" customWidth="1"/>
    <col min="4302" max="4302" width="23.28515625" style="5" customWidth="1"/>
    <col min="4303" max="4303" width="36.28515625" style="5" customWidth="1"/>
    <col min="4304" max="4304" width="13.7109375" style="5" customWidth="1"/>
    <col min="4305" max="4305" width="7.7109375" style="5" customWidth="1"/>
    <col min="4306" max="4306" width="16.42578125" style="5" customWidth="1"/>
    <col min="4307" max="4307" width="25.140625" style="5" customWidth="1"/>
    <col min="4308" max="4308" width="31" style="5" customWidth="1"/>
    <col min="4309" max="4309" width="51" style="5" customWidth="1"/>
    <col min="4310" max="4310" width="23.28515625" style="5" customWidth="1"/>
    <col min="4311" max="4311" width="36.28515625" style="5" customWidth="1"/>
    <col min="4312" max="4312" width="13.7109375" style="5" customWidth="1"/>
    <col min="4313" max="4313" width="7.7109375" style="5" customWidth="1"/>
    <col min="4314" max="4314" width="16.42578125" style="5" customWidth="1"/>
    <col min="4315" max="4315" width="25.140625" style="5" customWidth="1"/>
    <col min="4316" max="4316" width="31" style="5" customWidth="1"/>
    <col min="4317" max="4317" width="51" style="5" customWidth="1"/>
    <col min="4318" max="4318" width="23.28515625" style="5" customWidth="1"/>
    <col min="4319" max="4319" width="36.28515625" style="5" customWidth="1"/>
    <col min="4320" max="4320" width="13.7109375" style="5" customWidth="1"/>
    <col min="4321" max="4321" width="7.7109375" style="5" customWidth="1"/>
    <col min="4322" max="4322" width="16.42578125" style="5" customWidth="1"/>
    <col min="4323" max="4323" width="25.140625" style="5" customWidth="1"/>
    <col min="4324" max="4324" width="31" style="5" customWidth="1"/>
    <col min="4325" max="4325" width="51" style="5" customWidth="1"/>
    <col min="4326" max="4326" width="23.28515625" style="5" customWidth="1"/>
    <col min="4327" max="4327" width="36.28515625" style="5" customWidth="1"/>
    <col min="4328" max="4328" width="13.7109375" style="5" customWidth="1"/>
    <col min="4329" max="4329" width="7.7109375" style="5" customWidth="1"/>
    <col min="4330" max="4330" width="16.42578125" style="5" customWidth="1"/>
    <col min="4331" max="4331" width="25.140625" style="5" customWidth="1"/>
    <col min="4332" max="4332" width="31" style="5" customWidth="1"/>
    <col min="4333" max="4333" width="51" style="5" customWidth="1"/>
    <col min="4334" max="4334" width="23.28515625" style="5" customWidth="1"/>
    <col min="4335" max="4335" width="36.28515625" style="5" customWidth="1"/>
    <col min="4336" max="4336" width="13.7109375" style="5" customWidth="1"/>
    <col min="4337" max="4337" width="7.7109375" style="5" customWidth="1"/>
    <col min="4338" max="4338" width="16.42578125" style="5" customWidth="1"/>
    <col min="4339" max="4339" width="25.140625" style="5" customWidth="1"/>
    <col min="4340" max="4340" width="31" style="5" customWidth="1"/>
    <col min="4341" max="4341" width="51" style="5" customWidth="1"/>
    <col min="4342" max="4342" width="23.28515625" style="5" customWidth="1"/>
    <col min="4343" max="4343" width="36.28515625" style="5" customWidth="1"/>
    <col min="4344" max="4344" width="13.7109375" style="5" customWidth="1"/>
    <col min="4345" max="4345" width="7.7109375" style="5" customWidth="1"/>
    <col min="4346" max="4346" width="16.42578125" style="5" customWidth="1"/>
    <col min="4347" max="4347" width="25.140625" style="5" customWidth="1"/>
    <col min="4348" max="4348" width="31" style="5" customWidth="1"/>
    <col min="4349" max="4349" width="51" style="5" customWidth="1"/>
    <col min="4350" max="4350" width="23.28515625" style="5" customWidth="1"/>
    <col min="4351" max="4351" width="36.28515625" style="5" customWidth="1"/>
    <col min="4352" max="4352" width="13.7109375" style="5" customWidth="1"/>
    <col min="4353" max="4353" width="7.7109375" style="5" customWidth="1"/>
    <col min="4354" max="4354" width="16.42578125" style="5" customWidth="1"/>
    <col min="4355" max="4355" width="25.140625" style="5" customWidth="1"/>
    <col min="4356" max="4356" width="31" style="5" customWidth="1"/>
    <col min="4357" max="4357" width="51" style="5" customWidth="1"/>
    <col min="4358" max="4358" width="23.28515625" style="5" customWidth="1"/>
    <col min="4359" max="4359" width="36.28515625" style="5" customWidth="1"/>
    <col min="4360" max="4360" width="13.7109375" style="5" customWidth="1"/>
    <col min="4361" max="4361" width="7.7109375" style="5" customWidth="1"/>
    <col min="4362" max="4362" width="16.42578125" style="5" customWidth="1"/>
    <col min="4363" max="4363" width="25.140625" style="5" customWidth="1"/>
    <col min="4364" max="4364" width="31" style="5" customWidth="1"/>
    <col min="4365" max="4365" width="51" style="5" customWidth="1"/>
    <col min="4366" max="4366" width="23.28515625" style="5" customWidth="1"/>
    <col min="4367" max="4367" width="36.28515625" style="5" customWidth="1"/>
    <col min="4368" max="4368" width="13.7109375" style="5" customWidth="1"/>
    <col min="4369" max="4369" width="7.7109375" style="5" customWidth="1"/>
    <col min="4370" max="4370" width="16.42578125" style="5" customWidth="1"/>
    <col min="4371" max="4371" width="25.140625" style="5" customWidth="1"/>
    <col min="4372" max="4372" width="31" style="5" customWidth="1"/>
    <col min="4373" max="4373" width="51" style="5" customWidth="1"/>
    <col min="4374" max="4374" width="23.28515625" style="5" customWidth="1"/>
    <col min="4375" max="4375" width="36.28515625" style="5" customWidth="1"/>
    <col min="4376" max="4376" width="13.7109375" style="5" customWidth="1"/>
    <col min="4377" max="4377" width="7.7109375" style="5" customWidth="1"/>
    <col min="4378" max="4378" width="16.42578125" style="5" customWidth="1"/>
    <col min="4379" max="4379" width="25.140625" style="5" customWidth="1"/>
    <col min="4380" max="4380" width="31" style="5" customWidth="1"/>
    <col min="4381" max="4381" width="51" style="5" customWidth="1"/>
    <col min="4382" max="4382" width="23.28515625" style="5" customWidth="1"/>
    <col min="4383" max="4383" width="36.28515625" style="5" customWidth="1"/>
    <col min="4384" max="4384" width="13.7109375" style="5" customWidth="1"/>
    <col min="4385" max="4385" width="7.7109375" style="5" customWidth="1"/>
    <col min="4386" max="4386" width="16.42578125" style="5" customWidth="1"/>
    <col min="4387" max="4387" width="25.140625" style="5" customWidth="1"/>
    <col min="4388" max="4388" width="31" style="5" customWidth="1"/>
    <col min="4389" max="4389" width="51" style="5" customWidth="1"/>
    <col min="4390" max="4390" width="23.28515625" style="5" customWidth="1"/>
    <col min="4391" max="4391" width="36.28515625" style="5" customWidth="1"/>
    <col min="4392" max="4392" width="13.7109375" style="5" customWidth="1"/>
    <col min="4393" max="4393" width="7.7109375" style="5" customWidth="1"/>
    <col min="4394" max="4394" width="16.42578125" style="5" customWidth="1"/>
    <col min="4395" max="4395" width="25.140625" style="5" customWidth="1"/>
    <col min="4396" max="4396" width="31" style="5" customWidth="1"/>
    <col min="4397" max="4397" width="51" style="5" customWidth="1"/>
    <col min="4398" max="4398" width="23.28515625" style="5" customWidth="1"/>
    <col min="4399" max="4399" width="36.28515625" style="5" customWidth="1"/>
    <col min="4400" max="4400" width="13.7109375" style="5" customWidth="1"/>
    <col min="4401" max="4401" width="7.7109375" style="5" customWidth="1"/>
    <col min="4402" max="4402" width="16.42578125" style="5" customWidth="1"/>
    <col min="4403" max="4403" width="25.140625" style="5" customWidth="1"/>
    <col min="4404" max="4404" width="31" style="5" customWidth="1"/>
    <col min="4405" max="4405" width="51" style="5" customWidth="1"/>
    <col min="4406" max="4406" width="23.28515625" style="5" customWidth="1"/>
    <col min="4407" max="4407" width="36.28515625" style="5" customWidth="1"/>
    <col min="4408" max="4408" width="13.7109375" style="5" customWidth="1"/>
    <col min="4409" max="4409" width="7.7109375" style="5" customWidth="1"/>
    <col min="4410" max="4410" width="16.42578125" style="5" customWidth="1"/>
    <col min="4411" max="4411" width="25.140625" style="5" customWidth="1"/>
    <col min="4412" max="4412" width="31" style="5" customWidth="1"/>
    <col min="4413" max="4413" width="51" style="5" customWidth="1"/>
    <col min="4414" max="4414" width="23.28515625" style="5" customWidth="1"/>
    <col min="4415" max="4415" width="36.28515625" style="5" customWidth="1"/>
    <col min="4416" max="4416" width="13.7109375" style="5" customWidth="1"/>
    <col min="4417" max="4417" width="7.7109375" style="5" customWidth="1"/>
    <col min="4418" max="4418" width="16.42578125" style="5" customWidth="1"/>
    <col min="4419" max="4419" width="25.140625" style="5" customWidth="1"/>
    <col min="4420" max="4420" width="31" style="5" customWidth="1"/>
    <col min="4421" max="4421" width="51" style="5" customWidth="1"/>
    <col min="4422" max="4422" width="23.28515625" style="5" customWidth="1"/>
    <col min="4423" max="4423" width="36.28515625" style="5" customWidth="1"/>
    <col min="4424" max="4424" width="13.7109375" style="5" customWidth="1"/>
    <col min="4425" max="4425" width="7.7109375" style="5" customWidth="1"/>
    <col min="4426" max="4426" width="16.42578125" style="5" customWidth="1"/>
    <col min="4427" max="4427" width="25.140625" style="5" customWidth="1"/>
    <col min="4428" max="4428" width="31" style="5" customWidth="1"/>
    <col min="4429" max="4429" width="51" style="5" customWidth="1"/>
    <col min="4430" max="4430" width="23.28515625" style="5" customWidth="1"/>
    <col min="4431" max="4431" width="36.28515625" style="5" customWidth="1"/>
    <col min="4432" max="4432" width="13.7109375" style="5" customWidth="1"/>
    <col min="4433" max="4433" width="7.7109375" style="5" customWidth="1"/>
    <col min="4434" max="4434" width="16.42578125" style="5" customWidth="1"/>
    <col min="4435" max="4435" width="25.140625" style="5" customWidth="1"/>
    <col min="4436" max="4436" width="31" style="5" customWidth="1"/>
    <col min="4437" max="4437" width="51" style="5" customWidth="1"/>
    <col min="4438" max="4438" width="23.28515625" style="5" customWidth="1"/>
    <col min="4439" max="4439" width="36.28515625" style="5" customWidth="1"/>
    <col min="4440" max="4440" width="13.7109375" style="5" customWidth="1"/>
    <col min="4441" max="4441" width="7.7109375" style="5" customWidth="1"/>
    <col min="4442" max="4442" width="16.42578125" style="5" customWidth="1"/>
    <col min="4443" max="4443" width="25.140625" style="5" customWidth="1"/>
    <col min="4444" max="4444" width="31" style="5" customWidth="1"/>
    <col min="4445" max="4445" width="51" style="5" customWidth="1"/>
    <col min="4446" max="4446" width="23.28515625" style="5" customWidth="1"/>
    <col min="4447" max="4447" width="36.28515625" style="5" customWidth="1"/>
    <col min="4448" max="4448" width="13.7109375" style="5" customWidth="1"/>
    <col min="4449" max="4449" width="7.7109375" style="5" customWidth="1"/>
    <col min="4450" max="4450" width="16.42578125" style="5" customWidth="1"/>
    <col min="4451" max="4451" width="25.140625" style="5" customWidth="1"/>
    <col min="4452" max="4452" width="31" style="5" customWidth="1"/>
    <col min="4453" max="4453" width="51" style="5" customWidth="1"/>
    <col min="4454" max="4454" width="23.28515625" style="5" customWidth="1"/>
    <col min="4455" max="4455" width="36.28515625" style="5" customWidth="1"/>
    <col min="4456" max="4456" width="13.7109375" style="5" customWidth="1"/>
    <col min="4457" max="4457" width="7.7109375" style="5" customWidth="1"/>
    <col min="4458" max="4458" width="16.42578125" style="5" customWidth="1"/>
    <col min="4459" max="4459" width="25.140625" style="5" customWidth="1"/>
    <col min="4460" max="4460" width="31" style="5" customWidth="1"/>
    <col min="4461" max="4461" width="51" style="5" customWidth="1"/>
    <col min="4462" max="4462" width="23.28515625" style="5" customWidth="1"/>
    <col min="4463" max="4463" width="36.28515625" style="5" customWidth="1"/>
    <col min="4464" max="4464" width="13.7109375" style="5" customWidth="1"/>
    <col min="4465" max="4465" width="7.7109375" style="5" customWidth="1"/>
    <col min="4466" max="4466" width="16.42578125" style="5" customWidth="1"/>
    <col min="4467" max="4467" width="25.140625" style="5" customWidth="1"/>
    <col min="4468" max="4468" width="31" style="5" customWidth="1"/>
    <col min="4469" max="4469" width="51" style="5" customWidth="1"/>
    <col min="4470" max="4470" width="23.28515625" style="5" customWidth="1"/>
    <col min="4471" max="4471" width="36.28515625" style="5" customWidth="1"/>
    <col min="4472" max="4472" width="13.7109375" style="5" customWidth="1"/>
    <col min="4473" max="4473" width="7.7109375" style="5" customWidth="1"/>
    <col min="4474" max="4474" width="16.42578125" style="5" customWidth="1"/>
    <col min="4475" max="4475" width="25.140625" style="5" customWidth="1"/>
    <col min="4476" max="4476" width="31" style="5" customWidth="1"/>
    <col min="4477" max="4477" width="51" style="5" customWidth="1"/>
    <col min="4478" max="4478" width="23.28515625" style="5" customWidth="1"/>
    <col min="4479" max="4479" width="36.28515625" style="5" customWidth="1"/>
    <col min="4480" max="4480" width="13.7109375" style="5" customWidth="1"/>
    <col min="4481" max="4481" width="7.7109375" style="5" customWidth="1"/>
    <col min="4482" max="4482" width="16.42578125" style="5" customWidth="1"/>
    <col min="4483" max="4483" width="25.140625" style="5" customWidth="1"/>
    <col min="4484" max="4484" width="31" style="5" customWidth="1"/>
    <col min="4485" max="4485" width="51" style="5" customWidth="1"/>
    <col min="4486" max="4486" width="23.28515625" style="5" customWidth="1"/>
    <col min="4487" max="4487" width="36.28515625" style="5" customWidth="1"/>
    <col min="4488" max="4488" width="13.7109375" style="5" customWidth="1"/>
    <col min="4489" max="4489" width="7.7109375" style="5" customWidth="1"/>
    <col min="4490" max="4490" width="16.42578125" style="5" customWidth="1"/>
    <col min="4491" max="4491" width="25.140625" style="5" customWidth="1"/>
    <col min="4492" max="4492" width="31" style="5" customWidth="1"/>
    <col min="4493" max="4493" width="51" style="5" customWidth="1"/>
    <col min="4494" max="4494" width="23.28515625" style="5" customWidth="1"/>
    <col min="4495" max="4495" width="36.28515625" style="5" customWidth="1"/>
    <col min="4496" max="4496" width="13.7109375" style="5" customWidth="1"/>
    <col min="4497" max="4497" width="7.7109375" style="5" customWidth="1"/>
    <col min="4498" max="4498" width="16.42578125" style="5" customWidth="1"/>
    <col min="4499" max="4499" width="25.140625" style="5" customWidth="1"/>
    <col min="4500" max="4500" width="31" style="5" customWidth="1"/>
    <col min="4501" max="4501" width="51" style="5" customWidth="1"/>
    <col min="4502" max="4502" width="23.28515625" style="5" customWidth="1"/>
    <col min="4503" max="4503" width="36.28515625" style="5" customWidth="1"/>
    <col min="4504" max="4504" width="13.7109375" style="5" customWidth="1"/>
    <col min="4505" max="4505" width="7.7109375" style="5" customWidth="1"/>
    <col min="4506" max="4506" width="16.42578125" style="5" customWidth="1"/>
    <col min="4507" max="4507" width="25.140625" style="5" customWidth="1"/>
    <col min="4508" max="4508" width="31" style="5" customWidth="1"/>
    <col min="4509" max="4509" width="51" style="5" customWidth="1"/>
    <col min="4510" max="4510" width="23.28515625" style="5" customWidth="1"/>
    <col min="4511" max="4511" width="36.28515625" style="5" customWidth="1"/>
    <col min="4512" max="4512" width="13.7109375" style="5" customWidth="1"/>
    <col min="4513" max="4513" width="7.7109375" style="5" customWidth="1"/>
    <col min="4514" max="4514" width="16.42578125" style="5" customWidth="1"/>
    <col min="4515" max="4515" width="25.140625" style="5" customWidth="1"/>
    <col min="4516" max="4516" width="31" style="5" customWidth="1"/>
    <col min="4517" max="4517" width="51" style="5" customWidth="1"/>
    <col min="4518" max="4518" width="23.28515625" style="5" customWidth="1"/>
    <col min="4519" max="4519" width="36.28515625" style="5" customWidth="1"/>
    <col min="4520" max="4520" width="13.7109375" style="5" customWidth="1"/>
    <col min="4521" max="4521" width="7.7109375" style="5" customWidth="1"/>
    <col min="4522" max="4522" width="16.42578125" style="5" customWidth="1"/>
    <col min="4523" max="4523" width="25.140625" style="5" customWidth="1"/>
    <col min="4524" max="4524" width="31" style="5" customWidth="1"/>
    <col min="4525" max="4525" width="51" style="5" customWidth="1"/>
    <col min="4526" max="4526" width="23.28515625" style="5" customWidth="1"/>
    <col min="4527" max="4527" width="36.28515625" style="5" customWidth="1"/>
    <col min="4528" max="4528" width="13.7109375" style="5" customWidth="1"/>
    <col min="4529" max="4529" width="7.7109375" style="5" customWidth="1"/>
    <col min="4530" max="4530" width="16.42578125" style="5" customWidth="1"/>
    <col min="4531" max="4531" width="25.140625" style="5" customWidth="1"/>
    <col min="4532" max="4532" width="31" style="5" customWidth="1"/>
    <col min="4533" max="4533" width="51" style="5" customWidth="1"/>
    <col min="4534" max="4534" width="23.28515625" style="5" customWidth="1"/>
    <col min="4535" max="4535" width="36.28515625" style="5" customWidth="1"/>
    <col min="4536" max="4536" width="13.7109375" style="5" customWidth="1"/>
    <col min="4537" max="4537" width="7.7109375" style="5" customWidth="1"/>
    <col min="4538" max="4538" width="16.42578125" style="5" customWidth="1"/>
    <col min="4539" max="4539" width="25.140625" style="5" customWidth="1"/>
    <col min="4540" max="4540" width="31" style="5" customWidth="1"/>
    <col min="4541" max="4541" width="51" style="5" customWidth="1"/>
    <col min="4542" max="4542" width="23.28515625" style="5" customWidth="1"/>
    <col min="4543" max="4543" width="36.28515625" style="5" customWidth="1"/>
    <col min="4544" max="4544" width="13.7109375" style="5" customWidth="1"/>
    <col min="4545" max="4545" width="7.7109375" style="5" customWidth="1"/>
    <col min="4546" max="4546" width="16.42578125" style="5" customWidth="1"/>
    <col min="4547" max="4547" width="25.140625" style="5" customWidth="1"/>
    <col min="4548" max="4548" width="31" style="5" customWidth="1"/>
    <col min="4549" max="4549" width="51" style="5" customWidth="1"/>
    <col min="4550" max="4550" width="23.28515625" style="5" customWidth="1"/>
    <col min="4551" max="4551" width="36.28515625" style="5" customWidth="1"/>
    <col min="4552" max="4552" width="13.7109375" style="5" customWidth="1"/>
    <col min="4553" max="4553" width="7.7109375" style="5" customWidth="1"/>
    <col min="4554" max="4554" width="16.42578125" style="5" customWidth="1"/>
    <col min="4555" max="4555" width="25.140625" style="5" customWidth="1"/>
    <col min="4556" max="4556" width="31" style="5" customWidth="1"/>
    <col min="4557" max="4557" width="51" style="5" customWidth="1"/>
    <col min="4558" max="4558" width="23.28515625" style="5" customWidth="1"/>
    <col min="4559" max="4559" width="36.28515625" style="5" customWidth="1"/>
    <col min="4560" max="4560" width="13.7109375" style="5" customWidth="1"/>
    <col min="4561" max="4561" width="7.7109375" style="5" customWidth="1"/>
    <col min="4562" max="4562" width="16.42578125" style="5" customWidth="1"/>
    <col min="4563" max="4563" width="25.140625" style="5" customWidth="1"/>
    <col min="4564" max="4564" width="31" style="5" customWidth="1"/>
    <col min="4565" max="4565" width="51" style="5" customWidth="1"/>
    <col min="4566" max="4566" width="23.28515625" style="5" customWidth="1"/>
    <col min="4567" max="4567" width="36.28515625" style="5" customWidth="1"/>
    <col min="4568" max="4568" width="13.7109375" style="5" customWidth="1"/>
    <col min="4569" max="4569" width="7.7109375" style="5" customWidth="1"/>
    <col min="4570" max="4570" width="16.42578125" style="5" customWidth="1"/>
    <col min="4571" max="4571" width="25.140625" style="5" customWidth="1"/>
    <col min="4572" max="4572" width="31" style="5" customWidth="1"/>
    <col min="4573" max="4573" width="51" style="5" customWidth="1"/>
    <col min="4574" max="4574" width="23.28515625" style="5" customWidth="1"/>
    <col min="4575" max="4575" width="36.28515625" style="5" customWidth="1"/>
    <col min="4576" max="4576" width="13.7109375" style="5" customWidth="1"/>
    <col min="4577" max="4577" width="7.7109375" style="5" customWidth="1"/>
    <col min="4578" max="4578" width="16.42578125" style="5" customWidth="1"/>
    <col min="4579" max="4579" width="25.140625" style="5" customWidth="1"/>
    <col min="4580" max="4580" width="31" style="5" customWidth="1"/>
    <col min="4581" max="4581" width="51" style="5" customWidth="1"/>
    <col min="4582" max="4582" width="23.28515625" style="5" customWidth="1"/>
    <col min="4583" max="4583" width="36.28515625" style="5" customWidth="1"/>
    <col min="4584" max="4584" width="13.7109375" style="5" customWidth="1"/>
    <col min="4585" max="4585" width="7.7109375" style="5" customWidth="1"/>
    <col min="4586" max="4586" width="16.42578125" style="5" customWidth="1"/>
    <col min="4587" max="4587" width="25.140625" style="5" customWidth="1"/>
    <col min="4588" max="4588" width="31" style="5" customWidth="1"/>
    <col min="4589" max="4589" width="51" style="5" customWidth="1"/>
    <col min="4590" max="4590" width="23.28515625" style="5" customWidth="1"/>
    <col min="4591" max="4591" width="36.28515625" style="5" customWidth="1"/>
    <col min="4592" max="4592" width="13.7109375" style="5" customWidth="1"/>
    <col min="4593" max="4593" width="7.7109375" style="5" customWidth="1"/>
    <col min="4594" max="4594" width="16.42578125" style="5" customWidth="1"/>
    <col min="4595" max="4595" width="25.140625" style="5" customWidth="1"/>
    <col min="4596" max="4596" width="31" style="5" customWidth="1"/>
    <col min="4597" max="4597" width="51" style="5" customWidth="1"/>
    <col min="4598" max="4598" width="23.28515625" style="5" customWidth="1"/>
    <col min="4599" max="4599" width="36.28515625" style="5" customWidth="1"/>
    <col min="4600" max="4600" width="13.7109375" style="5" customWidth="1"/>
    <col min="4601" max="4601" width="7.7109375" style="5" customWidth="1"/>
    <col min="4602" max="4602" width="16.42578125" style="5" customWidth="1"/>
    <col min="4603" max="4603" width="25.140625" style="5" customWidth="1"/>
    <col min="4604" max="4604" width="31" style="5" customWidth="1"/>
    <col min="4605" max="4605" width="51" style="5" customWidth="1"/>
    <col min="4606" max="4606" width="23.28515625" style="5" customWidth="1"/>
    <col min="4607" max="4607" width="36.28515625" style="5" customWidth="1"/>
    <col min="4608" max="4608" width="13.7109375" style="5" customWidth="1"/>
    <col min="4609" max="4609" width="7.7109375" style="5" customWidth="1"/>
    <col min="4610" max="4610" width="16.42578125" style="5" customWidth="1"/>
    <col min="4611" max="4611" width="25.140625" style="5" customWidth="1"/>
    <col min="4612" max="4612" width="31" style="5" customWidth="1"/>
    <col min="4613" max="4613" width="51" style="5" customWidth="1"/>
    <col min="4614" max="4614" width="23.28515625" style="5" customWidth="1"/>
    <col min="4615" max="4615" width="36.28515625" style="5" customWidth="1"/>
    <col min="4616" max="4616" width="13.7109375" style="5" customWidth="1"/>
    <col min="4617" max="4617" width="7.7109375" style="5" customWidth="1"/>
    <col min="4618" max="4618" width="16.42578125" style="5" customWidth="1"/>
    <col min="4619" max="4619" width="25.140625" style="5" customWidth="1"/>
    <col min="4620" max="4620" width="31" style="5" customWidth="1"/>
    <col min="4621" max="4621" width="51" style="5" customWidth="1"/>
    <col min="4622" max="4622" width="23.28515625" style="5" customWidth="1"/>
    <col min="4623" max="4623" width="36.28515625" style="5" customWidth="1"/>
    <col min="4624" max="4624" width="13.7109375" style="5" customWidth="1"/>
    <col min="4625" max="4625" width="7.7109375" style="5" customWidth="1"/>
    <col min="4626" max="4626" width="16.42578125" style="5" customWidth="1"/>
    <col min="4627" max="4627" width="25.140625" style="5" customWidth="1"/>
    <col min="4628" max="4628" width="31" style="5" customWidth="1"/>
    <col min="4629" max="4629" width="51" style="5" customWidth="1"/>
    <col min="4630" max="4630" width="23.28515625" style="5" customWidth="1"/>
    <col min="4631" max="4631" width="36.28515625" style="5" customWidth="1"/>
    <col min="4632" max="4632" width="13.7109375" style="5" customWidth="1"/>
    <col min="4633" max="4633" width="7.7109375" style="5" customWidth="1"/>
    <col min="4634" max="4634" width="16.42578125" style="5" customWidth="1"/>
    <col min="4635" max="4635" width="25.140625" style="5" customWidth="1"/>
    <col min="4636" max="4636" width="31" style="5" customWidth="1"/>
    <col min="4637" max="4637" width="51" style="5" customWidth="1"/>
    <col min="4638" max="4638" width="23.28515625" style="5" customWidth="1"/>
    <col min="4639" max="4639" width="36.28515625" style="5" customWidth="1"/>
    <col min="4640" max="4640" width="13.7109375" style="5" customWidth="1"/>
    <col min="4641" max="4641" width="7.7109375" style="5" customWidth="1"/>
    <col min="4642" max="4642" width="16.42578125" style="5" customWidth="1"/>
    <col min="4643" max="4643" width="25.140625" style="5" customWidth="1"/>
    <col min="4644" max="4644" width="31" style="5" customWidth="1"/>
    <col min="4645" max="4645" width="51" style="5" customWidth="1"/>
    <col min="4646" max="4646" width="23.28515625" style="5" customWidth="1"/>
    <col min="4647" max="4647" width="36.28515625" style="5" customWidth="1"/>
    <col min="4648" max="4648" width="13.7109375" style="5" customWidth="1"/>
    <col min="4649" max="4649" width="7.7109375" style="5" customWidth="1"/>
    <col min="4650" max="4650" width="16.42578125" style="5" customWidth="1"/>
    <col min="4651" max="4651" width="25.140625" style="5" customWidth="1"/>
    <col min="4652" max="4652" width="31" style="5" customWidth="1"/>
    <col min="4653" max="4653" width="51" style="5" customWidth="1"/>
    <col min="4654" max="4654" width="23.28515625" style="5" customWidth="1"/>
    <col min="4655" max="4655" width="36.28515625" style="5" customWidth="1"/>
    <col min="4656" max="4656" width="13.7109375" style="5" customWidth="1"/>
    <col min="4657" max="4657" width="7.7109375" style="5" customWidth="1"/>
    <col min="4658" max="4658" width="16.42578125" style="5" customWidth="1"/>
    <col min="4659" max="4659" width="25.140625" style="5" customWidth="1"/>
    <col min="4660" max="4660" width="31" style="5" customWidth="1"/>
    <col min="4661" max="4661" width="51" style="5" customWidth="1"/>
    <col min="4662" max="4662" width="23.28515625" style="5" customWidth="1"/>
    <col min="4663" max="4663" width="36.28515625" style="5" customWidth="1"/>
    <col min="4664" max="4664" width="13.7109375" style="5" customWidth="1"/>
    <col min="4665" max="4665" width="7.7109375" style="5" customWidth="1"/>
    <col min="4666" max="4666" width="16.42578125" style="5" customWidth="1"/>
    <col min="4667" max="4667" width="25.140625" style="5" customWidth="1"/>
    <col min="4668" max="4668" width="31" style="5" customWidth="1"/>
    <col min="4669" max="4669" width="51" style="5" customWidth="1"/>
    <col min="4670" max="4670" width="23.28515625" style="5" customWidth="1"/>
    <col min="4671" max="4671" width="36.28515625" style="5" customWidth="1"/>
    <col min="4672" max="4672" width="13.7109375" style="5" customWidth="1"/>
    <col min="4673" max="4673" width="7.7109375" style="5" customWidth="1"/>
    <col min="4674" max="4674" width="16.42578125" style="5" customWidth="1"/>
    <col min="4675" max="4675" width="25.140625" style="5" customWidth="1"/>
    <col min="4676" max="4676" width="31" style="5" customWidth="1"/>
    <col min="4677" max="4677" width="51" style="5" customWidth="1"/>
    <col min="4678" max="4678" width="23.28515625" style="5" customWidth="1"/>
    <col min="4679" max="4679" width="36.28515625" style="5" customWidth="1"/>
    <col min="4680" max="4680" width="13.7109375" style="5" customWidth="1"/>
    <col min="4681" max="4681" width="7.7109375" style="5" customWidth="1"/>
    <col min="4682" max="4682" width="16.42578125" style="5" customWidth="1"/>
    <col min="4683" max="4683" width="25.140625" style="5" customWidth="1"/>
    <col min="4684" max="4684" width="31" style="5" customWidth="1"/>
    <col min="4685" max="4685" width="51" style="5" customWidth="1"/>
    <col min="4686" max="4686" width="23.28515625" style="5" customWidth="1"/>
    <col min="4687" max="4687" width="36.28515625" style="5" customWidth="1"/>
    <col min="4688" max="4688" width="13.7109375" style="5" customWidth="1"/>
    <col min="4689" max="4689" width="7.7109375" style="5" customWidth="1"/>
    <col min="4690" max="4690" width="16.42578125" style="5" customWidth="1"/>
    <col min="4691" max="4691" width="25.140625" style="5" customWidth="1"/>
    <col min="4692" max="4692" width="31" style="5" customWidth="1"/>
    <col min="4693" max="4693" width="51" style="5" customWidth="1"/>
    <col min="4694" max="4694" width="23.28515625" style="5" customWidth="1"/>
    <col min="4695" max="4695" width="36.28515625" style="5" customWidth="1"/>
    <col min="4696" max="4696" width="13.7109375" style="5" customWidth="1"/>
    <col min="4697" max="4697" width="7.7109375" style="5" customWidth="1"/>
    <col min="4698" max="4698" width="16.42578125" style="5" customWidth="1"/>
    <col min="4699" max="4699" width="25.140625" style="5" customWidth="1"/>
    <col min="4700" max="4700" width="31" style="5" customWidth="1"/>
    <col min="4701" max="4701" width="51" style="5" customWidth="1"/>
    <col min="4702" max="4702" width="23.28515625" style="5" customWidth="1"/>
    <col min="4703" max="4703" width="36.28515625" style="5" customWidth="1"/>
    <col min="4704" max="4704" width="13.7109375" style="5" customWidth="1"/>
    <col min="4705" max="4705" width="7.7109375" style="5" customWidth="1"/>
    <col min="4706" max="4706" width="16.42578125" style="5" customWidth="1"/>
    <col min="4707" max="4707" width="25.140625" style="5" customWidth="1"/>
    <col min="4708" max="4708" width="31" style="5" customWidth="1"/>
    <col min="4709" max="4709" width="51" style="5" customWidth="1"/>
    <col min="4710" max="4710" width="23.28515625" style="5" customWidth="1"/>
    <col min="4711" max="4711" width="36.28515625" style="5" customWidth="1"/>
    <col min="4712" max="4712" width="13.7109375" style="5" customWidth="1"/>
    <col min="4713" max="4713" width="7.7109375" style="5" customWidth="1"/>
    <col min="4714" max="4714" width="16.42578125" style="5" customWidth="1"/>
    <col min="4715" max="4715" width="25.140625" style="5" customWidth="1"/>
    <col min="4716" max="4716" width="31" style="5" customWidth="1"/>
    <col min="4717" max="4717" width="51" style="5" customWidth="1"/>
    <col min="4718" max="4718" width="23.28515625" style="5" customWidth="1"/>
    <col min="4719" max="4719" width="36.28515625" style="5" customWidth="1"/>
    <col min="4720" max="4720" width="13.7109375" style="5" customWidth="1"/>
    <col min="4721" max="4721" width="7.7109375" style="5" customWidth="1"/>
    <col min="4722" max="4722" width="16.42578125" style="5" customWidth="1"/>
    <col min="4723" max="4723" width="25.140625" style="5" customWidth="1"/>
    <col min="4724" max="4724" width="31" style="5" customWidth="1"/>
    <col min="4725" max="4725" width="51" style="5" customWidth="1"/>
    <col min="4726" max="4726" width="23.28515625" style="5" customWidth="1"/>
    <col min="4727" max="4727" width="36.28515625" style="5" customWidth="1"/>
    <col min="4728" max="4728" width="13.7109375" style="5" customWidth="1"/>
    <col min="4729" max="4729" width="7.7109375" style="5" customWidth="1"/>
    <col min="4730" max="4730" width="16.42578125" style="5" customWidth="1"/>
    <col min="4731" max="4731" width="25.140625" style="5" customWidth="1"/>
    <col min="4732" max="4732" width="31" style="5" customWidth="1"/>
    <col min="4733" max="4733" width="51" style="5" customWidth="1"/>
    <col min="4734" max="4734" width="23.28515625" style="5" customWidth="1"/>
    <col min="4735" max="4735" width="36.28515625" style="5" customWidth="1"/>
    <col min="4736" max="4736" width="13.7109375" style="5" customWidth="1"/>
    <col min="4737" max="4737" width="7.7109375" style="5" customWidth="1"/>
    <col min="4738" max="4738" width="16.42578125" style="5" customWidth="1"/>
    <col min="4739" max="4739" width="25.140625" style="5" customWidth="1"/>
    <col min="4740" max="4740" width="31" style="5" customWidth="1"/>
    <col min="4741" max="4741" width="51" style="5" customWidth="1"/>
    <col min="4742" max="4742" width="23.28515625" style="5" customWidth="1"/>
    <col min="4743" max="4743" width="36.28515625" style="5" customWidth="1"/>
    <col min="4744" max="4744" width="13.7109375" style="5" customWidth="1"/>
    <col min="4745" max="4745" width="7.7109375" style="5" customWidth="1"/>
    <col min="4746" max="4746" width="16.42578125" style="5" customWidth="1"/>
    <col min="4747" max="4747" width="25.140625" style="5" customWidth="1"/>
    <col min="4748" max="4748" width="31" style="5" customWidth="1"/>
    <col min="4749" max="4749" width="51" style="5" customWidth="1"/>
    <col min="4750" max="4750" width="23.28515625" style="5" customWidth="1"/>
    <col min="4751" max="4751" width="36.28515625" style="5" customWidth="1"/>
    <col min="4752" max="4752" width="13.7109375" style="5" customWidth="1"/>
    <col min="4753" max="4753" width="7.7109375" style="5" customWidth="1"/>
    <col min="4754" max="4754" width="16.42578125" style="5" customWidth="1"/>
    <col min="4755" max="4755" width="25.140625" style="5" customWidth="1"/>
    <col min="4756" max="4756" width="31" style="5" customWidth="1"/>
    <col min="4757" max="4757" width="51" style="5" customWidth="1"/>
    <col min="4758" max="4758" width="23.28515625" style="5" customWidth="1"/>
    <col min="4759" max="4759" width="36.28515625" style="5" customWidth="1"/>
    <col min="4760" max="4760" width="13.7109375" style="5" customWidth="1"/>
    <col min="4761" max="4761" width="7.7109375" style="5" customWidth="1"/>
    <col min="4762" max="4762" width="16.42578125" style="5" customWidth="1"/>
    <col min="4763" max="4763" width="25.140625" style="5" customWidth="1"/>
    <col min="4764" max="4764" width="31" style="5" customWidth="1"/>
    <col min="4765" max="4765" width="51" style="5" customWidth="1"/>
    <col min="4766" max="4766" width="23.28515625" style="5" customWidth="1"/>
    <col min="4767" max="4767" width="36.28515625" style="5" customWidth="1"/>
    <col min="4768" max="4768" width="13.7109375" style="5" customWidth="1"/>
    <col min="4769" max="4769" width="7.7109375" style="5" customWidth="1"/>
    <col min="4770" max="4770" width="16.42578125" style="5" customWidth="1"/>
    <col min="4771" max="4771" width="25.140625" style="5" customWidth="1"/>
    <col min="4772" max="4772" width="31" style="5" customWidth="1"/>
    <col min="4773" max="4773" width="51" style="5" customWidth="1"/>
    <col min="4774" max="4774" width="23.28515625" style="5" customWidth="1"/>
    <col min="4775" max="4775" width="36.28515625" style="5" customWidth="1"/>
    <col min="4776" max="4776" width="13.7109375" style="5" customWidth="1"/>
    <col min="4777" max="4777" width="7.7109375" style="5" customWidth="1"/>
    <col min="4778" max="4778" width="16.42578125" style="5" customWidth="1"/>
    <col min="4779" max="4779" width="25.140625" style="5" customWidth="1"/>
    <col min="4780" max="4780" width="31" style="5" customWidth="1"/>
    <col min="4781" max="4781" width="51" style="5" customWidth="1"/>
    <col min="4782" max="4782" width="23.28515625" style="5" customWidth="1"/>
    <col min="4783" max="4783" width="36.28515625" style="5" customWidth="1"/>
    <col min="4784" max="4784" width="13.7109375" style="5" customWidth="1"/>
    <col min="4785" max="4785" width="7.7109375" style="5" customWidth="1"/>
    <col min="4786" max="4786" width="16.42578125" style="5" customWidth="1"/>
    <col min="4787" max="4787" width="25.140625" style="5" customWidth="1"/>
    <col min="4788" max="4788" width="31" style="5" customWidth="1"/>
    <col min="4789" max="4789" width="51" style="5" customWidth="1"/>
    <col min="4790" max="4790" width="23.28515625" style="5" customWidth="1"/>
    <col min="4791" max="4791" width="36.28515625" style="5" customWidth="1"/>
    <col min="4792" max="4792" width="13.7109375" style="5" customWidth="1"/>
    <col min="4793" max="4793" width="7.7109375" style="5" customWidth="1"/>
    <col min="4794" max="4794" width="16.42578125" style="5" customWidth="1"/>
    <col min="4795" max="4795" width="25.140625" style="5" customWidth="1"/>
    <col min="4796" max="4796" width="31" style="5" customWidth="1"/>
    <col min="4797" max="4797" width="51" style="5" customWidth="1"/>
    <col min="4798" max="4798" width="23.28515625" style="5" customWidth="1"/>
    <col min="4799" max="4799" width="36.28515625" style="5" customWidth="1"/>
    <col min="4800" max="4800" width="13.7109375" style="5" customWidth="1"/>
    <col min="4801" max="4801" width="7.7109375" style="5" customWidth="1"/>
    <col min="4802" max="4802" width="16.42578125" style="5" customWidth="1"/>
    <col min="4803" max="4803" width="25.140625" style="5" customWidth="1"/>
    <col min="4804" max="4804" width="31" style="5" customWidth="1"/>
    <col min="4805" max="4805" width="51" style="5" customWidth="1"/>
    <col min="4806" max="4806" width="23.28515625" style="5" customWidth="1"/>
    <col min="4807" max="4807" width="36.28515625" style="5" customWidth="1"/>
    <col min="4808" max="4808" width="13.7109375" style="5" customWidth="1"/>
    <col min="4809" max="4809" width="7.7109375" style="5" customWidth="1"/>
    <col min="4810" max="4810" width="16.42578125" style="5" customWidth="1"/>
    <col min="4811" max="4811" width="25.140625" style="5" customWidth="1"/>
    <col min="4812" max="4812" width="31" style="5" customWidth="1"/>
    <col min="4813" max="4813" width="51" style="5" customWidth="1"/>
    <col min="4814" max="4814" width="23.28515625" style="5" customWidth="1"/>
    <col min="4815" max="4815" width="36.28515625" style="5" customWidth="1"/>
    <col min="4816" max="4816" width="13.7109375" style="5" customWidth="1"/>
    <col min="4817" max="4817" width="7.7109375" style="5" customWidth="1"/>
    <col min="4818" max="4818" width="16.42578125" style="5" customWidth="1"/>
    <col min="4819" max="4819" width="25.140625" style="5" customWidth="1"/>
    <col min="4820" max="4820" width="31" style="5" customWidth="1"/>
    <col min="4821" max="4821" width="51" style="5" customWidth="1"/>
    <col min="4822" max="4822" width="23.28515625" style="5" customWidth="1"/>
    <col min="4823" max="4823" width="36.28515625" style="5" customWidth="1"/>
    <col min="4824" max="4824" width="13.7109375" style="5" customWidth="1"/>
    <col min="4825" max="4825" width="7.7109375" style="5" customWidth="1"/>
    <col min="4826" max="4826" width="16.42578125" style="5" customWidth="1"/>
    <col min="4827" max="4827" width="25.140625" style="5" customWidth="1"/>
    <col min="4828" max="4828" width="31" style="5" customWidth="1"/>
    <col min="4829" max="4829" width="51" style="5" customWidth="1"/>
    <col min="4830" max="4830" width="23.28515625" style="5" customWidth="1"/>
    <col min="4831" max="4831" width="36.28515625" style="5" customWidth="1"/>
    <col min="4832" max="4832" width="13.7109375" style="5" customWidth="1"/>
    <col min="4833" max="4833" width="7.7109375" style="5" customWidth="1"/>
    <col min="4834" max="4834" width="16.42578125" style="5" customWidth="1"/>
    <col min="4835" max="4835" width="25.140625" style="5" customWidth="1"/>
    <col min="4836" max="4836" width="31" style="5" customWidth="1"/>
    <col min="4837" max="4837" width="51" style="5" customWidth="1"/>
    <col min="4838" max="4838" width="23.28515625" style="5" customWidth="1"/>
    <col min="4839" max="4839" width="36.28515625" style="5" customWidth="1"/>
    <col min="4840" max="4840" width="13.7109375" style="5" customWidth="1"/>
    <col min="4841" max="4841" width="7.7109375" style="5" customWidth="1"/>
    <col min="4842" max="4842" width="16.42578125" style="5" customWidth="1"/>
    <col min="4843" max="4843" width="25.140625" style="5" customWidth="1"/>
    <col min="4844" max="4844" width="31" style="5" customWidth="1"/>
    <col min="4845" max="4845" width="51" style="5" customWidth="1"/>
    <col min="4846" max="4846" width="23.28515625" style="5" customWidth="1"/>
    <col min="4847" max="4847" width="36.28515625" style="5" customWidth="1"/>
    <col min="4848" max="4848" width="13.7109375" style="5" customWidth="1"/>
    <col min="4849" max="4849" width="7.7109375" style="5" customWidth="1"/>
    <col min="4850" max="4850" width="16.42578125" style="5" customWidth="1"/>
    <col min="4851" max="4851" width="25.140625" style="5" customWidth="1"/>
    <col min="4852" max="4852" width="31" style="5" customWidth="1"/>
    <col min="4853" max="4853" width="51" style="5" customWidth="1"/>
    <col min="4854" max="4854" width="23.28515625" style="5" customWidth="1"/>
    <col min="4855" max="4855" width="36.28515625" style="5" customWidth="1"/>
    <col min="4856" max="4856" width="13.7109375" style="5" customWidth="1"/>
    <col min="4857" max="4857" width="7.7109375" style="5" customWidth="1"/>
    <col min="4858" max="4858" width="16.42578125" style="5" customWidth="1"/>
    <col min="4859" max="4859" width="25.140625" style="5" customWidth="1"/>
    <col min="4860" max="4860" width="31" style="5" customWidth="1"/>
    <col min="4861" max="4861" width="51" style="5" customWidth="1"/>
    <col min="4862" max="4862" width="23.28515625" style="5" customWidth="1"/>
    <col min="4863" max="4863" width="36.28515625" style="5" customWidth="1"/>
    <col min="4864" max="4864" width="13.7109375" style="5" customWidth="1"/>
    <col min="4865" max="4865" width="7.7109375" style="5" customWidth="1"/>
    <col min="4866" max="4866" width="16.42578125" style="5" customWidth="1"/>
    <col min="4867" max="4867" width="25.140625" style="5" customWidth="1"/>
    <col min="4868" max="4868" width="31" style="5" customWidth="1"/>
    <col min="4869" max="4869" width="51" style="5" customWidth="1"/>
    <col min="4870" max="4870" width="23.28515625" style="5" customWidth="1"/>
    <col min="4871" max="4871" width="36.28515625" style="5" customWidth="1"/>
    <col min="4872" max="4872" width="13.7109375" style="5" customWidth="1"/>
    <col min="4873" max="4873" width="7.7109375" style="5" customWidth="1"/>
    <col min="4874" max="4874" width="16.42578125" style="5" customWidth="1"/>
    <col min="4875" max="4875" width="25.140625" style="5" customWidth="1"/>
    <col min="4876" max="4876" width="31" style="5" customWidth="1"/>
    <col min="4877" max="4877" width="51" style="5" customWidth="1"/>
    <col min="4878" max="4878" width="23.28515625" style="5" customWidth="1"/>
    <col min="4879" max="4879" width="36.28515625" style="5" customWidth="1"/>
    <col min="4880" max="4880" width="13.7109375" style="5" customWidth="1"/>
    <col min="4881" max="4881" width="7.7109375" style="5" customWidth="1"/>
    <col min="4882" max="4882" width="16.42578125" style="5" customWidth="1"/>
    <col min="4883" max="4883" width="25.140625" style="5" customWidth="1"/>
    <col min="4884" max="4884" width="31" style="5" customWidth="1"/>
    <col min="4885" max="4885" width="51" style="5" customWidth="1"/>
    <col min="4886" max="4886" width="23.28515625" style="5" customWidth="1"/>
    <col min="4887" max="4887" width="36.28515625" style="5" customWidth="1"/>
    <col min="4888" max="4888" width="13.7109375" style="5" customWidth="1"/>
    <col min="4889" max="4889" width="7.7109375" style="5" customWidth="1"/>
    <col min="4890" max="4890" width="16.42578125" style="5" customWidth="1"/>
    <col min="4891" max="4891" width="25.140625" style="5" customWidth="1"/>
    <col min="4892" max="4892" width="31" style="5" customWidth="1"/>
    <col min="4893" max="4893" width="51" style="5" customWidth="1"/>
    <col min="4894" max="4894" width="23.28515625" style="5" customWidth="1"/>
    <col min="4895" max="4895" width="36.28515625" style="5" customWidth="1"/>
    <col min="4896" max="4896" width="13.7109375" style="5" customWidth="1"/>
    <col min="4897" max="4897" width="7.7109375" style="5" customWidth="1"/>
    <col min="4898" max="4898" width="16.42578125" style="5" customWidth="1"/>
    <col min="4899" max="4899" width="25.140625" style="5" customWidth="1"/>
    <col min="4900" max="4900" width="31" style="5" customWidth="1"/>
    <col min="4901" max="4901" width="51" style="5" customWidth="1"/>
    <col min="4902" max="4902" width="23.28515625" style="5" customWidth="1"/>
    <col min="4903" max="4903" width="36.28515625" style="5" customWidth="1"/>
    <col min="4904" max="4904" width="13.7109375" style="5" customWidth="1"/>
    <col min="4905" max="4905" width="7.7109375" style="5" customWidth="1"/>
    <col min="4906" max="4906" width="16.42578125" style="5" customWidth="1"/>
    <col min="4907" max="4907" width="25.140625" style="5" customWidth="1"/>
    <col min="4908" max="4908" width="31" style="5" customWidth="1"/>
    <col min="4909" max="4909" width="51" style="5" customWidth="1"/>
    <col min="4910" max="4910" width="23.28515625" style="5" customWidth="1"/>
    <col min="4911" max="4911" width="36.28515625" style="5" customWidth="1"/>
    <col min="4912" max="4912" width="13.7109375" style="5" customWidth="1"/>
    <col min="4913" max="4913" width="7.7109375" style="5" customWidth="1"/>
    <col min="4914" max="4914" width="16.42578125" style="5" customWidth="1"/>
    <col min="4915" max="4915" width="25.140625" style="5" customWidth="1"/>
    <col min="4916" max="4916" width="31" style="5" customWidth="1"/>
    <col min="4917" max="4917" width="51" style="5" customWidth="1"/>
    <col min="4918" max="4918" width="23.28515625" style="5" customWidth="1"/>
    <col min="4919" max="4919" width="36.28515625" style="5" customWidth="1"/>
    <col min="4920" max="4920" width="13.7109375" style="5" customWidth="1"/>
    <col min="4921" max="4921" width="7.7109375" style="5" customWidth="1"/>
    <col min="4922" max="4922" width="16.42578125" style="5" customWidth="1"/>
    <col min="4923" max="4923" width="25.140625" style="5" customWidth="1"/>
    <col min="4924" max="4924" width="31" style="5" customWidth="1"/>
    <col min="4925" max="4925" width="51" style="5" customWidth="1"/>
    <col min="4926" max="4926" width="23.28515625" style="5" customWidth="1"/>
    <col min="4927" max="4927" width="36.28515625" style="5" customWidth="1"/>
    <col min="4928" max="4928" width="13.7109375" style="5" customWidth="1"/>
    <col min="4929" max="4929" width="7.7109375" style="5" customWidth="1"/>
    <col min="4930" max="4930" width="16.42578125" style="5" customWidth="1"/>
    <col min="4931" max="4931" width="25.140625" style="5" customWidth="1"/>
    <col min="4932" max="4932" width="31" style="5" customWidth="1"/>
    <col min="4933" max="4933" width="51" style="5" customWidth="1"/>
    <col min="4934" max="4934" width="23.28515625" style="5" customWidth="1"/>
    <col min="4935" max="4935" width="36.28515625" style="5" customWidth="1"/>
    <col min="4936" max="4936" width="13.7109375" style="5" customWidth="1"/>
    <col min="4937" max="4937" width="7.7109375" style="5" customWidth="1"/>
    <col min="4938" max="4938" width="16.42578125" style="5" customWidth="1"/>
    <col min="4939" max="4939" width="25.140625" style="5" customWidth="1"/>
    <col min="4940" max="4940" width="31" style="5" customWidth="1"/>
    <col min="4941" max="4941" width="51" style="5" customWidth="1"/>
    <col min="4942" max="4942" width="23.28515625" style="5" customWidth="1"/>
    <col min="4943" max="4943" width="36.28515625" style="5" customWidth="1"/>
    <col min="4944" max="4944" width="13.7109375" style="5" customWidth="1"/>
    <col min="4945" max="4945" width="7.7109375" style="5" customWidth="1"/>
    <col min="4946" max="4946" width="16.42578125" style="5" customWidth="1"/>
    <col min="4947" max="4947" width="25.140625" style="5" customWidth="1"/>
    <col min="4948" max="4948" width="31" style="5" customWidth="1"/>
    <col min="4949" max="4949" width="51" style="5" customWidth="1"/>
    <col min="4950" max="4950" width="23.28515625" style="5" customWidth="1"/>
    <col min="4951" max="4951" width="36.28515625" style="5" customWidth="1"/>
    <col min="4952" max="4952" width="13.7109375" style="5" customWidth="1"/>
    <col min="4953" max="4953" width="7.7109375" style="5" customWidth="1"/>
    <col min="4954" max="4954" width="16.42578125" style="5" customWidth="1"/>
    <col min="4955" max="4955" width="25.140625" style="5" customWidth="1"/>
    <col min="4956" max="4956" width="31" style="5" customWidth="1"/>
    <col min="4957" max="4957" width="51" style="5" customWidth="1"/>
    <col min="4958" max="4958" width="23.28515625" style="5" customWidth="1"/>
    <col min="4959" max="4959" width="36.28515625" style="5" customWidth="1"/>
    <col min="4960" max="4960" width="13.7109375" style="5" customWidth="1"/>
    <col min="4961" max="4961" width="7.7109375" style="5" customWidth="1"/>
    <col min="4962" max="4962" width="16.42578125" style="5" customWidth="1"/>
    <col min="4963" max="4963" width="25.140625" style="5" customWidth="1"/>
    <col min="4964" max="4964" width="31" style="5" customWidth="1"/>
    <col min="4965" max="4965" width="51" style="5" customWidth="1"/>
    <col min="4966" max="4966" width="23.28515625" style="5" customWidth="1"/>
    <col min="4967" max="4967" width="36.28515625" style="5" customWidth="1"/>
    <col min="4968" max="4968" width="13.7109375" style="5" customWidth="1"/>
    <col min="4969" max="4969" width="7.7109375" style="5" customWidth="1"/>
    <col min="4970" max="4970" width="16.42578125" style="5" customWidth="1"/>
    <col min="4971" max="4971" width="25.140625" style="5" customWidth="1"/>
    <col min="4972" max="4972" width="31" style="5" customWidth="1"/>
    <col min="4973" max="4973" width="51" style="5" customWidth="1"/>
    <col min="4974" max="4974" width="23.28515625" style="5" customWidth="1"/>
    <col min="4975" max="4975" width="36.28515625" style="5" customWidth="1"/>
    <col min="4976" max="4976" width="13.7109375" style="5" customWidth="1"/>
    <col min="4977" max="4977" width="7.7109375" style="5" customWidth="1"/>
    <col min="4978" max="4978" width="16.42578125" style="5" customWidth="1"/>
    <col min="4979" max="4979" width="25.140625" style="5" customWidth="1"/>
    <col min="4980" max="4980" width="31" style="5" customWidth="1"/>
    <col min="4981" max="4981" width="51" style="5" customWidth="1"/>
    <col min="4982" max="4982" width="23.28515625" style="5" customWidth="1"/>
    <col min="4983" max="4983" width="36.28515625" style="5" customWidth="1"/>
    <col min="4984" max="4984" width="13.7109375" style="5" customWidth="1"/>
    <col min="4985" max="4985" width="7.7109375" style="5" customWidth="1"/>
    <col min="4986" max="4986" width="16.42578125" style="5" customWidth="1"/>
    <col min="4987" max="4987" width="25.140625" style="5" customWidth="1"/>
    <col min="4988" max="4988" width="31" style="5" customWidth="1"/>
    <col min="4989" max="4989" width="51" style="5" customWidth="1"/>
    <col min="4990" max="4990" width="23.28515625" style="5" customWidth="1"/>
    <col min="4991" max="4991" width="36.28515625" style="5" customWidth="1"/>
    <col min="4992" max="4992" width="13.7109375" style="5" customWidth="1"/>
    <col min="4993" max="4993" width="7.7109375" style="5" customWidth="1"/>
    <col min="4994" max="4994" width="16.42578125" style="5" customWidth="1"/>
    <col min="4995" max="4995" width="25.140625" style="5" customWidth="1"/>
    <col min="4996" max="4996" width="31" style="5" customWidth="1"/>
    <col min="4997" max="4997" width="51" style="5" customWidth="1"/>
    <col min="4998" max="4998" width="23.28515625" style="5" customWidth="1"/>
    <col min="4999" max="4999" width="36.28515625" style="5" customWidth="1"/>
    <col min="5000" max="5000" width="13.7109375" style="5" customWidth="1"/>
    <col min="5001" max="5001" width="7.7109375" style="5" customWidth="1"/>
    <col min="5002" max="5002" width="16.42578125" style="5" customWidth="1"/>
    <col min="5003" max="5003" width="25.140625" style="5" customWidth="1"/>
    <col min="5004" max="5004" width="31" style="5" customWidth="1"/>
    <col min="5005" max="5005" width="51" style="5" customWidth="1"/>
    <col min="5006" max="5006" width="23.28515625" style="5" customWidth="1"/>
    <col min="5007" max="5007" width="36.28515625" style="5" customWidth="1"/>
    <col min="5008" max="5008" width="13.7109375" style="5" customWidth="1"/>
    <col min="5009" max="5009" width="7.7109375" style="5" customWidth="1"/>
    <col min="5010" max="5010" width="16.42578125" style="5" customWidth="1"/>
    <col min="5011" max="5011" width="25.140625" style="5" customWidth="1"/>
    <col min="5012" max="5012" width="31" style="5" customWidth="1"/>
    <col min="5013" max="5013" width="51" style="5" customWidth="1"/>
    <col min="5014" max="5014" width="23.28515625" style="5" customWidth="1"/>
    <col min="5015" max="5015" width="36.28515625" style="5" customWidth="1"/>
    <col min="5016" max="5016" width="13.7109375" style="5" customWidth="1"/>
    <col min="5017" max="5017" width="7.7109375" style="5" customWidth="1"/>
    <col min="5018" max="5018" width="16.42578125" style="5" customWidth="1"/>
    <col min="5019" max="5019" width="25.140625" style="5" customWidth="1"/>
    <col min="5020" max="5020" width="31" style="5" customWidth="1"/>
    <col min="5021" max="5021" width="51" style="5" customWidth="1"/>
    <col min="5022" max="5022" width="23.28515625" style="5" customWidth="1"/>
    <col min="5023" max="5023" width="36.28515625" style="5" customWidth="1"/>
    <col min="5024" max="5024" width="13.7109375" style="5" customWidth="1"/>
    <col min="5025" max="5025" width="7.7109375" style="5" customWidth="1"/>
    <col min="5026" max="5026" width="16.42578125" style="5" customWidth="1"/>
    <col min="5027" max="5027" width="25.140625" style="5" customWidth="1"/>
    <col min="5028" max="5028" width="31" style="5" customWidth="1"/>
    <col min="5029" max="5029" width="51" style="5" customWidth="1"/>
    <col min="5030" max="5030" width="23.28515625" style="5" customWidth="1"/>
    <col min="5031" max="5031" width="36.28515625" style="5" customWidth="1"/>
    <col min="5032" max="5032" width="13.7109375" style="5" customWidth="1"/>
    <col min="5033" max="5033" width="7.7109375" style="5" customWidth="1"/>
    <col min="5034" max="5034" width="16.42578125" style="5" customWidth="1"/>
    <col min="5035" max="5035" width="25.140625" style="5" customWidth="1"/>
    <col min="5036" max="5036" width="31" style="5" customWidth="1"/>
    <col min="5037" max="5037" width="51" style="5" customWidth="1"/>
    <col min="5038" max="5038" width="23.28515625" style="5" customWidth="1"/>
    <col min="5039" max="5039" width="36.28515625" style="5" customWidth="1"/>
    <col min="5040" max="5040" width="13.7109375" style="5" customWidth="1"/>
    <col min="5041" max="5041" width="7.7109375" style="5" customWidth="1"/>
    <col min="5042" max="5042" width="16.42578125" style="5" customWidth="1"/>
    <col min="5043" max="5043" width="25.140625" style="5" customWidth="1"/>
    <col min="5044" max="5044" width="31" style="5" customWidth="1"/>
    <col min="5045" max="5045" width="51" style="5" customWidth="1"/>
    <col min="5046" max="5046" width="23.28515625" style="5" customWidth="1"/>
    <col min="5047" max="5047" width="36.28515625" style="5" customWidth="1"/>
    <col min="5048" max="5048" width="13.7109375" style="5" customWidth="1"/>
    <col min="5049" max="5049" width="7.7109375" style="5" customWidth="1"/>
    <col min="5050" max="5050" width="16.42578125" style="5" customWidth="1"/>
    <col min="5051" max="5051" width="25.140625" style="5" customWidth="1"/>
    <col min="5052" max="5052" width="31" style="5" customWidth="1"/>
    <col min="5053" max="5053" width="51" style="5" customWidth="1"/>
    <col min="5054" max="5054" width="23.28515625" style="5" customWidth="1"/>
    <col min="5055" max="5055" width="36.28515625" style="5" customWidth="1"/>
    <col min="5056" max="5056" width="13.7109375" style="5" customWidth="1"/>
    <col min="5057" max="5057" width="7.7109375" style="5" customWidth="1"/>
    <col min="5058" max="5058" width="16.42578125" style="5" customWidth="1"/>
    <col min="5059" max="5059" width="25.140625" style="5" customWidth="1"/>
    <col min="5060" max="5060" width="31" style="5" customWidth="1"/>
    <col min="5061" max="5061" width="51" style="5" customWidth="1"/>
    <col min="5062" max="5062" width="23.28515625" style="5" customWidth="1"/>
    <col min="5063" max="5063" width="36.28515625" style="5" customWidth="1"/>
    <col min="5064" max="5064" width="13.7109375" style="5" customWidth="1"/>
    <col min="5065" max="5065" width="7.7109375" style="5" customWidth="1"/>
    <col min="5066" max="5066" width="16.42578125" style="5" customWidth="1"/>
    <col min="5067" max="5067" width="25.140625" style="5" customWidth="1"/>
    <col min="5068" max="5068" width="31" style="5" customWidth="1"/>
    <col min="5069" max="5069" width="51" style="5" customWidth="1"/>
    <col min="5070" max="5070" width="23.28515625" style="5" customWidth="1"/>
    <col min="5071" max="5071" width="36.28515625" style="5" customWidth="1"/>
    <col min="5072" max="5072" width="13.7109375" style="5" customWidth="1"/>
    <col min="5073" max="5073" width="7.7109375" style="5" customWidth="1"/>
    <col min="5074" max="5074" width="16.42578125" style="5" customWidth="1"/>
    <col min="5075" max="5075" width="25.140625" style="5" customWidth="1"/>
    <col min="5076" max="5076" width="31" style="5" customWidth="1"/>
    <col min="5077" max="5077" width="51" style="5" customWidth="1"/>
    <col min="5078" max="5078" width="23.28515625" style="5" customWidth="1"/>
    <col min="5079" max="5079" width="36.28515625" style="5" customWidth="1"/>
    <col min="5080" max="5080" width="13.7109375" style="5" customWidth="1"/>
    <col min="5081" max="5081" width="7.7109375" style="5" customWidth="1"/>
    <col min="5082" max="5082" width="16.42578125" style="5" customWidth="1"/>
    <col min="5083" max="5083" width="25.140625" style="5" customWidth="1"/>
    <col min="5084" max="5084" width="31" style="5" customWidth="1"/>
    <col min="5085" max="5085" width="51" style="5" customWidth="1"/>
    <col min="5086" max="5086" width="23.28515625" style="5" customWidth="1"/>
    <col min="5087" max="5087" width="36.28515625" style="5" customWidth="1"/>
    <col min="5088" max="5088" width="13.7109375" style="5" customWidth="1"/>
    <col min="5089" max="5089" width="7.7109375" style="5" customWidth="1"/>
    <col min="5090" max="5090" width="16.42578125" style="5" customWidth="1"/>
    <col min="5091" max="5091" width="25.140625" style="5" customWidth="1"/>
    <col min="5092" max="5092" width="31" style="5" customWidth="1"/>
    <col min="5093" max="5093" width="51" style="5" customWidth="1"/>
    <col min="5094" max="5094" width="23.28515625" style="5" customWidth="1"/>
    <col min="5095" max="5095" width="36.28515625" style="5" customWidth="1"/>
    <col min="5096" max="5096" width="13.7109375" style="5" customWidth="1"/>
    <col min="5097" max="5097" width="7.7109375" style="5" customWidth="1"/>
    <col min="5098" max="5098" width="16.42578125" style="5" customWidth="1"/>
    <col min="5099" max="5099" width="25.140625" style="5" customWidth="1"/>
    <col min="5100" max="5100" width="31" style="5" customWidth="1"/>
    <col min="5101" max="5101" width="51" style="5" customWidth="1"/>
    <col min="5102" max="5102" width="23.28515625" style="5" customWidth="1"/>
    <col min="5103" max="5103" width="36.28515625" style="5" customWidth="1"/>
    <col min="5104" max="5104" width="13.7109375" style="5" customWidth="1"/>
    <col min="5105" max="5105" width="7.7109375" style="5" customWidth="1"/>
    <col min="5106" max="5106" width="16.42578125" style="5" customWidth="1"/>
    <col min="5107" max="5107" width="25.140625" style="5" customWidth="1"/>
    <col min="5108" max="5108" width="31" style="5" customWidth="1"/>
    <col min="5109" max="5109" width="51" style="5" customWidth="1"/>
    <col min="5110" max="5110" width="23.28515625" style="5" customWidth="1"/>
    <col min="5111" max="5111" width="36.28515625" style="5" customWidth="1"/>
    <col min="5112" max="5112" width="13.7109375" style="5" customWidth="1"/>
    <col min="5113" max="5113" width="7.7109375" style="5" customWidth="1"/>
    <col min="5114" max="5114" width="16.42578125" style="5" customWidth="1"/>
    <col min="5115" max="5115" width="25.140625" style="5" customWidth="1"/>
    <col min="5116" max="5116" width="31" style="5" customWidth="1"/>
    <col min="5117" max="5117" width="51" style="5" customWidth="1"/>
    <col min="5118" max="5118" width="23.28515625" style="5" customWidth="1"/>
    <col min="5119" max="5119" width="36.28515625" style="5" customWidth="1"/>
    <col min="5120" max="5120" width="13.7109375" style="5" customWidth="1"/>
    <col min="5121" max="5121" width="7.7109375" style="5" customWidth="1"/>
    <col min="5122" max="5122" width="16.42578125" style="5" customWidth="1"/>
    <col min="5123" max="5123" width="25.140625" style="5" customWidth="1"/>
    <col min="5124" max="5124" width="31" style="5" customWidth="1"/>
    <col min="5125" max="5125" width="51" style="5" customWidth="1"/>
    <col min="5126" max="5126" width="23.28515625" style="5" customWidth="1"/>
    <col min="5127" max="5127" width="36.28515625" style="5" customWidth="1"/>
    <col min="5128" max="5128" width="13.7109375" style="5" customWidth="1"/>
    <col min="5129" max="5129" width="7.7109375" style="5" customWidth="1"/>
    <col min="5130" max="5130" width="16.42578125" style="5" customWidth="1"/>
    <col min="5131" max="5131" width="25.140625" style="5" customWidth="1"/>
    <col min="5132" max="5132" width="31" style="5" customWidth="1"/>
    <col min="5133" max="5133" width="51" style="5" customWidth="1"/>
    <col min="5134" max="5134" width="23.28515625" style="5" customWidth="1"/>
    <col min="5135" max="5135" width="36.28515625" style="5" customWidth="1"/>
    <col min="5136" max="5136" width="13.7109375" style="5" customWidth="1"/>
    <col min="5137" max="5137" width="7.7109375" style="5" customWidth="1"/>
    <col min="5138" max="5138" width="16.42578125" style="5" customWidth="1"/>
    <col min="5139" max="5139" width="25.140625" style="5" customWidth="1"/>
    <col min="5140" max="5140" width="31" style="5" customWidth="1"/>
    <col min="5141" max="5141" width="51" style="5" customWidth="1"/>
    <col min="5142" max="5142" width="23.28515625" style="5" customWidth="1"/>
    <col min="5143" max="5143" width="36.28515625" style="5" customWidth="1"/>
    <col min="5144" max="5144" width="13.7109375" style="5" customWidth="1"/>
    <col min="5145" max="5145" width="7.7109375" style="5" customWidth="1"/>
    <col min="5146" max="5146" width="16.42578125" style="5" customWidth="1"/>
    <col min="5147" max="5147" width="25.140625" style="5" customWidth="1"/>
    <col min="5148" max="5148" width="31" style="5" customWidth="1"/>
    <col min="5149" max="5149" width="51" style="5" customWidth="1"/>
    <col min="5150" max="5150" width="23.28515625" style="5" customWidth="1"/>
    <col min="5151" max="5151" width="36.28515625" style="5" customWidth="1"/>
    <col min="5152" max="5152" width="13.7109375" style="5" customWidth="1"/>
    <col min="5153" max="5153" width="7.7109375" style="5" customWidth="1"/>
    <col min="5154" max="5154" width="16.42578125" style="5" customWidth="1"/>
    <col min="5155" max="5155" width="25.140625" style="5" customWidth="1"/>
    <col min="5156" max="5156" width="31" style="5" customWidth="1"/>
    <col min="5157" max="5157" width="51" style="5" customWidth="1"/>
    <col min="5158" max="5158" width="23.28515625" style="5" customWidth="1"/>
    <col min="5159" max="5159" width="36.28515625" style="5" customWidth="1"/>
    <col min="5160" max="5160" width="13.7109375" style="5" customWidth="1"/>
    <col min="5161" max="5161" width="7.7109375" style="5" customWidth="1"/>
    <col min="5162" max="5162" width="16.42578125" style="5" customWidth="1"/>
    <col min="5163" max="5163" width="25.140625" style="5" customWidth="1"/>
    <col min="5164" max="5164" width="31" style="5" customWidth="1"/>
    <col min="5165" max="5165" width="51" style="5" customWidth="1"/>
    <col min="5166" max="5166" width="23.28515625" style="5" customWidth="1"/>
    <col min="5167" max="5167" width="36.28515625" style="5" customWidth="1"/>
    <col min="5168" max="5168" width="13.7109375" style="5" customWidth="1"/>
    <col min="5169" max="5169" width="7.7109375" style="5" customWidth="1"/>
    <col min="5170" max="5170" width="16.42578125" style="5" customWidth="1"/>
    <col min="5171" max="5171" width="25.140625" style="5" customWidth="1"/>
    <col min="5172" max="5172" width="31" style="5" customWidth="1"/>
    <col min="5173" max="5173" width="51" style="5" customWidth="1"/>
    <col min="5174" max="5174" width="23.28515625" style="5" customWidth="1"/>
    <col min="5175" max="5175" width="36.28515625" style="5" customWidth="1"/>
    <col min="5176" max="5176" width="13.7109375" style="5" customWidth="1"/>
    <col min="5177" max="5177" width="7.7109375" style="5" customWidth="1"/>
    <col min="5178" max="5178" width="16.42578125" style="5" customWidth="1"/>
    <col min="5179" max="5179" width="25.140625" style="5" customWidth="1"/>
    <col min="5180" max="5180" width="31" style="5" customWidth="1"/>
    <col min="5181" max="5181" width="51" style="5" customWidth="1"/>
    <col min="5182" max="5182" width="23.28515625" style="5" customWidth="1"/>
    <col min="5183" max="5183" width="36.28515625" style="5" customWidth="1"/>
    <col min="5184" max="5184" width="13.7109375" style="5" customWidth="1"/>
    <col min="5185" max="5185" width="7.7109375" style="5" customWidth="1"/>
    <col min="5186" max="5186" width="16.42578125" style="5" customWidth="1"/>
    <col min="5187" max="5187" width="25.140625" style="5" customWidth="1"/>
    <col min="5188" max="5188" width="31" style="5" customWidth="1"/>
    <col min="5189" max="5189" width="51" style="5" customWidth="1"/>
    <col min="5190" max="5190" width="23.28515625" style="5" customWidth="1"/>
    <col min="5191" max="5191" width="36.28515625" style="5" customWidth="1"/>
    <col min="5192" max="5192" width="13.7109375" style="5" customWidth="1"/>
    <col min="5193" max="5193" width="7.7109375" style="5" customWidth="1"/>
    <col min="5194" max="5194" width="16.42578125" style="5" customWidth="1"/>
    <col min="5195" max="5195" width="25.140625" style="5" customWidth="1"/>
    <col min="5196" max="5196" width="31" style="5" customWidth="1"/>
    <col min="5197" max="5197" width="51" style="5" customWidth="1"/>
    <col min="5198" max="5198" width="23.28515625" style="5" customWidth="1"/>
    <col min="5199" max="5199" width="36.28515625" style="5" customWidth="1"/>
    <col min="5200" max="5200" width="13.7109375" style="5" customWidth="1"/>
    <col min="5201" max="5201" width="7.7109375" style="5" customWidth="1"/>
    <col min="5202" max="5202" width="16.42578125" style="5" customWidth="1"/>
    <col min="5203" max="5203" width="25.140625" style="5" customWidth="1"/>
    <col min="5204" max="5204" width="31" style="5" customWidth="1"/>
    <col min="5205" max="5205" width="51" style="5" customWidth="1"/>
    <col min="5206" max="5206" width="23.28515625" style="5" customWidth="1"/>
    <col min="5207" max="5207" width="36.28515625" style="5" customWidth="1"/>
    <col min="5208" max="5208" width="13.7109375" style="5" customWidth="1"/>
    <col min="5209" max="5209" width="7.7109375" style="5" customWidth="1"/>
    <col min="5210" max="5210" width="16.42578125" style="5" customWidth="1"/>
    <col min="5211" max="5211" width="25.140625" style="5" customWidth="1"/>
    <col min="5212" max="5212" width="31" style="5" customWidth="1"/>
    <col min="5213" max="5213" width="51" style="5" customWidth="1"/>
    <col min="5214" max="5214" width="23.28515625" style="5" customWidth="1"/>
    <col min="5215" max="5215" width="36.28515625" style="5" customWidth="1"/>
    <col min="5216" max="5216" width="13.7109375" style="5" customWidth="1"/>
    <col min="5217" max="5217" width="7.7109375" style="5" customWidth="1"/>
    <col min="5218" max="5218" width="16.42578125" style="5" customWidth="1"/>
    <col min="5219" max="5219" width="25.140625" style="5" customWidth="1"/>
    <col min="5220" max="5220" width="31" style="5" customWidth="1"/>
    <col min="5221" max="5221" width="51" style="5" customWidth="1"/>
    <col min="5222" max="5222" width="23.28515625" style="5" customWidth="1"/>
    <col min="5223" max="5223" width="36.28515625" style="5" customWidth="1"/>
    <col min="5224" max="5224" width="13.7109375" style="5" customWidth="1"/>
    <col min="5225" max="5225" width="7.7109375" style="5" customWidth="1"/>
    <col min="5226" max="5226" width="16.42578125" style="5" customWidth="1"/>
    <col min="5227" max="5227" width="25.140625" style="5" customWidth="1"/>
    <col min="5228" max="5228" width="31" style="5" customWidth="1"/>
    <col min="5229" max="5229" width="51" style="5" customWidth="1"/>
    <col min="5230" max="5230" width="23.28515625" style="5" customWidth="1"/>
    <col min="5231" max="5231" width="36.28515625" style="5" customWidth="1"/>
    <col min="5232" max="5232" width="13.7109375" style="5" customWidth="1"/>
    <col min="5233" max="5233" width="7.7109375" style="5" customWidth="1"/>
    <col min="5234" max="5234" width="16.42578125" style="5" customWidth="1"/>
    <col min="5235" max="5235" width="25.140625" style="5" customWidth="1"/>
    <col min="5236" max="5236" width="31" style="5" customWidth="1"/>
    <col min="5237" max="5237" width="51" style="5" customWidth="1"/>
    <col min="5238" max="5238" width="23.28515625" style="5" customWidth="1"/>
    <col min="5239" max="5239" width="36.28515625" style="5" customWidth="1"/>
    <col min="5240" max="5240" width="13.7109375" style="5" customWidth="1"/>
    <col min="5241" max="5241" width="7.7109375" style="5" customWidth="1"/>
    <col min="5242" max="5242" width="16.42578125" style="5" customWidth="1"/>
    <col min="5243" max="5243" width="25.140625" style="5" customWidth="1"/>
    <col min="5244" max="5244" width="31" style="5" customWidth="1"/>
    <col min="5245" max="5245" width="51" style="5" customWidth="1"/>
    <col min="5246" max="5246" width="23.28515625" style="5" customWidth="1"/>
    <col min="5247" max="5247" width="36.28515625" style="5" customWidth="1"/>
    <col min="5248" max="5248" width="13.7109375" style="5" customWidth="1"/>
    <col min="5249" max="5249" width="7.7109375" style="5" customWidth="1"/>
    <col min="5250" max="5250" width="16.42578125" style="5" customWidth="1"/>
    <col min="5251" max="5251" width="25.140625" style="5" customWidth="1"/>
    <col min="5252" max="5252" width="31" style="5" customWidth="1"/>
    <col min="5253" max="5253" width="51" style="5" customWidth="1"/>
    <col min="5254" max="5254" width="23.28515625" style="5" customWidth="1"/>
    <col min="5255" max="5255" width="36.28515625" style="5" customWidth="1"/>
    <col min="5256" max="5256" width="13.7109375" style="5" customWidth="1"/>
    <col min="5257" max="5257" width="7.7109375" style="5" customWidth="1"/>
    <col min="5258" max="5258" width="16.42578125" style="5" customWidth="1"/>
    <col min="5259" max="5259" width="25.140625" style="5" customWidth="1"/>
    <col min="5260" max="5260" width="31" style="5" customWidth="1"/>
    <col min="5261" max="5261" width="51" style="5" customWidth="1"/>
    <col min="5262" max="5262" width="23.28515625" style="5" customWidth="1"/>
    <col min="5263" max="5263" width="36.28515625" style="5" customWidth="1"/>
    <col min="5264" max="5264" width="13.7109375" style="5" customWidth="1"/>
    <col min="5265" max="5265" width="7.7109375" style="5" customWidth="1"/>
    <col min="5266" max="5266" width="16.42578125" style="5" customWidth="1"/>
    <col min="5267" max="5267" width="25.140625" style="5" customWidth="1"/>
    <col min="5268" max="5268" width="31" style="5" customWidth="1"/>
    <col min="5269" max="5269" width="51" style="5" customWidth="1"/>
    <col min="5270" max="5270" width="23.28515625" style="5" customWidth="1"/>
    <col min="5271" max="5271" width="36.28515625" style="5" customWidth="1"/>
    <col min="5272" max="5272" width="13.7109375" style="5" customWidth="1"/>
    <col min="5273" max="5273" width="7.7109375" style="5" customWidth="1"/>
    <col min="5274" max="5274" width="16.42578125" style="5" customWidth="1"/>
    <col min="5275" max="5275" width="25.140625" style="5" customWidth="1"/>
    <col min="5276" max="5276" width="31" style="5" customWidth="1"/>
    <col min="5277" max="5277" width="51" style="5" customWidth="1"/>
    <col min="5278" max="5278" width="23.28515625" style="5" customWidth="1"/>
    <col min="5279" max="5279" width="36.28515625" style="5" customWidth="1"/>
    <col min="5280" max="5280" width="13.7109375" style="5" customWidth="1"/>
    <col min="5281" max="5281" width="7.7109375" style="5" customWidth="1"/>
    <col min="5282" max="5282" width="16.42578125" style="5" customWidth="1"/>
    <col min="5283" max="5283" width="25.140625" style="5" customWidth="1"/>
    <col min="5284" max="5284" width="31" style="5" customWidth="1"/>
    <col min="5285" max="5285" width="51" style="5" customWidth="1"/>
    <col min="5286" max="5286" width="23.28515625" style="5" customWidth="1"/>
    <col min="5287" max="5287" width="36.28515625" style="5" customWidth="1"/>
    <col min="5288" max="5288" width="13.7109375" style="5" customWidth="1"/>
    <col min="5289" max="5289" width="7.7109375" style="5" customWidth="1"/>
    <col min="5290" max="5290" width="16.42578125" style="5" customWidth="1"/>
    <col min="5291" max="5291" width="25.140625" style="5" customWidth="1"/>
    <col min="5292" max="5292" width="31" style="5" customWidth="1"/>
    <col min="5293" max="5293" width="51" style="5" customWidth="1"/>
    <col min="5294" max="5294" width="23.28515625" style="5" customWidth="1"/>
    <col min="5295" max="5295" width="36.28515625" style="5" customWidth="1"/>
    <col min="5296" max="5296" width="13.7109375" style="5" customWidth="1"/>
    <col min="5297" max="5297" width="7.7109375" style="5" customWidth="1"/>
    <col min="5298" max="5298" width="16.42578125" style="5" customWidth="1"/>
    <col min="5299" max="5299" width="25.140625" style="5" customWidth="1"/>
    <col min="5300" max="5300" width="31" style="5" customWidth="1"/>
    <col min="5301" max="5301" width="51" style="5" customWidth="1"/>
    <col min="5302" max="5302" width="23.28515625" style="5" customWidth="1"/>
    <col min="5303" max="5303" width="36.28515625" style="5" customWidth="1"/>
    <col min="5304" max="5304" width="13.7109375" style="5" customWidth="1"/>
    <col min="5305" max="5305" width="7.7109375" style="5" customWidth="1"/>
    <col min="5306" max="5306" width="16.42578125" style="5" customWidth="1"/>
    <col min="5307" max="5307" width="25.140625" style="5" customWidth="1"/>
    <col min="5308" max="5308" width="31" style="5" customWidth="1"/>
    <col min="5309" max="5309" width="51" style="5" customWidth="1"/>
    <col min="5310" max="5310" width="23.28515625" style="5" customWidth="1"/>
    <col min="5311" max="5311" width="36.28515625" style="5" customWidth="1"/>
    <col min="5312" max="5312" width="13.7109375" style="5" customWidth="1"/>
    <col min="5313" max="5313" width="7.7109375" style="5" customWidth="1"/>
    <col min="5314" max="5314" width="16.42578125" style="5" customWidth="1"/>
    <col min="5315" max="5315" width="25.140625" style="5" customWidth="1"/>
    <col min="5316" max="5316" width="31" style="5" customWidth="1"/>
    <col min="5317" max="5317" width="51" style="5" customWidth="1"/>
    <col min="5318" max="5318" width="23.28515625" style="5" customWidth="1"/>
    <col min="5319" max="5319" width="36.28515625" style="5" customWidth="1"/>
    <col min="5320" max="5320" width="13.7109375" style="5" customWidth="1"/>
    <col min="5321" max="5321" width="7.7109375" style="5" customWidth="1"/>
    <col min="5322" max="5322" width="16.42578125" style="5" customWidth="1"/>
    <col min="5323" max="5323" width="25.140625" style="5" customWidth="1"/>
    <col min="5324" max="5324" width="31" style="5" customWidth="1"/>
    <col min="5325" max="5325" width="51" style="5" customWidth="1"/>
    <col min="5326" max="5326" width="23.28515625" style="5" customWidth="1"/>
    <col min="5327" max="5327" width="36.28515625" style="5" customWidth="1"/>
    <col min="5328" max="5328" width="13.7109375" style="5" customWidth="1"/>
    <col min="5329" max="5329" width="7.7109375" style="5" customWidth="1"/>
    <col min="5330" max="5330" width="16.42578125" style="5" customWidth="1"/>
    <col min="5331" max="5331" width="25.140625" style="5" customWidth="1"/>
    <col min="5332" max="5332" width="31" style="5" customWidth="1"/>
    <col min="5333" max="5333" width="51" style="5" customWidth="1"/>
    <col min="5334" max="5334" width="23.28515625" style="5" customWidth="1"/>
    <col min="5335" max="5335" width="36.28515625" style="5" customWidth="1"/>
    <col min="5336" max="5336" width="13.7109375" style="5" customWidth="1"/>
    <col min="5337" max="5337" width="7.7109375" style="5" customWidth="1"/>
    <col min="5338" max="5338" width="16.42578125" style="5" customWidth="1"/>
    <col min="5339" max="5339" width="25.140625" style="5" customWidth="1"/>
    <col min="5340" max="5340" width="31" style="5" customWidth="1"/>
    <col min="5341" max="5341" width="51" style="5" customWidth="1"/>
    <col min="5342" max="5342" width="23.28515625" style="5" customWidth="1"/>
    <col min="5343" max="5343" width="36.28515625" style="5" customWidth="1"/>
    <col min="5344" max="5344" width="13.7109375" style="5" customWidth="1"/>
    <col min="5345" max="5345" width="7.7109375" style="5" customWidth="1"/>
    <col min="5346" max="5346" width="16.42578125" style="5" customWidth="1"/>
    <col min="5347" max="5347" width="25.140625" style="5" customWidth="1"/>
    <col min="5348" max="5348" width="31" style="5" customWidth="1"/>
    <col min="5349" max="5349" width="51" style="5" customWidth="1"/>
    <col min="5350" max="5350" width="23.28515625" style="5" customWidth="1"/>
    <col min="5351" max="5351" width="36.28515625" style="5" customWidth="1"/>
    <col min="5352" max="5352" width="13.7109375" style="5" customWidth="1"/>
    <col min="5353" max="5353" width="7.7109375" style="5" customWidth="1"/>
    <col min="5354" max="5354" width="16.42578125" style="5" customWidth="1"/>
    <col min="5355" max="5355" width="25.140625" style="5" customWidth="1"/>
    <col min="5356" max="5356" width="31" style="5" customWidth="1"/>
    <col min="5357" max="5357" width="51" style="5" customWidth="1"/>
    <col min="5358" max="5358" width="23.28515625" style="5" customWidth="1"/>
    <col min="5359" max="5359" width="36.28515625" style="5" customWidth="1"/>
    <col min="5360" max="5360" width="13.7109375" style="5" customWidth="1"/>
    <col min="5361" max="5361" width="7.7109375" style="5" customWidth="1"/>
    <col min="5362" max="5362" width="16.42578125" style="5" customWidth="1"/>
    <col min="5363" max="5363" width="25.140625" style="5" customWidth="1"/>
    <col min="5364" max="5364" width="31" style="5" customWidth="1"/>
    <col min="5365" max="5365" width="51" style="5" customWidth="1"/>
    <col min="5366" max="5366" width="23.28515625" style="5" customWidth="1"/>
    <col min="5367" max="5367" width="36.28515625" style="5" customWidth="1"/>
    <col min="5368" max="5368" width="13.7109375" style="5" customWidth="1"/>
    <col min="5369" max="5369" width="7.7109375" style="5" customWidth="1"/>
    <col min="5370" max="5370" width="16.42578125" style="5" customWidth="1"/>
    <col min="5371" max="5371" width="25.140625" style="5" customWidth="1"/>
    <col min="5372" max="5372" width="31" style="5" customWidth="1"/>
    <col min="5373" max="5373" width="51" style="5" customWidth="1"/>
    <col min="5374" max="5374" width="23.28515625" style="5" customWidth="1"/>
    <col min="5375" max="5375" width="36.28515625" style="5" customWidth="1"/>
    <col min="5376" max="5376" width="13.7109375" style="5" customWidth="1"/>
    <col min="5377" max="5377" width="7.7109375" style="5" customWidth="1"/>
    <col min="5378" max="5378" width="16.42578125" style="5" customWidth="1"/>
    <col min="5379" max="5379" width="25.140625" style="5" customWidth="1"/>
    <col min="5380" max="5380" width="31" style="5" customWidth="1"/>
    <col min="5381" max="5381" width="51" style="5" customWidth="1"/>
    <col min="5382" max="5382" width="23.28515625" style="5" customWidth="1"/>
    <col min="5383" max="5383" width="36.28515625" style="5" customWidth="1"/>
    <col min="5384" max="5384" width="13.7109375" style="5" customWidth="1"/>
    <col min="5385" max="5385" width="7.7109375" style="5" customWidth="1"/>
    <col min="5386" max="5386" width="16.42578125" style="5" customWidth="1"/>
    <col min="5387" max="5387" width="25.140625" style="5" customWidth="1"/>
    <col min="5388" max="5388" width="31" style="5" customWidth="1"/>
    <col min="5389" max="5389" width="51" style="5" customWidth="1"/>
    <col min="5390" max="5390" width="23.28515625" style="5" customWidth="1"/>
    <col min="5391" max="5391" width="36.28515625" style="5" customWidth="1"/>
    <col min="5392" max="5392" width="13.7109375" style="5" customWidth="1"/>
    <col min="5393" max="5393" width="7.7109375" style="5" customWidth="1"/>
    <col min="5394" max="5394" width="16.42578125" style="5" customWidth="1"/>
    <col min="5395" max="5395" width="25.140625" style="5" customWidth="1"/>
    <col min="5396" max="5396" width="31" style="5" customWidth="1"/>
    <col min="5397" max="5397" width="51" style="5" customWidth="1"/>
    <col min="5398" max="5398" width="23.28515625" style="5" customWidth="1"/>
    <col min="5399" max="5399" width="36.28515625" style="5" customWidth="1"/>
    <col min="5400" max="5400" width="13.7109375" style="5" customWidth="1"/>
    <col min="5401" max="5401" width="7.7109375" style="5" customWidth="1"/>
    <col min="5402" max="5402" width="16.42578125" style="5" customWidth="1"/>
    <col min="5403" max="5403" width="25.140625" style="5" customWidth="1"/>
    <col min="5404" max="5404" width="31" style="5" customWidth="1"/>
    <col min="5405" max="5405" width="51" style="5" customWidth="1"/>
    <col min="5406" max="5406" width="23.28515625" style="5" customWidth="1"/>
    <col min="5407" max="5407" width="36.28515625" style="5" customWidth="1"/>
    <col min="5408" max="5408" width="13.7109375" style="5" customWidth="1"/>
    <col min="5409" max="5409" width="7.7109375" style="5" customWidth="1"/>
    <col min="5410" max="5410" width="16.42578125" style="5" customWidth="1"/>
    <col min="5411" max="5411" width="25.140625" style="5" customWidth="1"/>
    <col min="5412" max="5412" width="31" style="5" customWidth="1"/>
    <col min="5413" max="5413" width="51" style="5" customWidth="1"/>
    <col min="5414" max="5414" width="23.28515625" style="5" customWidth="1"/>
    <col min="5415" max="5415" width="36.28515625" style="5" customWidth="1"/>
    <col min="5416" max="5416" width="13.7109375" style="5" customWidth="1"/>
    <col min="5417" max="5417" width="7.7109375" style="5" customWidth="1"/>
    <col min="5418" max="5418" width="16.42578125" style="5" customWidth="1"/>
    <col min="5419" max="5419" width="25.140625" style="5" customWidth="1"/>
    <col min="5420" max="5420" width="31" style="5" customWidth="1"/>
    <col min="5421" max="5421" width="51" style="5" customWidth="1"/>
    <col min="5422" max="5422" width="23.28515625" style="5" customWidth="1"/>
    <col min="5423" max="5423" width="36.28515625" style="5" customWidth="1"/>
    <col min="5424" max="5424" width="13.7109375" style="5" customWidth="1"/>
    <col min="5425" max="5425" width="7.7109375" style="5" customWidth="1"/>
    <col min="5426" max="5426" width="16.42578125" style="5" customWidth="1"/>
    <col min="5427" max="5427" width="25.140625" style="5" customWidth="1"/>
    <col min="5428" max="5428" width="31" style="5" customWidth="1"/>
    <col min="5429" max="5429" width="51" style="5" customWidth="1"/>
    <col min="5430" max="5430" width="23.28515625" style="5" customWidth="1"/>
    <col min="5431" max="5431" width="36.28515625" style="5" customWidth="1"/>
    <col min="5432" max="5432" width="13.7109375" style="5" customWidth="1"/>
    <col min="5433" max="5433" width="7.7109375" style="5" customWidth="1"/>
    <col min="5434" max="5434" width="16.42578125" style="5" customWidth="1"/>
    <col min="5435" max="5435" width="25.140625" style="5" customWidth="1"/>
    <col min="5436" max="5436" width="31" style="5" customWidth="1"/>
    <col min="5437" max="5437" width="51" style="5" customWidth="1"/>
    <col min="5438" max="5438" width="23.28515625" style="5" customWidth="1"/>
    <col min="5439" max="5439" width="36.28515625" style="5" customWidth="1"/>
    <col min="5440" max="5440" width="13.7109375" style="5" customWidth="1"/>
    <col min="5441" max="5441" width="7.7109375" style="5" customWidth="1"/>
    <col min="5442" max="5442" width="16.42578125" style="5" customWidth="1"/>
    <col min="5443" max="5443" width="25.140625" style="5" customWidth="1"/>
    <col min="5444" max="5444" width="31" style="5" customWidth="1"/>
    <col min="5445" max="5445" width="51" style="5" customWidth="1"/>
    <col min="5446" max="5446" width="23.28515625" style="5" customWidth="1"/>
    <col min="5447" max="5447" width="36.28515625" style="5" customWidth="1"/>
    <col min="5448" max="5448" width="13.7109375" style="5" customWidth="1"/>
    <col min="5449" max="5449" width="7.7109375" style="5" customWidth="1"/>
    <col min="5450" max="5450" width="16.42578125" style="5" customWidth="1"/>
    <col min="5451" max="5451" width="25.140625" style="5" customWidth="1"/>
    <col min="5452" max="5452" width="31" style="5" customWidth="1"/>
    <col min="5453" max="5453" width="51" style="5" customWidth="1"/>
    <col min="5454" max="5454" width="23.28515625" style="5" customWidth="1"/>
    <col min="5455" max="5455" width="36.28515625" style="5" customWidth="1"/>
    <col min="5456" max="5456" width="13.7109375" style="5" customWidth="1"/>
    <col min="5457" max="5457" width="7.7109375" style="5" customWidth="1"/>
    <col min="5458" max="5458" width="16.42578125" style="5" customWidth="1"/>
    <col min="5459" max="5459" width="25.140625" style="5" customWidth="1"/>
    <col min="5460" max="5460" width="31" style="5" customWidth="1"/>
    <col min="5461" max="5461" width="51" style="5" customWidth="1"/>
    <col min="5462" max="5462" width="23.28515625" style="5" customWidth="1"/>
    <col min="5463" max="5463" width="36.28515625" style="5" customWidth="1"/>
    <col min="5464" max="5464" width="13.7109375" style="5" customWidth="1"/>
    <col min="5465" max="5465" width="7.7109375" style="5" customWidth="1"/>
    <col min="5466" max="5466" width="16.42578125" style="5" customWidth="1"/>
    <col min="5467" max="5467" width="25.140625" style="5" customWidth="1"/>
    <col min="5468" max="5468" width="31" style="5" customWidth="1"/>
    <col min="5469" max="5469" width="51" style="5" customWidth="1"/>
    <col min="5470" max="5470" width="23.28515625" style="5" customWidth="1"/>
    <col min="5471" max="5471" width="36.28515625" style="5" customWidth="1"/>
    <col min="5472" max="5472" width="13.7109375" style="5" customWidth="1"/>
    <col min="5473" max="5473" width="7.7109375" style="5" customWidth="1"/>
    <col min="5474" max="5474" width="16.42578125" style="5" customWidth="1"/>
    <col min="5475" max="5475" width="25.140625" style="5" customWidth="1"/>
    <col min="5476" max="5476" width="31" style="5" customWidth="1"/>
    <col min="5477" max="5477" width="51" style="5" customWidth="1"/>
    <col min="5478" max="5478" width="23.28515625" style="5" customWidth="1"/>
    <col min="5479" max="5479" width="36.28515625" style="5" customWidth="1"/>
    <col min="5480" max="5480" width="13.7109375" style="5" customWidth="1"/>
    <col min="5481" max="5481" width="7.7109375" style="5" customWidth="1"/>
    <col min="5482" max="5482" width="16.42578125" style="5" customWidth="1"/>
    <col min="5483" max="5483" width="25.140625" style="5" customWidth="1"/>
    <col min="5484" max="5484" width="31" style="5" customWidth="1"/>
    <col min="5485" max="5485" width="51" style="5" customWidth="1"/>
    <col min="5486" max="5486" width="23.28515625" style="5" customWidth="1"/>
    <col min="5487" max="5487" width="36.28515625" style="5" customWidth="1"/>
    <col min="5488" max="5488" width="13.7109375" style="5" customWidth="1"/>
    <col min="5489" max="5489" width="7.7109375" style="5" customWidth="1"/>
    <col min="5490" max="5490" width="16.42578125" style="5" customWidth="1"/>
    <col min="5491" max="5491" width="25.140625" style="5" customWidth="1"/>
    <col min="5492" max="5492" width="31" style="5" customWidth="1"/>
    <col min="5493" max="5493" width="51" style="5" customWidth="1"/>
    <col min="5494" max="5494" width="23.28515625" style="5" customWidth="1"/>
    <col min="5495" max="5495" width="36.28515625" style="5" customWidth="1"/>
    <col min="5496" max="5496" width="13.7109375" style="5" customWidth="1"/>
    <col min="5497" max="5497" width="7.7109375" style="5" customWidth="1"/>
    <col min="5498" max="5498" width="16.42578125" style="5" customWidth="1"/>
    <col min="5499" max="5499" width="25.140625" style="5" customWidth="1"/>
    <col min="5500" max="5500" width="31" style="5" customWidth="1"/>
    <col min="5501" max="5501" width="51" style="5" customWidth="1"/>
    <col min="5502" max="5502" width="23.28515625" style="5" customWidth="1"/>
    <col min="5503" max="5503" width="36.28515625" style="5" customWidth="1"/>
    <col min="5504" max="5504" width="13.7109375" style="5" customWidth="1"/>
    <col min="5505" max="5505" width="7.7109375" style="5" customWidth="1"/>
    <col min="5506" max="5506" width="16.42578125" style="5" customWidth="1"/>
    <col min="5507" max="5507" width="25.140625" style="5" customWidth="1"/>
    <col min="5508" max="5508" width="31" style="5" customWidth="1"/>
    <col min="5509" max="5509" width="51" style="5" customWidth="1"/>
    <col min="5510" max="5510" width="23.28515625" style="5" customWidth="1"/>
    <col min="5511" max="5511" width="36.28515625" style="5" customWidth="1"/>
    <col min="5512" max="5512" width="13.7109375" style="5" customWidth="1"/>
    <col min="5513" max="5513" width="7.7109375" style="5" customWidth="1"/>
    <col min="5514" max="5514" width="16.42578125" style="5" customWidth="1"/>
    <col min="5515" max="5515" width="25.140625" style="5" customWidth="1"/>
    <col min="5516" max="5516" width="31" style="5" customWidth="1"/>
    <col min="5517" max="5517" width="51" style="5" customWidth="1"/>
    <col min="5518" max="5518" width="23.28515625" style="5" customWidth="1"/>
    <col min="5519" max="5519" width="36.28515625" style="5" customWidth="1"/>
    <col min="5520" max="5520" width="13.7109375" style="5" customWidth="1"/>
    <col min="5521" max="5521" width="7.7109375" style="5" customWidth="1"/>
    <col min="5522" max="5522" width="16.42578125" style="5" customWidth="1"/>
    <col min="5523" max="5523" width="25.140625" style="5" customWidth="1"/>
    <col min="5524" max="5524" width="31" style="5" customWidth="1"/>
    <col min="5525" max="5525" width="51" style="5" customWidth="1"/>
    <col min="5526" max="5526" width="23.28515625" style="5" customWidth="1"/>
    <col min="5527" max="5527" width="36.28515625" style="5" customWidth="1"/>
    <col min="5528" max="5528" width="13.7109375" style="5" customWidth="1"/>
    <col min="5529" max="5529" width="7.7109375" style="5" customWidth="1"/>
    <col min="5530" max="5530" width="16.42578125" style="5" customWidth="1"/>
    <col min="5531" max="5531" width="25.140625" style="5" customWidth="1"/>
    <col min="5532" max="5532" width="31" style="5" customWidth="1"/>
    <col min="5533" max="5533" width="51" style="5" customWidth="1"/>
    <col min="5534" max="5534" width="23.28515625" style="5" customWidth="1"/>
    <col min="5535" max="5535" width="36.28515625" style="5" customWidth="1"/>
    <col min="5536" max="5536" width="13.7109375" style="5" customWidth="1"/>
    <col min="5537" max="5537" width="7.7109375" style="5" customWidth="1"/>
    <col min="5538" max="5538" width="16.42578125" style="5" customWidth="1"/>
    <col min="5539" max="5539" width="25.140625" style="5" customWidth="1"/>
    <col min="5540" max="5540" width="31" style="5" customWidth="1"/>
    <col min="5541" max="5541" width="51" style="5" customWidth="1"/>
    <col min="5542" max="5542" width="23.28515625" style="5" customWidth="1"/>
    <col min="5543" max="5543" width="36.28515625" style="5" customWidth="1"/>
    <col min="5544" max="5544" width="13.7109375" style="5" customWidth="1"/>
    <col min="5545" max="5545" width="7.7109375" style="5" customWidth="1"/>
    <col min="5546" max="5546" width="16.42578125" style="5" customWidth="1"/>
    <col min="5547" max="5547" width="25.140625" style="5" customWidth="1"/>
    <col min="5548" max="5548" width="31" style="5" customWidth="1"/>
    <col min="5549" max="5549" width="51" style="5" customWidth="1"/>
    <col min="5550" max="5550" width="23.28515625" style="5" customWidth="1"/>
    <col min="5551" max="5551" width="36.28515625" style="5" customWidth="1"/>
    <col min="5552" max="5552" width="13.7109375" style="5" customWidth="1"/>
    <col min="5553" max="5553" width="7.7109375" style="5" customWidth="1"/>
    <col min="5554" max="5554" width="16.42578125" style="5" customWidth="1"/>
    <col min="5555" max="5555" width="25.140625" style="5" customWidth="1"/>
    <col min="5556" max="5556" width="31" style="5" customWidth="1"/>
    <col min="5557" max="5557" width="51" style="5" customWidth="1"/>
    <col min="5558" max="5558" width="23.28515625" style="5" customWidth="1"/>
    <col min="5559" max="5559" width="36.28515625" style="5" customWidth="1"/>
    <col min="5560" max="5560" width="13.7109375" style="5" customWidth="1"/>
    <col min="5561" max="5561" width="7.7109375" style="5" customWidth="1"/>
    <col min="5562" max="5562" width="16.42578125" style="5" customWidth="1"/>
    <col min="5563" max="5563" width="25.140625" style="5" customWidth="1"/>
    <col min="5564" max="5564" width="31" style="5" customWidth="1"/>
    <col min="5565" max="5565" width="51" style="5" customWidth="1"/>
    <col min="5566" max="5566" width="23.28515625" style="5" customWidth="1"/>
    <col min="5567" max="5567" width="36.28515625" style="5" customWidth="1"/>
    <col min="5568" max="5568" width="13.7109375" style="5" customWidth="1"/>
    <col min="5569" max="5569" width="7.7109375" style="5" customWidth="1"/>
    <col min="5570" max="5570" width="16.42578125" style="5" customWidth="1"/>
    <col min="5571" max="5571" width="25.140625" style="5" customWidth="1"/>
    <col min="5572" max="5572" width="31" style="5" customWidth="1"/>
    <col min="5573" max="5573" width="51" style="5" customWidth="1"/>
    <col min="5574" max="5574" width="23.28515625" style="5" customWidth="1"/>
    <col min="5575" max="5575" width="36.28515625" style="5" customWidth="1"/>
    <col min="5576" max="5576" width="13.7109375" style="5" customWidth="1"/>
    <col min="5577" max="5577" width="7.7109375" style="5" customWidth="1"/>
    <col min="5578" max="5578" width="16.42578125" style="5" customWidth="1"/>
    <col min="5579" max="5579" width="25.140625" style="5" customWidth="1"/>
    <col min="5580" max="5580" width="31" style="5" customWidth="1"/>
    <col min="5581" max="5581" width="51" style="5" customWidth="1"/>
    <col min="5582" max="5582" width="23.28515625" style="5" customWidth="1"/>
    <col min="5583" max="5583" width="36.28515625" style="5" customWidth="1"/>
    <col min="5584" max="5584" width="13.7109375" style="5" customWidth="1"/>
    <col min="5585" max="5585" width="7.7109375" style="5" customWidth="1"/>
    <col min="5586" max="5586" width="16.42578125" style="5" customWidth="1"/>
    <col min="5587" max="5587" width="25.140625" style="5" customWidth="1"/>
    <col min="5588" max="5588" width="31" style="5" customWidth="1"/>
    <col min="5589" max="5589" width="51" style="5" customWidth="1"/>
    <col min="5590" max="5590" width="23.28515625" style="5" customWidth="1"/>
    <col min="5591" max="5591" width="36.28515625" style="5" customWidth="1"/>
    <col min="5592" max="5592" width="13.7109375" style="5" customWidth="1"/>
    <col min="5593" max="5593" width="7.7109375" style="5" customWidth="1"/>
    <col min="5594" max="5594" width="16.42578125" style="5" customWidth="1"/>
    <col min="5595" max="5595" width="25.140625" style="5" customWidth="1"/>
    <col min="5596" max="5596" width="31" style="5" customWidth="1"/>
    <col min="5597" max="5597" width="51" style="5" customWidth="1"/>
    <col min="5598" max="5598" width="23.28515625" style="5" customWidth="1"/>
    <col min="5599" max="5599" width="36.28515625" style="5" customWidth="1"/>
    <col min="5600" max="5600" width="13.7109375" style="5" customWidth="1"/>
    <col min="5601" max="5601" width="7.7109375" style="5" customWidth="1"/>
    <col min="5602" max="5602" width="16.42578125" style="5" customWidth="1"/>
    <col min="5603" max="5603" width="25.140625" style="5" customWidth="1"/>
    <col min="5604" max="5604" width="31" style="5" customWidth="1"/>
    <col min="5605" max="5605" width="51" style="5" customWidth="1"/>
    <col min="5606" max="5606" width="23.28515625" style="5" customWidth="1"/>
    <col min="5607" max="5607" width="36.28515625" style="5" customWidth="1"/>
    <col min="5608" max="5608" width="13.7109375" style="5" customWidth="1"/>
    <col min="5609" max="5609" width="7.7109375" style="5" customWidth="1"/>
    <col min="5610" max="5610" width="16.42578125" style="5" customWidth="1"/>
    <col min="5611" max="5611" width="25.140625" style="5" customWidth="1"/>
    <col min="5612" max="5612" width="31" style="5" customWidth="1"/>
    <col min="5613" max="5613" width="51" style="5" customWidth="1"/>
    <col min="5614" max="5614" width="23.28515625" style="5" customWidth="1"/>
    <col min="5615" max="5615" width="36.28515625" style="5" customWidth="1"/>
    <col min="5616" max="5616" width="13.7109375" style="5" customWidth="1"/>
    <col min="5617" max="5617" width="7.7109375" style="5" customWidth="1"/>
    <col min="5618" max="5618" width="16.42578125" style="5" customWidth="1"/>
    <col min="5619" max="5619" width="25.140625" style="5" customWidth="1"/>
    <col min="5620" max="5620" width="31" style="5" customWidth="1"/>
    <col min="5621" max="5621" width="51" style="5" customWidth="1"/>
    <col min="5622" max="5622" width="23.28515625" style="5" customWidth="1"/>
    <col min="5623" max="5623" width="36.28515625" style="5" customWidth="1"/>
    <col min="5624" max="5624" width="13.7109375" style="5" customWidth="1"/>
    <col min="5625" max="5625" width="7.7109375" style="5" customWidth="1"/>
    <col min="5626" max="5626" width="16.42578125" style="5" customWidth="1"/>
    <col min="5627" max="5627" width="25.140625" style="5" customWidth="1"/>
    <col min="5628" max="5628" width="31" style="5" customWidth="1"/>
    <col min="5629" max="5629" width="51" style="5" customWidth="1"/>
    <col min="5630" max="5630" width="23.28515625" style="5" customWidth="1"/>
    <col min="5631" max="5631" width="36.28515625" style="5" customWidth="1"/>
    <col min="5632" max="5632" width="13.7109375" style="5" customWidth="1"/>
    <col min="5633" max="5633" width="7.7109375" style="5" customWidth="1"/>
    <col min="5634" max="5634" width="16.42578125" style="5" customWidth="1"/>
    <col min="5635" max="5635" width="25.140625" style="5" customWidth="1"/>
    <col min="5636" max="5636" width="31" style="5" customWidth="1"/>
    <col min="5637" max="5637" width="51" style="5" customWidth="1"/>
    <col min="5638" max="5638" width="23.28515625" style="5" customWidth="1"/>
    <col min="5639" max="5639" width="36.28515625" style="5" customWidth="1"/>
    <col min="5640" max="5640" width="13.7109375" style="5" customWidth="1"/>
    <col min="5641" max="5641" width="7.7109375" style="5" customWidth="1"/>
    <col min="5642" max="5642" width="16.42578125" style="5" customWidth="1"/>
    <col min="5643" max="5643" width="25.140625" style="5" customWidth="1"/>
    <col min="5644" max="5644" width="31" style="5" customWidth="1"/>
    <col min="5645" max="5645" width="51" style="5" customWidth="1"/>
    <col min="5646" max="5646" width="23.28515625" style="5" customWidth="1"/>
    <col min="5647" max="5647" width="36.28515625" style="5" customWidth="1"/>
    <col min="5648" max="5648" width="13.7109375" style="5" customWidth="1"/>
    <col min="5649" max="5649" width="7.7109375" style="5" customWidth="1"/>
    <col min="5650" max="5650" width="16.42578125" style="5" customWidth="1"/>
    <col min="5651" max="5651" width="25.140625" style="5" customWidth="1"/>
    <col min="5652" max="5652" width="31" style="5" customWidth="1"/>
    <col min="5653" max="5653" width="51" style="5" customWidth="1"/>
    <col min="5654" max="5654" width="23.28515625" style="5" customWidth="1"/>
    <col min="5655" max="5655" width="36.28515625" style="5" customWidth="1"/>
    <col min="5656" max="5656" width="13.7109375" style="5" customWidth="1"/>
    <col min="5657" max="5657" width="7.7109375" style="5" customWidth="1"/>
    <col min="5658" max="5658" width="16.42578125" style="5" customWidth="1"/>
    <col min="5659" max="5659" width="25.140625" style="5" customWidth="1"/>
    <col min="5660" max="5660" width="31" style="5" customWidth="1"/>
    <col min="5661" max="5661" width="51" style="5" customWidth="1"/>
    <col min="5662" max="5662" width="23.28515625" style="5" customWidth="1"/>
    <col min="5663" max="5663" width="36.28515625" style="5" customWidth="1"/>
    <col min="5664" max="5664" width="13.7109375" style="5" customWidth="1"/>
    <col min="5665" max="5665" width="7.7109375" style="5" customWidth="1"/>
    <col min="5666" max="5666" width="16.42578125" style="5" customWidth="1"/>
    <col min="5667" max="5667" width="25.140625" style="5" customWidth="1"/>
    <col min="5668" max="5668" width="31" style="5" customWidth="1"/>
    <col min="5669" max="5669" width="51" style="5" customWidth="1"/>
    <col min="5670" max="5670" width="23.28515625" style="5" customWidth="1"/>
    <col min="5671" max="5671" width="36.28515625" style="5" customWidth="1"/>
    <col min="5672" max="5672" width="13.7109375" style="5" customWidth="1"/>
    <col min="5673" max="5673" width="7.7109375" style="5" customWidth="1"/>
    <col min="5674" max="5674" width="16.42578125" style="5" customWidth="1"/>
    <col min="5675" max="5675" width="25.140625" style="5" customWidth="1"/>
    <col min="5676" max="5676" width="31" style="5" customWidth="1"/>
    <col min="5677" max="5677" width="51" style="5" customWidth="1"/>
    <col min="5678" max="5678" width="23.28515625" style="5" customWidth="1"/>
    <col min="5679" max="5679" width="36.28515625" style="5" customWidth="1"/>
    <col min="5680" max="5680" width="13.7109375" style="5" customWidth="1"/>
    <col min="5681" max="5681" width="7.7109375" style="5" customWidth="1"/>
    <col min="5682" max="5682" width="16.42578125" style="5" customWidth="1"/>
    <col min="5683" max="5683" width="25.140625" style="5" customWidth="1"/>
    <col min="5684" max="5684" width="31" style="5" customWidth="1"/>
    <col min="5685" max="5685" width="51" style="5" customWidth="1"/>
    <col min="5686" max="5686" width="23.28515625" style="5" customWidth="1"/>
    <col min="5687" max="5687" width="36.28515625" style="5" customWidth="1"/>
    <col min="5688" max="5688" width="13.7109375" style="5" customWidth="1"/>
    <col min="5689" max="5689" width="7.7109375" style="5" customWidth="1"/>
    <col min="5690" max="5690" width="16.42578125" style="5" customWidth="1"/>
    <col min="5691" max="5691" width="25.140625" style="5" customWidth="1"/>
    <col min="5692" max="5692" width="31" style="5" customWidth="1"/>
    <col min="5693" max="5693" width="51" style="5" customWidth="1"/>
    <col min="5694" max="5694" width="23.28515625" style="5" customWidth="1"/>
    <col min="5695" max="5695" width="36.28515625" style="5" customWidth="1"/>
    <col min="5696" max="5696" width="13.7109375" style="5" customWidth="1"/>
    <col min="5697" max="5697" width="7.7109375" style="5" customWidth="1"/>
    <col min="5698" max="5698" width="16.42578125" style="5" customWidth="1"/>
    <col min="5699" max="5699" width="25.140625" style="5" customWidth="1"/>
    <col min="5700" max="5700" width="31" style="5" customWidth="1"/>
    <col min="5701" max="5701" width="51" style="5" customWidth="1"/>
    <col min="5702" max="5702" width="23.28515625" style="5" customWidth="1"/>
    <col min="5703" max="5703" width="36.28515625" style="5" customWidth="1"/>
    <col min="5704" max="5704" width="13.7109375" style="5" customWidth="1"/>
    <col min="5705" max="5705" width="7.7109375" style="5" customWidth="1"/>
    <col min="5706" max="5706" width="16.42578125" style="5" customWidth="1"/>
    <col min="5707" max="5707" width="25.140625" style="5" customWidth="1"/>
    <col min="5708" max="5708" width="31" style="5" customWidth="1"/>
    <col min="5709" max="5709" width="51" style="5" customWidth="1"/>
    <col min="5710" max="5710" width="23.28515625" style="5" customWidth="1"/>
    <col min="5711" max="5711" width="36.28515625" style="5" customWidth="1"/>
    <col min="5712" max="5712" width="13.7109375" style="5" customWidth="1"/>
    <col min="5713" max="5713" width="7.7109375" style="5" customWidth="1"/>
    <col min="5714" max="5714" width="16.42578125" style="5" customWidth="1"/>
    <col min="5715" max="5715" width="25.140625" style="5" customWidth="1"/>
    <col min="5716" max="5716" width="31" style="5" customWidth="1"/>
    <col min="5717" max="5717" width="51" style="5" customWidth="1"/>
    <col min="5718" max="5718" width="23.28515625" style="5" customWidth="1"/>
    <col min="5719" max="5719" width="36.28515625" style="5" customWidth="1"/>
    <col min="5720" max="5720" width="13.7109375" style="5" customWidth="1"/>
    <col min="5721" max="5721" width="7.7109375" style="5" customWidth="1"/>
    <col min="5722" max="5722" width="16.42578125" style="5" customWidth="1"/>
    <col min="5723" max="5723" width="25.140625" style="5" customWidth="1"/>
    <col min="5724" max="5724" width="31" style="5" customWidth="1"/>
    <col min="5725" max="5725" width="51" style="5" customWidth="1"/>
    <col min="5726" max="5726" width="23.28515625" style="5" customWidth="1"/>
    <col min="5727" max="5727" width="36.28515625" style="5" customWidth="1"/>
    <col min="5728" max="5728" width="13.7109375" style="5" customWidth="1"/>
    <col min="5729" max="5729" width="7.7109375" style="5" customWidth="1"/>
    <col min="5730" max="5730" width="16.42578125" style="5" customWidth="1"/>
    <col min="5731" max="5731" width="25.140625" style="5" customWidth="1"/>
    <col min="5732" max="5732" width="31" style="5" customWidth="1"/>
    <col min="5733" max="5733" width="51" style="5" customWidth="1"/>
    <col min="5734" max="5734" width="23.28515625" style="5" customWidth="1"/>
    <col min="5735" max="5735" width="36.28515625" style="5" customWidth="1"/>
    <col min="5736" max="5736" width="13.7109375" style="5" customWidth="1"/>
    <col min="5737" max="5737" width="7.7109375" style="5" customWidth="1"/>
    <col min="5738" max="5738" width="16.42578125" style="5" customWidth="1"/>
    <col min="5739" max="5739" width="25.140625" style="5" customWidth="1"/>
    <col min="5740" max="5740" width="31" style="5" customWidth="1"/>
    <col min="5741" max="5741" width="51" style="5" customWidth="1"/>
    <col min="5742" max="5742" width="23.28515625" style="5" customWidth="1"/>
    <col min="5743" max="5743" width="36.28515625" style="5" customWidth="1"/>
    <col min="5744" max="5744" width="13.7109375" style="5" customWidth="1"/>
    <col min="5745" max="5745" width="7.7109375" style="5" customWidth="1"/>
    <col min="5746" max="5746" width="16.42578125" style="5" customWidth="1"/>
    <col min="5747" max="5747" width="25.140625" style="5" customWidth="1"/>
    <col min="5748" max="5748" width="31" style="5" customWidth="1"/>
    <col min="5749" max="5749" width="51" style="5" customWidth="1"/>
    <col min="5750" max="5750" width="23.28515625" style="5" customWidth="1"/>
    <col min="5751" max="5751" width="36.28515625" style="5" customWidth="1"/>
    <col min="5752" max="5752" width="13.7109375" style="5" customWidth="1"/>
    <col min="5753" max="5753" width="7.7109375" style="5" customWidth="1"/>
    <col min="5754" max="5754" width="16.42578125" style="5" customWidth="1"/>
    <col min="5755" max="5755" width="25.140625" style="5" customWidth="1"/>
    <col min="5756" max="5756" width="31" style="5" customWidth="1"/>
    <col min="5757" max="5757" width="51" style="5" customWidth="1"/>
    <col min="5758" max="5758" width="23.28515625" style="5" customWidth="1"/>
    <col min="5759" max="5759" width="36.28515625" style="5" customWidth="1"/>
    <col min="5760" max="5760" width="13.7109375" style="5" customWidth="1"/>
    <col min="5761" max="5761" width="7.7109375" style="5" customWidth="1"/>
    <col min="5762" max="5762" width="16.42578125" style="5" customWidth="1"/>
    <col min="5763" max="5763" width="25.140625" style="5" customWidth="1"/>
    <col min="5764" max="5764" width="31" style="5" customWidth="1"/>
    <col min="5765" max="5765" width="51" style="5" customWidth="1"/>
    <col min="5766" max="5766" width="23.28515625" style="5" customWidth="1"/>
    <col min="5767" max="5767" width="36.28515625" style="5" customWidth="1"/>
    <col min="5768" max="5768" width="13.7109375" style="5" customWidth="1"/>
    <col min="5769" max="5769" width="7.7109375" style="5" customWidth="1"/>
    <col min="5770" max="5770" width="16.42578125" style="5" customWidth="1"/>
    <col min="5771" max="5771" width="25.140625" style="5" customWidth="1"/>
    <col min="5772" max="5772" width="31" style="5" customWidth="1"/>
    <col min="5773" max="5773" width="51" style="5" customWidth="1"/>
    <col min="5774" max="5774" width="23.28515625" style="5" customWidth="1"/>
    <col min="5775" max="5775" width="36.28515625" style="5" customWidth="1"/>
    <col min="5776" max="5776" width="13.7109375" style="5" customWidth="1"/>
    <col min="5777" max="5777" width="7.7109375" style="5" customWidth="1"/>
    <col min="5778" max="5778" width="16.42578125" style="5" customWidth="1"/>
    <col min="5779" max="5779" width="25.140625" style="5" customWidth="1"/>
    <col min="5780" max="5780" width="31" style="5" customWidth="1"/>
    <col min="5781" max="5781" width="51" style="5" customWidth="1"/>
    <col min="5782" max="5782" width="23.28515625" style="5" customWidth="1"/>
    <col min="5783" max="5783" width="36.28515625" style="5" customWidth="1"/>
    <col min="5784" max="5784" width="13.7109375" style="5" customWidth="1"/>
    <col min="5785" max="5785" width="7.7109375" style="5" customWidth="1"/>
    <col min="5786" max="5786" width="16.42578125" style="5" customWidth="1"/>
    <col min="5787" max="5787" width="25.140625" style="5" customWidth="1"/>
    <col min="5788" max="5788" width="31" style="5" customWidth="1"/>
    <col min="5789" max="5789" width="51" style="5" customWidth="1"/>
    <col min="5790" max="5790" width="23.28515625" style="5" customWidth="1"/>
    <col min="5791" max="5791" width="36.28515625" style="5" customWidth="1"/>
    <col min="5792" max="5792" width="13.7109375" style="5" customWidth="1"/>
    <col min="5793" max="5793" width="7.7109375" style="5" customWidth="1"/>
    <col min="5794" max="5794" width="16.42578125" style="5" customWidth="1"/>
    <col min="5795" max="5795" width="25.140625" style="5" customWidth="1"/>
    <col min="5796" max="5796" width="31" style="5" customWidth="1"/>
    <col min="5797" max="5797" width="51" style="5" customWidth="1"/>
    <col min="5798" max="5798" width="23.28515625" style="5" customWidth="1"/>
    <col min="5799" max="5799" width="36.28515625" style="5" customWidth="1"/>
    <col min="5800" max="5800" width="13.7109375" style="5" customWidth="1"/>
    <col min="5801" max="5801" width="7.7109375" style="5" customWidth="1"/>
    <col min="5802" max="5802" width="16.42578125" style="5" customWidth="1"/>
    <col min="5803" max="5803" width="25.140625" style="5" customWidth="1"/>
    <col min="5804" max="5804" width="31" style="5" customWidth="1"/>
    <col min="5805" max="5805" width="51" style="5" customWidth="1"/>
    <col min="5806" max="5806" width="23.28515625" style="5" customWidth="1"/>
    <col min="5807" max="5807" width="36.28515625" style="5" customWidth="1"/>
    <col min="5808" max="5808" width="13.7109375" style="5" customWidth="1"/>
    <col min="5809" max="5809" width="7.7109375" style="5" customWidth="1"/>
    <col min="5810" max="5810" width="16.42578125" style="5" customWidth="1"/>
    <col min="5811" max="5811" width="25.140625" style="5" customWidth="1"/>
    <col min="5812" max="5812" width="31" style="5" customWidth="1"/>
    <col min="5813" max="5813" width="51" style="5" customWidth="1"/>
    <col min="5814" max="5814" width="23.28515625" style="5" customWidth="1"/>
    <col min="5815" max="5815" width="36.28515625" style="5" customWidth="1"/>
    <col min="5816" max="5816" width="13.7109375" style="5" customWidth="1"/>
    <col min="5817" max="5817" width="7.7109375" style="5" customWidth="1"/>
    <col min="5818" max="5818" width="16.42578125" style="5" customWidth="1"/>
    <col min="5819" max="5819" width="25.140625" style="5" customWidth="1"/>
    <col min="5820" max="5820" width="31" style="5" customWidth="1"/>
    <col min="5821" max="5821" width="51" style="5" customWidth="1"/>
    <col min="5822" max="5822" width="23.28515625" style="5" customWidth="1"/>
    <col min="5823" max="5823" width="36.28515625" style="5" customWidth="1"/>
    <col min="5824" max="5824" width="13.7109375" style="5" customWidth="1"/>
    <col min="5825" max="5825" width="7.7109375" style="5" customWidth="1"/>
    <col min="5826" max="5826" width="16.42578125" style="5" customWidth="1"/>
    <col min="5827" max="5827" width="25.140625" style="5" customWidth="1"/>
    <col min="5828" max="5828" width="31" style="5" customWidth="1"/>
    <col min="5829" max="5829" width="51" style="5" customWidth="1"/>
    <col min="5830" max="5830" width="23.28515625" style="5" customWidth="1"/>
    <col min="5831" max="5831" width="36.28515625" style="5" customWidth="1"/>
    <col min="5832" max="5832" width="13.7109375" style="5" customWidth="1"/>
    <col min="5833" max="5833" width="7.7109375" style="5" customWidth="1"/>
    <col min="5834" max="5834" width="16.42578125" style="5" customWidth="1"/>
    <col min="5835" max="5835" width="25.140625" style="5" customWidth="1"/>
    <col min="5836" max="5836" width="31" style="5" customWidth="1"/>
    <col min="5837" max="5837" width="51" style="5" customWidth="1"/>
    <col min="5838" max="5838" width="23.28515625" style="5" customWidth="1"/>
    <col min="5839" max="5839" width="36.28515625" style="5" customWidth="1"/>
    <col min="5840" max="5840" width="13.7109375" style="5" customWidth="1"/>
    <col min="5841" max="5841" width="7.7109375" style="5" customWidth="1"/>
    <col min="5842" max="5842" width="16.42578125" style="5" customWidth="1"/>
    <col min="5843" max="5843" width="25.140625" style="5" customWidth="1"/>
    <col min="5844" max="5844" width="31" style="5" customWidth="1"/>
    <col min="5845" max="5845" width="51" style="5" customWidth="1"/>
    <col min="5846" max="5846" width="23.28515625" style="5" customWidth="1"/>
    <col min="5847" max="5847" width="36.28515625" style="5" customWidth="1"/>
    <col min="5848" max="5848" width="13.7109375" style="5" customWidth="1"/>
    <col min="5849" max="5849" width="7.7109375" style="5" customWidth="1"/>
    <col min="5850" max="5850" width="16.42578125" style="5" customWidth="1"/>
    <col min="5851" max="5851" width="25.140625" style="5" customWidth="1"/>
    <col min="5852" max="5852" width="31" style="5" customWidth="1"/>
    <col min="5853" max="5853" width="51" style="5" customWidth="1"/>
    <col min="5854" max="5854" width="23.28515625" style="5" customWidth="1"/>
    <col min="5855" max="5855" width="36.28515625" style="5" customWidth="1"/>
    <col min="5856" max="5856" width="13.7109375" style="5" customWidth="1"/>
    <col min="5857" max="5857" width="7.7109375" style="5" customWidth="1"/>
    <col min="5858" max="5858" width="16.42578125" style="5" customWidth="1"/>
    <col min="5859" max="5859" width="25.140625" style="5" customWidth="1"/>
    <col min="5860" max="5860" width="31" style="5" customWidth="1"/>
    <col min="5861" max="5861" width="51" style="5" customWidth="1"/>
    <col min="5862" max="5862" width="23.28515625" style="5" customWidth="1"/>
    <col min="5863" max="5863" width="36.28515625" style="5" customWidth="1"/>
    <col min="5864" max="5864" width="13.7109375" style="5" customWidth="1"/>
    <col min="5865" max="5865" width="7.7109375" style="5" customWidth="1"/>
    <col min="5866" max="5866" width="16.42578125" style="5" customWidth="1"/>
    <col min="5867" max="5867" width="25.140625" style="5" customWidth="1"/>
    <col min="5868" max="5868" width="31" style="5" customWidth="1"/>
    <col min="5869" max="5869" width="51" style="5" customWidth="1"/>
    <col min="5870" max="5870" width="23.28515625" style="5" customWidth="1"/>
    <col min="5871" max="5871" width="36.28515625" style="5" customWidth="1"/>
    <col min="5872" max="5872" width="13.7109375" style="5" customWidth="1"/>
    <col min="5873" max="5873" width="7.7109375" style="5" customWidth="1"/>
    <col min="5874" max="5874" width="16.42578125" style="5" customWidth="1"/>
    <col min="5875" max="5875" width="25.140625" style="5" customWidth="1"/>
    <col min="5876" max="5876" width="31" style="5" customWidth="1"/>
    <col min="5877" max="5877" width="51" style="5" customWidth="1"/>
    <col min="5878" max="5878" width="23.28515625" style="5" customWidth="1"/>
    <col min="5879" max="5879" width="36.28515625" style="5" customWidth="1"/>
    <col min="5880" max="5880" width="13.7109375" style="5" customWidth="1"/>
    <col min="5881" max="5881" width="7.7109375" style="5" customWidth="1"/>
    <col min="5882" max="5882" width="16.42578125" style="5" customWidth="1"/>
    <col min="5883" max="5883" width="25.140625" style="5" customWidth="1"/>
    <col min="5884" max="5884" width="31" style="5" customWidth="1"/>
    <col min="5885" max="5885" width="51" style="5" customWidth="1"/>
    <col min="5886" max="5886" width="23.28515625" style="5" customWidth="1"/>
    <col min="5887" max="5887" width="36.28515625" style="5" customWidth="1"/>
    <col min="5888" max="5888" width="13.7109375" style="5" customWidth="1"/>
    <col min="5889" max="5889" width="7.7109375" style="5" customWidth="1"/>
    <col min="5890" max="5890" width="16.42578125" style="5" customWidth="1"/>
    <col min="5891" max="5891" width="25.140625" style="5" customWidth="1"/>
    <col min="5892" max="5892" width="31" style="5" customWidth="1"/>
    <col min="5893" max="5893" width="51" style="5" customWidth="1"/>
    <col min="5894" max="5894" width="23.28515625" style="5" customWidth="1"/>
    <col min="5895" max="5895" width="36.28515625" style="5" customWidth="1"/>
    <col min="5896" max="5896" width="13.7109375" style="5" customWidth="1"/>
    <col min="5897" max="5897" width="7.7109375" style="5" customWidth="1"/>
    <col min="5898" max="5898" width="16.42578125" style="5" customWidth="1"/>
    <col min="5899" max="5899" width="25.140625" style="5" customWidth="1"/>
    <col min="5900" max="5900" width="31" style="5" customWidth="1"/>
    <col min="5901" max="5901" width="51" style="5" customWidth="1"/>
    <col min="5902" max="5902" width="23.28515625" style="5" customWidth="1"/>
    <col min="5903" max="5903" width="36.28515625" style="5" customWidth="1"/>
    <col min="5904" max="5904" width="13.7109375" style="5" customWidth="1"/>
    <col min="5905" max="5905" width="7.7109375" style="5" customWidth="1"/>
    <col min="5906" max="5906" width="16.42578125" style="5" customWidth="1"/>
    <col min="5907" max="5907" width="25.140625" style="5" customWidth="1"/>
    <col min="5908" max="5908" width="31" style="5" customWidth="1"/>
    <col min="5909" max="5909" width="51" style="5" customWidth="1"/>
    <col min="5910" max="5910" width="23.28515625" style="5" customWidth="1"/>
    <col min="5911" max="5911" width="36.28515625" style="5" customWidth="1"/>
    <col min="5912" max="5912" width="13.7109375" style="5" customWidth="1"/>
    <col min="5913" max="5913" width="7.7109375" style="5" customWidth="1"/>
    <col min="5914" max="5914" width="16.42578125" style="5" customWidth="1"/>
    <col min="5915" max="5915" width="25.140625" style="5" customWidth="1"/>
    <col min="5916" max="5916" width="31" style="5" customWidth="1"/>
    <col min="5917" max="5917" width="51" style="5" customWidth="1"/>
    <col min="5918" max="5918" width="23.28515625" style="5" customWidth="1"/>
    <col min="5919" max="5919" width="36.28515625" style="5" customWidth="1"/>
    <col min="5920" max="5920" width="13.7109375" style="5" customWidth="1"/>
    <col min="5921" max="5921" width="7.7109375" style="5" customWidth="1"/>
    <col min="5922" max="5922" width="16.42578125" style="5" customWidth="1"/>
    <col min="5923" max="5923" width="25.140625" style="5" customWidth="1"/>
    <col min="5924" max="5924" width="31" style="5" customWidth="1"/>
    <col min="5925" max="5925" width="51" style="5" customWidth="1"/>
    <col min="5926" max="5926" width="23.28515625" style="5" customWidth="1"/>
    <col min="5927" max="5927" width="36.28515625" style="5" customWidth="1"/>
    <col min="5928" max="5928" width="13.7109375" style="5" customWidth="1"/>
    <col min="5929" max="5929" width="7.7109375" style="5" customWidth="1"/>
    <col min="5930" max="5930" width="16.42578125" style="5" customWidth="1"/>
    <col min="5931" max="5931" width="25.140625" style="5" customWidth="1"/>
    <col min="5932" max="5932" width="31" style="5" customWidth="1"/>
    <col min="5933" max="5933" width="51" style="5" customWidth="1"/>
    <col min="5934" max="5934" width="23.28515625" style="5" customWidth="1"/>
    <col min="5935" max="5935" width="36.28515625" style="5" customWidth="1"/>
    <col min="5936" max="5936" width="13.7109375" style="5" customWidth="1"/>
    <col min="5937" max="5937" width="7.7109375" style="5" customWidth="1"/>
    <col min="5938" max="5938" width="16.42578125" style="5" customWidth="1"/>
    <col min="5939" max="5939" width="25.140625" style="5" customWidth="1"/>
    <col min="5940" max="5940" width="31" style="5" customWidth="1"/>
    <col min="5941" max="5941" width="51" style="5" customWidth="1"/>
    <col min="5942" max="5942" width="23.28515625" style="5" customWidth="1"/>
    <col min="5943" max="5943" width="36.28515625" style="5" customWidth="1"/>
    <col min="5944" max="5944" width="13.7109375" style="5" customWidth="1"/>
    <col min="5945" max="5945" width="7.7109375" style="5" customWidth="1"/>
    <col min="5946" max="5946" width="16.42578125" style="5" customWidth="1"/>
    <col min="5947" max="5947" width="25.140625" style="5" customWidth="1"/>
    <col min="5948" max="5948" width="31" style="5" customWidth="1"/>
    <col min="5949" max="5949" width="51" style="5" customWidth="1"/>
    <col min="5950" max="5950" width="23.28515625" style="5" customWidth="1"/>
    <col min="5951" max="5951" width="36.28515625" style="5" customWidth="1"/>
    <col min="5952" max="5952" width="13.7109375" style="5" customWidth="1"/>
    <col min="5953" max="5953" width="7.7109375" style="5" customWidth="1"/>
    <col min="5954" max="5954" width="16.42578125" style="5" customWidth="1"/>
    <col min="5955" max="5955" width="25.140625" style="5" customWidth="1"/>
    <col min="5956" max="5956" width="31" style="5" customWidth="1"/>
    <col min="5957" max="5957" width="51" style="5" customWidth="1"/>
    <col min="5958" max="5958" width="23.28515625" style="5" customWidth="1"/>
    <col min="5959" max="5959" width="36.28515625" style="5" customWidth="1"/>
    <col min="5960" max="5960" width="13.7109375" style="5" customWidth="1"/>
    <col min="5961" max="5961" width="7.7109375" style="5" customWidth="1"/>
    <col min="5962" max="5962" width="16.42578125" style="5" customWidth="1"/>
    <col min="5963" max="5963" width="25.140625" style="5" customWidth="1"/>
    <col min="5964" max="5964" width="31" style="5" customWidth="1"/>
    <col min="5965" max="5965" width="51" style="5" customWidth="1"/>
    <col min="5966" max="5966" width="23.28515625" style="5" customWidth="1"/>
    <col min="5967" max="5967" width="36.28515625" style="5" customWidth="1"/>
    <col min="5968" max="5968" width="13.7109375" style="5" customWidth="1"/>
    <col min="5969" max="5969" width="7.7109375" style="5" customWidth="1"/>
    <col min="5970" max="5970" width="16.42578125" style="5" customWidth="1"/>
    <col min="5971" max="5971" width="25.140625" style="5" customWidth="1"/>
    <col min="5972" max="5972" width="31" style="5" customWidth="1"/>
    <col min="5973" max="5973" width="51" style="5" customWidth="1"/>
    <col min="5974" max="5974" width="23.28515625" style="5" customWidth="1"/>
    <col min="5975" max="5975" width="36.28515625" style="5" customWidth="1"/>
    <col min="5976" max="5976" width="13.7109375" style="5" customWidth="1"/>
    <col min="5977" max="5977" width="7.7109375" style="5" customWidth="1"/>
    <col min="5978" max="5978" width="16.42578125" style="5" customWidth="1"/>
    <col min="5979" max="5979" width="25.140625" style="5" customWidth="1"/>
    <col min="5980" max="5980" width="31" style="5" customWidth="1"/>
    <col min="5981" max="5981" width="51" style="5" customWidth="1"/>
    <col min="5982" max="5982" width="23.28515625" style="5" customWidth="1"/>
    <col min="5983" max="5983" width="36.28515625" style="5" customWidth="1"/>
    <col min="5984" max="5984" width="13.7109375" style="5" customWidth="1"/>
    <col min="5985" max="5985" width="7.7109375" style="5" customWidth="1"/>
    <col min="5986" max="5986" width="16.42578125" style="5" customWidth="1"/>
    <col min="5987" max="5987" width="25.140625" style="5" customWidth="1"/>
    <col min="5988" max="5988" width="31" style="5" customWidth="1"/>
    <col min="5989" max="5989" width="51" style="5" customWidth="1"/>
    <col min="5990" max="5990" width="23.28515625" style="5" customWidth="1"/>
    <col min="5991" max="5991" width="36.28515625" style="5" customWidth="1"/>
    <col min="5992" max="5992" width="13.7109375" style="5" customWidth="1"/>
    <col min="5993" max="5993" width="7.7109375" style="5" customWidth="1"/>
    <col min="5994" max="5994" width="16.42578125" style="5" customWidth="1"/>
    <col min="5995" max="5995" width="25.140625" style="5" customWidth="1"/>
    <col min="5996" max="5996" width="31" style="5" customWidth="1"/>
    <col min="5997" max="5997" width="51" style="5" customWidth="1"/>
    <col min="5998" max="5998" width="23.28515625" style="5" customWidth="1"/>
    <col min="5999" max="5999" width="36.28515625" style="5" customWidth="1"/>
    <col min="6000" max="6000" width="13.7109375" style="5" customWidth="1"/>
    <col min="6001" max="6001" width="7.7109375" style="5" customWidth="1"/>
    <col min="6002" max="6002" width="16.42578125" style="5" customWidth="1"/>
    <col min="6003" max="6003" width="25.140625" style="5" customWidth="1"/>
    <col min="6004" max="6004" width="31" style="5" customWidth="1"/>
    <col min="6005" max="6005" width="51" style="5" customWidth="1"/>
    <col min="6006" max="6006" width="23.28515625" style="5" customWidth="1"/>
    <col min="6007" max="6007" width="36.28515625" style="5" customWidth="1"/>
    <col min="6008" max="6008" width="13.7109375" style="5" customWidth="1"/>
    <col min="6009" max="6009" width="7.7109375" style="5" customWidth="1"/>
    <col min="6010" max="6010" width="16.42578125" style="5" customWidth="1"/>
    <col min="6011" max="6011" width="25.140625" style="5" customWidth="1"/>
    <col min="6012" max="6012" width="31" style="5" customWidth="1"/>
    <col min="6013" max="6013" width="51" style="5" customWidth="1"/>
    <col min="6014" max="6014" width="23.28515625" style="5" customWidth="1"/>
    <col min="6015" max="6015" width="36.28515625" style="5" customWidth="1"/>
    <col min="6016" max="6016" width="13.7109375" style="5" customWidth="1"/>
    <col min="6017" max="6017" width="7.7109375" style="5" customWidth="1"/>
    <col min="6018" max="6018" width="16.42578125" style="5" customWidth="1"/>
    <col min="6019" max="6019" width="25.140625" style="5" customWidth="1"/>
    <col min="6020" max="6020" width="31" style="5" customWidth="1"/>
    <col min="6021" max="6021" width="51" style="5" customWidth="1"/>
    <col min="6022" max="6022" width="23.28515625" style="5" customWidth="1"/>
    <col min="6023" max="6023" width="36.28515625" style="5" customWidth="1"/>
    <col min="6024" max="6024" width="13.7109375" style="5" customWidth="1"/>
    <col min="6025" max="6025" width="7.7109375" style="5" customWidth="1"/>
    <col min="6026" max="6026" width="16.42578125" style="5" customWidth="1"/>
    <col min="6027" max="6027" width="25.140625" style="5" customWidth="1"/>
    <col min="6028" max="6028" width="31" style="5" customWidth="1"/>
    <col min="6029" max="6029" width="51" style="5" customWidth="1"/>
    <col min="6030" max="6030" width="23.28515625" style="5" customWidth="1"/>
    <col min="6031" max="6031" width="36.28515625" style="5" customWidth="1"/>
    <col min="6032" max="6032" width="13.7109375" style="5" customWidth="1"/>
    <col min="6033" max="6033" width="7.7109375" style="5" customWidth="1"/>
    <col min="6034" max="6034" width="16.42578125" style="5" customWidth="1"/>
    <col min="6035" max="6035" width="25.140625" style="5" customWidth="1"/>
    <col min="6036" max="6036" width="31" style="5" customWidth="1"/>
    <col min="6037" max="6037" width="51" style="5" customWidth="1"/>
    <col min="6038" max="6038" width="23.28515625" style="5" customWidth="1"/>
    <col min="6039" max="6039" width="36.28515625" style="5" customWidth="1"/>
    <col min="6040" max="6040" width="13.7109375" style="5" customWidth="1"/>
    <col min="6041" max="6041" width="7.7109375" style="5" customWidth="1"/>
    <col min="6042" max="6042" width="16.42578125" style="5" customWidth="1"/>
    <col min="6043" max="6043" width="25.140625" style="5" customWidth="1"/>
    <col min="6044" max="6044" width="31" style="5" customWidth="1"/>
    <col min="6045" max="6045" width="51" style="5" customWidth="1"/>
    <col min="6046" max="6046" width="23.28515625" style="5" customWidth="1"/>
    <col min="6047" max="6047" width="36.28515625" style="5" customWidth="1"/>
    <col min="6048" max="6048" width="13.7109375" style="5" customWidth="1"/>
    <col min="6049" max="6049" width="7.7109375" style="5" customWidth="1"/>
    <col min="6050" max="6050" width="16.42578125" style="5" customWidth="1"/>
    <col min="6051" max="6051" width="25.140625" style="5" customWidth="1"/>
    <col min="6052" max="6052" width="31" style="5" customWidth="1"/>
    <col min="6053" max="6053" width="51" style="5" customWidth="1"/>
    <col min="6054" max="6054" width="23.28515625" style="5" customWidth="1"/>
    <col min="6055" max="6055" width="36.28515625" style="5" customWidth="1"/>
    <col min="6056" max="6056" width="13.7109375" style="5" customWidth="1"/>
    <col min="6057" max="6057" width="7.7109375" style="5" customWidth="1"/>
    <col min="6058" max="6058" width="16.42578125" style="5" customWidth="1"/>
    <col min="6059" max="6059" width="25.140625" style="5" customWidth="1"/>
    <col min="6060" max="6060" width="31" style="5" customWidth="1"/>
    <col min="6061" max="6061" width="51" style="5" customWidth="1"/>
    <col min="6062" max="6062" width="23.28515625" style="5" customWidth="1"/>
    <col min="6063" max="6063" width="36.28515625" style="5" customWidth="1"/>
    <col min="6064" max="6064" width="13.7109375" style="5" customWidth="1"/>
    <col min="6065" max="6065" width="7.7109375" style="5" customWidth="1"/>
    <col min="6066" max="6066" width="16.42578125" style="5" customWidth="1"/>
    <col min="6067" max="6067" width="25.140625" style="5" customWidth="1"/>
    <col min="6068" max="6068" width="31" style="5" customWidth="1"/>
    <col min="6069" max="6069" width="51" style="5" customWidth="1"/>
    <col min="6070" max="6070" width="23.28515625" style="5" customWidth="1"/>
    <col min="6071" max="6071" width="36.28515625" style="5" customWidth="1"/>
    <col min="6072" max="6072" width="13.7109375" style="5" customWidth="1"/>
    <col min="6073" max="6073" width="7.7109375" style="5" customWidth="1"/>
    <col min="6074" max="6074" width="16.42578125" style="5" customWidth="1"/>
    <col min="6075" max="6075" width="25.140625" style="5" customWidth="1"/>
    <col min="6076" max="6076" width="31" style="5" customWidth="1"/>
    <col min="6077" max="6077" width="51" style="5" customWidth="1"/>
    <col min="6078" max="6078" width="23.28515625" style="5" customWidth="1"/>
    <col min="6079" max="6079" width="36.28515625" style="5" customWidth="1"/>
    <col min="6080" max="6080" width="13.7109375" style="5" customWidth="1"/>
    <col min="6081" max="6081" width="7.7109375" style="5" customWidth="1"/>
    <col min="6082" max="6082" width="16.42578125" style="5" customWidth="1"/>
    <col min="6083" max="6083" width="25.140625" style="5" customWidth="1"/>
    <col min="6084" max="6084" width="31" style="5" customWidth="1"/>
    <col min="6085" max="6085" width="51" style="5" customWidth="1"/>
    <col min="6086" max="6086" width="23.28515625" style="5" customWidth="1"/>
    <col min="6087" max="6087" width="36.28515625" style="5" customWidth="1"/>
    <col min="6088" max="6088" width="13.7109375" style="5" customWidth="1"/>
    <col min="6089" max="6089" width="7.7109375" style="5" customWidth="1"/>
    <col min="6090" max="6090" width="16.42578125" style="5" customWidth="1"/>
    <col min="6091" max="6091" width="25.140625" style="5" customWidth="1"/>
    <col min="6092" max="6092" width="31" style="5" customWidth="1"/>
    <col min="6093" max="6093" width="51" style="5" customWidth="1"/>
    <col min="6094" max="6094" width="23.28515625" style="5" customWidth="1"/>
    <col min="6095" max="6095" width="36.28515625" style="5" customWidth="1"/>
    <col min="6096" max="6096" width="13.7109375" style="5" customWidth="1"/>
    <col min="6097" max="6097" width="7.7109375" style="5" customWidth="1"/>
    <col min="6098" max="6098" width="16.42578125" style="5" customWidth="1"/>
    <col min="6099" max="6099" width="25.140625" style="5" customWidth="1"/>
    <col min="6100" max="6100" width="31" style="5" customWidth="1"/>
    <col min="6101" max="6101" width="51" style="5" customWidth="1"/>
    <col min="6102" max="6102" width="23.28515625" style="5" customWidth="1"/>
    <col min="6103" max="6103" width="36.28515625" style="5" customWidth="1"/>
    <col min="6104" max="6104" width="13.7109375" style="5" customWidth="1"/>
    <col min="6105" max="6105" width="7.7109375" style="5" customWidth="1"/>
    <col min="6106" max="6106" width="16.42578125" style="5" customWidth="1"/>
    <col min="6107" max="6107" width="25.140625" style="5" customWidth="1"/>
    <col min="6108" max="6108" width="31" style="5" customWidth="1"/>
    <col min="6109" max="6109" width="51" style="5" customWidth="1"/>
    <col min="6110" max="6110" width="23.28515625" style="5" customWidth="1"/>
    <col min="6111" max="6111" width="36.28515625" style="5" customWidth="1"/>
    <col min="6112" max="6112" width="13.7109375" style="5" customWidth="1"/>
    <col min="6113" max="6113" width="7.7109375" style="5" customWidth="1"/>
    <col min="6114" max="6114" width="16.42578125" style="5" customWidth="1"/>
    <col min="6115" max="6115" width="25.140625" style="5" customWidth="1"/>
    <col min="6116" max="6116" width="31" style="5" customWidth="1"/>
    <col min="6117" max="6117" width="51" style="5" customWidth="1"/>
    <col min="6118" max="6118" width="23.28515625" style="5" customWidth="1"/>
    <col min="6119" max="6119" width="36.28515625" style="5" customWidth="1"/>
    <col min="6120" max="6120" width="13.7109375" style="5" customWidth="1"/>
    <col min="6121" max="6121" width="7.7109375" style="5" customWidth="1"/>
    <col min="6122" max="6122" width="16.42578125" style="5" customWidth="1"/>
    <col min="6123" max="6123" width="25.140625" style="5" customWidth="1"/>
    <col min="6124" max="6124" width="31" style="5" customWidth="1"/>
    <col min="6125" max="6125" width="51" style="5" customWidth="1"/>
    <col min="6126" max="6126" width="23.28515625" style="5" customWidth="1"/>
    <col min="6127" max="6127" width="36.28515625" style="5" customWidth="1"/>
    <col min="6128" max="6128" width="13.7109375" style="5" customWidth="1"/>
    <col min="6129" max="6129" width="7.7109375" style="5" customWidth="1"/>
    <col min="6130" max="6130" width="16.42578125" style="5" customWidth="1"/>
    <col min="6131" max="6131" width="25.140625" style="5" customWidth="1"/>
    <col min="6132" max="6132" width="31" style="5" customWidth="1"/>
    <col min="6133" max="6133" width="51" style="5" customWidth="1"/>
    <col min="6134" max="6134" width="23.28515625" style="5" customWidth="1"/>
    <col min="6135" max="6135" width="36.28515625" style="5" customWidth="1"/>
    <col min="6136" max="6136" width="13.7109375" style="5" customWidth="1"/>
    <col min="6137" max="6137" width="7.7109375" style="5" customWidth="1"/>
    <col min="6138" max="6138" width="16.42578125" style="5" customWidth="1"/>
    <col min="6139" max="6139" width="25.140625" style="5" customWidth="1"/>
    <col min="6140" max="6140" width="31" style="5" customWidth="1"/>
    <col min="6141" max="6141" width="51" style="5" customWidth="1"/>
    <col min="6142" max="6142" width="23.28515625" style="5" customWidth="1"/>
    <col min="6143" max="6143" width="36.28515625" style="5" customWidth="1"/>
    <col min="6144" max="6144" width="13.7109375" style="5" customWidth="1"/>
    <col min="6145" max="6145" width="7.7109375" style="5" customWidth="1"/>
    <col min="6146" max="6146" width="16.42578125" style="5" customWidth="1"/>
    <col min="6147" max="6147" width="25.140625" style="5" customWidth="1"/>
    <col min="6148" max="6148" width="31" style="5" customWidth="1"/>
    <col min="6149" max="6149" width="51" style="5" customWidth="1"/>
    <col min="6150" max="6150" width="23.28515625" style="5" customWidth="1"/>
    <col min="6151" max="6151" width="36.28515625" style="5" customWidth="1"/>
    <col min="6152" max="6152" width="13.7109375" style="5" customWidth="1"/>
    <col min="6153" max="6153" width="7.7109375" style="5" customWidth="1"/>
    <col min="6154" max="6154" width="16.42578125" style="5" customWidth="1"/>
    <col min="6155" max="6155" width="25.140625" style="5" customWidth="1"/>
    <col min="6156" max="6156" width="31" style="5" customWidth="1"/>
    <col min="6157" max="6157" width="51" style="5" customWidth="1"/>
    <col min="6158" max="6158" width="23.28515625" style="5" customWidth="1"/>
    <col min="6159" max="6159" width="36.28515625" style="5" customWidth="1"/>
    <col min="6160" max="6160" width="13.7109375" style="5" customWidth="1"/>
    <col min="6161" max="6161" width="7.7109375" style="5" customWidth="1"/>
    <col min="6162" max="6162" width="16.42578125" style="5" customWidth="1"/>
    <col min="6163" max="6163" width="25.140625" style="5" customWidth="1"/>
    <col min="6164" max="6164" width="31" style="5" customWidth="1"/>
    <col min="6165" max="6165" width="51" style="5" customWidth="1"/>
    <col min="6166" max="6166" width="23.28515625" style="5" customWidth="1"/>
    <col min="6167" max="6167" width="36.28515625" style="5" customWidth="1"/>
    <col min="6168" max="6168" width="13.7109375" style="5" customWidth="1"/>
    <col min="6169" max="6169" width="7.7109375" style="5" customWidth="1"/>
    <col min="6170" max="6170" width="16.42578125" style="5" customWidth="1"/>
    <col min="6171" max="6171" width="25.140625" style="5" customWidth="1"/>
    <col min="6172" max="6172" width="31" style="5" customWidth="1"/>
    <col min="6173" max="6173" width="51" style="5" customWidth="1"/>
    <col min="6174" max="6174" width="23.28515625" style="5" customWidth="1"/>
    <col min="6175" max="6175" width="36.28515625" style="5" customWidth="1"/>
    <col min="6176" max="6176" width="13.7109375" style="5" customWidth="1"/>
    <col min="6177" max="6177" width="7.7109375" style="5" customWidth="1"/>
    <col min="6178" max="6178" width="16.42578125" style="5" customWidth="1"/>
    <col min="6179" max="6179" width="25.140625" style="5" customWidth="1"/>
    <col min="6180" max="6180" width="31" style="5" customWidth="1"/>
    <col min="6181" max="6181" width="51" style="5" customWidth="1"/>
    <col min="6182" max="6182" width="23.28515625" style="5" customWidth="1"/>
    <col min="6183" max="6183" width="36.28515625" style="5" customWidth="1"/>
    <col min="6184" max="6184" width="13.7109375" style="5" customWidth="1"/>
    <col min="6185" max="6185" width="7.7109375" style="5" customWidth="1"/>
    <col min="6186" max="6186" width="16.42578125" style="5" customWidth="1"/>
    <col min="6187" max="6187" width="25.140625" style="5" customWidth="1"/>
    <col min="6188" max="6188" width="31" style="5" customWidth="1"/>
    <col min="6189" max="6189" width="51" style="5" customWidth="1"/>
    <col min="6190" max="6190" width="23.28515625" style="5" customWidth="1"/>
    <col min="6191" max="6191" width="36.28515625" style="5" customWidth="1"/>
    <col min="6192" max="6192" width="13.7109375" style="5" customWidth="1"/>
    <col min="6193" max="6193" width="7.7109375" style="5" customWidth="1"/>
    <col min="6194" max="6194" width="16.42578125" style="5" customWidth="1"/>
    <col min="6195" max="6195" width="25.140625" style="5" customWidth="1"/>
    <col min="6196" max="6196" width="31" style="5" customWidth="1"/>
    <col min="6197" max="6197" width="51" style="5" customWidth="1"/>
    <col min="6198" max="6198" width="23.28515625" style="5" customWidth="1"/>
    <col min="6199" max="6199" width="36.28515625" style="5" customWidth="1"/>
    <col min="6200" max="6200" width="13.7109375" style="5" customWidth="1"/>
    <col min="6201" max="6201" width="7.7109375" style="5" customWidth="1"/>
    <col min="6202" max="6202" width="16.42578125" style="5" customWidth="1"/>
    <col min="6203" max="6203" width="25.140625" style="5" customWidth="1"/>
    <col min="6204" max="6204" width="31" style="5" customWidth="1"/>
    <col min="6205" max="6205" width="51" style="5" customWidth="1"/>
    <col min="6206" max="6206" width="23.28515625" style="5" customWidth="1"/>
    <col min="6207" max="6207" width="36.28515625" style="5" customWidth="1"/>
    <col min="6208" max="6208" width="13.7109375" style="5" customWidth="1"/>
    <col min="6209" max="6209" width="7.7109375" style="5" customWidth="1"/>
    <col min="6210" max="6210" width="16.42578125" style="5" customWidth="1"/>
    <col min="6211" max="6211" width="25.140625" style="5" customWidth="1"/>
    <col min="6212" max="6212" width="31" style="5" customWidth="1"/>
    <col min="6213" max="6213" width="51" style="5" customWidth="1"/>
    <col min="6214" max="6214" width="23.28515625" style="5" customWidth="1"/>
    <col min="6215" max="6215" width="36.28515625" style="5" customWidth="1"/>
    <col min="6216" max="6216" width="13.7109375" style="5" customWidth="1"/>
    <col min="6217" max="6217" width="7.7109375" style="5" customWidth="1"/>
    <col min="6218" max="6218" width="16.42578125" style="5" customWidth="1"/>
    <col min="6219" max="6219" width="25.140625" style="5" customWidth="1"/>
    <col min="6220" max="6220" width="31" style="5" customWidth="1"/>
    <col min="6221" max="6221" width="51" style="5" customWidth="1"/>
    <col min="6222" max="6222" width="23.28515625" style="5" customWidth="1"/>
    <col min="6223" max="6223" width="36.28515625" style="5" customWidth="1"/>
    <col min="6224" max="6224" width="13.7109375" style="5" customWidth="1"/>
    <col min="6225" max="6225" width="7.7109375" style="5" customWidth="1"/>
    <col min="6226" max="6226" width="16.42578125" style="5" customWidth="1"/>
    <col min="6227" max="6227" width="25.140625" style="5" customWidth="1"/>
    <col min="6228" max="6228" width="31" style="5" customWidth="1"/>
    <col min="6229" max="6229" width="51" style="5" customWidth="1"/>
    <col min="6230" max="6230" width="23.28515625" style="5" customWidth="1"/>
    <col min="6231" max="6231" width="36.28515625" style="5" customWidth="1"/>
    <col min="6232" max="6232" width="13.7109375" style="5" customWidth="1"/>
    <col min="6233" max="6233" width="7.7109375" style="5" customWidth="1"/>
    <col min="6234" max="6234" width="16.42578125" style="5" customWidth="1"/>
    <col min="6235" max="6235" width="25.140625" style="5" customWidth="1"/>
    <col min="6236" max="6236" width="31" style="5" customWidth="1"/>
    <col min="6237" max="6237" width="51" style="5" customWidth="1"/>
    <col min="6238" max="6238" width="23.28515625" style="5" customWidth="1"/>
    <col min="6239" max="6239" width="36.28515625" style="5" customWidth="1"/>
    <col min="6240" max="6240" width="13.7109375" style="5" customWidth="1"/>
    <col min="6241" max="6241" width="7.7109375" style="5" customWidth="1"/>
    <col min="6242" max="6242" width="16.42578125" style="5" customWidth="1"/>
    <col min="6243" max="6243" width="25.140625" style="5" customWidth="1"/>
    <col min="6244" max="6244" width="31" style="5" customWidth="1"/>
    <col min="6245" max="6245" width="51" style="5" customWidth="1"/>
    <col min="6246" max="6246" width="23.28515625" style="5" customWidth="1"/>
    <col min="6247" max="6247" width="36.28515625" style="5" customWidth="1"/>
    <col min="6248" max="6248" width="13.7109375" style="5" customWidth="1"/>
    <col min="6249" max="6249" width="7.7109375" style="5" customWidth="1"/>
    <col min="6250" max="6250" width="16.42578125" style="5" customWidth="1"/>
    <col min="6251" max="6251" width="25.140625" style="5" customWidth="1"/>
    <col min="6252" max="6252" width="31" style="5" customWidth="1"/>
    <col min="6253" max="6253" width="51" style="5" customWidth="1"/>
    <col min="6254" max="6254" width="23.28515625" style="5" customWidth="1"/>
    <col min="6255" max="6255" width="36.28515625" style="5" customWidth="1"/>
    <col min="6256" max="6256" width="13.7109375" style="5" customWidth="1"/>
    <col min="6257" max="6257" width="7.7109375" style="5" customWidth="1"/>
    <col min="6258" max="6258" width="16.42578125" style="5" customWidth="1"/>
    <col min="6259" max="6259" width="25.140625" style="5" customWidth="1"/>
    <col min="6260" max="6260" width="31" style="5" customWidth="1"/>
    <col min="6261" max="6261" width="51" style="5" customWidth="1"/>
    <col min="6262" max="6262" width="23.28515625" style="5" customWidth="1"/>
    <col min="6263" max="6263" width="36.28515625" style="5" customWidth="1"/>
    <col min="6264" max="6264" width="13.7109375" style="5" customWidth="1"/>
    <col min="6265" max="6265" width="7.7109375" style="5" customWidth="1"/>
    <col min="6266" max="6266" width="16.42578125" style="5" customWidth="1"/>
    <col min="6267" max="6267" width="25.140625" style="5" customWidth="1"/>
    <col min="6268" max="6268" width="31" style="5" customWidth="1"/>
    <col min="6269" max="6269" width="51" style="5" customWidth="1"/>
    <col min="6270" max="6270" width="23.28515625" style="5" customWidth="1"/>
    <col min="6271" max="6271" width="36.28515625" style="5" customWidth="1"/>
    <col min="6272" max="6272" width="13.7109375" style="5" customWidth="1"/>
    <col min="6273" max="6273" width="7.7109375" style="5" customWidth="1"/>
    <col min="6274" max="6274" width="16.42578125" style="5" customWidth="1"/>
    <col min="6275" max="6275" width="25.140625" style="5" customWidth="1"/>
    <col min="6276" max="6276" width="31" style="5" customWidth="1"/>
    <col min="6277" max="6277" width="51" style="5" customWidth="1"/>
    <col min="6278" max="6278" width="23.28515625" style="5" customWidth="1"/>
    <col min="6279" max="6279" width="36.28515625" style="5" customWidth="1"/>
    <col min="6280" max="6280" width="13.7109375" style="5" customWidth="1"/>
    <col min="6281" max="6281" width="7.7109375" style="5" customWidth="1"/>
    <col min="6282" max="6282" width="16.42578125" style="5" customWidth="1"/>
    <col min="6283" max="6283" width="25.140625" style="5" customWidth="1"/>
    <col min="6284" max="6284" width="31" style="5" customWidth="1"/>
    <col min="6285" max="6285" width="51" style="5" customWidth="1"/>
    <col min="6286" max="6286" width="23.28515625" style="5" customWidth="1"/>
    <col min="6287" max="6287" width="36.28515625" style="5" customWidth="1"/>
    <col min="6288" max="6288" width="13.7109375" style="5" customWidth="1"/>
    <col min="6289" max="6289" width="7.7109375" style="5" customWidth="1"/>
    <col min="6290" max="6290" width="16.42578125" style="5" customWidth="1"/>
    <col min="6291" max="6291" width="25.140625" style="5" customWidth="1"/>
    <col min="6292" max="6292" width="31" style="5" customWidth="1"/>
    <col min="6293" max="6293" width="51" style="5" customWidth="1"/>
    <col min="6294" max="6294" width="23.28515625" style="5" customWidth="1"/>
    <col min="6295" max="6295" width="36.28515625" style="5" customWidth="1"/>
    <col min="6296" max="6296" width="13.7109375" style="5" customWidth="1"/>
    <col min="6297" max="6297" width="7.7109375" style="5" customWidth="1"/>
    <col min="6298" max="6298" width="16.42578125" style="5" customWidth="1"/>
    <col min="6299" max="6299" width="25.140625" style="5" customWidth="1"/>
    <col min="6300" max="6300" width="31" style="5" customWidth="1"/>
    <col min="6301" max="6301" width="51" style="5" customWidth="1"/>
    <col min="6302" max="6302" width="23.28515625" style="5" customWidth="1"/>
    <col min="6303" max="6303" width="36.28515625" style="5" customWidth="1"/>
    <col min="6304" max="6304" width="13.7109375" style="5" customWidth="1"/>
    <col min="6305" max="6305" width="7.7109375" style="5" customWidth="1"/>
    <col min="6306" max="6306" width="16.42578125" style="5" customWidth="1"/>
    <col min="6307" max="6307" width="25.140625" style="5" customWidth="1"/>
    <col min="6308" max="6308" width="31" style="5" customWidth="1"/>
    <col min="6309" max="6309" width="51" style="5" customWidth="1"/>
    <col min="6310" max="6310" width="23.28515625" style="5" customWidth="1"/>
    <col min="6311" max="6311" width="36.28515625" style="5" customWidth="1"/>
    <col min="6312" max="6312" width="13.7109375" style="5" customWidth="1"/>
    <col min="6313" max="6313" width="7.7109375" style="5" customWidth="1"/>
    <col min="6314" max="6314" width="16.42578125" style="5" customWidth="1"/>
    <col min="6315" max="6315" width="25.140625" style="5" customWidth="1"/>
    <col min="6316" max="6316" width="31" style="5" customWidth="1"/>
    <col min="6317" max="6317" width="51" style="5" customWidth="1"/>
    <col min="6318" max="6318" width="23.28515625" style="5" customWidth="1"/>
    <col min="6319" max="6319" width="36.28515625" style="5" customWidth="1"/>
    <col min="6320" max="6320" width="13.7109375" style="5" customWidth="1"/>
    <col min="6321" max="6321" width="7.7109375" style="5" customWidth="1"/>
    <col min="6322" max="6322" width="16.42578125" style="5" customWidth="1"/>
    <col min="6323" max="6323" width="25.140625" style="5" customWidth="1"/>
    <col min="6324" max="6324" width="31" style="5" customWidth="1"/>
    <col min="6325" max="6325" width="51" style="5" customWidth="1"/>
    <col min="6326" max="6326" width="23.28515625" style="5" customWidth="1"/>
    <col min="6327" max="6327" width="36.28515625" style="5" customWidth="1"/>
    <col min="6328" max="6328" width="13.7109375" style="5" customWidth="1"/>
    <col min="6329" max="6329" width="7.7109375" style="5" customWidth="1"/>
    <col min="6330" max="6330" width="16.42578125" style="5" customWidth="1"/>
    <col min="6331" max="6331" width="25.140625" style="5" customWidth="1"/>
    <col min="6332" max="6332" width="31" style="5" customWidth="1"/>
    <col min="6333" max="6333" width="51" style="5" customWidth="1"/>
    <col min="6334" max="6334" width="23.28515625" style="5" customWidth="1"/>
    <col min="6335" max="6335" width="36.28515625" style="5" customWidth="1"/>
    <col min="6336" max="6336" width="13.7109375" style="5" customWidth="1"/>
    <col min="6337" max="6337" width="7.7109375" style="5" customWidth="1"/>
    <col min="6338" max="6338" width="16.42578125" style="5" customWidth="1"/>
    <col min="6339" max="6339" width="25.140625" style="5" customWidth="1"/>
    <col min="6340" max="6340" width="31" style="5" customWidth="1"/>
    <col min="6341" max="6341" width="51" style="5" customWidth="1"/>
    <col min="6342" max="6342" width="23.28515625" style="5" customWidth="1"/>
    <col min="6343" max="6343" width="36.28515625" style="5" customWidth="1"/>
    <col min="6344" max="6344" width="13.7109375" style="5" customWidth="1"/>
    <col min="6345" max="6345" width="7.7109375" style="5" customWidth="1"/>
    <col min="6346" max="6346" width="16.42578125" style="5" customWidth="1"/>
    <col min="6347" max="6347" width="25.140625" style="5" customWidth="1"/>
    <col min="6348" max="6348" width="31" style="5" customWidth="1"/>
    <col min="6349" max="6349" width="51" style="5" customWidth="1"/>
    <col min="6350" max="6350" width="23.28515625" style="5" customWidth="1"/>
    <col min="6351" max="6351" width="36.28515625" style="5" customWidth="1"/>
    <col min="6352" max="6352" width="13.7109375" style="5" customWidth="1"/>
    <col min="6353" max="6353" width="7.7109375" style="5" customWidth="1"/>
    <col min="6354" max="6354" width="16.42578125" style="5" customWidth="1"/>
    <col min="6355" max="6355" width="25.140625" style="5" customWidth="1"/>
    <col min="6356" max="6356" width="31" style="5" customWidth="1"/>
    <col min="6357" max="6357" width="51" style="5" customWidth="1"/>
    <col min="6358" max="6358" width="23.28515625" style="5" customWidth="1"/>
    <col min="6359" max="6359" width="36.28515625" style="5" customWidth="1"/>
    <col min="6360" max="6360" width="13.7109375" style="5" customWidth="1"/>
    <col min="6361" max="6361" width="7.7109375" style="5" customWidth="1"/>
    <col min="6362" max="6362" width="16.42578125" style="5" customWidth="1"/>
    <col min="6363" max="6363" width="25.140625" style="5" customWidth="1"/>
    <col min="6364" max="6364" width="31" style="5" customWidth="1"/>
    <col min="6365" max="6365" width="51" style="5" customWidth="1"/>
    <col min="6366" max="6366" width="23.28515625" style="5" customWidth="1"/>
    <col min="6367" max="6367" width="36.28515625" style="5" customWidth="1"/>
    <col min="6368" max="6368" width="13.7109375" style="5" customWidth="1"/>
    <col min="6369" max="6369" width="7.7109375" style="5" customWidth="1"/>
    <col min="6370" max="6370" width="16.42578125" style="5" customWidth="1"/>
    <col min="6371" max="6371" width="25.140625" style="5" customWidth="1"/>
    <col min="6372" max="6372" width="31" style="5" customWidth="1"/>
    <col min="6373" max="6373" width="51" style="5" customWidth="1"/>
    <col min="6374" max="6374" width="23.28515625" style="5" customWidth="1"/>
    <col min="6375" max="6375" width="36.28515625" style="5" customWidth="1"/>
    <col min="6376" max="6376" width="13.7109375" style="5" customWidth="1"/>
    <col min="6377" max="6377" width="7.7109375" style="5" customWidth="1"/>
    <col min="6378" max="6378" width="16.42578125" style="5" customWidth="1"/>
    <col min="6379" max="6379" width="25.140625" style="5" customWidth="1"/>
    <col min="6380" max="6380" width="31" style="5" customWidth="1"/>
    <col min="6381" max="6381" width="51" style="5" customWidth="1"/>
    <col min="6382" max="6382" width="23.28515625" style="5" customWidth="1"/>
    <col min="6383" max="6383" width="36.28515625" style="5" customWidth="1"/>
    <col min="6384" max="6384" width="13.7109375" style="5" customWidth="1"/>
    <col min="6385" max="6385" width="7.7109375" style="5" customWidth="1"/>
    <col min="6386" max="6386" width="16.42578125" style="5" customWidth="1"/>
    <col min="6387" max="6387" width="25.140625" style="5" customWidth="1"/>
    <col min="6388" max="6388" width="31" style="5" customWidth="1"/>
    <col min="6389" max="6389" width="51" style="5" customWidth="1"/>
    <col min="6390" max="6390" width="23.28515625" style="5" customWidth="1"/>
    <col min="6391" max="6391" width="36.28515625" style="5" customWidth="1"/>
    <col min="6392" max="6392" width="13.7109375" style="5" customWidth="1"/>
    <col min="6393" max="6393" width="7.7109375" style="5" customWidth="1"/>
    <col min="6394" max="6394" width="16.42578125" style="5" customWidth="1"/>
    <col min="6395" max="6395" width="25.140625" style="5" customWidth="1"/>
    <col min="6396" max="6396" width="31" style="5" customWidth="1"/>
    <col min="6397" max="6397" width="51" style="5" customWidth="1"/>
    <col min="6398" max="6398" width="23.28515625" style="5" customWidth="1"/>
    <col min="6399" max="6399" width="36.28515625" style="5" customWidth="1"/>
    <col min="6400" max="6400" width="13.7109375" style="5" customWidth="1"/>
    <col min="6401" max="6401" width="7.7109375" style="5" customWidth="1"/>
    <col min="6402" max="6402" width="16.42578125" style="5" customWidth="1"/>
    <col min="6403" max="6403" width="25.140625" style="5" customWidth="1"/>
    <col min="6404" max="6404" width="31" style="5" customWidth="1"/>
    <col min="6405" max="6405" width="51" style="5" customWidth="1"/>
    <col min="6406" max="6406" width="23.28515625" style="5" customWidth="1"/>
    <col min="6407" max="6407" width="36.28515625" style="5" customWidth="1"/>
    <col min="6408" max="6408" width="13.7109375" style="5" customWidth="1"/>
    <col min="6409" max="6409" width="7.7109375" style="5" customWidth="1"/>
    <col min="6410" max="6410" width="16.42578125" style="5" customWidth="1"/>
    <col min="6411" max="6411" width="25.140625" style="5" customWidth="1"/>
    <col min="6412" max="6412" width="31" style="5" customWidth="1"/>
    <col min="6413" max="6413" width="51" style="5" customWidth="1"/>
    <col min="6414" max="6414" width="23.28515625" style="5" customWidth="1"/>
    <col min="6415" max="6415" width="36.28515625" style="5" customWidth="1"/>
    <col min="6416" max="6416" width="13.7109375" style="5" customWidth="1"/>
    <col min="6417" max="6417" width="7.7109375" style="5" customWidth="1"/>
    <col min="6418" max="6418" width="16.42578125" style="5" customWidth="1"/>
    <col min="6419" max="6419" width="25.140625" style="5" customWidth="1"/>
    <col min="6420" max="6420" width="31" style="5" customWidth="1"/>
    <col min="6421" max="6421" width="51" style="5" customWidth="1"/>
    <col min="6422" max="6422" width="23.28515625" style="5" customWidth="1"/>
    <col min="6423" max="6423" width="36.28515625" style="5" customWidth="1"/>
    <col min="6424" max="6424" width="13.7109375" style="5" customWidth="1"/>
    <col min="6425" max="6425" width="7.7109375" style="5" customWidth="1"/>
    <col min="6426" max="6426" width="16.42578125" style="5" customWidth="1"/>
    <col min="6427" max="6427" width="25.140625" style="5" customWidth="1"/>
    <col min="6428" max="6428" width="31" style="5" customWidth="1"/>
    <col min="6429" max="6429" width="51" style="5" customWidth="1"/>
    <col min="6430" max="6430" width="23.28515625" style="5" customWidth="1"/>
    <col min="6431" max="6431" width="36.28515625" style="5" customWidth="1"/>
    <col min="6432" max="6432" width="13.7109375" style="5" customWidth="1"/>
    <col min="6433" max="6433" width="7.7109375" style="5" customWidth="1"/>
    <col min="6434" max="6434" width="16.42578125" style="5" customWidth="1"/>
    <col min="6435" max="6435" width="25.140625" style="5" customWidth="1"/>
    <col min="6436" max="6436" width="31" style="5" customWidth="1"/>
    <col min="6437" max="6437" width="51" style="5" customWidth="1"/>
    <col min="6438" max="6438" width="23.28515625" style="5" customWidth="1"/>
    <col min="6439" max="6439" width="36.28515625" style="5" customWidth="1"/>
    <col min="6440" max="6440" width="13.7109375" style="5" customWidth="1"/>
    <col min="6441" max="6441" width="7.7109375" style="5" customWidth="1"/>
    <col min="6442" max="6442" width="16.42578125" style="5" customWidth="1"/>
    <col min="6443" max="6443" width="25.140625" style="5" customWidth="1"/>
    <col min="6444" max="6444" width="31" style="5" customWidth="1"/>
    <col min="6445" max="6445" width="51" style="5" customWidth="1"/>
    <col min="6446" max="6446" width="23.28515625" style="5" customWidth="1"/>
    <col min="6447" max="6447" width="36.28515625" style="5" customWidth="1"/>
    <col min="6448" max="6448" width="13.7109375" style="5" customWidth="1"/>
    <col min="6449" max="6449" width="7.7109375" style="5" customWidth="1"/>
    <col min="6450" max="6450" width="16.42578125" style="5" customWidth="1"/>
    <col min="6451" max="6451" width="25.140625" style="5" customWidth="1"/>
    <col min="6452" max="6452" width="31" style="5" customWidth="1"/>
    <col min="6453" max="6453" width="51" style="5" customWidth="1"/>
    <col min="6454" max="6454" width="23.28515625" style="5" customWidth="1"/>
    <col min="6455" max="6455" width="36.28515625" style="5" customWidth="1"/>
    <col min="6456" max="6456" width="13.7109375" style="5" customWidth="1"/>
    <col min="6457" max="6457" width="7.7109375" style="5" customWidth="1"/>
    <col min="6458" max="6458" width="16.42578125" style="5" customWidth="1"/>
    <col min="6459" max="6459" width="25.140625" style="5" customWidth="1"/>
    <col min="6460" max="6460" width="31" style="5" customWidth="1"/>
    <col min="6461" max="6461" width="51" style="5" customWidth="1"/>
    <col min="6462" max="6462" width="23.28515625" style="5" customWidth="1"/>
    <col min="6463" max="6463" width="36.28515625" style="5" customWidth="1"/>
    <col min="6464" max="6464" width="13.7109375" style="5" customWidth="1"/>
    <col min="6465" max="6465" width="7.7109375" style="5" customWidth="1"/>
    <col min="6466" max="6466" width="16.42578125" style="5" customWidth="1"/>
    <col min="6467" max="6467" width="25.140625" style="5" customWidth="1"/>
    <col min="6468" max="6468" width="31" style="5" customWidth="1"/>
    <col min="6469" max="6469" width="51" style="5" customWidth="1"/>
    <col min="6470" max="6470" width="23.28515625" style="5" customWidth="1"/>
    <col min="6471" max="6471" width="36.28515625" style="5" customWidth="1"/>
    <col min="6472" max="6472" width="13.7109375" style="5" customWidth="1"/>
    <col min="6473" max="6473" width="7.7109375" style="5" customWidth="1"/>
    <col min="6474" max="6474" width="16.42578125" style="5" customWidth="1"/>
    <col min="6475" max="6475" width="25.140625" style="5" customWidth="1"/>
    <col min="6476" max="6476" width="31" style="5" customWidth="1"/>
    <col min="6477" max="6477" width="51" style="5" customWidth="1"/>
    <col min="6478" max="6478" width="23.28515625" style="5" customWidth="1"/>
    <col min="6479" max="6479" width="36.28515625" style="5" customWidth="1"/>
    <col min="6480" max="6480" width="13.7109375" style="5" customWidth="1"/>
    <col min="6481" max="6481" width="7.7109375" style="5" customWidth="1"/>
    <col min="6482" max="6482" width="16.42578125" style="5" customWidth="1"/>
    <col min="6483" max="6483" width="25.140625" style="5" customWidth="1"/>
    <col min="6484" max="6484" width="31" style="5" customWidth="1"/>
    <col min="6485" max="6485" width="51" style="5" customWidth="1"/>
    <col min="6486" max="6486" width="23.28515625" style="5" customWidth="1"/>
    <col min="6487" max="6487" width="36.28515625" style="5" customWidth="1"/>
    <col min="6488" max="6488" width="13.7109375" style="5" customWidth="1"/>
    <col min="6489" max="6489" width="7.7109375" style="5" customWidth="1"/>
    <col min="6490" max="6490" width="16.42578125" style="5" customWidth="1"/>
    <col min="6491" max="6491" width="25.140625" style="5" customWidth="1"/>
    <col min="6492" max="6492" width="31" style="5" customWidth="1"/>
    <col min="6493" max="6493" width="51" style="5" customWidth="1"/>
    <col min="6494" max="6494" width="23.28515625" style="5" customWidth="1"/>
    <col min="6495" max="6495" width="36.28515625" style="5" customWidth="1"/>
    <col min="6496" max="6496" width="13.7109375" style="5" customWidth="1"/>
    <col min="6497" max="6497" width="7.7109375" style="5" customWidth="1"/>
    <col min="6498" max="6498" width="16.42578125" style="5" customWidth="1"/>
    <col min="6499" max="6499" width="25.140625" style="5" customWidth="1"/>
    <col min="6500" max="6500" width="31" style="5" customWidth="1"/>
    <col min="6501" max="6501" width="51" style="5" customWidth="1"/>
    <col min="6502" max="6502" width="23.28515625" style="5" customWidth="1"/>
    <col min="6503" max="6503" width="36.28515625" style="5" customWidth="1"/>
    <col min="6504" max="6504" width="13.7109375" style="5" customWidth="1"/>
    <col min="6505" max="6505" width="7.7109375" style="5" customWidth="1"/>
    <col min="6506" max="6506" width="16.42578125" style="5" customWidth="1"/>
    <col min="6507" max="6507" width="25.140625" style="5" customWidth="1"/>
    <col min="6508" max="6508" width="31" style="5" customWidth="1"/>
    <col min="6509" max="6509" width="51" style="5" customWidth="1"/>
    <col min="6510" max="6510" width="23.28515625" style="5" customWidth="1"/>
    <col min="6511" max="6511" width="36.28515625" style="5" customWidth="1"/>
    <col min="6512" max="6512" width="13.7109375" style="5" customWidth="1"/>
    <col min="6513" max="6513" width="7.7109375" style="5" customWidth="1"/>
    <col min="6514" max="6514" width="16.42578125" style="5" customWidth="1"/>
    <col min="6515" max="6515" width="25.140625" style="5" customWidth="1"/>
    <col min="6516" max="6516" width="31" style="5" customWidth="1"/>
    <col min="6517" max="6517" width="51" style="5" customWidth="1"/>
    <col min="6518" max="6518" width="23.28515625" style="5" customWidth="1"/>
    <col min="6519" max="6519" width="36.28515625" style="5" customWidth="1"/>
    <col min="6520" max="6520" width="13.7109375" style="5" customWidth="1"/>
    <col min="6521" max="6521" width="7.7109375" style="5" customWidth="1"/>
    <col min="6522" max="6522" width="16.42578125" style="5" customWidth="1"/>
    <col min="6523" max="6523" width="25.140625" style="5" customWidth="1"/>
    <col min="6524" max="6524" width="31" style="5" customWidth="1"/>
    <col min="6525" max="6525" width="51" style="5" customWidth="1"/>
    <col min="6526" max="6526" width="23.28515625" style="5" customWidth="1"/>
    <col min="6527" max="6527" width="36.28515625" style="5" customWidth="1"/>
    <col min="6528" max="6528" width="13.7109375" style="5" customWidth="1"/>
    <col min="6529" max="6529" width="7.7109375" style="5" customWidth="1"/>
    <col min="6530" max="6530" width="16.42578125" style="5" customWidth="1"/>
    <col min="6531" max="6531" width="25.140625" style="5" customWidth="1"/>
    <col min="6532" max="6532" width="31" style="5" customWidth="1"/>
    <col min="6533" max="6533" width="51" style="5" customWidth="1"/>
    <col min="6534" max="6534" width="23.28515625" style="5" customWidth="1"/>
    <col min="6535" max="6535" width="36.28515625" style="5" customWidth="1"/>
    <col min="6536" max="6536" width="13.7109375" style="5" customWidth="1"/>
    <col min="6537" max="6537" width="7.7109375" style="5" customWidth="1"/>
    <col min="6538" max="6538" width="16.42578125" style="5" customWidth="1"/>
    <col min="6539" max="6539" width="25.140625" style="5" customWidth="1"/>
    <col min="6540" max="6540" width="31" style="5" customWidth="1"/>
    <col min="6541" max="6541" width="51" style="5" customWidth="1"/>
    <col min="6542" max="6542" width="23.28515625" style="5" customWidth="1"/>
    <col min="6543" max="6543" width="36.28515625" style="5" customWidth="1"/>
    <col min="6544" max="6544" width="13.7109375" style="5" customWidth="1"/>
    <col min="6545" max="6545" width="7.7109375" style="5" customWidth="1"/>
    <col min="6546" max="6546" width="16.42578125" style="5" customWidth="1"/>
    <col min="6547" max="6547" width="25.140625" style="5" customWidth="1"/>
    <col min="6548" max="6548" width="31" style="5" customWidth="1"/>
    <col min="6549" max="6549" width="51" style="5" customWidth="1"/>
    <col min="6550" max="6550" width="23.28515625" style="5" customWidth="1"/>
    <col min="6551" max="6551" width="36.28515625" style="5" customWidth="1"/>
    <col min="6552" max="6552" width="13.7109375" style="5" customWidth="1"/>
    <col min="6553" max="6553" width="7.7109375" style="5" customWidth="1"/>
    <col min="6554" max="6554" width="16.42578125" style="5" customWidth="1"/>
    <col min="6555" max="6555" width="25.140625" style="5" customWidth="1"/>
    <col min="6556" max="6556" width="31" style="5" customWidth="1"/>
    <col min="6557" max="6557" width="51" style="5" customWidth="1"/>
    <col min="6558" max="6558" width="23.28515625" style="5" customWidth="1"/>
    <col min="6559" max="6559" width="36.28515625" style="5" customWidth="1"/>
    <col min="6560" max="6560" width="13.7109375" style="5" customWidth="1"/>
    <col min="6561" max="6561" width="7.7109375" style="5" customWidth="1"/>
    <col min="6562" max="6562" width="16.42578125" style="5" customWidth="1"/>
    <col min="6563" max="6563" width="25.140625" style="5" customWidth="1"/>
    <col min="6564" max="6564" width="31" style="5" customWidth="1"/>
    <col min="6565" max="6565" width="51" style="5" customWidth="1"/>
    <col min="6566" max="6566" width="23.28515625" style="5" customWidth="1"/>
    <col min="6567" max="6567" width="36.28515625" style="5" customWidth="1"/>
    <col min="6568" max="6568" width="13.7109375" style="5" customWidth="1"/>
    <col min="6569" max="6569" width="7.7109375" style="5" customWidth="1"/>
    <col min="6570" max="6570" width="16.42578125" style="5" customWidth="1"/>
    <col min="6571" max="6571" width="25.140625" style="5" customWidth="1"/>
    <col min="6572" max="6572" width="31" style="5" customWidth="1"/>
    <col min="6573" max="6573" width="51" style="5" customWidth="1"/>
    <col min="6574" max="6574" width="23.28515625" style="5" customWidth="1"/>
    <col min="6575" max="6575" width="36.28515625" style="5" customWidth="1"/>
    <col min="6576" max="6576" width="13.7109375" style="5" customWidth="1"/>
    <col min="6577" max="6577" width="7.7109375" style="5" customWidth="1"/>
    <col min="6578" max="6578" width="16.42578125" style="5" customWidth="1"/>
    <col min="6579" max="6579" width="25.140625" style="5" customWidth="1"/>
    <col min="6580" max="6580" width="31" style="5" customWidth="1"/>
    <col min="6581" max="6581" width="51" style="5" customWidth="1"/>
    <col min="6582" max="6582" width="23.28515625" style="5" customWidth="1"/>
    <col min="6583" max="6583" width="36.28515625" style="5" customWidth="1"/>
    <col min="6584" max="6584" width="13.7109375" style="5" customWidth="1"/>
    <col min="6585" max="6585" width="7.7109375" style="5" customWidth="1"/>
    <col min="6586" max="6586" width="16.42578125" style="5" customWidth="1"/>
    <col min="6587" max="6587" width="25.140625" style="5" customWidth="1"/>
    <col min="6588" max="6588" width="31" style="5" customWidth="1"/>
    <col min="6589" max="6589" width="51" style="5" customWidth="1"/>
    <col min="6590" max="6590" width="23.28515625" style="5" customWidth="1"/>
    <col min="6591" max="6591" width="36.28515625" style="5" customWidth="1"/>
    <col min="6592" max="6592" width="13.7109375" style="5" customWidth="1"/>
    <col min="6593" max="6593" width="7.7109375" style="5" customWidth="1"/>
    <col min="6594" max="6594" width="16.42578125" style="5" customWidth="1"/>
    <col min="6595" max="6595" width="25.140625" style="5" customWidth="1"/>
    <col min="6596" max="6596" width="31" style="5" customWidth="1"/>
    <col min="6597" max="6597" width="51" style="5" customWidth="1"/>
    <col min="6598" max="6598" width="23.28515625" style="5" customWidth="1"/>
    <col min="6599" max="6599" width="36.28515625" style="5" customWidth="1"/>
    <col min="6600" max="6600" width="13.7109375" style="5" customWidth="1"/>
    <col min="6601" max="6601" width="7.7109375" style="5" customWidth="1"/>
    <col min="6602" max="6602" width="16.42578125" style="5" customWidth="1"/>
    <col min="6603" max="6603" width="25.140625" style="5" customWidth="1"/>
    <col min="6604" max="6604" width="31" style="5" customWidth="1"/>
    <col min="6605" max="6605" width="51" style="5" customWidth="1"/>
    <col min="6606" max="6606" width="23.28515625" style="5" customWidth="1"/>
    <col min="6607" max="6607" width="36.28515625" style="5" customWidth="1"/>
    <col min="6608" max="6608" width="13.7109375" style="5" customWidth="1"/>
    <col min="6609" max="6609" width="7.7109375" style="5" customWidth="1"/>
    <col min="6610" max="6610" width="16.42578125" style="5" customWidth="1"/>
    <col min="6611" max="6611" width="25.140625" style="5" customWidth="1"/>
    <col min="6612" max="6612" width="31" style="5" customWidth="1"/>
    <col min="6613" max="6613" width="51" style="5" customWidth="1"/>
    <col min="6614" max="6614" width="23.28515625" style="5" customWidth="1"/>
    <col min="6615" max="6615" width="36.28515625" style="5" customWidth="1"/>
    <col min="6616" max="6616" width="13.7109375" style="5" customWidth="1"/>
    <col min="6617" max="6617" width="7.7109375" style="5" customWidth="1"/>
    <col min="6618" max="6618" width="16.42578125" style="5" customWidth="1"/>
    <col min="6619" max="6619" width="25.140625" style="5" customWidth="1"/>
    <col min="6620" max="6620" width="31" style="5" customWidth="1"/>
    <col min="6621" max="6621" width="51" style="5" customWidth="1"/>
    <col min="6622" max="6622" width="23.28515625" style="5" customWidth="1"/>
    <col min="6623" max="6623" width="36.28515625" style="5" customWidth="1"/>
    <col min="6624" max="6624" width="13.7109375" style="5" customWidth="1"/>
    <col min="6625" max="6625" width="7.7109375" style="5" customWidth="1"/>
    <col min="6626" max="6626" width="16.42578125" style="5" customWidth="1"/>
    <col min="6627" max="6627" width="25.140625" style="5" customWidth="1"/>
    <col min="6628" max="6628" width="31" style="5" customWidth="1"/>
    <col min="6629" max="6629" width="51" style="5" customWidth="1"/>
    <col min="6630" max="6630" width="23.28515625" style="5" customWidth="1"/>
    <col min="6631" max="6631" width="36.28515625" style="5" customWidth="1"/>
    <col min="6632" max="6632" width="13.7109375" style="5" customWidth="1"/>
    <col min="6633" max="6633" width="7.7109375" style="5" customWidth="1"/>
    <col min="6634" max="6634" width="16.42578125" style="5" customWidth="1"/>
    <col min="6635" max="6635" width="25.140625" style="5" customWidth="1"/>
    <col min="6636" max="6636" width="31" style="5" customWidth="1"/>
    <col min="6637" max="6637" width="51" style="5" customWidth="1"/>
    <col min="6638" max="6638" width="23.28515625" style="5" customWidth="1"/>
    <col min="6639" max="6639" width="36.28515625" style="5" customWidth="1"/>
    <col min="6640" max="6640" width="13.7109375" style="5" customWidth="1"/>
    <col min="6641" max="6641" width="7.7109375" style="5" customWidth="1"/>
    <col min="6642" max="6642" width="16.42578125" style="5" customWidth="1"/>
    <col min="6643" max="6643" width="25.140625" style="5" customWidth="1"/>
    <col min="6644" max="6644" width="31" style="5" customWidth="1"/>
    <col min="6645" max="6645" width="51" style="5" customWidth="1"/>
    <col min="6646" max="6646" width="23.28515625" style="5" customWidth="1"/>
    <col min="6647" max="6647" width="36.28515625" style="5" customWidth="1"/>
    <col min="6648" max="6648" width="13.7109375" style="5" customWidth="1"/>
    <col min="6649" max="6649" width="7.7109375" style="5" customWidth="1"/>
    <col min="6650" max="6650" width="16.42578125" style="5" customWidth="1"/>
    <col min="6651" max="6651" width="25.140625" style="5" customWidth="1"/>
    <col min="6652" max="6652" width="31" style="5" customWidth="1"/>
    <col min="6653" max="6653" width="51" style="5" customWidth="1"/>
    <col min="6654" max="6654" width="23.28515625" style="5" customWidth="1"/>
    <col min="6655" max="6655" width="36.28515625" style="5" customWidth="1"/>
    <col min="6656" max="6656" width="13.7109375" style="5" customWidth="1"/>
    <col min="6657" max="6657" width="7.7109375" style="5" customWidth="1"/>
    <col min="6658" max="6658" width="16.42578125" style="5" customWidth="1"/>
    <col min="6659" max="6659" width="25.140625" style="5" customWidth="1"/>
    <col min="6660" max="6660" width="31" style="5" customWidth="1"/>
    <col min="6661" max="6661" width="51" style="5" customWidth="1"/>
    <col min="6662" max="6662" width="23.28515625" style="5" customWidth="1"/>
    <col min="6663" max="6663" width="36.28515625" style="5" customWidth="1"/>
    <col min="6664" max="6664" width="13.7109375" style="5" customWidth="1"/>
    <col min="6665" max="6665" width="7.7109375" style="5" customWidth="1"/>
    <col min="6666" max="6666" width="16.42578125" style="5" customWidth="1"/>
    <col min="6667" max="6667" width="25.140625" style="5" customWidth="1"/>
    <col min="6668" max="6668" width="31" style="5" customWidth="1"/>
    <col min="6669" max="6669" width="51" style="5" customWidth="1"/>
    <col min="6670" max="6670" width="23.28515625" style="5" customWidth="1"/>
    <col min="6671" max="6671" width="36.28515625" style="5" customWidth="1"/>
    <col min="6672" max="6672" width="13.7109375" style="5" customWidth="1"/>
    <col min="6673" max="6673" width="7.7109375" style="5" customWidth="1"/>
    <col min="6674" max="6674" width="16.42578125" style="5" customWidth="1"/>
    <col min="6675" max="6675" width="25.140625" style="5" customWidth="1"/>
    <col min="6676" max="6676" width="31" style="5" customWidth="1"/>
    <col min="6677" max="6677" width="51" style="5" customWidth="1"/>
    <col min="6678" max="6678" width="23.28515625" style="5" customWidth="1"/>
    <col min="6679" max="6679" width="36.28515625" style="5" customWidth="1"/>
    <col min="6680" max="6680" width="13.7109375" style="5" customWidth="1"/>
    <col min="6681" max="6681" width="7.7109375" style="5" customWidth="1"/>
    <col min="6682" max="6682" width="16.42578125" style="5" customWidth="1"/>
    <col min="6683" max="6683" width="25.140625" style="5" customWidth="1"/>
    <col min="6684" max="6684" width="31" style="5" customWidth="1"/>
    <col min="6685" max="6685" width="51" style="5" customWidth="1"/>
    <col min="6686" max="6686" width="23.28515625" style="5" customWidth="1"/>
    <col min="6687" max="6687" width="36.28515625" style="5" customWidth="1"/>
    <col min="6688" max="6688" width="13.7109375" style="5" customWidth="1"/>
    <col min="6689" max="6689" width="7.7109375" style="5" customWidth="1"/>
    <col min="6690" max="6690" width="16.42578125" style="5" customWidth="1"/>
    <col min="6691" max="6691" width="25.140625" style="5" customWidth="1"/>
    <col min="6692" max="6692" width="31" style="5" customWidth="1"/>
    <col min="6693" max="6693" width="51" style="5" customWidth="1"/>
    <col min="6694" max="6694" width="23.28515625" style="5" customWidth="1"/>
    <col min="6695" max="6695" width="36.28515625" style="5" customWidth="1"/>
    <col min="6696" max="6696" width="13.7109375" style="5" customWidth="1"/>
    <col min="6697" max="6697" width="7.7109375" style="5" customWidth="1"/>
    <col min="6698" max="6698" width="16.42578125" style="5" customWidth="1"/>
    <col min="6699" max="6699" width="25.140625" style="5" customWidth="1"/>
    <col min="6700" max="6700" width="31" style="5" customWidth="1"/>
    <col min="6701" max="6701" width="51" style="5" customWidth="1"/>
    <col min="6702" max="6702" width="23.28515625" style="5" customWidth="1"/>
    <col min="6703" max="6703" width="36.28515625" style="5" customWidth="1"/>
    <col min="6704" max="6704" width="13.7109375" style="5" customWidth="1"/>
    <col min="6705" max="6705" width="7.7109375" style="5" customWidth="1"/>
    <col min="6706" max="6706" width="16.42578125" style="5" customWidth="1"/>
    <col min="6707" max="6707" width="25.140625" style="5" customWidth="1"/>
    <col min="6708" max="6708" width="31" style="5" customWidth="1"/>
    <col min="6709" max="6709" width="51" style="5" customWidth="1"/>
    <col min="6710" max="6710" width="23.28515625" style="5" customWidth="1"/>
    <col min="6711" max="6711" width="36.28515625" style="5" customWidth="1"/>
    <col min="6712" max="6712" width="13.7109375" style="5" customWidth="1"/>
    <col min="6713" max="6713" width="7.7109375" style="5" customWidth="1"/>
    <col min="6714" max="6714" width="16.42578125" style="5" customWidth="1"/>
    <col min="6715" max="6715" width="25.140625" style="5" customWidth="1"/>
    <col min="6716" max="6716" width="31" style="5" customWidth="1"/>
    <col min="6717" max="6717" width="51" style="5" customWidth="1"/>
    <col min="6718" max="6718" width="23.28515625" style="5" customWidth="1"/>
    <col min="6719" max="6719" width="36.28515625" style="5" customWidth="1"/>
    <col min="6720" max="6720" width="13.7109375" style="5" customWidth="1"/>
    <col min="6721" max="6721" width="7.7109375" style="5" customWidth="1"/>
    <col min="6722" max="6722" width="16.42578125" style="5" customWidth="1"/>
    <col min="6723" max="6723" width="25.140625" style="5" customWidth="1"/>
    <col min="6724" max="6724" width="31" style="5" customWidth="1"/>
    <col min="6725" max="6725" width="51" style="5" customWidth="1"/>
    <col min="6726" max="6726" width="23.28515625" style="5" customWidth="1"/>
    <col min="6727" max="6727" width="36.28515625" style="5" customWidth="1"/>
    <col min="6728" max="6728" width="13.7109375" style="5" customWidth="1"/>
    <col min="6729" max="6729" width="7.7109375" style="5" customWidth="1"/>
    <col min="6730" max="6730" width="16.42578125" style="5" customWidth="1"/>
    <col min="6731" max="6731" width="25.140625" style="5" customWidth="1"/>
    <col min="6732" max="6732" width="31" style="5" customWidth="1"/>
    <col min="6733" max="6733" width="51" style="5" customWidth="1"/>
    <col min="6734" max="6734" width="23.28515625" style="5" customWidth="1"/>
    <col min="6735" max="6735" width="36.28515625" style="5" customWidth="1"/>
    <col min="6736" max="6736" width="13.7109375" style="5" customWidth="1"/>
    <col min="6737" max="6737" width="7.7109375" style="5" customWidth="1"/>
    <col min="6738" max="6738" width="16.42578125" style="5" customWidth="1"/>
    <col min="6739" max="6739" width="25.140625" style="5" customWidth="1"/>
    <col min="6740" max="6740" width="31" style="5" customWidth="1"/>
    <col min="6741" max="6741" width="51" style="5" customWidth="1"/>
    <col min="6742" max="6742" width="23.28515625" style="5" customWidth="1"/>
    <col min="6743" max="6743" width="36.28515625" style="5" customWidth="1"/>
    <col min="6744" max="6744" width="13.7109375" style="5" customWidth="1"/>
    <col min="6745" max="6745" width="7.7109375" style="5" customWidth="1"/>
    <col min="6746" max="6746" width="16.42578125" style="5" customWidth="1"/>
    <col min="6747" max="6747" width="25.140625" style="5" customWidth="1"/>
    <col min="6748" max="6748" width="31" style="5" customWidth="1"/>
    <col min="6749" max="6749" width="51" style="5" customWidth="1"/>
    <col min="6750" max="6750" width="23.28515625" style="5" customWidth="1"/>
    <col min="6751" max="6751" width="36.28515625" style="5" customWidth="1"/>
    <col min="6752" max="6752" width="13.7109375" style="5" customWidth="1"/>
    <col min="6753" max="6753" width="7.7109375" style="5" customWidth="1"/>
    <col min="6754" max="6754" width="16.42578125" style="5" customWidth="1"/>
    <col min="6755" max="6755" width="25.140625" style="5" customWidth="1"/>
    <col min="6756" max="6756" width="31" style="5" customWidth="1"/>
    <col min="6757" max="6757" width="51" style="5" customWidth="1"/>
    <col min="6758" max="6758" width="23.28515625" style="5" customWidth="1"/>
    <col min="6759" max="6759" width="36.28515625" style="5" customWidth="1"/>
    <col min="6760" max="6760" width="13.7109375" style="5" customWidth="1"/>
    <col min="6761" max="6761" width="7.7109375" style="5" customWidth="1"/>
    <col min="6762" max="6762" width="16.42578125" style="5" customWidth="1"/>
    <col min="6763" max="6763" width="25.140625" style="5" customWidth="1"/>
    <col min="6764" max="6764" width="31" style="5" customWidth="1"/>
    <col min="6765" max="6765" width="51" style="5" customWidth="1"/>
    <col min="6766" max="6766" width="23.28515625" style="5" customWidth="1"/>
    <col min="6767" max="6767" width="36.28515625" style="5" customWidth="1"/>
    <col min="6768" max="6768" width="13.7109375" style="5" customWidth="1"/>
    <col min="6769" max="6769" width="7.7109375" style="5" customWidth="1"/>
    <col min="6770" max="6770" width="16.42578125" style="5" customWidth="1"/>
    <col min="6771" max="6771" width="25.140625" style="5" customWidth="1"/>
    <col min="6772" max="6772" width="31" style="5" customWidth="1"/>
    <col min="6773" max="6773" width="51" style="5" customWidth="1"/>
    <col min="6774" max="6774" width="23.28515625" style="5" customWidth="1"/>
    <col min="6775" max="6775" width="36.28515625" style="5" customWidth="1"/>
    <col min="6776" max="6776" width="13.7109375" style="5" customWidth="1"/>
    <col min="6777" max="6777" width="7.7109375" style="5" customWidth="1"/>
    <col min="6778" max="6778" width="16.42578125" style="5" customWidth="1"/>
    <col min="6779" max="6779" width="25.140625" style="5" customWidth="1"/>
    <col min="6780" max="6780" width="31" style="5" customWidth="1"/>
    <col min="6781" max="6781" width="51" style="5" customWidth="1"/>
    <col min="6782" max="6782" width="23.28515625" style="5" customWidth="1"/>
    <col min="6783" max="6783" width="36.28515625" style="5" customWidth="1"/>
    <col min="6784" max="6784" width="13.7109375" style="5" customWidth="1"/>
    <col min="6785" max="6785" width="7.7109375" style="5" customWidth="1"/>
    <col min="6786" max="6786" width="16.42578125" style="5" customWidth="1"/>
    <col min="6787" max="6787" width="25.140625" style="5" customWidth="1"/>
    <col min="6788" max="6788" width="31" style="5" customWidth="1"/>
    <col min="6789" max="6789" width="51" style="5" customWidth="1"/>
    <col min="6790" max="6790" width="23.28515625" style="5" customWidth="1"/>
    <col min="6791" max="6791" width="36.28515625" style="5" customWidth="1"/>
    <col min="6792" max="6792" width="13.7109375" style="5" customWidth="1"/>
    <col min="6793" max="6793" width="7.7109375" style="5" customWidth="1"/>
    <col min="6794" max="6794" width="16.42578125" style="5" customWidth="1"/>
    <col min="6795" max="6795" width="25.140625" style="5" customWidth="1"/>
    <col min="6796" max="6796" width="31" style="5" customWidth="1"/>
    <col min="6797" max="6797" width="51" style="5" customWidth="1"/>
    <col min="6798" max="6798" width="23.28515625" style="5" customWidth="1"/>
    <col min="6799" max="6799" width="36.28515625" style="5" customWidth="1"/>
    <col min="6800" max="6800" width="13.7109375" style="5" customWidth="1"/>
    <col min="6801" max="6801" width="7.7109375" style="5" customWidth="1"/>
    <col min="6802" max="6802" width="16.42578125" style="5" customWidth="1"/>
    <col min="6803" max="6803" width="25.140625" style="5" customWidth="1"/>
    <col min="6804" max="6804" width="31" style="5" customWidth="1"/>
    <col min="6805" max="6805" width="51" style="5" customWidth="1"/>
    <col min="6806" max="6806" width="23.28515625" style="5" customWidth="1"/>
    <col min="6807" max="6807" width="36.28515625" style="5" customWidth="1"/>
    <col min="6808" max="6808" width="13.7109375" style="5" customWidth="1"/>
    <col min="6809" max="6809" width="7.7109375" style="5" customWidth="1"/>
    <col min="6810" max="6810" width="16.42578125" style="5" customWidth="1"/>
    <col min="6811" max="6811" width="25.140625" style="5" customWidth="1"/>
    <col min="6812" max="6812" width="31" style="5" customWidth="1"/>
    <col min="6813" max="6813" width="51" style="5" customWidth="1"/>
    <col min="6814" max="6814" width="23.28515625" style="5" customWidth="1"/>
    <col min="6815" max="6815" width="36.28515625" style="5" customWidth="1"/>
    <col min="6816" max="6816" width="13.7109375" style="5" customWidth="1"/>
    <col min="6817" max="6817" width="7.7109375" style="5" customWidth="1"/>
    <col min="6818" max="6818" width="16.42578125" style="5" customWidth="1"/>
    <col min="6819" max="6819" width="25.140625" style="5" customWidth="1"/>
    <col min="6820" max="6820" width="31" style="5" customWidth="1"/>
    <col min="6821" max="6821" width="51" style="5" customWidth="1"/>
    <col min="6822" max="6822" width="23.28515625" style="5" customWidth="1"/>
    <col min="6823" max="6823" width="36.28515625" style="5" customWidth="1"/>
    <col min="6824" max="6824" width="13.7109375" style="5" customWidth="1"/>
    <col min="6825" max="6825" width="7.7109375" style="5" customWidth="1"/>
    <col min="6826" max="6826" width="16.42578125" style="5" customWidth="1"/>
    <col min="6827" max="6827" width="25.140625" style="5" customWidth="1"/>
    <col min="6828" max="6828" width="31" style="5" customWidth="1"/>
    <col min="6829" max="6829" width="51" style="5" customWidth="1"/>
    <col min="6830" max="6830" width="23.28515625" style="5" customWidth="1"/>
    <col min="6831" max="6831" width="36.28515625" style="5" customWidth="1"/>
    <col min="6832" max="6832" width="13.7109375" style="5" customWidth="1"/>
    <col min="6833" max="6833" width="7.7109375" style="5" customWidth="1"/>
    <col min="6834" max="6834" width="16.42578125" style="5" customWidth="1"/>
    <col min="6835" max="6835" width="25.140625" style="5" customWidth="1"/>
    <col min="6836" max="6836" width="31" style="5" customWidth="1"/>
    <col min="6837" max="6837" width="51" style="5" customWidth="1"/>
    <col min="6838" max="6838" width="23.28515625" style="5" customWidth="1"/>
    <col min="6839" max="6839" width="36.28515625" style="5" customWidth="1"/>
    <col min="6840" max="6840" width="13.7109375" style="5" customWidth="1"/>
    <col min="6841" max="6841" width="7.7109375" style="5" customWidth="1"/>
    <col min="6842" max="6842" width="16.42578125" style="5" customWidth="1"/>
    <col min="6843" max="6843" width="25.140625" style="5" customWidth="1"/>
    <col min="6844" max="6844" width="31" style="5" customWidth="1"/>
    <col min="6845" max="6845" width="51" style="5" customWidth="1"/>
    <col min="6846" max="6846" width="23.28515625" style="5" customWidth="1"/>
    <col min="6847" max="6847" width="36.28515625" style="5" customWidth="1"/>
    <col min="6848" max="6848" width="13.7109375" style="5" customWidth="1"/>
    <col min="6849" max="6849" width="7.7109375" style="5" customWidth="1"/>
    <col min="6850" max="6850" width="16.42578125" style="5" customWidth="1"/>
    <col min="6851" max="6851" width="25.140625" style="5" customWidth="1"/>
    <col min="6852" max="6852" width="31" style="5" customWidth="1"/>
    <col min="6853" max="6853" width="51" style="5" customWidth="1"/>
    <col min="6854" max="6854" width="23.28515625" style="5" customWidth="1"/>
    <col min="6855" max="6855" width="36.28515625" style="5" customWidth="1"/>
    <col min="6856" max="6856" width="13.7109375" style="5" customWidth="1"/>
    <col min="6857" max="6857" width="7.7109375" style="5" customWidth="1"/>
    <col min="6858" max="6858" width="16.42578125" style="5" customWidth="1"/>
    <col min="6859" max="6859" width="25.140625" style="5" customWidth="1"/>
    <col min="6860" max="6860" width="31" style="5" customWidth="1"/>
    <col min="6861" max="6861" width="51" style="5" customWidth="1"/>
    <col min="6862" max="6862" width="23.28515625" style="5" customWidth="1"/>
    <col min="6863" max="6863" width="36.28515625" style="5" customWidth="1"/>
    <col min="6864" max="6864" width="13.7109375" style="5" customWidth="1"/>
    <col min="6865" max="6865" width="7.7109375" style="5" customWidth="1"/>
    <col min="6866" max="6866" width="16.42578125" style="5" customWidth="1"/>
    <col min="6867" max="6867" width="25.140625" style="5" customWidth="1"/>
    <col min="6868" max="6868" width="31" style="5" customWidth="1"/>
    <col min="6869" max="6869" width="51" style="5" customWidth="1"/>
    <col min="6870" max="6870" width="23.28515625" style="5" customWidth="1"/>
    <col min="6871" max="6871" width="36.28515625" style="5" customWidth="1"/>
    <col min="6872" max="6872" width="13.7109375" style="5" customWidth="1"/>
    <col min="6873" max="6873" width="7.7109375" style="5" customWidth="1"/>
    <col min="6874" max="6874" width="16.42578125" style="5" customWidth="1"/>
    <col min="6875" max="6875" width="25.140625" style="5" customWidth="1"/>
    <col min="6876" max="6876" width="31" style="5" customWidth="1"/>
    <col min="6877" max="6877" width="51" style="5" customWidth="1"/>
    <col min="6878" max="6878" width="23.28515625" style="5" customWidth="1"/>
    <col min="6879" max="6879" width="36.28515625" style="5" customWidth="1"/>
    <col min="6880" max="6880" width="13.7109375" style="5" customWidth="1"/>
    <col min="6881" max="6881" width="7.7109375" style="5" customWidth="1"/>
    <col min="6882" max="6882" width="16.42578125" style="5" customWidth="1"/>
    <col min="6883" max="6883" width="25.140625" style="5" customWidth="1"/>
    <col min="6884" max="6884" width="31" style="5" customWidth="1"/>
    <col min="6885" max="6885" width="51" style="5" customWidth="1"/>
    <col min="6886" max="6886" width="23.28515625" style="5" customWidth="1"/>
    <col min="6887" max="6887" width="36.28515625" style="5" customWidth="1"/>
    <col min="6888" max="6888" width="13.7109375" style="5" customWidth="1"/>
    <col min="6889" max="6889" width="7.7109375" style="5" customWidth="1"/>
    <col min="6890" max="6890" width="16.42578125" style="5" customWidth="1"/>
    <col min="6891" max="6891" width="25.140625" style="5" customWidth="1"/>
    <col min="6892" max="6892" width="31" style="5" customWidth="1"/>
    <col min="6893" max="6893" width="51" style="5" customWidth="1"/>
    <col min="6894" max="6894" width="23.28515625" style="5" customWidth="1"/>
    <col min="6895" max="6895" width="36.28515625" style="5" customWidth="1"/>
    <col min="6896" max="6896" width="13.7109375" style="5" customWidth="1"/>
    <col min="6897" max="6897" width="7.7109375" style="5" customWidth="1"/>
    <col min="6898" max="6898" width="16.42578125" style="5" customWidth="1"/>
    <col min="6899" max="6899" width="25.140625" style="5" customWidth="1"/>
    <col min="6900" max="6900" width="31" style="5" customWidth="1"/>
    <col min="6901" max="6901" width="51" style="5" customWidth="1"/>
    <col min="6902" max="6902" width="23.28515625" style="5" customWidth="1"/>
    <col min="6903" max="6903" width="36.28515625" style="5" customWidth="1"/>
    <col min="6904" max="6904" width="13.7109375" style="5" customWidth="1"/>
    <col min="6905" max="6905" width="7.7109375" style="5" customWidth="1"/>
    <col min="6906" max="6906" width="16.42578125" style="5" customWidth="1"/>
    <col min="6907" max="6907" width="25.140625" style="5" customWidth="1"/>
    <col min="6908" max="6908" width="31" style="5" customWidth="1"/>
    <col min="6909" max="6909" width="51" style="5" customWidth="1"/>
    <col min="6910" max="6910" width="23.28515625" style="5" customWidth="1"/>
    <col min="6911" max="6911" width="36.28515625" style="5" customWidth="1"/>
    <col min="6912" max="6912" width="13.7109375" style="5" customWidth="1"/>
    <col min="6913" max="6913" width="7.7109375" style="5" customWidth="1"/>
    <col min="6914" max="6914" width="16.42578125" style="5" customWidth="1"/>
    <col min="6915" max="6915" width="25.140625" style="5" customWidth="1"/>
    <col min="6916" max="6916" width="31" style="5" customWidth="1"/>
    <col min="6917" max="6917" width="51" style="5" customWidth="1"/>
    <col min="6918" max="6918" width="23.28515625" style="5" customWidth="1"/>
    <col min="6919" max="6919" width="36.28515625" style="5" customWidth="1"/>
    <col min="6920" max="6920" width="13.7109375" style="5" customWidth="1"/>
    <col min="6921" max="6921" width="7.7109375" style="5" customWidth="1"/>
    <col min="6922" max="6922" width="16.42578125" style="5" customWidth="1"/>
    <col min="6923" max="6923" width="25.140625" style="5" customWidth="1"/>
    <col min="6924" max="6924" width="31" style="5" customWidth="1"/>
    <col min="6925" max="6925" width="51" style="5" customWidth="1"/>
    <col min="6926" max="6926" width="23.28515625" style="5" customWidth="1"/>
    <col min="6927" max="6927" width="36.28515625" style="5" customWidth="1"/>
    <col min="6928" max="6928" width="13.7109375" style="5" customWidth="1"/>
    <col min="6929" max="6929" width="7.7109375" style="5" customWidth="1"/>
    <col min="6930" max="6930" width="16.42578125" style="5" customWidth="1"/>
    <col min="6931" max="6931" width="25.140625" style="5" customWidth="1"/>
    <col min="6932" max="6932" width="31" style="5" customWidth="1"/>
    <col min="6933" max="6933" width="51" style="5" customWidth="1"/>
    <col min="6934" max="6934" width="23.28515625" style="5" customWidth="1"/>
    <col min="6935" max="6935" width="36.28515625" style="5" customWidth="1"/>
    <col min="6936" max="6936" width="13.7109375" style="5" customWidth="1"/>
    <col min="6937" max="6937" width="7.7109375" style="5" customWidth="1"/>
    <col min="6938" max="6938" width="16.42578125" style="5" customWidth="1"/>
    <col min="6939" max="6939" width="25.140625" style="5" customWidth="1"/>
    <col min="6940" max="6940" width="31" style="5" customWidth="1"/>
    <col min="6941" max="6941" width="51" style="5" customWidth="1"/>
    <col min="6942" max="6942" width="23.28515625" style="5" customWidth="1"/>
    <col min="6943" max="6943" width="36.28515625" style="5" customWidth="1"/>
    <col min="6944" max="6944" width="13.7109375" style="5" customWidth="1"/>
    <col min="6945" max="6945" width="7.7109375" style="5" customWidth="1"/>
    <col min="6946" max="6946" width="16.42578125" style="5" customWidth="1"/>
    <col min="6947" max="6947" width="25.140625" style="5" customWidth="1"/>
    <col min="6948" max="6948" width="31" style="5" customWidth="1"/>
    <col min="6949" max="6949" width="51" style="5" customWidth="1"/>
    <col min="6950" max="6950" width="23.28515625" style="5" customWidth="1"/>
    <col min="6951" max="6951" width="36.28515625" style="5" customWidth="1"/>
    <col min="6952" max="6952" width="13.7109375" style="5" customWidth="1"/>
    <col min="6953" max="6953" width="7.7109375" style="5" customWidth="1"/>
    <col min="6954" max="6954" width="16.42578125" style="5" customWidth="1"/>
    <col min="6955" max="6955" width="25.140625" style="5" customWidth="1"/>
    <col min="6956" max="6956" width="31" style="5" customWidth="1"/>
    <col min="6957" max="6957" width="51" style="5" customWidth="1"/>
    <col min="6958" max="6958" width="23.28515625" style="5" customWidth="1"/>
    <col min="6959" max="6959" width="36.28515625" style="5" customWidth="1"/>
    <col min="6960" max="6960" width="13.7109375" style="5" customWidth="1"/>
    <col min="6961" max="6961" width="7.7109375" style="5" customWidth="1"/>
    <col min="6962" max="6962" width="16.42578125" style="5" customWidth="1"/>
    <col min="6963" max="6963" width="25.140625" style="5" customWidth="1"/>
    <col min="6964" max="6964" width="31" style="5" customWidth="1"/>
    <col min="6965" max="6965" width="51" style="5" customWidth="1"/>
    <col min="6966" max="6966" width="23.28515625" style="5" customWidth="1"/>
    <col min="6967" max="6967" width="36.28515625" style="5" customWidth="1"/>
    <col min="6968" max="6968" width="13.7109375" style="5" customWidth="1"/>
    <col min="6969" max="6969" width="7.7109375" style="5" customWidth="1"/>
    <col min="6970" max="6970" width="16.42578125" style="5" customWidth="1"/>
    <col min="6971" max="6971" width="25.140625" style="5" customWidth="1"/>
    <col min="6972" max="6972" width="31" style="5" customWidth="1"/>
    <col min="6973" max="6973" width="51" style="5" customWidth="1"/>
    <col min="6974" max="6974" width="23.28515625" style="5" customWidth="1"/>
    <col min="6975" max="6975" width="36.28515625" style="5" customWidth="1"/>
    <col min="6976" max="6976" width="13.7109375" style="5" customWidth="1"/>
    <col min="6977" max="6977" width="7.7109375" style="5" customWidth="1"/>
    <col min="6978" max="6978" width="16.42578125" style="5" customWidth="1"/>
    <col min="6979" max="6979" width="25.140625" style="5" customWidth="1"/>
    <col min="6980" max="6980" width="31" style="5" customWidth="1"/>
    <col min="6981" max="6981" width="51" style="5" customWidth="1"/>
    <col min="6982" max="6982" width="23.28515625" style="5" customWidth="1"/>
    <col min="6983" max="6983" width="36.28515625" style="5" customWidth="1"/>
    <col min="6984" max="6984" width="13.7109375" style="5" customWidth="1"/>
    <col min="6985" max="6985" width="7.7109375" style="5" customWidth="1"/>
    <col min="6986" max="6986" width="16.42578125" style="5" customWidth="1"/>
    <col min="6987" max="6987" width="25.140625" style="5" customWidth="1"/>
    <col min="6988" max="6988" width="31" style="5" customWidth="1"/>
    <col min="6989" max="6989" width="51" style="5" customWidth="1"/>
    <col min="6990" max="6990" width="23.28515625" style="5" customWidth="1"/>
    <col min="6991" max="6991" width="36.28515625" style="5" customWidth="1"/>
    <col min="6992" max="6992" width="13.7109375" style="5" customWidth="1"/>
    <col min="6993" max="6993" width="7.7109375" style="5" customWidth="1"/>
    <col min="6994" max="6994" width="16.42578125" style="5" customWidth="1"/>
    <col min="6995" max="6995" width="25.140625" style="5" customWidth="1"/>
    <col min="6996" max="6996" width="31" style="5" customWidth="1"/>
    <col min="6997" max="6997" width="51" style="5" customWidth="1"/>
    <col min="6998" max="6998" width="23.28515625" style="5" customWidth="1"/>
    <col min="6999" max="6999" width="36.28515625" style="5" customWidth="1"/>
    <col min="7000" max="7000" width="13.7109375" style="5" customWidth="1"/>
    <col min="7001" max="7001" width="7.7109375" style="5" customWidth="1"/>
    <col min="7002" max="7002" width="16.42578125" style="5" customWidth="1"/>
    <col min="7003" max="7003" width="25.140625" style="5" customWidth="1"/>
    <col min="7004" max="7004" width="31" style="5" customWidth="1"/>
    <col min="7005" max="7005" width="51" style="5" customWidth="1"/>
    <col min="7006" max="7006" width="23.28515625" style="5" customWidth="1"/>
    <col min="7007" max="7007" width="36.28515625" style="5" customWidth="1"/>
    <col min="7008" max="7008" width="13.7109375" style="5" customWidth="1"/>
    <col min="7009" max="7009" width="7.7109375" style="5" customWidth="1"/>
    <col min="7010" max="7010" width="16.42578125" style="5" customWidth="1"/>
    <col min="7011" max="7011" width="25.140625" style="5" customWidth="1"/>
    <col min="7012" max="7012" width="31" style="5" customWidth="1"/>
    <col min="7013" max="7013" width="51" style="5" customWidth="1"/>
    <col min="7014" max="7014" width="23.28515625" style="5" customWidth="1"/>
    <col min="7015" max="7015" width="36.28515625" style="5" customWidth="1"/>
    <col min="7016" max="7016" width="13.7109375" style="5" customWidth="1"/>
    <col min="7017" max="7017" width="7.7109375" style="5" customWidth="1"/>
    <col min="7018" max="7018" width="16.42578125" style="5" customWidth="1"/>
    <col min="7019" max="7019" width="25.140625" style="5" customWidth="1"/>
    <col min="7020" max="7020" width="31" style="5" customWidth="1"/>
    <col min="7021" max="7021" width="51" style="5" customWidth="1"/>
    <col min="7022" max="7022" width="23.28515625" style="5" customWidth="1"/>
    <col min="7023" max="7023" width="36.28515625" style="5" customWidth="1"/>
    <col min="7024" max="7024" width="13.7109375" style="5" customWidth="1"/>
    <col min="7025" max="7025" width="7.7109375" style="5" customWidth="1"/>
    <col min="7026" max="7026" width="16.42578125" style="5" customWidth="1"/>
    <col min="7027" max="7027" width="25.140625" style="5" customWidth="1"/>
    <col min="7028" max="7028" width="31" style="5" customWidth="1"/>
    <col min="7029" max="7029" width="51" style="5" customWidth="1"/>
    <col min="7030" max="7030" width="23.28515625" style="5" customWidth="1"/>
    <col min="7031" max="7031" width="36.28515625" style="5" customWidth="1"/>
    <col min="7032" max="7032" width="13.7109375" style="5" customWidth="1"/>
    <col min="7033" max="7033" width="7.7109375" style="5" customWidth="1"/>
    <col min="7034" max="7034" width="16.42578125" style="5" customWidth="1"/>
    <col min="7035" max="7035" width="25.140625" style="5" customWidth="1"/>
    <col min="7036" max="7036" width="31" style="5" customWidth="1"/>
    <col min="7037" max="7037" width="51" style="5" customWidth="1"/>
    <col min="7038" max="7038" width="23.28515625" style="5" customWidth="1"/>
    <col min="7039" max="7039" width="36.28515625" style="5" customWidth="1"/>
    <col min="7040" max="7040" width="13.7109375" style="5" customWidth="1"/>
    <col min="7041" max="7041" width="7.7109375" style="5" customWidth="1"/>
    <col min="7042" max="7042" width="16.42578125" style="5" customWidth="1"/>
    <col min="7043" max="7043" width="25.140625" style="5" customWidth="1"/>
    <col min="7044" max="7044" width="31" style="5" customWidth="1"/>
    <col min="7045" max="7045" width="51" style="5" customWidth="1"/>
    <col min="7046" max="7046" width="23.28515625" style="5" customWidth="1"/>
    <col min="7047" max="7047" width="36.28515625" style="5" customWidth="1"/>
    <col min="7048" max="7048" width="13.7109375" style="5" customWidth="1"/>
    <col min="7049" max="7049" width="7.7109375" style="5" customWidth="1"/>
    <col min="7050" max="7050" width="16.42578125" style="5" customWidth="1"/>
    <col min="7051" max="7051" width="25.140625" style="5" customWidth="1"/>
    <col min="7052" max="7052" width="31" style="5" customWidth="1"/>
    <col min="7053" max="7053" width="51" style="5" customWidth="1"/>
    <col min="7054" max="7054" width="23.28515625" style="5" customWidth="1"/>
    <col min="7055" max="7055" width="36.28515625" style="5" customWidth="1"/>
    <col min="7056" max="7056" width="13.7109375" style="5" customWidth="1"/>
    <col min="7057" max="7057" width="7.7109375" style="5" customWidth="1"/>
    <col min="7058" max="7058" width="16.42578125" style="5" customWidth="1"/>
    <col min="7059" max="7059" width="25.140625" style="5" customWidth="1"/>
    <col min="7060" max="7060" width="31" style="5" customWidth="1"/>
    <col min="7061" max="7061" width="51" style="5" customWidth="1"/>
    <col min="7062" max="7062" width="23.28515625" style="5" customWidth="1"/>
    <col min="7063" max="7063" width="36.28515625" style="5" customWidth="1"/>
    <col min="7064" max="7064" width="13.7109375" style="5" customWidth="1"/>
    <col min="7065" max="7065" width="7.7109375" style="5" customWidth="1"/>
    <col min="7066" max="7066" width="16.42578125" style="5" customWidth="1"/>
    <col min="7067" max="7067" width="25.140625" style="5" customWidth="1"/>
    <col min="7068" max="7068" width="31" style="5" customWidth="1"/>
    <col min="7069" max="7069" width="51" style="5" customWidth="1"/>
    <col min="7070" max="7070" width="23.28515625" style="5" customWidth="1"/>
    <col min="7071" max="7071" width="36.28515625" style="5" customWidth="1"/>
    <col min="7072" max="7072" width="13.7109375" style="5" customWidth="1"/>
    <col min="7073" max="7073" width="7.7109375" style="5" customWidth="1"/>
    <col min="7074" max="7074" width="16.42578125" style="5" customWidth="1"/>
    <col min="7075" max="7075" width="25.140625" style="5" customWidth="1"/>
    <col min="7076" max="7076" width="31" style="5" customWidth="1"/>
    <col min="7077" max="7077" width="51" style="5" customWidth="1"/>
    <col min="7078" max="7078" width="23.28515625" style="5" customWidth="1"/>
    <col min="7079" max="7079" width="36.28515625" style="5" customWidth="1"/>
    <col min="7080" max="7080" width="13.7109375" style="5" customWidth="1"/>
    <col min="7081" max="7081" width="7.7109375" style="5" customWidth="1"/>
    <col min="7082" max="7082" width="16.42578125" style="5" customWidth="1"/>
    <col min="7083" max="7083" width="25.140625" style="5" customWidth="1"/>
    <col min="7084" max="7084" width="31" style="5" customWidth="1"/>
    <col min="7085" max="7085" width="51" style="5" customWidth="1"/>
    <col min="7086" max="7086" width="23.28515625" style="5" customWidth="1"/>
    <col min="7087" max="7087" width="36.28515625" style="5" customWidth="1"/>
    <col min="7088" max="7088" width="13.7109375" style="5" customWidth="1"/>
    <col min="7089" max="7089" width="7.7109375" style="5" customWidth="1"/>
    <col min="7090" max="7090" width="16.42578125" style="5" customWidth="1"/>
    <col min="7091" max="7091" width="25.140625" style="5" customWidth="1"/>
    <col min="7092" max="7092" width="31" style="5" customWidth="1"/>
    <col min="7093" max="7093" width="51" style="5" customWidth="1"/>
    <col min="7094" max="7094" width="23.28515625" style="5" customWidth="1"/>
    <col min="7095" max="7095" width="36.28515625" style="5" customWidth="1"/>
    <col min="7096" max="7096" width="13.7109375" style="5" customWidth="1"/>
    <col min="7097" max="7097" width="7.7109375" style="5" customWidth="1"/>
    <col min="7098" max="7098" width="16.42578125" style="5" customWidth="1"/>
    <col min="7099" max="7099" width="25.140625" style="5" customWidth="1"/>
    <col min="7100" max="7100" width="31" style="5" customWidth="1"/>
    <col min="7101" max="7101" width="51" style="5" customWidth="1"/>
    <col min="7102" max="7102" width="23.28515625" style="5" customWidth="1"/>
    <col min="7103" max="7103" width="36.28515625" style="5" customWidth="1"/>
    <col min="7104" max="7104" width="13.7109375" style="5" customWidth="1"/>
    <col min="7105" max="7105" width="7.7109375" style="5" customWidth="1"/>
    <col min="7106" max="7106" width="16.42578125" style="5" customWidth="1"/>
    <col min="7107" max="7107" width="25.140625" style="5" customWidth="1"/>
    <col min="7108" max="7108" width="31" style="5" customWidth="1"/>
    <col min="7109" max="7109" width="51" style="5" customWidth="1"/>
    <col min="7110" max="7110" width="23.28515625" style="5" customWidth="1"/>
    <col min="7111" max="7111" width="36.28515625" style="5" customWidth="1"/>
    <col min="7112" max="7112" width="13.7109375" style="5" customWidth="1"/>
    <col min="7113" max="7113" width="7.7109375" style="5" customWidth="1"/>
    <col min="7114" max="7114" width="16.42578125" style="5" customWidth="1"/>
    <col min="7115" max="7115" width="25.140625" style="5" customWidth="1"/>
    <col min="7116" max="7116" width="31" style="5" customWidth="1"/>
    <col min="7117" max="7117" width="51" style="5" customWidth="1"/>
    <col min="7118" max="7118" width="23.28515625" style="5" customWidth="1"/>
    <col min="7119" max="7119" width="36.28515625" style="5" customWidth="1"/>
    <col min="7120" max="7120" width="13.7109375" style="5" customWidth="1"/>
    <col min="7121" max="7121" width="7.7109375" style="5" customWidth="1"/>
    <col min="7122" max="7122" width="16.42578125" style="5" customWidth="1"/>
    <col min="7123" max="7123" width="25.140625" style="5" customWidth="1"/>
    <col min="7124" max="7124" width="31" style="5" customWidth="1"/>
    <col min="7125" max="7125" width="51" style="5" customWidth="1"/>
    <col min="7126" max="7126" width="23.28515625" style="5" customWidth="1"/>
    <col min="7127" max="7127" width="36.28515625" style="5" customWidth="1"/>
    <col min="7128" max="7128" width="13.7109375" style="5" customWidth="1"/>
    <col min="7129" max="7129" width="7.7109375" style="5" customWidth="1"/>
    <col min="7130" max="7130" width="16.42578125" style="5" customWidth="1"/>
    <col min="7131" max="7131" width="25.140625" style="5" customWidth="1"/>
    <col min="7132" max="7132" width="31" style="5" customWidth="1"/>
    <col min="7133" max="7133" width="51" style="5" customWidth="1"/>
    <col min="7134" max="7134" width="23.28515625" style="5" customWidth="1"/>
    <col min="7135" max="7135" width="36.28515625" style="5" customWidth="1"/>
    <col min="7136" max="7136" width="13.7109375" style="5" customWidth="1"/>
    <col min="7137" max="7137" width="7.7109375" style="5" customWidth="1"/>
    <col min="7138" max="7138" width="16.42578125" style="5" customWidth="1"/>
    <col min="7139" max="7139" width="25.140625" style="5" customWidth="1"/>
    <col min="7140" max="7140" width="31" style="5" customWidth="1"/>
    <col min="7141" max="7141" width="51" style="5" customWidth="1"/>
    <col min="7142" max="7142" width="23.28515625" style="5" customWidth="1"/>
    <col min="7143" max="7143" width="36.28515625" style="5" customWidth="1"/>
    <col min="7144" max="7144" width="13.7109375" style="5" customWidth="1"/>
    <col min="7145" max="7145" width="7.7109375" style="5" customWidth="1"/>
    <col min="7146" max="7146" width="16.42578125" style="5" customWidth="1"/>
    <col min="7147" max="7147" width="25.140625" style="5" customWidth="1"/>
    <col min="7148" max="7148" width="31" style="5" customWidth="1"/>
    <col min="7149" max="7149" width="51" style="5" customWidth="1"/>
    <col min="7150" max="7150" width="23.28515625" style="5" customWidth="1"/>
    <col min="7151" max="7151" width="36.28515625" style="5" customWidth="1"/>
    <col min="7152" max="7152" width="13.7109375" style="5" customWidth="1"/>
    <col min="7153" max="7153" width="7.7109375" style="5" customWidth="1"/>
    <col min="7154" max="7154" width="16.42578125" style="5" customWidth="1"/>
    <col min="7155" max="7155" width="25.140625" style="5" customWidth="1"/>
    <col min="7156" max="7156" width="31" style="5" customWidth="1"/>
    <col min="7157" max="7157" width="51" style="5" customWidth="1"/>
    <col min="7158" max="7158" width="23.28515625" style="5" customWidth="1"/>
    <col min="7159" max="7159" width="36.28515625" style="5" customWidth="1"/>
    <col min="7160" max="7160" width="13.7109375" style="5" customWidth="1"/>
    <col min="7161" max="7161" width="7.7109375" style="5" customWidth="1"/>
    <col min="7162" max="7162" width="16.42578125" style="5" customWidth="1"/>
    <col min="7163" max="7163" width="25.140625" style="5" customWidth="1"/>
    <col min="7164" max="7164" width="31" style="5" customWidth="1"/>
    <col min="7165" max="7165" width="51" style="5" customWidth="1"/>
    <col min="7166" max="7166" width="23.28515625" style="5" customWidth="1"/>
    <col min="7167" max="7167" width="36.28515625" style="5" customWidth="1"/>
    <col min="7168" max="7168" width="13.7109375" style="5" customWidth="1"/>
    <col min="7169" max="7169" width="7.7109375" style="5" customWidth="1"/>
    <col min="7170" max="7170" width="16.42578125" style="5" customWidth="1"/>
    <col min="7171" max="7171" width="25.140625" style="5" customWidth="1"/>
    <col min="7172" max="7172" width="31" style="5" customWidth="1"/>
    <col min="7173" max="7173" width="51" style="5" customWidth="1"/>
    <col min="7174" max="7174" width="23.28515625" style="5" customWidth="1"/>
    <col min="7175" max="7175" width="36.28515625" style="5" customWidth="1"/>
    <col min="7176" max="7176" width="13.7109375" style="5" customWidth="1"/>
    <col min="7177" max="7177" width="7.7109375" style="5" customWidth="1"/>
    <col min="7178" max="7178" width="16.42578125" style="5" customWidth="1"/>
    <col min="7179" max="7179" width="25.140625" style="5" customWidth="1"/>
    <col min="7180" max="7180" width="31" style="5" customWidth="1"/>
    <col min="7181" max="7181" width="51" style="5" customWidth="1"/>
    <col min="7182" max="7182" width="23.28515625" style="5" customWidth="1"/>
    <col min="7183" max="7183" width="36.28515625" style="5" customWidth="1"/>
    <col min="7184" max="7184" width="13.7109375" style="5" customWidth="1"/>
    <col min="7185" max="7185" width="7.7109375" style="5" customWidth="1"/>
    <col min="7186" max="7186" width="16.42578125" style="5" customWidth="1"/>
    <col min="7187" max="7187" width="25.140625" style="5" customWidth="1"/>
    <col min="7188" max="7188" width="31" style="5" customWidth="1"/>
    <col min="7189" max="7189" width="51" style="5" customWidth="1"/>
    <col min="7190" max="7190" width="23.28515625" style="5" customWidth="1"/>
    <col min="7191" max="7191" width="36.28515625" style="5" customWidth="1"/>
    <col min="7192" max="7192" width="13.7109375" style="5" customWidth="1"/>
    <col min="7193" max="7193" width="7.7109375" style="5" customWidth="1"/>
    <col min="7194" max="7194" width="16.42578125" style="5" customWidth="1"/>
    <col min="7195" max="7195" width="25.140625" style="5" customWidth="1"/>
    <col min="7196" max="7196" width="31" style="5" customWidth="1"/>
    <col min="7197" max="7197" width="51" style="5" customWidth="1"/>
    <col min="7198" max="7198" width="23.28515625" style="5" customWidth="1"/>
    <col min="7199" max="7199" width="36.28515625" style="5" customWidth="1"/>
    <col min="7200" max="7200" width="13.7109375" style="5" customWidth="1"/>
    <col min="7201" max="7201" width="7.7109375" style="5" customWidth="1"/>
    <col min="7202" max="7202" width="16.42578125" style="5" customWidth="1"/>
    <col min="7203" max="7203" width="25.140625" style="5" customWidth="1"/>
    <col min="7204" max="7204" width="31" style="5" customWidth="1"/>
    <col min="7205" max="7205" width="51" style="5" customWidth="1"/>
    <col min="7206" max="7206" width="23.28515625" style="5" customWidth="1"/>
    <col min="7207" max="7207" width="36.28515625" style="5" customWidth="1"/>
    <col min="7208" max="7208" width="13.7109375" style="5" customWidth="1"/>
    <col min="7209" max="7209" width="7.7109375" style="5" customWidth="1"/>
    <col min="7210" max="7210" width="16.42578125" style="5" customWidth="1"/>
    <col min="7211" max="7211" width="25.140625" style="5" customWidth="1"/>
    <col min="7212" max="7212" width="31" style="5" customWidth="1"/>
    <col min="7213" max="7213" width="51" style="5" customWidth="1"/>
    <col min="7214" max="7214" width="23.28515625" style="5" customWidth="1"/>
    <col min="7215" max="7215" width="36.28515625" style="5" customWidth="1"/>
    <col min="7216" max="7216" width="13.7109375" style="5" customWidth="1"/>
    <col min="7217" max="7217" width="7.7109375" style="5" customWidth="1"/>
    <col min="7218" max="7218" width="16.42578125" style="5" customWidth="1"/>
    <col min="7219" max="7219" width="25.140625" style="5" customWidth="1"/>
    <col min="7220" max="7220" width="31" style="5" customWidth="1"/>
    <col min="7221" max="7221" width="51" style="5" customWidth="1"/>
    <col min="7222" max="7222" width="23.28515625" style="5" customWidth="1"/>
    <col min="7223" max="7223" width="36.28515625" style="5" customWidth="1"/>
    <col min="7224" max="7224" width="13.7109375" style="5" customWidth="1"/>
    <col min="7225" max="7225" width="7.7109375" style="5" customWidth="1"/>
    <col min="7226" max="7226" width="16.42578125" style="5" customWidth="1"/>
    <col min="7227" max="7227" width="25.140625" style="5" customWidth="1"/>
    <col min="7228" max="7228" width="31" style="5" customWidth="1"/>
    <col min="7229" max="7229" width="51" style="5" customWidth="1"/>
    <col min="7230" max="7230" width="23.28515625" style="5" customWidth="1"/>
    <col min="7231" max="7231" width="36.28515625" style="5" customWidth="1"/>
    <col min="7232" max="7232" width="13.7109375" style="5" customWidth="1"/>
    <col min="7233" max="7233" width="7.7109375" style="5" customWidth="1"/>
    <col min="7234" max="7234" width="16.42578125" style="5" customWidth="1"/>
    <col min="7235" max="7235" width="25.140625" style="5" customWidth="1"/>
    <col min="7236" max="7236" width="31" style="5" customWidth="1"/>
    <col min="7237" max="7237" width="51" style="5" customWidth="1"/>
    <col min="7238" max="7238" width="23.28515625" style="5" customWidth="1"/>
    <col min="7239" max="7239" width="36.28515625" style="5" customWidth="1"/>
    <col min="7240" max="7240" width="13.7109375" style="5" customWidth="1"/>
    <col min="7241" max="7241" width="7.7109375" style="5" customWidth="1"/>
    <col min="7242" max="7242" width="16.42578125" style="5" customWidth="1"/>
    <col min="7243" max="7243" width="25.140625" style="5" customWidth="1"/>
    <col min="7244" max="7244" width="31" style="5" customWidth="1"/>
    <col min="7245" max="7245" width="51" style="5" customWidth="1"/>
    <col min="7246" max="7246" width="23.28515625" style="5" customWidth="1"/>
    <col min="7247" max="7247" width="36.28515625" style="5" customWidth="1"/>
    <col min="7248" max="7248" width="13.7109375" style="5" customWidth="1"/>
    <col min="7249" max="7249" width="7.7109375" style="5" customWidth="1"/>
    <col min="7250" max="7250" width="16.42578125" style="5" customWidth="1"/>
    <col min="7251" max="7251" width="25.140625" style="5" customWidth="1"/>
    <col min="7252" max="7252" width="31" style="5" customWidth="1"/>
    <col min="7253" max="7253" width="51" style="5" customWidth="1"/>
    <col min="7254" max="7254" width="23.28515625" style="5" customWidth="1"/>
    <col min="7255" max="7255" width="36.28515625" style="5" customWidth="1"/>
    <col min="7256" max="7256" width="13.7109375" style="5" customWidth="1"/>
    <col min="7257" max="7257" width="7.7109375" style="5" customWidth="1"/>
    <col min="7258" max="7258" width="16.42578125" style="5" customWidth="1"/>
    <col min="7259" max="7259" width="25.140625" style="5" customWidth="1"/>
    <col min="7260" max="7260" width="31" style="5" customWidth="1"/>
    <col min="7261" max="7261" width="51" style="5" customWidth="1"/>
    <col min="7262" max="7262" width="23.28515625" style="5" customWidth="1"/>
    <col min="7263" max="7263" width="36.28515625" style="5" customWidth="1"/>
    <col min="7264" max="7264" width="13.7109375" style="5" customWidth="1"/>
    <col min="7265" max="7265" width="7.7109375" style="5" customWidth="1"/>
    <col min="7266" max="7266" width="16.42578125" style="5" customWidth="1"/>
    <col min="7267" max="7267" width="25.140625" style="5" customWidth="1"/>
    <col min="7268" max="7268" width="31" style="5" customWidth="1"/>
    <col min="7269" max="7269" width="51" style="5" customWidth="1"/>
    <col min="7270" max="7270" width="23.28515625" style="5" customWidth="1"/>
    <col min="7271" max="7271" width="36.28515625" style="5" customWidth="1"/>
    <col min="7272" max="7272" width="13.7109375" style="5" customWidth="1"/>
    <col min="7273" max="7273" width="7.7109375" style="5" customWidth="1"/>
    <col min="7274" max="7274" width="16.42578125" style="5" customWidth="1"/>
    <col min="7275" max="7275" width="25.140625" style="5" customWidth="1"/>
    <col min="7276" max="7276" width="31" style="5" customWidth="1"/>
    <col min="7277" max="7277" width="51" style="5" customWidth="1"/>
    <col min="7278" max="7278" width="23.28515625" style="5" customWidth="1"/>
    <col min="7279" max="7279" width="36.28515625" style="5" customWidth="1"/>
    <col min="7280" max="7280" width="13.7109375" style="5" customWidth="1"/>
    <col min="7281" max="7281" width="7.7109375" style="5" customWidth="1"/>
    <col min="7282" max="7282" width="16.42578125" style="5" customWidth="1"/>
    <col min="7283" max="7283" width="25.140625" style="5" customWidth="1"/>
    <col min="7284" max="7284" width="31" style="5" customWidth="1"/>
    <col min="7285" max="7285" width="51" style="5" customWidth="1"/>
    <col min="7286" max="7286" width="23.28515625" style="5" customWidth="1"/>
    <col min="7287" max="7287" width="36.28515625" style="5" customWidth="1"/>
    <col min="7288" max="7288" width="13.7109375" style="5" customWidth="1"/>
    <col min="7289" max="7289" width="7.7109375" style="5" customWidth="1"/>
    <col min="7290" max="7290" width="16.42578125" style="5" customWidth="1"/>
    <col min="7291" max="7291" width="25.140625" style="5" customWidth="1"/>
    <col min="7292" max="7292" width="31" style="5" customWidth="1"/>
    <col min="7293" max="7293" width="51" style="5" customWidth="1"/>
    <col min="7294" max="7294" width="23.28515625" style="5" customWidth="1"/>
    <col min="7295" max="7295" width="36.28515625" style="5" customWidth="1"/>
    <col min="7296" max="7296" width="13.7109375" style="5" customWidth="1"/>
    <col min="7297" max="7297" width="7.7109375" style="5" customWidth="1"/>
    <col min="7298" max="7298" width="16.42578125" style="5" customWidth="1"/>
    <col min="7299" max="7299" width="25.140625" style="5" customWidth="1"/>
    <col min="7300" max="7300" width="31" style="5" customWidth="1"/>
    <col min="7301" max="7301" width="51" style="5" customWidth="1"/>
    <col min="7302" max="7302" width="23.28515625" style="5" customWidth="1"/>
    <col min="7303" max="7303" width="36.28515625" style="5" customWidth="1"/>
    <col min="7304" max="7304" width="13.7109375" style="5" customWidth="1"/>
    <col min="7305" max="7305" width="7.7109375" style="5" customWidth="1"/>
    <col min="7306" max="7306" width="16.42578125" style="5" customWidth="1"/>
    <col min="7307" max="7307" width="25.140625" style="5" customWidth="1"/>
    <col min="7308" max="7308" width="31" style="5" customWidth="1"/>
    <col min="7309" max="7309" width="51" style="5" customWidth="1"/>
    <col min="7310" max="7310" width="23.28515625" style="5" customWidth="1"/>
    <col min="7311" max="7311" width="36.28515625" style="5" customWidth="1"/>
    <col min="7312" max="7312" width="13.7109375" style="5" customWidth="1"/>
    <col min="7313" max="7313" width="7.7109375" style="5" customWidth="1"/>
    <col min="7314" max="7314" width="16.42578125" style="5" customWidth="1"/>
    <col min="7315" max="7315" width="25.140625" style="5" customWidth="1"/>
    <col min="7316" max="7316" width="31" style="5" customWidth="1"/>
    <col min="7317" max="7317" width="51" style="5" customWidth="1"/>
    <col min="7318" max="7318" width="23.28515625" style="5" customWidth="1"/>
    <col min="7319" max="7319" width="36.28515625" style="5" customWidth="1"/>
    <col min="7320" max="7320" width="13.7109375" style="5" customWidth="1"/>
    <col min="7321" max="7321" width="7.7109375" style="5" customWidth="1"/>
    <col min="7322" max="7322" width="16.42578125" style="5" customWidth="1"/>
    <col min="7323" max="7323" width="25.140625" style="5" customWidth="1"/>
    <col min="7324" max="7324" width="31" style="5" customWidth="1"/>
    <col min="7325" max="7325" width="51" style="5" customWidth="1"/>
    <col min="7326" max="7326" width="23.28515625" style="5" customWidth="1"/>
    <col min="7327" max="7327" width="36.28515625" style="5" customWidth="1"/>
    <col min="7328" max="7328" width="13.7109375" style="5" customWidth="1"/>
    <col min="7329" max="7329" width="7.7109375" style="5" customWidth="1"/>
    <col min="7330" max="7330" width="16.42578125" style="5" customWidth="1"/>
    <col min="7331" max="7331" width="25.140625" style="5" customWidth="1"/>
    <col min="7332" max="7332" width="31" style="5" customWidth="1"/>
    <col min="7333" max="7333" width="51" style="5" customWidth="1"/>
    <col min="7334" max="7334" width="23.28515625" style="5" customWidth="1"/>
    <col min="7335" max="7335" width="36.28515625" style="5" customWidth="1"/>
    <col min="7336" max="7336" width="13.7109375" style="5" customWidth="1"/>
    <col min="7337" max="7337" width="7.7109375" style="5" customWidth="1"/>
    <col min="7338" max="7338" width="16.42578125" style="5" customWidth="1"/>
    <col min="7339" max="7339" width="25.140625" style="5" customWidth="1"/>
    <col min="7340" max="7340" width="31" style="5" customWidth="1"/>
    <col min="7341" max="7341" width="51" style="5" customWidth="1"/>
    <col min="7342" max="7342" width="23.28515625" style="5" customWidth="1"/>
    <col min="7343" max="7343" width="36.28515625" style="5" customWidth="1"/>
    <col min="7344" max="7344" width="13.7109375" style="5" customWidth="1"/>
    <col min="7345" max="7345" width="7.7109375" style="5" customWidth="1"/>
    <col min="7346" max="7346" width="16.42578125" style="5" customWidth="1"/>
    <col min="7347" max="7347" width="25.140625" style="5" customWidth="1"/>
    <col min="7348" max="7348" width="31" style="5" customWidth="1"/>
    <col min="7349" max="7349" width="51" style="5" customWidth="1"/>
    <col min="7350" max="7350" width="23.28515625" style="5" customWidth="1"/>
    <col min="7351" max="7351" width="36.28515625" style="5" customWidth="1"/>
    <col min="7352" max="7352" width="13.7109375" style="5" customWidth="1"/>
    <col min="7353" max="7353" width="7.7109375" style="5" customWidth="1"/>
    <col min="7354" max="7354" width="16.42578125" style="5" customWidth="1"/>
    <col min="7355" max="7355" width="25.140625" style="5" customWidth="1"/>
    <col min="7356" max="7356" width="31" style="5" customWidth="1"/>
    <col min="7357" max="7357" width="51" style="5" customWidth="1"/>
    <col min="7358" max="7358" width="23.28515625" style="5" customWidth="1"/>
    <col min="7359" max="7359" width="36.28515625" style="5" customWidth="1"/>
    <col min="7360" max="7360" width="13.7109375" style="5" customWidth="1"/>
    <col min="7361" max="7361" width="7.7109375" style="5" customWidth="1"/>
    <col min="7362" max="7362" width="16.42578125" style="5" customWidth="1"/>
    <col min="7363" max="7363" width="25.140625" style="5" customWidth="1"/>
    <col min="7364" max="7364" width="31" style="5" customWidth="1"/>
    <col min="7365" max="7365" width="51" style="5" customWidth="1"/>
    <col min="7366" max="7366" width="23.28515625" style="5" customWidth="1"/>
    <col min="7367" max="7367" width="36.28515625" style="5" customWidth="1"/>
    <col min="7368" max="7368" width="13.7109375" style="5" customWidth="1"/>
    <col min="7369" max="7369" width="7.7109375" style="5" customWidth="1"/>
    <col min="7370" max="7370" width="16.42578125" style="5" customWidth="1"/>
    <col min="7371" max="7371" width="25.140625" style="5" customWidth="1"/>
    <col min="7372" max="7372" width="31" style="5" customWidth="1"/>
    <col min="7373" max="7373" width="51" style="5" customWidth="1"/>
    <col min="7374" max="7374" width="23.28515625" style="5" customWidth="1"/>
    <col min="7375" max="7375" width="36.28515625" style="5" customWidth="1"/>
    <col min="7376" max="7376" width="13.7109375" style="5" customWidth="1"/>
    <col min="7377" max="7377" width="7.7109375" style="5" customWidth="1"/>
    <col min="7378" max="7378" width="16.42578125" style="5" customWidth="1"/>
    <col min="7379" max="7379" width="25.140625" style="5" customWidth="1"/>
    <col min="7380" max="7380" width="31" style="5" customWidth="1"/>
    <col min="7381" max="7381" width="51" style="5" customWidth="1"/>
    <col min="7382" max="7382" width="23.28515625" style="5" customWidth="1"/>
    <col min="7383" max="7383" width="36.28515625" style="5" customWidth="1"/>
    <col min="7384" max="7384" width="13.7109375" style="5" customWidth="1"/>
    <col min="7385" max="7385" width="7.7109375" style="5" customWidth="1"/>
    <col min="7386" max="7386" width="16.42578125" style="5" customWidth="1"/>
    <col min="7387" max="7387" width="25.140625" style="5" customWidth="1"/>
    <col min="7388" max="7388" width="31" style="5" customWidth="1"/>
    <col min="7389" max="7389" width="51" style="5" customWidth="1"/>
    <col min="7390" max="7390" width="23.28515625" style="5" customWidth="1"/>
    <col min="7391" max="7391" width="36.28515625" style="5" customWidth="1"/>
    <col min="7392" max="7392" width="13.7109375" style="5" customWidth="1"/>
    <col min="7393" max="7393" width="7.7109375" style="5" customWidth="1"/>
    <col min="7394" max="7394" width="16.42578125" style="5" customWidth="1"/>
    <col min="7395" max="7395" width="25.140625" style="5" customWidth="1"/>
    <col min="7396" max="7396" width="31" style="5" customWidth="1"/>
    <col min="7397" max="7397" width="51" style="5" customWidth="1"/>
    <col min="7398" max="7398" width="23.28515625" style="5" customWidth="1"/>
    <col min="7399" max="7399" width="36.28515625" style="5" customWidth="1"/>
    <col min="7400" max="7400" width="13.7109375" style="5" customWidth="1"/>
    <col min="7401" max="7401" width="7.7109375" style="5" customWidth="1"/>
    <col min="7402" max="7402" width="16.42578125" style="5" customWidth="1"/>
    <col min="7403" max="7403" width="25.140625" style="5" customWidth="1"/>
    <col min="7404" max="7404" width="31" style="5" customWidth="1"/>
    <col min="7405" max="7405" width="51" style="5" customWidth="1"/>
    <col min="7406" max="7406" width="23.28515625" style="5" customWidth="1"/>
    <col min="7407" max="7407" width="36.28515625" style="5" customWidth="1"/>
    <col min="7408" max="7408" width="13.7109375" style="5" customWidth="1"/>
    <col min="7409" max="7409" width="7.7109375" style="5" customWidth="1"/>
    <col min="7410" max="7410" width="16.42578125" style="5" customWidth="1"/>
    <col min="7411" max="7411" width="25.140625" style="5" customWidth="1"/>
    <col min="7412" max="7412" width="31" style="5" customWidth="1"/>
    <col min="7413" max="7413" width="51" style="5" customWidth="1"/>
    <col min="7414" max="7414" width="23.28515625" style="5" customWidth="1"/>
    <col min="7415" max="7415" width="36.28515625" style="5" customWidth="1"/>
    <col min="7416" max="7416" width="13.7109375" style="5" customWidth="1"/>
    <col min="7417" max="7417" width="7.7109375" style="5" customWidth="1"/>
    <col min="7418" max="7418" width="16.42578125" style="5" customWidth="1"/>
    <col min="7419" max="7419" width="25.140625" style="5" customWidth="1"/>
    <col min="7420" max="7420" width="31" style="5" customWidth="1"/>
    <col min="7421" max="7421" width="51" style="5" customWidth="1"/>
    <col min="7422" max="7422" width="23.28515625" style="5" customWidth="1"/>
    <col min="7423" max="7423" width="36.28515625" style="5" customWidth="1"/>
    <col min="7424" max="7424" width="13.7109375" style="5" customWidth="1"/>
    <col min="7425" max="7425" width="7.7109375" style="5" customWidth="1"/>
    <col min="7426" max="7426" width="16.42578125" style="5" customWidth="1"/>
    <col min="7427" max="7427" width="25.140625" style="5" customWidth="1"/>
    <col min="7428" max="7428" width="31" style="5" customWidth="1"/>
    <col min="7429" max="7429" width="51" style="5" customWidth="1"/>
    <col min="7430" max="7430" width="23.28515625" style="5" customWidth="1"/>
    <col min="7431" max="7431" width="36.28515625" style="5" customWidth="1"/>
    <col min="7432" max="7432" width="13.7109375" style="5" customWidth="1"/>
    <col min="7433" max="7433" width="7.7109375" style="5" customWidth="1"/>
    <col min="7434" max="7434" width="16.42578125" style="5" customWidth="1"/>
    <col min="7435" max="7435" width="25.140625" style="5" customWidth="1"/>
    <col min="7436" max="7436" width="31" style="5" customWidth="1"/>
    <col min="7437" max="7437" width="51" style="5" customWidth="1"/>
    <col min="7438" max="7438" width="23.28515625" style="5" customWidth="1"/>
    <col min="7439" max="7439" width="36.28515625" style="5" customWidth="1"/>
    <col min="7440" max="7440" width="13.7109375" style="5" customWidth="1"/>
    <col min="7441" max="7441" width="7.7109375" style="5" customWidth="1"/>
    <col min="7442" max="7442" width="16.42578125" style="5" customWidth="1"/>
    <col min="7443" max="7443" width="25.140625" style="5" customWidth="1"/>
    <col min="7444" max="7444" width="31" style="5" customWidth="1"/>
    <col min="7445" max="7445" width="51" style="5" customWidth="1"/>
    <col min="7446" max="7446" width="23.28515625" style="5" customWidth="1"/>
    <col min="7447" max="7447" width="36.28515625" style="5" customWidth="1"/>
    <col min="7448" max="7448" width="13.7109375" style="5" customWidth="1"/>
    <col min="7449" max="7449" width="7.7109375" style="5" customWidth="1"/>
    <col min="7450" max="7450" width="16.42578125" style="5" customWidth="1"/>
    <col min="7451" max="7451" width="25.140625" style="5" customWidth="1"/>
    <col min="7452" max="7452" width="31" style="5" customWidth="1"/>
    <col min="7453" max="7453" width="51" style="5" customWidth="1"/>
    <col min="7454" max="7454" width="23.28515625" style="5" customWidth="1"/>
    <col min="7455" max="7455" width="36.28515625" style="5" customWidth="1"/>
    <col min="7456" max="7456" width="13.7109375" style="5" customWidth="1"/>
    <col min="7457" max="7457" width="7.7109375" style="5" customWidth="1"/>
    <col min="7458" max="7458" width="16.42578125" style="5" customWidth="1"/>
    <col min="7459" max="7459" width="25.140625" style="5" customWidth="1"/>
    <col min="7460" max="7460" width="31" style="5" customWidth="1"/>
    <col min="7461" max="7461" width="51" style="5" customWidth="1"/>
    <col min="7462" max="7462" width="23.28515625" style="5" customWidth="1"/>
    <col min="7463" max="7463" width="36.28515625" style="5" customWidth="1"/>
    <col min="7464" max="7464" width="13.7109375" style="5" customWidth="1"/>
    <col min="7465" max="7465" width="7.7109375" style="5" customWidth="1"/>
    <col min="7466" max="7466" width="16.42578125" style="5" customWidth="1"/>
    <col min="7467" max="7467" width="25.140625" style="5" customWidth="1"/>
    <col min="7468" max="7468" width="31" style="5" customWidth="1"/>
    <col min="7469" max="7469" width="51" style="5" customWidth="1"/>
    <col min="7470" max="7470" width="23.28515625" style="5" customWidth="1"/>
    <col min="7471" max="7471" width="36.28515625" style="5" customWidth="1"/>
    <col min="7472" max="7472" width="13.7109375" style="5" customWidth="1"/>
    <col min="7473" max="7473" width="7.7109375" style="5" customWidth="1"/>
    <col min="7474" max="7474" width="16.42578125" style="5" customWidth="1"/>
    <col min="7475" max="7475" width="25.140625" style="5" customWidth="1"/>
    <col min="7476" max="7476" width="31" style="5" customWidth="1"/>
    <col min="7477" max="7477" width="51" style="5" customWidth="1"/>
    <col min="7478" max="7478" width="23.28515625" style="5" customWidth="1"/>
    <col min="7479" max="7479" width="36.28515625" style="5" customWidth="1"/>
    <col min="7480" max="7480" width="13.7109375" style="5" customWidth="1"/>
    <col min="7481" max="7481" width="7.7109375" style="5" customWidth="1"/>
    <col min="7482" max="7482" width="16.42578125" style="5" customWidth="1"/>
    <col min="7483" max="7483" width="25.140625" style="5" customWidth="1"/>
    <col min="7484" max="7484" width="31" style="5" customWidth="1"/>
    <col min="7485" max="7485" width="51" style="5" customWidth="1"/>
    <col min="7486" max="7486" width="23.28515625" style="5" customWidth="1"/>
    <col min="7487" max="7487" width="36.28515625" style="5" customWidth="1"/>
    <col min="7488" max="7488" width="13.7109375" style="5" customWidth="1"/>
    <col min="7489" max="7489" width="7.7109375" style="5" customWidth="1"/>
    <col min="7490" max="7490" width="16.42578125" style="5" customWidth="1"/>
    <col min="7491" max="7491" width="25.140625" style="5" customWidth="1"/>
    <col min="7492" max="7492" width="31" style="5" customWidth="1"/>
    <col min="7493" max="7493" width="51" style="5" customWidth="1"/>
    <col min="7494" max="7494" width="23.28515625" style="5" customWidth="1"/>
    <col min="7495" max="7495" width="36.28515625" style="5" customWidth="1"/>
    <col min="7496" max="7496" width="13.7109375" style="5" customWidth="1"/>
    <col min="7497" max="7497" width="7.7109375" style="5" customWidth="1"/>
    <col min="7498" max="7498" width="16.42578125" style="5" customWidth="1"/>
    <col min="7499" max="7499" width="25.140625" style="5" customWidth="1"/>
    <col min="7500" max="7500" width="31" style="5" customWidth="1"/>
    <col min="7501" max="7501" width="51" style="5" customWidth="1"/>
    <col min="7502" max="7502" width="23.28515625" style="5" customWidth="1"/>
    <col min="7503" max="7503" width="36.28515625" style="5" customWidth="1"/>
    <col min="7504" max="7504" width="13.7109375" style="5" customWidth="1"/>
    <col min="7505" max="7505" width="7.7109375" style="5" customWidth="1"/>
    <col min="7506" max="7506" width="16.42578125" style="5" customWidth="1"/>
    <col min="7507" max="7507" width="25.140625" style="5" customWidth="1"/>
    <col min="7508" max="7508" width="31" style="5" customWidth="1"/>
    <col min="7509" max="7509" width="51" style="5" customWidth="1"/>
    <col min="7510" max="7510" width="23.28515625" style="5" customWidth="1"/>
    <col min="7511" max="7511" width="36.28515625" style="5" customWidth="1"/>
    <col min="7512" max="7512" width="13.7109375" style="5" customWidth="1"/>
    <col min="7513" max="7513" width="7.7109375" style="5" customWidth="1"/>
    <col min="7514" max="7514" width="16.42578125" style="5" customWidth="1"/>
    <col min="7515" max="7515" width="25.140625" style="5" customWidth="1"/>
    <col min="7516" max="7516" width="31" style="5" customWidth="1"/>
    <col min="7517" max="7517" width="51" style="5" customWidth="1"/>
    <col min="7518" max="7518" width="23.28515625" style="5" customWidth="1"/>
    <col min="7519" max="7519" width="36.28515625" style="5" customWidth="1"/>
    <col min="7520" max="7520" width="13.7109375" style="5" customWidth="1"/>
    <col min="7521" max="7521" width="7.7109375" style="5" customWidth="1"/>
    <col min="7522" max="7522" width="16.42578125" style="5" customWidth="1"/>
    <col min="7523" max="7523" width="25.140625" style="5" customWidth="1"/>
    <col min="7524" max="7524" width="31" style="5" customWidth="1"/>
    <col min="7525" max="7525" width="51" style="5" customWidth="1"/>
    <col min="7526" max="7526" width="23.28515625" style="5" customWidth="1"/>
    <col min="7527" max="7527" width="36.28515625" style="5" customWidth="1"/>
    <col min="7528" max="7528" width="13.7109375" style="5" customWidth="1"/>
    <col min="7529" max="7529" width="7.7109375" style="5" customWidth="1"/>
    <col min="7530" max="7530" width="16.42578125" style="5" customWidth="1"/>
    <col min="7531" max="7531" width="25.140625" style="5" customWidth="1"/>
    <col min="7532" max="7532" width="31" style="5" customWidth="1"/>
    <col min="7533" max="7533" width="51" style="5" customWidth="1"/>
    <col min="7534" max="7534" width="23.28515625" style="5" customWidth="1"/>
    <col min="7535" max="7535" width="36.28515625" style="5" customWidth="1"/>
    <col min="7536" max="7536" width="13.7109375" style="5" customWidth="1"/>
    <col min="7537" max="7537" width="7.7109375" style="5" customWidth="1"/>
    <col min="7538" max="7538" width="16.42578125" style="5" customWidth="1"/>
    <col min="7539" max="7539" width="25.140625" style="5" customWidth="1"/>
    <col min="7540" max="7540" width="31" style="5" customWidth="1"/>
    <col min="7541" max="7541" width="51" style="5" customWidth="1"/>
    <col min="7542" max="7542" width="23.28515625" style="5" customWidth="1"/>
    <col min="7543" max="7543" width="36.28515625" style="5" customWidth="1"/>
    <col min="7544" max="7544" width="13.7109375" style="5" customWidth="1"/>
    <col min="7545" max="7545" width="7.7109375" style="5" customWidth="1"/>
    <col min="7546" max="7546" width="16.42578125" style="5" customWidth="1"/>
    <col min="7547" max="7547" width="25.140625" style="5" customWidth="1"/>
    <col min="7548" max="7548" width="31" style="5" customWidth="1"/>
    <col min="7549" max="7549" width="51" style="5" customWidth="1"/>
    <col min="7550" max="7550" width="23.28515625" style="5" customWidth="1"/>
    <col min="7551" max="7551" width="36.28515625" style="5" customWidth="1"/>
    <col min="7552" max="7552" width="13.7109375" style="5" customWidth="1"/>
    <col min="7553" max="7553" width="7.7109375" style="5" customWidth="1"/>
    <col min="7554" max="7554" width="16.42578125" style="5" customWidth="1"/>
    <col min="7555" max="7555" width="25.140625" style="5" customWidth="1"/>
    <col min="7556" max="7556" width="31" style="5" customWidth="1"/>
    <col min="7557" max="7557" width="51" style="5" customWidth="1"/>
    <col min="7558" max="7558" width="23.28515625" style="5" customWidth="1"/>
    <col min="7559" max="7559" width="36.28515625" style="5" customWidth="1"/>
    <col min="7560" max="7560" width="13.7109375" style="5" customWidth="1"/>
    <col min="7561" max="7561" width="7.7109375" style="5" customWidth="1"/>
    <col min="7562" max="7562" width="16.42578125" style="5" customWidth="1"/>
    <col min="7563" max="7563" width="25.140625" style="5" customWidth="1"/>
    <col min="7564" max="7564" width="31" style="5" customWidth="1"/>
    <col min="7565" max="7565" width="51" style="5" customWidth="1"/>
    <col min="7566" max="7566" width="23.28515625" style="5" customWidth="1"/>
    <col min="7567" max="7567" width="36.28515625" style="5" customWidth="1"/>
    <col min="7568" max="7568" width="13.7109375" style="5" customWidth="1"/>
    <col min="7569" max="7569" width="7.7109375" style="5" customWidth="1"/>
    <col min="7570" max="7570" width="16.42578125" style="5" customWidth="1"/>
    <col min="7571" max="7571" width="25.140625" style="5" customWidth="1"/>
    <col min="7572" max="7572" width="31" style="5" customWidth="1"/>
    <col min="7573" max="7573" width="51" style="5" customWidth="1"/>
    <col min="7574" max="7574" width="23.28515625" style="5" customWidth="1"/>
    <col min="7575" max="7575" width="36.28515625" style="5" customWidth="1"/>
    <col min="7576" max="7576" width="13.7109375" style="5" customWidth="1"/>
    <col min="7577" max="7577" width="7.7109375" style="5" customWidth="1"/>
    <col min="7578" max="7578" width="16.42578125" style="5" customWidth="1"/>
    <col min="7579" max="7579" width="25.140625" style="5" customWidth="1"/>
    <col min="7580" max="7580" width="31" style="5" customWidth="1"/>
    <col min="7581" max="7581" width="51" style="5" customWidth="1"/>
    <col min="7582" max="7582" width="23.28515625" style="5" customWidth="1"/>
    <col min="7583" max="7583" width="36.28515625" style="5" customWidth="1"/>
    <col min="7584" max="7584" width="13.7109375" style="5" customWidth="1"/>
    <col min="7585" max="7585" width="7.7109375" style="5" customWidth="1"/>
    <col min="7586" max="7586" width="16.42578125" style="5" customWidth="1"/>
    <col min="7587" max="7587" width="25.140625" style="5" customWidth="1"/>
    <col min="7588" max="7588" width="31" style="5" customWidth="1"/>
    <col min="7589" max="7589" width="51" style="5" customWidth="1"/>
    <col min="7590" max="7590" width="23.28515625" style="5" customWidth="1"/>
    <col min="7591" max="7591" width="36.28515625" style="5" customWidth="1"/>
    <col min="7592" max="7592" width="13.7109375" style="5" customWidth="1"/>
    <col min="7593" max="7593" width="7.7109375" style="5" customWidth="1"/>
    <col min="7594" max="7594" width="16.42578125" style="5" customWidth="1"/>
    <col min="7595" max="7595" width="25.140625" style="5" customWidth="1"/>
    <col min="7596" max="7596" width="31" style="5" customWidth="1"/>
    <col min="7597" max="7597" width="51" style="5" customWidth="1"/>
    <col min="7598" max="7598" width="23.28515625" style="5" customWidth="1"/>
    <col min="7599" max="7599" width="36.28515625" style="5" customWidth="1"/>
    <col min="7600" max="7600" width="13.7109375" style="5" customWidth="1"/>
    <col min="7601" max="7601" width="7.7109375" style="5" customWidth="1"/>
    <col min="7602" max="7602" width="16.42578125" style="5" customWidth="1"/>
    <col min="7603" max="7603" width="25.140625" style="5" customWidth="1"/>
    <col min="7604" max="7604" width="31" style="5" customWidth="1"/>
    <col min="7605" max="7605" width="51" style="5" customWidth="1"/>
    <col min="7606" max="7606" width="23.28515625" style="5" customWidth="1"/>
    <col min="7607" max="7607" width="36.28515625" style="5" customWidth="1"/>
    <col min="7608" max="7608" width="13.7109375" style="5" customWidth="1"/>
    <col min="7609" max="7609" width="7.7109375" style="5" customWidth="1"/>
    <col min="7610" max="7610" width="16.42578125" style="5" customWidth="1"/>
    <col min="7611" max="7611" width="25.140625" style="5" customWidth="1"/>
    <col min="7612" max="7612" width="31" style="5" customWidth="1"/>
    <col min="7613" max="7613" width="51" style="5" customWidth="1"/>
    <col min="7614" max="7614" width="23.28515625" style="5" customWidth="1"/>
    <col min="7615" max="7615" width="36.28515625" style="5" customWidth="1"/>
    <col min="7616" max="7616" width="13.7109375" style="5" customWidth="1"/>
    <col min="7617" max="7617" width="7.7109375" style="5" customWidth="1"/>
    <col min="7618" max="7618" width="16.42578125" style="5" customWidth="1"/>
    <col min="7619" max="7619" width="25.140625" style="5" customWidth="1"/>
    <col min="7620" max="7620" width="31" style="5" customWidth="1"/>
    <col min="7621" max="7621" width="51" style="5" customWidth="1"/>
    <col min="7622" max="7622" width="23.28515625" style="5" customWidth="1"/>
    <col min="7623" max="7623" width="36.28515625" style="5" customWidth="1"/>
    <col min="7624" max="7624" width="13.7109375" style="5" customWidth="1"/>
    <col min="7625" max="7625" width="7.7109375" style="5" customWidth="1"/>
    <col min="7626" max="7626" width="16.42578125" style="5" customWidth="1"/>
    <col min="7627" max="7627" width="25.140625" style="5" customWidth="1"/>
    <col min="7628" max="7628" width="31" style="5" customWidth="1"/>
    <col min="7629" max="7629" width="51" style="5" customWidth="1"/>
    <col min="7630" max="7630" width="23.28515625" style="5" customWidth="1"/>
    <col min="7631" max="7631" width="36.28515625" style="5" customWidth="1"/>
    <col min="7632" max="7632" width="13.7109375" style="5" customWidth="1"/>
    <col min="7633" max="7633" width="7.7109375" style="5" customWidth="1"/>
    <col min="7634" max="7634" width="16.42578125" style="5" customWidth="1"/>
    <col min="7635" max="7635" width="25.140625" style="5" customWidth="1"/>
    <col min="7636" max="7636" width="31" style="5" customWidth="1"/>
    <col min="7637" max="7637" width="51" style="5" customWidth="1"/>
    <col min="7638" max="7638" width="23.28515625" style="5" customWidth="1"/>
    <col min="7639" max="7639" width="36.28515625" style="5" customWidth="1"/>
    <col min="7640" max="7640" width="13.7109375" style="5" customWidth="1"/>
    <col min="7641" max="7641" width="7.7109375" style="5" customWidth="1"/>
    <col min="7642" max="7642" width="16.42578125" style="5" customWidth="1"/>
    <col min="7643" max="7643" width="25.140625" style="5" customWidth="1"/>
    <col min="7644" max="7644" width="31" style="5" customWidth="1"/>
    <col min="7645" max="7645" width="51" style="5" customWidth="1"/>
    <col min="7646" max="7646" width="23.28515625" style="5" customWidth="1"/>
    <col min="7647" max="7647" width="36.28515625" style="5" customWidth="1"/>
    <col min="7648" max="7648" width="13.7109375" style="5" customWidth="1"/>
    <col min="7649" max="7649" width="7.7109375" style="5" customWidth="1"/>
    <col min="7650" max="7650" width="16.42578125" style="5" customWidth="1"/>
    <col min="7651" max="7651" width="25.140625" style="5" customWidth="1"/>
    <col min="7652" max="7652" width="31" style="5" customWidth="1"/>
    <col min="7653" max="7653" width="51" style="5" customWidth="1"/>
    <col min="7654" max="7654" width="23.28515625" style="5" customWidth="1"/>
    <col min="7655" max="7655" width="36.28515625" style="5" customWidth="1"/>
    <col min="7656" max="7656" width="13.7109375" style="5" customWidth="1"/>
    <col min="7657" max="7657" width="7.7109375" style="5" customWidth="1"/>
    <col min="7658" max="7658" width="16.42578125" style="5" customWidth="1"/>
    <col min="7659" max="7659" width="25.140625" style="5" customWidth="1"/>
    <col min="7660" max="7660" width="31" style="5" customWidth="1"/>
    <col min="7661" max="7661" width="51" style="5" customWidth="1"/>
    <col min="7662" max="7662" width="23.28515625" style="5" customWidth="1"/>
    <col min="7663" max="7663" width="36.28515625" style="5" customWidth="1"/>
    <col min="7664" max="7664" width="13.7109375" style="5" customWidth="1"/>
    <col min="7665" max="7665" width="7.7109375" style="5" customWidth="1"/>
    <col min="7666" max="7666" width="16.42578125" style="5" customWidth="1"/>
    <col min="7667" max="7667" width="25.140625" style="5" customWidth="1"/>
    <col min="7668" max="7668" width="31" style="5" customWidth="1"/>
    <col min="7669" max="7669" width="51" style="5" customWidth="1"/>
    <col min="7670" max="7670" width="23.28515625" style="5" customWidth="1"/>
    <col min="7671" max="7671" width="36.28515625" style="5" customWidth="1"/>
    <col min="7672" max="7672" width="13.7109375" style="5" customWidth="1"/>
    <col min="7673" max="7673" width="7.7109375" style="5" customWidth="1"/>
    <col min="7674" max="7674" width="16.42578125" style="5" customWidth="1"/>
    <col min="7675" max="7675" width="25.140625" style="5" customWidth="1"/>
    <col min="7676" max="7676" width="31" style="5" customWidth="1"/>
    <col min="7677" max="7677" width="51" style="5" customWidth="1"/>
    <col min="7678" max="7678" width="23.28515625" style="5" customWidth="1"/>
    <col min="7679" max="7679" width="36.28515625" style="5" customWidth="1"/>
    <col min="7680" max="7680" width="13.7109375" style="5" customWidth="1"/>
    <col min="7681" max="7681" width="7.7109375" style="5" customWidth="1"/>
    <col min="7682" max="7682" width="16.42578125" style="5" customWidth="1"/>
    <col min="7683" max="7683" width="25.140625" style="5" customWidth="1"/>
    <col min="7684" max="7684" width="31" style="5" customWidth="1"/>
    <col min="7685" max="7685" width="51" style="5" customWidth="1"/>
    <col min="7686" max="7686" width="23.28515625" style="5" customWidth="1"/>
    <col min="7687" max="7687" width="36.28515625" style="5" customWidth="1"/>
    <col min="7688" max="7688" width="13.7109375" style="5" customWidth="1"/>
    <col min="7689" max="7689" width="7.7109375" style="5" customWidth="1"/>
    <col min="7690" max="7690" width="16.42578125" style="5" customWidth="1"/>
    <col min="7691" max="7691" width="25.140625" style="5" customWidth="1"/>
    <col min="7692" max="7692" width="31" style="5" customWidth="1"/>
    <col min="7693" max="7693" width="51" style="5" customWidth="1"/>
    <col min="7694" max="7694" width="23.28515625" style="5" customWidth="1"/>
    <col min="7695" max="7695" width="36.28515625" style="5" customWidth="1"/>
    <col min="7696" max="7696" width="13.7109375" style="5" customWidth="1"/>
    <col min="7697" max="7697" width="7.7109375" style="5" customWidth="1"/>
    <col min="7698" max="7698" width="16.42578125" style="5" customWidth="1"/>
    <col min="7699" max="7699" width="25.140625" style="5" customWidth="1"/>
    <col min="7700" max="7700" width="31" style="5" customWidth="1"/>
    <col min="7701" max="7701" width="51" style="5" customWidth="1"/>
    <col min="7702" max="7702" width="23.28515625" style="5" customWidth="1"/>
    <col min="7703" max="7703" width="36.28515625" style="5" customWidth="1"/>
    <col min="7704" max="7704" width="13.7109375" style="5" customWidth="1"/>
    <col min="7705" max="7705" width="7.7109375" style="5" customWidth="1"/>
    <col min="7706" max="7706" width="16.42578125" style="5" customWidth="1"/>
    <col min="7707" max="7707" width="25.140625" style="5" customWidth="1"/>
    <col min="7708" max="7708" width="31" style="5" customWidth="1"/>
    <col min="7709" max="7709" width="51" style="5" customWidth="1"/>
    <col min="7710" max="7710" width="23.28515625" style="5" customWidth="1"/>
    <col min="7711" max="7711" width="36.28515625" style="5" customWidth="1"/>
    <col min="7712" max="7712" width="13.7109375" style="5" customWidth="1"/>
    <col min="7713" max="7713" width="7.7109375" style="5" customWidth="1"/>
    <col min="7714" max="7714" width="16.42578125" style="5" customWidth="1"/>
    <col min="7715" max="7715" width="25.140625" style="5" customWidth="1"/>
    <col min="7716" max="7716" width="31" style="5" customWidth="1"/>
    <col min="7717" max="7717" width="51" style="5" customWidth="1"/>
    <col min="7718" max="7718" width="23.28515625" style="5" customWidth="1"/>
    <col min="7719" max="7719" width="36.28515625" style="5" customWidth="1"/>
    <col min="7720" max="7720" width="13.7109375" style="5" customWidth="1"/>
    <col min="7721" max="7721" width="7.7109375" style="5" customWidth="1"/>
    <col min="7722" max="7722" width="16.42578125" style="5" customWidth="1"/>
    <col min="7723" max="7723" width="25.140625" style="5" customWidth="1"/>
    <col min="7724" max="7724" width="31" style="5" customWidth="1"/>
    <col min="7725" max="7725" width="51" style="5" customWidth="1"/>
    <col min="7726" max="7726" width="23.28515625" style="5" customWidth="1"/>
    <col min="7727" max="7727" width="36.28515625" style="5" customWidth="1"/>
    <col min="7728" max="7728" width="13.7109375" style="5" customWidth="1"/>
    <col min="7729" max="7729" width="7.7109375" style="5" customWidth="1"/>
    <col min="7730" max="7730" width="16.42578125" style="5" customWidth="1"/>
    <col min="7731" max="7731" width="25.140625" style="5" customWidth="1"/>
    <col min="7732" max="7732" width="31" style="5" customWidth="1"/>
    <col min="7733" max="7733" width="51" style="5" customWidth="1"/>
    <col min="7734" max="7734" width="23.28515625" style="5" customWidth="1"/>
    <col min="7735" max="7735" width="36.28515625" style="5" customWidth="1"/>
    <col min="7736" max="7736" width="13.7109375" style="5" customWidth="1"/>
    <col min="7737" max="7737" width="7.7109375" style="5" customWidth="1"/>
    <col min="7738" max="7738" width="16.42578125" style="5" customWidth="1"/>
    <col min="7739" max="7739" width="25.140625" style="5" customWidth="1"/>
    <col min="7740" max="7740" width="31" style="5" customWidth="1"/>
    <col min="7741" max="7741" width="51" style="5" customWidth="1"/>
    <col min="7742" max="7742" width="23.28515625" style="5" customWidth="1"/>
    <col min="7743" max="7743" width="36.28515625" style="5" customWidth="1"/>
    <col min="7744" max="7744" width="13.7109375" style="5" customWidth="1"/>
    <col min="7745" max="7745" width="7.7109375" style="5" customWidth="1"/>
    <col min="7746" max="7746" width="16.42578125" style="5" customWidth="1"/>
    <col min="7747" max="7747" width="25.140625" style="5" customWidth="1"/>
    <col min="7748" max="7748" width="31" style="5" customWidth="1"/>
    <col min="7749" max="7749" width="51" style="5" customWidth="1"/>
    <col min="7750" max="7750" width="23.28515625" style="5" customWidth="1"/>
    <col min="7751" max="7751" width="36.28515625" style="5" customWidth="1"/>
    <col min="7752" max="7752" width="13.7109375" style="5" customWidth="1"/>
    <col min="7753" max="7753" width="7.7109375" style="5" customWidth="1"/>
    <col min="7754" max="7754" width="16.42578125" style="5" customWidth="1"/>
    <col min="7755" max="7755" width="25.140625" style="5" customWidth="1"/>
    <col min="7756" max="7756" width="31" style="5" customWidth="1"/>
    <col min="7757" max="7757" width="51" style="5" customWidth="1"/>
    <col min="7758" max="7758" width="23.28515625" style="5" customWidth="1"/>
    <col min="7759" max="7759" width="36.28515625" style="5" customWidth="1"/>
    <col min="7760" max="7760" width="13.7109375" style="5" customWidth="1"/>
    <col min="7761" max="7761" width="7.7109375" style="5" customWidth="1"/>
    <col min="7762" max="7762" width="16.42578125" style="5" customWidth="1"/>
    <col min="7763" max="7763" width="25.140625" style="5" customWidth="1"/>
    <col min="7764" max="7764" width="31" style="5" customWidth="1"/>
    <col min="7765" max="7765" width="51" style="5" customWidth="1"/>
    <col min="7766" max="7766" width="23.28515625" style="5" customWidth="1"/>
    <col min="7767" max="7767" width="36.28515625" style="5" customWidth="1"/>
    <col min="7768" max="7768" width="13.7109375" style="5" customWidth="1"/>
    <col min="7769" max="7769" width="7.7109375" style="5" customWidth="1"/>
    <col min="7770" max="7770" width="16.42578125" style="5" customWidth="1"/>
    <col min="7771" max="7771" width="25.140625" style="5" customWidth="1"/>
    <col min="7772" max="7772" width="31" style="5" customWidth="1"/>
    <col min="7773" max="7773" width="51" style="5" customWidth="1"/>
    <col min="7774" max="7774" width="23.28515625" style="5" customWidth="1"/>
    <col min="7775" max="7775" width="36.28515625" style="5" customWidth="1"/>
    <col min="7776" max="7776" width="13.7109375" style="5" customWidth="1"/>
    <col min="7777" max="7777" width="7.7109375" style="5" customWidth="1"/>
    <col min="7778" max="7778" width="16.42578125" style="5" customWidth="1"/>
    <col min="7779" max="7779" width="25.140625" style="5" customWidth="1"/>
    <col min="7780" max="7780" width="31" style="5" customWidth="1"/>
    <col min="7781" max="7781" width="51" style="5" customWidth="1"/>
    <col min="7782" max="7782" width="23.28515625" style="5" customWidth="1"/>
    <col min="7783" max="7783" width="36.28515625" style="5" customWidth="1"/>
    <col min="7784" max="7784" width="13.7109375" style="5" customWidth="1"/>
    <col min="7785" max="7785" width="7.7109375" style="5" customWidth="1"/>
    <col min="7786" max="7786" width="16.42578125" style="5" customWidth="1"/>
    <col min="7787" max="7787" width="25.140625" style="5" customWidth="1"/>
    <col min="7788" max="7788" width="31" style="5" customWidth="1"/>
    <col min="7789" max="7789" width="51" style="5" customWidth="1"/>
    <col min="7790" max="7790" width="23.28515625" style="5" customWidth="1"/>
    <col min="7791" max="7791" width="36.28515625" style="5" customWidth="1"/>
    <col min="7792" max="7792" width="13.7109375" style="5" customWidth="1"/>
    <col min="7793" max="7793" width="7.7109375" style="5" customWidth="1"/>
    <col min="7794" max="7794" width="16.42578125" style="5" customWidth="1"/>
    <col min="7795" max="7795" width="25.140625" style="5" customWidth="1"/>
    <col min="7796" max="7796" width="31" style="5" customWidth="1"/>
    <col min="7797" max="7797" width="51" style="5" customWidth="1"/>
    <col min="7798" max="7798" width="23.28515625" style="5" customWidth="1"/>
    <col min="7799" max="7799" width="36.28515625" style="5" customWidth="1"/>
    <col min="7800" max="7800" width="13.7109375" style="5" customWidth="1"/>
    <col min="7801" max="7801" width="7.7109375" style="5" customWidth="1"/>
    <col min="7802" max="7802" width="16.42578125" style="5" customWidth="1"/>
    <col min="7803" max="7803" width="25.140625" style="5" customWidth="1"/>
    <col min="7804" max="7804" width="31" style="5" customWidth="1"/>
    <col min="7805" max="7805" width="51" style="5" customWidth="1"/>
    <col min="7806" max="7806" width="23.28515625" style="5" customWidth="1"/>
    <col min="7807" max="7807" width="36.28515625" style="5" customWidth="1"/>
    <col min="7808" max="7808" width="13.7109375" style="5" customWidth="1"/>
    <col min="7809" max="7809" width="7.7109375" style="5" customWidth="1"/>
    <col min="7810" max="7810" width="16.42578125" style="5" customWidth="1"/>
    <col min="7811" max="7811" width="25.140625" style="5" customWidth="1"/>
    <col min="7812" max="7812" width="31" style="5" customWidth="1"/>
    <col min="7813" max="7813" width="51" style="5" customWidth="1"/>
    <col min="7814" max="7814" width="23.28515625" style="5" customWidth="1"/>
    <col min="7815" max="7815" width="36.28515625" style="5" customWidth="1"/>
    <col min="7816" max="7816" width="13.7109375" style="5" customWidth="1"/>
    <col min="7817" max="7817" width="7.7109375" style="5" customWidth="1"/>
    <col min="7818" max="7818" width="16.42578125" style="5" customWidth="1"/>
    <col min="7819" max="7819" width="25.140625" style="5" customWidth="1"/>
    <col min="7820" max="7820" width="31" style="5" customWidth="1"/>
    <col min="7821" max="7821" width="51" style="5" customWidth="1"/>
    <col min="7822" max="7822" width="23.28515625" style="5" customWidth="1"/>
    <col min="7823" max="7823" width="36.28515625" style="5" customWidth="1"/>
    <col min="7824" max="7824" width="13.7109375" style="5" customWidth="1"/>
    <col min="7825" max="7825" width="7.7109375" style="5" customWidth="1"/>
    <col min="7826" max="7826" width="16.42578125" style="5" customWidth="1"/>
    <col min="7827" max="7827" width="25.140625" style="5" customWidth="1"/>
    <col min="7828" max="7828" width="31" style="5" customWidth="1"/>
    <col min="7829" max="7829" width="51" style="5" customWidth="1"/>
    <col min="7830" max="7830" width="23.28515625" style="5" customWidth="1"/>
    <col min="7831" max="7831" width="36.28515625" style="5" customWidth="1"/>
    <col min="7832" max="7832" width="13.7109375" style="5" customWidth="1"/>
    <col min="7833" max="7833" width="7.7109375" style="5" customWidth="1"/>
    <col min="7834" max="7834" width="16.42578125" style="5" customWidth="1"/>
    <col min="7835" max="7835" width="25.140625" style="5" customWidth="1"/>
    <col min="7836" max="7836" width="31" style="5" customWidth="1"/>
    <col min="7837" max="7837" width="51" style="5" customWidth="1"/>
    <col min="7838" max="7838" width="23.28515625" style="5" customWidth="1"/>
    <col min="7839" max="7839" width="36.28515625" style="5" customWidth="1"/>
    <col min="7840" max="7840" width="13.7109375" style="5" customWidth="1"/>
    <col min="7841" max="7841" width="7.7109375" style="5" customWidth="1"/>
    <col min="7842" max="7842" width="16.42578125" style="5" customWidth="1"/>
    <col min="7843" max="7843" width="25.140625" style="5" customWidth="1"/>
    <col min="7844" max="7844" width="31" style="5" customWidth="1"/>
    <col min="7845" max="7845" width="51" style="5" customWidth="1"/>
    <col min="7846" max="7846" width="23.28515625" style="5" customWidth="1"/>
    <col min="7847" max="7847" width="36.28515625" style="5" customWidth="1"/>
    <col min="7848" max="7848" width="13.7109375" style="5" customWidth="1"/>
    <col min="7849" max="7849" width="7.7109375" style="5" customWidth="1"/>
    <col min="7850" max="7850" width="16.42578125" style="5" customWidth="1"/>
    <col min="7851" max="7851" width="25.140625" style="5" customWidth="1"/>
    <col min="7852" max="7852" width="31" style="5" customWidth="1"/>
    <col min="7853" max="7853" width="51" style="5" customWidth="1"/>
    <col min="7854" max="7854" width="23.28515625" style="5" customWidth="1"/>
    <col min="7855" max="7855" width="36.28515625" style="5" customWidth="1"/>
    <col min="7856" max="7856" width="13.7109375" style="5" customWidth="1"/>
    <col min="7857" max="7857" width="7.7109375" style="5" customWidth="1"/>
    <col min="7858" max="7858" width="16.42578125" style="5" customWidth="1"/>
    <col min="7859" max="7859" width="25.140625" style="5" customWidth="1"/>
    <col min="7860" max="7860" width="31" style="5" customWidth="1"/>
    <col min="7861" max="7861" width="51" style="5" customWidth="1"/>
    <col min="7862" max="7862" width="23.28515625" style="5" customWidth="1"/>
    <col min="7863" max="7863" width="36.28515625" style="5" customWidth="1"/>
    <col min="7864" max="7864" width="13.7109375" style="5" customWidth="1"/>
    <col min="7865" max="7865" width="7.7109375" style="5" customWidth="1"/>
    <col min="7866" max="7866" width="16.42578125" style="5" customWidth="1"/>
    <col min="7867" max="7867" width="25.140625" style="5" customWidth="1"/>
    <col min="7868" max="7868" width="31" style="5" customWidth="1"/>
    <col min="7869" max="7869" width="51" style="5" customWidth="1"/>
    <col min="7870" max="7870" width="23.28515625" style="5" customWidth="1"/>
    <col min="7871" max="7871" width="36.28515625" style="5" customWidth="1"/>
    <col min="7872" max="7872" width="13.7109375" style="5" customWidth="1"/>
    <col min="7873" max="7873" width="7.7109375" style="5" customWidth="1"/>
    <col min="7874" max="7874" width="16.42578125" style="5" customWidth="1"/>
    <col min="7875" max="7875" width="25.140625" style="5" customWidth="1"/>
    <col min="7876" max="7876" width="31" style="5" customWidth="1"/>
    <col min="7877" max="7877" width="51" style="5" customWidth="1"/>
    <col min="7878" max="7878" width="23.28515625" style="5" customWidth="1"/>
    <col min="7879" max="7879" width="36.28515625" style="5" customWidth="1"/>
    <col min="7880" max="7880" width="13.7109375" style="5" customWidth="1"/>
    <col min="7881" max="7881" width="7.7109375" style="5" customWidth="1"/>
    <col min="7882" max="7882" width="16.42578125" style="5" customWidth="1"/>
    <col min="7883" max="7883" width="25.140625" style="5" customWidth="1"/>
    <col min="7884" max="7884" width="31" style="5" customWidth="1"/>
    <col min="7885" max="7885" width="51" style="5" customWidth="1"/>
    <col min="7886" max="7886" width="23.28515625" style="5" customWidth="1"/>
    <col min="7887" max="7887" width="36.28515625" style="5" customWidth="1"/>
    <col min="7888" max="7888" width="13.7109375" style="5" customWidth="1"/>
    <col min="7889" max="7889" width="7.7109375" style="5" customWidth="1"/>
    <col min="7890" max="7890" width="16.42578125" style="5" customWidth="1"/>
    <col min="7891" max="7891" width="25.140625" style="5" customWidth="1"/>
    <col min="7892" max="7892" width="31" style="5" customWidth="1"/>
    <col min="7893" max="7893" width="51" style="5" customWidth="1"/>
    <col min="7894" max="7894" width="23.28515625" style="5" customWidth="1"/>
    <col min="7895" max="7895" width="36.28515625" style="5" customWidth="1"/>
    <col min="7896" max="7896" width="13.7109375" style="5" customWidth="1"/>
    <col min="7897" max="7897" width="7.7109375" style="5" customWidth="1"/>
    <col min="7898" max="7898" width="16.42578125" style="5" customWidth="1"/>
    <col min="7899" max="7899" width="25.140625" style="5" customWidth="1"/>
    <col min="7900" max="7900" width="31" style="5" customWidth="1"/>
    <col min="7901" max="7901" width="51" style="5" customWidth="1"/>
    <col min="7902" max="7902" width="23.28515625" style="5" customWidth="1"/>
    <col min="7903" max="7903" width="36.28515625" style="5" customWidth="1"/>
    <col min="7904" max="7904" width="13.7109375" style="5" customWidth="1"/>
    <col min="7905" max="7905" width="7.7109375" style="5" customWidth="1"/>
    <col min="7906" max="7906" width="16.42578125" style="5" customWidth="1"/>
    <col min="7907" max="7907" width="25.140625" style="5" customWidth="1"/>
    <col min="7908" max="7908" width="31" style="5" customWidth="1"/>
    <col min="7909" max="7909" width="51" style="5" customWidth="1"/>
    <col min="7910" max="7910" width="23.28515625" style="5" customWidth="1"/>
    <col min="7911" max="7911" width="36.28515625" style="5" customWidth="1"/>
    <col min="7912" max="7912" width="13.7109375" style="5" customWidth="1"/>
    <col min="7913" max="7913" width="7.7109375" style="5" customWidth="1"/>
    <col min="7914" max="7914" width="16.42578125" style="5" customWidth="1"/>
    <col min="7915" max="7915" width="25.140625" style="5" customWidth="1"/>
    <col min="7916" max="7916" width="31" style="5" customWidth="1"/>
    <col min="7917" max="7917" width="51" style="5" customWidth="1"/>
    <col min="7918" max="7918" width="23.28515625" style="5" customWidth="1"/>
    <col min="7919" max="7919" width="36.28515625" style="5" customWidth="1"/>
    <col min="7920" max="7920" width="13.7109375" style="5" customWidth="1"/>
    <col min="7921" max="7921" width="7.7109375" style="5" customWidth="1"/>
    <col min="7922" max="7922" width="16.42578125" style="5" customWidth="1"/>
    <col min="7923" max="7923" width="25.140625" style="5" customWidth="1"/>
    <col min="7924" max="7924" width="31" style="5" customWidth="1"/>
    <col min="7925" max="7925" width="51" style="5" customWidth="1"/>
    <col min="7926" max="7926" width="23.28515625" style="5" customWidth="1"/>
    <col min="7927" max="7927" width="36.28515625" style="5" customWidth="1"/>
    <col min="7928" max="7928" width="13.7109375" style="5" customWidth="1"/>
    <col min="7929" max="7929" width="7.7109375" style="5" customWidth="1"/>
    <col min="7930" max="7930" width="16.42578125" style="5" customWidth="1"/>
    <col min="7931" max="7931" width="25.140625" style="5" customWidth="1"/>
    <col min="7932" max="7932" width="31" style="5" customWidth="1"/>
    <col min="7933" max="7933" width="51" style="5" customWidth="1"/>
    <col min="7934" max="7934" width="23.28515625" style="5" customWidth="1"/>
    <col min="7935" max="7935" width="36.28515625" style="5" customWidth="1"/>
    <col min="7936" max="7936" width="13.7109375" style="5" customWidth="1"/>
    <col min="7937" max="7937" width="7.7109375" style="5" customWidth="1"/>
    <col min="7938" max="7938" width="16.42578125" style="5" customWidth="1"/>
    <col min="7939" max="7939" width="25.140625" style="5" customWidth="1"/>
    <col min="7940" max="7940" width="31" style="5" customWidth="1"/>
    <col min="7941" max="7941" width="51" style="5" customWidth="1"/>
    <col min="7942" max="7942" width="23.28515625" style="5" customWidth="1"/>
    <col min="7943" max="7943" width="36.28515625" style="5" customWidth="1"/>
    <col min="7944" max="7944" width="13.7109375" style="5" customWidth="1"/>
    <col min="7945" max="7945" width="7.7109375" style="5" customWidth="1"/>
    <col min="7946" max="7946" width="16.42578125" style="5" customWidth="1"/>
    <col min="7947" max="7947" width="25.140625" style="5" customWidth="1"/>
    <col min="7948" max="7948" width="31" style="5" customWidth="1"/>
    <col min="7949" max="7949" width="51" style="5" customWidth="1"/>
    <col min="7950" max="7950" width="23.28515625" style="5" customWidth="1"/>
    <col min="7951" max="7951" width="36.28515625" style="5" customWidth="1"/>
    <col min="7952" max="7952" width="13.7109375" style="5" customWidth="1"/>
    <col min="7953" max="7953" width="7.7109375" style="5" customWidth="1"/>
    <col min="7954" max="7954" width="16.42578125" style="5" customWidth="1"/>
    <col min="7955" max="7955" width="25.140625" style="5" customWidth="1"/>
    <col min="7956" max="7956" width="31" style="5" customWidth="1"/>
    <col min="7957" max="7957" width="51" style="5" customWidth="1"/>
    <col min="7958" max="7958" width="23.28515625" style="5" customWidth="1"/>
    <col min="7959" max="7959" width="36.28515625" style="5" customWidth="1"/>
    <col min="7960" max="7960" width="13.7109375" style="5" customWidth="1"/>
    <col min="7961" max="7961" width="7.7109375" style="5" customWidth="1"/>
    <col min="7962" max="7962" width="16.42578125" style="5" customWidth="1"/>
    <col min="7963" max="7963" width="25.140625" style="5" customWidth="1"/>
    <col min="7964" max="7964" width="31" style="5" customWidth="1"/>
    <col min="7965" max="7965" width="51" style="5" customWidth="1"/>
    <col min="7966" max="7966" width="23.28515625" style="5" customWidth="1"/>
    <col min="7967" max="7967" width="36.28515625" style="5" customWidth="1"/>
    <col min="7968" max="7968" width="13.7109375" style="5" customWidth="1"/>
    <col min="7969" max="7969" width="7.7109375" style="5" customWidth="1"/>
    <col min="7970" max="7970" width="16.42578125" style="5" customWidth="1"/>
    <col min="7971" max="7971" width="25.140625" style="5" customWidth="1"/>
    <col min="7972" max="7972" width="31" style="5" customWidth="1"/>
    <col min="7973" max="7973" width="51" style="5" customWidth="1"/>
    <col min="7974" max="7974" width="23.28515625" style="5" customWidth="1"/>
    <col min="7975" max="7975" width="36.28515625" style="5" customWidth="1"/>
    <col min="7976" max="7976" width="13.7109375" style="5" customWidth="1"/>
    <col min="7977" max="7977" width="7.7109375" style="5" customWidth="1"/>
    <col min="7978" max="7978" width="16.42578125" style="5" customWidth="1"/>
    <col min="7979" max="7979" width="25.140625" style="5" customWidth="1"/>
    <col min="7980" max="7980" width="31" style="5" customWidth="1"/>
    <col min="7981" max="7981" width="51" style="5" customWidth="1"/>
    <col min="7982" max="7982" width="23.28515625" style="5" customWidth="1"/>
    <col min="7983" max="7983" width="36.28515625" style="5" customWidth="1"/>
    <col min="7984" max="7984" width="13.7109375" style="5" customWidth="1"/>
    <col min="7985" max="7985" width="7.7109375" style="5" customWidth="1"/>
    <col min="7986" max="7986" width="16.42578125" style="5" customWidth="1"/>
    <col min="7987" max="7987" width="25.140625" style="5" customWidth="1"/>
    <col min="7988" max="7988" width="31" style="5" customWidth="1"/>
    <col min="7989" max="7989" width="51" style="5" customWidth="1"/>
    <col min="7990" max="7990" width="23.28515625" style="5" customWidth="1"/>
    <col min="7991" max="7991" width="36.28515625" style="5" customWidth="1"/>
    <col min="7992" max="7992" width="13.7109375" style="5" customWidth="1"/>
    <col min="7993" max="7993" width="7.7109375" style="5" customWidth="1"/>
    <col min="7994" max="7994" width="16.42578125" style="5" customWidth="1"/>
    <col min="7995" max="7995" width="25.140625" style="5" customWidth="1"/>
    <col min="7996" max="7996" width="31" style="5" customWidth="1"/>
    <col min="7997" max="7997" width="51" style="5" customWidth="1"/>
    <col min="7998" max="7998" width="23.28515625" style="5" customWidth="1"/>
    <col min="7999" max="7999" width="36.28515625" style="5" customWidth="1"/>
    <col min="8000" max="8000" width="13.7109375" style="5" customWidth="1"/>
    <col min="8001" max="8001" width="7.7109375" style="5" customWidth="1"/>
    <col min="8002" max="8002" width="16.42578125" style="5" customWidth="1"/>
    <col min="8003" max="8003" width="25.140625" style="5" customWidth="1"/>
    <col min="8004" max="8004" width="31" style="5" customWidth="1"/>
    <col min="8005" max="8005" width="51" style="5" customWidth="1"/>
    <col min="8006" max="8006" width="23.28515625" style="5" customWidth="1"/>
    <col min="8007" max="8007" width="36.28515625" style="5" customWidth="1"/>
    <col min="8008" max="8008" width="13.7109375" style="5" customWidth="1"/>
    <col min="8009" max="8009" width="7.7109375" style="5" customWidth="1"/>
    <col min="8010" max="8010" width="16.42578125" style="5" customWidth="1"/>
    <col min="8011" max="8011" width="25.140625" style="5" customWidth="1"/>
    <col min="8012" max="8012" width="31" style="5" customWidth="1"/>
    <col min="8013" max="8013" width="51" style="5" customWidth="1"/>
    <col min="8014" max="8014" width="23.28515625" style="5" customWidth="1"/>
    <col min="8015" max="8015" width="36.28515625" style="5" customWidth="1"/>
    <col min="8016" max="8016" width="13.7109375" style="5" customWidth="1"/>
    <col min="8017" max="8017" width="7.7109375" style="5" customWidth="1"/>
    <col min="8018" max="8018" width="16.42578125" style="5" customWidth="1"/>
    <col min="8019" max="8019" width="25.140625" style="5" customWidth="1"/>
    <col min="8020" max="8020" width="31" style="5" customWidth="1"/>
    <col min="8021" max="8021" width="51" style="5" customWidth="1"/>
    <col min="8022" max="8022" width="23.28515625" style="5" customWidth="1"/>
    <col min="8023" max="8023" width="36.28515625" style="5" customWidth="1"/>
    <col min="8024" max="8024" width="13.7109375" style="5" customWidth="1"/>
    <col min="8025" max="8025" width="7.7109375" style="5" customWidth="1"/>
    <col min="8026" max="8026" width="16.42578125" style="5" customWidth="1"/>
    <col min="8027" max="8027" width="25.140625" style="5" customWidth="1"/>
    <col min="8028" max="8028" width="31" style="5" customWidth="1"/>
    <col min="8029" max="8029" width="51" style="5" customWidth="1"/>
    <col min="8030" max="8030" width="23.28515625" style="5" customWidth="1"/>
    <col min="8031" max="8031" width="36.28515625" style="5" customWidth="1"/>
    <col min="8032" max="8032" width="13.7109375" style="5" customWidth="1"/>
    <col min="8033" max="8033" width="7.7109375" style="5" customWidth="1"/>
    <col min="8034" max="8034" width="16.42578125" style="5" customWidth="1"/>
    <col min="8035" max="8035" width="25.140625" style="5" customWidth="1"/>
    <col min="8036" max="8036" width="31" style="5" customWidth="1"/>
    <col min="8037" max="8037" width="51" style="5" customWidth="1"/>
    <col min="8038" max="8038" width="23.28515625" style="5" customWidth="1"/>
    <col min="8039" max="8039" width="36.28515625" style="5" customWidth="1"/>
    <col min="8040" max="8040" width="13.7109375" style="5" customWidth="1"/>
    <col min="8041" max="8041" width="7.7109375" style="5" customWidth="1"/>
    <col min="8042" max="8042" width="16.42578125" style="5" customWidth="1"/>
    <col min="8043" max="8043" width="25.140625" style="5" customWidth="1"/>
    <col min="8044" max="8044" width="31" style="5" customWidth="1"/>
    <col min="8045" max="8045" width="51" style="5" customWidth="1"/>
    <col min="8046" max="8046" width="23.28515625" style="5" customWidth="1"/>
    <col min="8047" max="8047" width="36.28515625" style="5" customWidth="1"/>
    <col min="8048" max="8048" width="13.7109375" style="5" customWidth="1"/>
    <col min="8049" max="8049" width="7.7109375" style="5" customWidth="1"/>
    <col min="8050" max="8050" width="16.42578125" style="5" customWidth="1"/>
    <col min="8051" max="8051" width="25.140625" style="5" customWidth="1"/>
    <col min="8052" max="8052" width="31" style="5" customWidth="1"/>
    <col min="8053" max="8053" width="51" style="5" customWidth="1"/>
    <col min="8054" max="8054" width="23.28515625" style="5" customWidth="1"/>
    <col min="8055" max="8055" width="36.28515625" style="5" customWidth="1"/>
    <col min="8056" max="8056" width="13.7109375" style="5" customWidth="1"/>
    <col min="8057" max="8057" width="7.7109375" style="5" customWidth="1"/>
    <col min="8058" max="8058" width="16.42578125" style="5" customWidth="1"/>
    <col min="8059" max="8059" width="25.140625" style="5" customWidth="1"/>
    <col min="8060" max="8060" width="31" style="5" customWidth="1"/>
    <col min="8061" max="8061" width="51" style="5" customWidth="1"/>
    <col min="8062" max="8062" width="23.28515625" style="5" customWidth="1"/>
    <col min="8063" max="8063" width="36.28515625" style="5" customWidth="1"/>
    <col min="8064" max="8064" width="13.7109375" style="5" customWidth="1"/>
    <col min="8065" max="8065" width="7.7109375" style="5" customWidth="1"/>
    <col min="8066" max="8066" width="16.42578125" style="5" customWidth="1"/>
    <col min="8067" max="8067" width="25.140625" style="5" customWidth="1"/>
    <col min="8068" max="8068" width="31" style="5" customWidth="1"/>
    <col min="8069" max="8069" width="51" style="5" customWidth="1"/>
    <col min="8070" max="8070" width="23.28515625" style="5" customWidth="1"/>
    <col min="8071" max="8071" width="36.28515625" style="5" customWidth="1"/>
    <col min="8072" max="8072" width="13.7109375" style="5" customWidth="1"/>
    <col min="8073" max="8073" width="7.7109375" style="5" customWidth="1"/>
    <col min="8074" max="8074" width="16.42578125" style="5" customWidth="1"/>
    <col min="8075" max="8075" width="25.140625" style="5" customWidth="1"/>
    <col min="8076" max="8076" width="31" style="5" customWidth="1"/>
    <col min="8077" max="8077" width="51" style="5" customWidth="1"/>
    <col min="8078" max="8078" width="23.28515625" style="5" customWidth="1"/>
    <col min="8079" max="8079" width="36.28515625" style="5" customWidth="1"/>
    <col min="8080" max="8080" width="13.7109375" style="5" customWidth="1"/>
    <col min="8081" max="8081" width="7.7109375" style="5" customWidth="1"/>
    <col min="8082" max="8082" width="16.42578125" style="5" customWidth="1"/>
    <col min="8083" max="8083" width="25.140625" style="5" customWidth="1"/>
    <col min="8084" max="8084" width="31" style="5" customWidth="1"/>
    <col min="8085" max="8085" width="51" style="5" customWidth="1"/>
    <col min="8086" max="8086" width="23.28515625" style="5" customWidth="1"/>
    <col min="8087" max="8087" width="36.28515625" style="5" customWidth="1"/>
    <col min="8088" max="8088" width="13.7109375" style="5" customWidth="1"/>
    <col min="8089" max="8089" width="7.7109375" style="5" customWidth="1"/>
    <col min="8090" max="8090" width="16.42578125" style="5" customWidth="1"/>
    <col min="8091" max="8091" width="25.140625" style="5" customWidth="1"/>
    <col min="8092" max="8092" width="31" style="5" customWidth="1"/>
    <col min="8093" max="8093" width="51" style="5" customWidth="1"/>
    <col min="8094" max="8094" width="23.28515625" style="5" customWidth="1"/>
    <col min="8095" max="8095" width="36.28515625" style="5" customWidth="1"/>
    <col min="8096" max="8096" width="13.7109375" style="5" customWidth="1"/>
    <col min="8097" max="8097" width="7.7109375" style="5" customWidth="1"/>
    <col min="8098" max="8098" width="16.42578125" style="5" customWidth="1"/>
    <col min="8099" max="8099" width="25.140625" style="5" customWidth="1"/>
    <col min="8100" max="8100" width="31" style="5" customWidth="1"/>
    <col min="8101" max="8101" width="51" style="5" customWidth="1"/>
    <col min="8102" max="8102" width="23.28515625" style="5" customWidth="1"/>
    <col min="8103" max="8103" width="36.28515625" style="5" customWidth="1"/>
    <col min="8104" max="8104" width="13.7109375" style="5" customWidth="1"/>
    <col min="8105" max="8105" width="7.7109375" style="5" customWidth="1"/>
    <col min="8106" max="8106" width="16.42578125" style="5" customWidth="1"/>
    <col min="8107" max="8107" width="25.140625" style="5" customWidth="1"/>
    <col min="8108" max="8108" width="31" style="5" customWidth="1"/>
    <col min="8109" max="8109" width="51" style="5" customWidth="1"/>
    <col min="8110" max="8110" width="23.28515625" style="5" customWidth="1"/>
    <col min="8111" max="8111" width="36.28515625" style="5" customWidth="1"/>
    <col min="8112" max="8112" width="13.7109375" style="5" customWidth="1"/>
    <col min="8113" max="8113" width="7.7109375" style="5" customWidth="1"/>
    <col min="8114" max="8114" width="16.42578125" style="5" customWidth="1"/>
    <col min="8115" max="8115" width="25.140625" style="5" customWidth="1"/>
    <col min="8116" max="8116" width="31" style="5" customWidth="1"/>
    <col min="8117" max="8117" width="51" style="5" customWidth="1"/>
    <col min="8118" max="8118" width="23.28515625" style="5" customWidth="1"/>
    <col min="8119" max="8119" width="36.28515625" style="5" customWidth="1"/>
    <col min="8120" max="8120" width="13.7109375" style="5" customWidth="1"/>
    <col min="8121" max="8121" width="7.7109375" style="5" customWidth="1"/>
    <col min="8122" max="8122" width="16.42578125" style="5" customWidth="1"/>
    <col min="8123" max="8123" width="25.140625" style="5" customWidth="1"/>
    <col min="8124" max="8124" width="31" style="5" customWidth="1"/>
    <col min="8125" max="8125" width="51" style="5" customWidth="1"/>
    <col min="8126" max="8126" width="23.28515625" style="5" customWidth="1"/>
    <col min="8127" max="8127" width="36.28515625" style="5" customWidth="1"/>
    <col min="8128" max="8128" width="13.7109375" style="5" customWidth="1"/>
    <col min="8129" max="8129" width="7.7109375" style="5" customWidth="1"/>
    <col min="8130" max="8130" width="16.42578125" style="5" customWidth="1"/>
    <col min="8131" max="8131" width="25.140625" style="5" customWidth="1"/>
    <col min="8132" max="8132" width="31" style="5" customWidth="1"/>
    <col min="8133" max="8133" width="51" style="5" customWidth="1"/>
    <col min="8134" max="8134" width="23.28515625" style="5" customWidth="1"/>
    <col min="8135" max="8135" width="36.28515625" style="5" customWidth="1"/>
    <col min="8136" max="8136" width="13.7109375" style="5" customWidth="1"/>
    <col min="8137" max="8137" width="7.7109375" style="5" customWidth="1"/>
    <col min="8138" max="8138" width="16.42578125" style="5" customWidth="1"/>
    <col min="8139" max="8139" width="25.140625" style="5" customWidth="1"/>
    <col min="8140" max="8140" width="31" style="5" customWidth="1"/>
    <col min="8141" max="8141" width="51" style="5" customWidth="1"/>
    <col min="8142" max="8142" width="23.28515625" style="5" customWidth="1"/>
    <col min="8143" max="8143" width="36.28515625" style="5" customWidth="1"/>
    <col min="8144" max="8144" width="13.7109375" style="5" customWidth="1"/>
    <col min="8145" max="8145" width="7.7109375" style="5" customWidth="1"/>
    <col min="8146" max="8146" width="16.42578125" style="5" customWidth="1"/>
    <col min="8147" max="8147" width="25.140625" style="5" customWidth="1"/>
    <col min="8148" max="8148" width="31" style="5" customWidth="1"/>
    <col min="8149" max="8149" width="51" style="5" customWidth="1"/>
    <col min="8150" max="8150" width="23.28515625" style="5" customWidth="1"/>
    <col min="8151" max="8151" width="36.28515625" style="5" customWidth="1"/>
    <col min="8152" max="8152" width="13.7109375" style="5" customWidth="1"/>
    <col min="8153" max="8153" width="7.7109375" style="5" customWidth="1"/>
    <col min="8154" max="8154" width="16.42578125" style="5" customWidth="1"/>
    <col min="8155" max="8155" width="25.140625" style="5" customWidth="1"/>
    <col min="8156" max="8156" width="31" style="5" customWidth="1"/>
    <col min="8157" max="8157" width="51" style="5" customWidth="1"/>
    <col min="8158" max="8158" width="23.28515625" style="5" customWidth="1"/>
    <col min="8159" max="8159" width="36.28515625" style="5" customWidth="1"/>
    <col min="8160" max="8160" width="13.7109375" style="5" customWidth="1"/>
    <col min="8161" max="8161" width="7.7109375" style="5" customWidth="1"/>
    <col min="8162" max="8162" width="16.42578125" style="5" customWidth="1"/>
    <col min="8163" max="8163" width="25.140625" style="5" customWidth="1"/>
    <col min="8164" max="8164" width="31" style="5" customWidth="1"/>
    <col min="8165" max="8165" width="51" style="5" customWidth="1"/>
    <col min="8166" max="8166" width="23.28515625" style="5" customWidth="1"/>
    <col min="8167" max="8167" width="36.28515625" style="5" customWidth="1"/>
    <col min="8168" max="8168" width="13.7109375" style="5" customWidth="1"/>
    <col min="8169" max="8169" width="7.7109375" style="5" customWidth="1"/>
    <col min="8170" max="8170" width="16.42578125" style="5" customWidth="1"/>
    <col min="8171" max="8171" width="25.140625" style="5" customWidth="1"/>
    <col min="8172" max="8172" width="31" style="5" customWidth="1"/>
    <col min="8173" max="8173" width="51" style="5" customWidth="1"/>
    <col min="8174" max="8174" width="23.28515625" style="5" customWidth="1"/>
    <col min="8175" max="8175" width="36.28515625" style="5" customWidth="1"/>
    <col min="8176" max="8176" width="13.7109375" style="5" customWidth="1"/>
    <col min="8177" max="8177" width="7.7109375" style="5" customWidth="1"/>
    <col min="8178" max="8178" width="16.42578125" style="5" customWidth="1"/>
    <col min="8179" max="8179" width="25.140625" style="5" customWidth="1"/>
    <col min="8180" max="8180" width="31" style="5" customWidth="1"/>
    <col min="8181" max="8181" width="51" style="5" customWidth="1"/>
    <col min="8182" max="8182" width="23.28515625" style="5" customWidth="1"/>
    <col min="8183" max="8183" width="36.28515625" style="5" customWidth="1"/>
    <col min="8184" max="8184" width="13.7109375" style="5" customWidth="1"/>
    <col min="8185" max="8185" width="7.7109375" style="5" customWidth="1"/>
    <col min="8186" max="8186" width="16.42578125" style="5" customWidth="1"/>
    <col min="8187" max="8187" width="25.140625" style="5" customWidth="1"/>
    <col min="8188" max="8188" width="31" style="5" customWidth="1"/>
    <col min="8189" max="8189" width="51" style="5" customWidth="1"/>
    <col min="8190" max="8190" width="23.28515625" style="5" customWidth="1"/>
    <col min="8191" max="8191" width="36.28515625" style="5" customWidth="1"/>
    <col min="8192" max="8192" width="13.7109375" style="5" customWidth="1"/>
    <col min="8193" max="8193" width="7.7109375" style="5" customWidth="1"/>
    <col min="8194" max="8194" width="16.42578125" style="5" customWidth="1"/>
    <col min="8195" max="8195" width="25.140625" style="5" customWidth="1"/>
    <col min="8196" max="8196" width="31" style="5" customWidth="1"/>
    <col min="8197" max="8197" width="51" style="5" customWidth="1"/>
    <col min="8198" max="8198" width="23.28515625" style="5" customWidth="1"/>
    <col min="8199" max="8199" width="36.28515625" style="5" customWidth="1"/>
    <col min="8200" max="8200" width="13.7109375" style="5" customWidth="1"/>
    <col min="8201" max="8201" width="7.7109375" style="5" customWidth="1"/>
    <col min="8202" max="8202" width="16.42578125" style="5" customWidth="1"/>
    <col min="8203" max="8203" width="25.140625" style="5" customWidth="1"/>
    <col min="8204" max="8204" width="31" style="5" customWidth="1"/>
    <col min="8205" max="8205" width="51" style="5" customWidth="1"/>
    <col min="8206" max="8206" width="23.28515625" style="5" customWidth="1"/>
    <col min="8207" max="8207" width="36.28515625" style="5" customWidth="1"/>
    <col min="8208" max="8208" width="13.7109375" style="5" customWidth="1"/>
    <col min="8209" max="8209" width="7.7109375" style="5" customWidth="1"/>
    <col min="8210" max="8210" width="16.42578125" style="5" customWidth="1"/>
    <col min="8211" max="8211" width="25.140625" style="5" customWidth="1"/>
    <col min="8212" max="8212" width="31" style="5" customWidth="1"/>
    <col min="8213" max="8213" width="51" style="5" customWidth="1"/>
    <col min="8214" max="8214" width="23.28515625" style="5" customWidth="1"/>
    <col min="8215" max="8215" width="36.28515625" style="5" customWidth="1"/>
    <col min="8216" max="8216" width="13.7109375" style="5" customWidth="1"/>
    <col min="8217" max="8217" width="7.7109375" style="5" customWidth="1"/>
    <col min="8218" max="8218" width="16.42578125" style="5" customWidth="1"/>
    <col min="8219" max="8219" width="25.140625" style="5" customWidth="1"/>
    <col min="8220" max="8220" width="31" style="5" customWidth="1"/>
    <col min="8221" max="8221" width="51" style="5" customWidth="1"/>
    <col min="8222" max="8222" width="23.28515625" style="5" customWidth="1"/>
    <col min="8223" max="8223" width="36.28515625" style="5" customWidth="1"/>
    <col min="8224" max="8224" width="13.7109375" style="5" customWidth="1"/>
    <col min="8225" max="8225" width="7.7109375" style="5" customWidth="1"/>
    <col min="8226" max="8226" width="16.42578125" style="5" customWidth="1"/>
    <col min="8227" max="8227" width="25.140625" style="5" customWidth="1"/>
    <col min="8228" max="8228" width="31" style="5" customWidth="1"/>
    <col min="8229" max="8229" width="51" style="5" customWidth="1"/>
    <col min="8230" max="8230" width="23.28515625" style="5" customWidth="1"/>
    <col min="8231" max="8231" width="36.28515625" style="5" customWidth="1"/>
    <col min="8232" max="8232" width="13.7109375" style="5" customWidth="1"/>
    <col min="8233" max="8233" width="7.7109375" style="5" customWidth="1"/>
    <col min="8234" max="8234" width="16.42578125" style="5" customWidth="1"/>
    <col min="8235" max="8235" width="25.140625" style="5" customWidth="1"/>
    <col min="8236" max="8236" width="31" style="5" customWidth="1"/>
    <col min="8237" max="8237" width="51" style="5" customWidth="1"/>
    <col min="8238" max="8238" width="23.28515625" style="5" customWidth="1"/>
    <col min="8239" max="8239" width="36.28515625" style="5" customWidth="1"/>
    <col min="8240" max="8240" width="13.7109375" style="5" customWidth="1"/>
    <col min="8241" max="8241" width="7.7109375" style="5" customWidth="1"/>
    <col min="8242" max="8242" width="16.42578125" style="5" customWidth="1"/>
    <col min="8243" max="8243" width="25.140625" style="5" customWidth="1"/>
    <col min="8244" max="8244" width="31" style="5" customWidth="1"/>
    <col min="8245" max="8245" width="51" style="5" customWidth="1"/>
    <col min="8246" max="8246" width="23.28515625" style="5" customWidth="1"/>
    <col min="8247" max="8247" width="36.28515625" style="5" customWidth="1"/>
    <col min="8248" max="8248" width="13.7109375" style="5" customWidth="1"/>
    <col min="8249" max="8249" width="7.7109375" style="5" customWidth="1"/>
    <col min="8250" max="8250" width="16.42578125" style="5" customWidth="1"/>
    <col min="8251" max="8251" width="25.140625" style="5" customWidth="1"/>
    <col min="8252" max="8252" width="31" style="5" customWidth="1"/>
    <col min="8253" max="8253" width="51" style="5" customWidth="1"/>
    <col min="8254" max="8254" width="23.28515625" style="5" customWidth="1"/>
    <col min="8255" max="8255" width="36.28515625" style="5" customWidth="1"/>
    <col min="8256" max="8256" width="13.7109375" style="5" customWidth="1"/>
    <col min="8257" max="8257" width="7.7109375" style="5" customWidth="1"/>
    <col min="8258" max="8258" width="16.42578125" style="5" customWidth="1"/>
    <col min="8259" max="8259" width="25.140625" style="5" customWidth="1"/>
    <col min="8260" max="8260" width="31" style="5" customWidth="1"/>
    <col min="8261" max="8261" width="51" style="5" customWidth="1"/>
    <col min="8262" max="8262" width="23.28515625" style="5" customWidth="1"/>
    <col min="8263" max="8263" width="36.28515625" style="5" customWidth="1"/>
    <col min="8264" max="8264" width="13.7109375" style="5" customWidth="1"/>
    <col min="8265" max="8265" width="7.7109375" style="5" customWidth="1"/>
    <col min="8266" max="8266" width="16.42578125" style="5" customWidth="1"/>
    <col min="8267" max="8267" width="25.140625" style="5" customWidth="1"/>
    <col min="8268" max="8268" width="31" style="5" customWidth="1"/>
    <col min="8269" max="8269" width="51" style="5" customWidth="1"/>
    <col min="8270" max="8270" width="23.28515625" style="5" customWidth="1"/>
    <col min="8271" max="8271" width="36.28515625" style="5" customWidth="1"/>
    <col min="8272" max="8272" width="13.7109375" style="5" customWidth="1"/>
    <col min="8273" max="8273" width="7.7109375" style="5" customWidth="1"/>
    <col min="8274" max="8274" width="16.42578125" style="5" customWidth="1"/>
    <col min="8275" max="8275" width="25.140625" style="5" customWidth="1"/>
    <col min="8276" max="8276" width="31" style="5" customWidth="1"/>
    <col min="8277" max="8277" width="51" style="5" customWidth="1"/>
    <col min="8278" max="8278" width="23.28515625" style="5" customWidth="1"/>
    <col min="8279" max="8279" width="36.28515625" style="5" customWidth="1"/>
    <col min="8280" max="8280" width="13.7109375" style="5" customWidth="1"/>
    <col min="8281" max="8281" width="7.7109375" style="5" customWidth="1"/>
    <col min="8282" max="8282" width="16.42578125" style="5" customWidth="1"/>
    <col min="8283" max="8283" width="25.140625" style="5" customWidth="1"/>
    <col min="8284" max="8284" width="31" style="5" customWidth="1"/>
    <col min="8285" max="8285" width="51" style="5" customWidth="1"/>
    <col min="8286" max="8286" width="23.28515625" style="5" customWidth="1"/>
    <col min="8287" max="8287" width="36.28515625" style="5" customWidth="1"/>
    <col min="8288" max="8288" width="13.7109375" style="5" customWidth="1"/>
    <col min="8289" max="8289" width="7.7109375" style="5" customWidth="1"/>
    <col min="8290" max="8290" width="16.42578125" style="5" customWidth="1"/>
    <col min="8291" max="8291" width="25.140625" style="5" customWidth="1"/>
    <col min="8292" max="8292" width="31" style="5" customWidth="1"/>
    <col min="8293" max="8293" width="51" style="5" customWidth="1"/>
    <col min="8294" max="8294" width="23.28515625" style="5" customWidth="1"/>
    <col min="8295" max="8295" width="36.28515625" style="5" customWidth="1"/>
    <col min="8296" max="8296" width="13.7109375" style="5" customWidth="1"/>
    <col min="8297" max="8297" width="7.7109375" style="5" customWidth="1"/>
    <col min="8298" max="8298" width="16.42578125" style="5" customWidth="1"/>
    <col min="8299" max="8299" width="25.140625" style="5" customWidth="1"/>
    <col min="8300" max="8300" width="31" style="5" customWidth="1"/>
    <col min="8301" max="8301" width="51" style="5" customWidth="1"/>
    <col min="8302" max="8302" width="23.28515625" style="5" customWidth="1"/>
    <col min="8303" max="8303" width="36.28515625" style="5" customWidth="1"/>
    <col min="8304" max="8304" width="13.7109375" style="5" customWidth="1"/>
    <col min="8305" max="8305" width="7.7109375" style="5" customWidth="1"/>
    <col min="8306" max="8306" width="16.42578125" style="5" customWidth="1"/>
    <col min="8307" max="8307" width="25.140625" style="5" customWidth="1"/>
    <col min="8308" max="8308" width="31" style="5" customWidth="1"/>
    <col min="8309" max="8309" width="51" style="5" customWidth="1"/>
    <col min="8310" max="8310" width="23.28515625" style="5" customWidth="1"/>
    <col min="8311" max="8311" width="36.28515625" style="5" customWidth="1"/>
    <col min="8312" max="8312" width="13.7109375" style="5" customWidth="1"/>
    <col min="8313" max="8313" width="7.7109375" style="5" customWidth="1"/>
    <col min="8314" max="8314" width="16.42578125" style="5" customWidth="1"/>
    <col min="8315" max="8315" width="25.140625" style="5" customWidth="1"/>
    <col min="8316" max="8316" width="31" style="5" customWidth="1"/>
    <col min="8317" max="8317" width="51" style="5" customWidth="1"/>
    <col min="8318" max="8318" width="23.28515625" style="5" customWidth="1"/>
    <col min="8319" max="8319" width="36.28515625" style="5" customWidth="1"/>
    <col min="8320" max="8320" width="13.7109375" style="5" customWidth="1"/>
    <col min="8321" max="8321" width="7.7109375" style="5" customWidth="1"/>
    <col min="8322" max="8322" width="16.42578125" style="5" customWidth="1"/>
    <col min="8323" max="8323" width="25.140625" style="5" customWidth="1"/>
    <col min="8324" max="8324" width="31" style="5" customWidth="1"/>
    <col min="8325" max="8325" width="51" style="5" customWidth="1"/>
    <col min="8326" max="8326" width="23.28515625" style="5" customWidth="1"/>
    <col min="8327" max="8327" width="36.28515625" style="5" customWidth="1"/>
    <col min="8328" max="8328" width="13.7109375" style="5" customWidth="1"/>
    <col min="8329" max="8329" width="7.7109375" style="5" customWidth="1"/>
    <col min="8330" max="8330" width="16.42578125" style="5" customWidth="1"/>
    <col min="8331" max="8331" width="25.140625" style="5" customWidth="1"/>
    <col min="8332" max="8332" width="31" style="5" customWidth="1"/>
    <col min="8333" max="8333" width="51" style="5" customWidth="1"/>
    <col min="8334" max="8334" width="23.28515625" style="5" customWidth="1"/>
    <col min="8335" max="8335" width="36.28515625" style="5" customWidth="1"/>
    <col min="8336" max="8336" width="13.7109375" style="5" customWidth="1"/>
    <col min="8337" max="8337" width="7.7109375" style="5" customWidth="1"/>
    <col min="8338" max="8338" width="16.42578125" style="5" customWidth="1"/>
    <col min="8339" max="8339" width="25.140625" style="5" customWidth="1"/>
    <col min="8340" max="8340" width="31" style="5" customWidth="1"/>
    <col min="8341" max="8341" width="51" style="5" customWidth="1"/>
    <col min="8342" max="8342" width="23.28515625" style="5" customWidth="1"/>
    <col min="8343" max="8343" width="36.28515625" style="5" customWidth="1"/>
    <col min="8344" max="8344" width="13.7109375" style="5" customWidth="1"/>
    <col min="8345" max="8345" width="7.7109375" style="5" customWidth="1"/>
    <col min="8346" max="8346" width="16.42578125" style="5" customWidth="1"/>
    <col min="8347" max="8347" width="25.140625" style="5" customWidth="1"/>
    <col min="8348" max="8348" width="31" style="5" customWidth="1"/>
    <col min="8349" max="8349" width="51" style="5" customWidth="1"/>
    <col min="8350" max="8350" width="23.28515625" style="5" customWidth="1"/>
    <col min="8351" max="8351" width="36.28515625" style="5" customWidth="1"/>
    <col min="8352" max="8352" width="13.7109375" style="5" customWidth="1"/>
    <col min="8353" max="8353" width="7.7109375" style="5" customWidth="1"/>
    <col min="8354" max="8354" width="16.42578125" style="5" customWidth="1"/>
    <col min="8355" max="8355" width="25.140625" style="5" customWidth="1"/>
    <col min="8356" max="8356" width="31" style="5" customWidth="1"/>
    <col min="8357" max="8357" width="51" style="5" customWidth="1"/>
    <col min="8358" max="8358" width="23.28515625" style="5" customWidth="1"/>
    <col min="8359" max="8359" width="36.28515625" style="5" customWidth="1"/>
    <col min="8360" max="8360" width="13.7109375" style="5" customWidth="1"/>
    <col min="8361" max="8361" width="7.7109375" style="5" customWidth="1"/>
    <col min="8362" max="8362" width="16.42578125" style="5" customWidth="1"/>
    <col min="8363" max="8363" width="25.140625" style="5" customWidth="1"/>
    <col min="8364" max="8364" width="31" style="5" customWidth="1"/>
    <col min="8365" max="8365" width="51" style="5" customWidth="1"/>
    <col min="8366" max="8366" width="23.28515625" style="5" customWidth="1"/>
    <col min="8367" max="8367" width="36.28515625" style="5" customWidth="1"/>
    <col min="8368" max="8368" width="13.7109375" style="5" customWidth="1"/>
    <col min="8369" max="8369" width="7.7109375" style="5" customWidth="1"/>
    <col min="8370" max="8370" width="16.42578125" style="5" customWidth="1"/>
    <col min="8371" max="8371" width="25.140625" style="5" customWidth="1"/>
    <col min="8372" max="8372" width="31" style="5" customWidth="1"/>
    <col min="8373" max="8373" width="51" style="5" customWidth="1"/>
    <col min="8374" max="8374" width="23.28515625" style="5" customWidth="1"/>
    <col min="8375" max="8375" width="36.28515625" style="5" customWidth="1"/>
    <col min="8376" max="8376" width="13.7109375" style="5" customWidth="1"/>
    <col min="8377" max="8377" width="7.7109375" style="5" customWidth="1"/>
    <col min="8378" max="8378" width="16.42578125" style="5" customWidth="1"/>
    <col min="8379" max="8379" width="25.140625" style="5" customWidth="1"/>
    <col min="8380" max="8380" width="31" style="5" customWidth="1"/>
    <col min="8381" max="8381" width="51" style="5" customWidth="1"/>
    <col min="8382" max="8382" width="23.28515625" style="5" customWidth="1"/>
    <col min="8383" max="8383" width="36.28515625" style="5" customWidth="1"/>
    <col min="8384" max="8384" width="13.7109375" style="5" customWidth="1"/>
    <col min="8385" max="8385" width="7.7109375" style="5" customWidth="1"/>
    <col min="8386" max="8386" width="16.42578125" style="5" customWidth="1"/>
    <col min="8387" max="8387" width="25.140625" style="5" customWidth="1"/>
    <col min="8388" max="8388" width="31" style="5" customWidth="1"/>
    <col min="8389" max="8389" width="51" style="5" customWidth="1"/>
    <col min="8390" max="8390" width="23.28515625" style="5" customWidth="1"/>
    <col min="8391" max="8391" width="36.28515625" style="5" customWidth="1"/>
    <col min="8392" max="8392" width="13.7109375" style="5" customWidth="1"/>
    <col min="8393" max="8393" width="7.7109375" style="5" customWidth="1"/>
    <col min="8394" max="8394" width="16.42578125" style="5" customWidth="1"/>
    <col min="8395" max="8395" width="25.140625" style="5" customWidth="1"/>
    <col min="8396" max="8396" width="31" style="5" customWidth="1"/>
    <col min="8397" max="8397" width="51" style="5" customWidth="1"/>
    <col min="8398" max="8398" width="23.28515625" style="5" customWidth="1"/>
    <col min="8399" max="8399" width="36.28515625" style="5" customWidth="1"/>
    <col min="8400" max="8400" width="13.7109375" style="5" customWidth="1"/>
    <col min="8401" max="8401" width="7.7109375" style="5" customWidth="1"/>
    <col min="8402" max="8402" width="16.42578125" style="5" customWidth="1"/>
    <col min="8403" max="8403" width="25.140625" style="5" customWidth="1"/>
    <col min="8404" max="8404" width="31" style="5" customWidth="1"/>
    <col min="8405" max="8405" width="51" style="5" customWidth="1"/>
    <col min="8406" max="8406" width="23.28515625" style="5" customWidth="1"/>
    <col min="8407" max="8407" width="36.28515625" style="5" customWidth="1"/>
    <col min="8408" max="8408" width="13.7109375" style="5" customWidth="1"/>
    <col min="8409" max="8409" width="7.7109375" style="5" customWidth="1"/>
    <col min="8410" max="8410" width="16.42578125" style="5" customWidth="1"/>
    <col min="8411" max="8411" width="25.140625" style="5" customWidth="1"/>
    <col min="8412" max="8412" width="31" style="5" customWidth="1"/>
    <col min="8413" max="8413" width="51" style="5" customWidth="1"/>
    <col min="8414" max="8414" width="23.28515625" style="5" customWidth="1"/>
    <col min="8415" max="8415" width="36.28515625" style="5" customWidth="1"/>
    <col min="8416" max="8416" width="13.7109375" style="5" customWidth="1"/>
    <col min="8417" max="8417" width="7.7109375" style="5" customWidth="1"/>
    <col min="8418" max="8418" width="16.42578125" style="5" customWidth="1"/>
    <col min="8419" max="8419" width="25.140625" style="5" customWidth="1"/>
    <col min="8420" max="8420" width="31" style="5" customWidth="1"/>
    <col min="8421" max="8421" width="51" style="5" customWidth="1"/>
    <col min="8422" max="8422" width="23.28515625" style="5" customWidth="1"/>
    <col min="8423" max="8423" width="36.28515625" style="5" customWidth="1"/>
    <col min="8424" max="8424" width="13.7109375" style="5" customWidth="1"/>
    <col min="8425" max="8425" width="7.7109375" style="5" customWidth="1"/>
    <col min="8426" max="8426" width="16.42578125" style="5" customWidth="1"/>
    <col min="8427" max="8427" width="25.140625" style="5" customWidth="1"/>
    <col min="8428" max="8428" width="31" style="5" customWidth="1"/>
    <col min="8429" max="8429" width="51" style="5" customWidth="1"/>
    <col min="8430" max="8430" width="23.28515625" style="5" customWidth="1"/>
    <col min="8431" max="8431" width="36.28515625" style="5" customWidth="1"/>
    <col min="8432" max="8432" width="13.7109375" style="5" customWidth="1"/>
    <col min="8433" max="8433" width="7.7109375" style="5" customWidth="1"/>
    <col min="8434" max="8434" width="16.42578125" style="5" customWidth="1"/>
    <col min="8435" max="8435" width="25.140625" style="5" customWidth="1"/>
    <col min="8436" max="8436" width="31" style="5" customWidth="1"/>
    <col min="8437" max="8437" width="51" style="5" customWidth="1"/>
    <col min="8438" max="8438" width="23.28515625" style="5" customWidth="1"/>
    <col min="8439" max="8439" width="36.28515625" style="5" customWidth="1"/>
    <col min="8440" max="8440" width="13.7109375" style="5" customWidth="1"/>
    <col min="8441" max="8441" width="7.7109375" style="5" customWidth="1"/>
    <col min="8442" max="8442" width="16.42578125" style="5" customWidth="1"/>
    <col min="8443" max="8443" width="25.140625" style="5" customWidth="1"/>
    <col min="8444" max="8444" width="31" style="5" customWidth="1"/>
    <col min="8445" max="8445" width="51" style="5" customWidth="1"/>
    <col min="8446" max="8446" width="23.28515625" style="5" customWidth="1"/>
    <col min="8447" max="8447" width="36.28515625" style="5" customWidth="1"/>
    <col min="8448" max="8448" width="13.7109375" style="5" customWidth="1"/>
    <col min="8449" max="8449" width="7.7109375" style="5" customWidth="1"/>
    <col min="8450" max="8450" width="16.42578125" style="5" customWidth="1"/>
    <col min="8451" max="8451" width="25.140625" style="5" customWidth="1"/>
    <col min="8452" max="8452" width="31" style="5" customWidth="1"/>
    <col min="8453" max="8453" width="51" style="5" customWidth="1"/>
    <col min="8454" max="8454" width="23.28515625" style="5" customWidth="1"/>
    <col min="8455" max="8455" width="36.28515625" style="5" customWidth="1"/>
    <col min="8456" max="8456" width="13.7109375" style="5" customWidth="1"/>
    <col min="8457" max="8457" width="7.7109375" style="5" customWidth="1"/>
    <col min="8458" max="8458" width="16.42578125" style="5" customWidth="1"/>
    <col min="8459" max="8459" width="25.140625" style="5" customWidth="1"/>
    <col min="8460" max="8460" width="31" style="5" customWidth="1"/>
    <col min="8461" max="8461" width="51" style="5" customWidth="1"/>
    <col min="8462" max="8462" width="23.28515625" style="5" customWidth="1"/>
    <col min="8463" max="8463" width="36.28515625" style="5" customWidth="1"/>
    <col min="8464" max="8464" width="13.7109375" style="5" customWidth="1"/>
    <col min="8465" max="8465" width="7.7109375" style="5" customWidth="1"/>
    <col min="8466" max="8466" width="16.42578125" style="5" customWidth="1"/>
    <col min="8467" max="8467" width="25.140625" style="5" customWidth="1"/>
    <col min="8468" max="8468" width="31" style="5" customWidth="1"/>
    <col min="8469" max="8469" width="51" style="5" customWidth="1"/>
    <col min="8470" max="8470" width="23.28515625" style="5" customWidth="1"/>
    <col min="8471" max="8471" width="36.28515625" style="5" customWidth="1"/>
    <col min="8472" max="8472" width="13.7109375" style="5" customWidth="1"/>
    <col min="8473" max="8473" width="7.7109375" style="5" customWidth="1"/>
    <col min="8474" max="8474" width="16.42578125" style="5" customWidth="1"/>
    <col min="8475" max="8475" width="25.140625" style="5" customWidth="1"/>
    <col min="8476" max="8476" width="31" style="5" customWidth="1"/>
    <col min="8477" max="8477" width="51" style="5" customWidth="1"/>
    <col min="8478" max="8478" width="23.28515625" style="5" customWidth="1"/>
    <col min="8479" max="8479" width="36.28515625" style="5" customWidth="1"/>
    <col min="8480" max="8480" width="13.7109375" style="5" customWidth="1"/>
    <col min="8481" max="8481" width="7.7109375" style="5" customWidth="1"/>
    <col min="8482" max="8482" width="16.42578125" style="5" customWidth="1"/>
    <col min="8483" max="8483" width="25.140625" style="5" customWidth="1"/>
    <col min="8484" max="8484" width="31" style="5" customWidth="1"/>
    <col min="8485" max="8485" width="51" style="5" customWidth="1"/>
    <col min="8486" max="8486" width="23.28515625" style="5" customWidth="1"/>
    <col min="8487" max="8487" width="36.28515625" style="5" customWidth="1"/>
    <col min="8488" max="8488" width="13.7109375" style="5" customWidth="1"/>
    <col min="8489" max="8489" width="7.7109375" style="5" customWidth="1"/>
    <col min="8490" max="8490" width="16.42578125" style="5" customWidth="1"/>
    <col min="8491" max="8491" width="25.140625" style="5" customWidth="1"/>
    <col min="8492" max="8492" width="31" style="5" customWidth="1"/>
    <col min="8493" max="8493" width="51" style="5" customWidth="1"/>
    <col min="8494" max="8494" width="23.28515625" style="5" customWidth="1"/>
    <col min="8495" max="8495" width="36.28515625" style="5" customWidth="1"/>
    <col min="8496" max="8496" width="13.7109375" style="5" customWidth="1"/>
    <col min="8497" max="8497" width="7.7109375" style="5" customWidth="1"/>
    <col min="8498" max="8498" width="16.42578125" style="5" customWidth="1"/>
    <col min="8499" max="8499" width="25.140625" style="5" customWidth="1"/>
    <col min="8500" max="8500" width="31" style="5" customWidth="1"/>
    <col min="8501" max="8501" width="51" style="5" customWidth="1"/>
    <col min="8502" max="8502" width="23.28515625" style="5" customWidth="1"/>
    <col min="8503" max="8503" width="36.28515625" style="5" customWidth="1"/>
    <col min="8504" max="8504" width="13.7109375" style="5" customWidth="1"/>
    <col min="8505" max="8505" width="7.7109375" style="5" customWidth="1"/>
    <col min="8506" max="8506" width="16.42578125" style="5" customWidth="1"/>
    <col min="8507" max="8507" width="25.140625" style="5" customWidth="1"/>
    <col min="8508" max="8508" width="31" style="5" customWidth="1"/>
    <col min="8509" max="8509" width="51" style="5" customWidth="1"/>
    <col min="8510" max="8510" width="23.28515625" style="5" customWidth="1"/>
    <col min="8511" max="8511" width="36.28515625" style="5" customWidth="1"/>
    <col min="8512" max="8512" width="13.7109375" style="5" customWidth="1"/>
    <col min="8513" max="8513" width="7.7109375" style="5" customWidth="1"/>
    <col min="8514" max="8514" width="16.42578125" style="5" customWidth="1"/>
    <col min="8515" max="8515" width="25.140625" style="5" customWidth="1"/>
    <col min="8516" max="8516" width="31" style="5" customWidth="1"/>
    <col min="8517" max="8517" width="51" style="5" customWidth="1"/>
    <col min="8518" max="8518" width="23.28515625" style="5" customWidth="1"/>
    <col min="8519" max="8519" width="36.28515625" style="5" customWidth="1"/>
    <col min="8520" max="8520" width="13.7109375" style="5" customWidth="1"/>
    <col min="8521" max="8521" width="7.7109375" style="5" customWidth="1"/>
    <col min="8522" max="8522" width="16.42578125" style="5" customWidth="1"/>
    <col min="8523" max="8523" width="25.140625" style="5" customWidth="1"/>
    <col min="8524" max="8524" width="31" style="5" customWidth="1"/>
    <col min="8525" max="8525" width="51" style="5" customWidth="1"/>
    <col min="8526" max="8526" width="23.28515625" style="5" customWidth="1"/>
    <col min="8527" max="8527" width="36.28515625" style="5" customWidth="1"/>
    <col min="8528" max="8528" width="13.7109375" style="5" customWidth="1"/>
    <col min="8529" max="8529" width="7.7109375" style="5" customWidth="1"/>
    <col min="8530" max="8530" width="16.42578125" style="5" customWidth="1"/>
    <col min="8531" max="8531" width="25.140625" style="5" customWidth="1"/>
    <col min="8532" max="8532" width="31" style="5" customWidth="1"/>
    <col min="8533" max="8533" width="51" style="5" customWidth="1"/>
    <col min="8534" max="8534" width="23.28515625" style="5" customWidth="1"/>
    <col min="8535" max="8535" width="36.28515625" style="5" customWidth="1"/>
    <col min="8536" max="8536" width="13.7109375" style="5" customWidth="1"/>
    <col min="8537" max="8537" width="7.7109375" style="5" customWidth="1"/>
    <col min="8538" max="8538" width="16.42578125" style="5" customWidth="1"/>
    <col min="8539" max="8539" width="25.140625" style="5" customWidth="1"/>
    <col min="8540" max="8540" width="31" style="5" customWidth="1"/>
    <col min="8541" max="8541" width="51" style="5" customWidth="1"/>
    <col min="8542" max="8542" width="23.28515625" style="5" customWidth="1"/>
    <col min="8543" max="8543" width="36.28515625" style="5" customWidth="1"/>
    <col min="8544" max="8544" width="13.7109375" style="5" customWidth="1"/>
    <col min="8545" max="8545" width="7.7109375" style="5" customWidth="1"/>
    <col min="8546" max="8546" width="16.42578125" style="5" customWidth="1"/>
    <col min="8547" max="8547" width="25.140625" style="5" customWidth="1"/>
    <col min="8548" max="8548" width="31" style="5" customWidth="1"/>
    <col min="8549" max="8549" width="51" style="5" customWidth="1"/>
    <col min="8550" max="8550" width="23.28515625" style="5" customWidth="1"/>
    <col min="8551" max="8551" width="36.28515625" style="5" customWidth="1"/>
    <col min="8552" max="8552" width="13.7109375" style="5" customWidth="1"/>
    <col min="8553" max="8553" width="7.7109375" style="5" customWidth="1"/>
    <col min="8554" max="8554" width="16.42578125" style="5" customWidth="1"/>
    <col min="8555" max="8555" width="25.140625" style="5" customWidth="1"/>
    <col min="8556" max="8556" width="31" style="5" customWidth="1"/>
    <col min="8557" max="8557" width="51" style="5" customWidth="1"/>
    <col min="8558" max="8558" width="23.28515625" style="5" customWidth="1"/>
    <col min="8559" max="8559" width="36.28515625" style="5" customWidth="1"/>
    <col min="8560" max="8560" width="13.7109375" style="5" customWidth="1"/>
    <col min="8561" max="8561" width="7.7109375" style="5" customWidth="1"/>
    <col min="8562" max="8562" width="16.42578125" style="5" customWidth="1"/>
    <col min="8563" max="8563" width="25.140625" style="5" customWidth="1"/>
    <col min="8564" max="8564" width="31" style="5" customWidth="1"/>
    <col min="8565" max="8565" width="51" style="5" customWidth="1"/>
    <col min="8566" max="8566" width="23.28515625" style="5" customWidth="1"/>
    <col min="8567" max="8567" width="36.28515625" style="5" customWidth="1"/>
    <col min="8568" max="8568" width="13.7109375" style="5" customWidth="1"/>
    <col min="8569" max="8569" width="7.7109375" style="5" customWidth="1"/>
    <col min="8570" max="8570" width="16.42578125" style="5" customWidth="1"/>
    <col min="8571" max="8571" width="25.140625" style="5" customWidth="1"/>
    <col min="8572" max="8572" width="31" style="5" customWidth="1"/>
    <col min="8573" max="8573" width="51" style="5" customWidth="1"/>
    <col min="8574" max="8574" width="23.28515625" style="5" customWidth="1"/>
    <col min="8575" max="8575" width="36.28515625" style="5" customWidth="1"/>
    <col min="8576" max="8576" width="13.7109375" style="5" customWidth="1"/>
    <col min="8577" max="8577" width="7.7109375" style="5" customWidth="1"/>
    <col min="8578" max="8578" width="16.42578125" style="5" customWidth="1"/>
    <col min="8579" max="8579" width="25.140625" style="5" customWidth="1"/>
    <col min="8580" max="8580" width="31" style="5" customWidth="1"/>
    <col min="8581" max="8581" width="51" style="5" customWidth="1"/>
    <col min="8582" max="8582" width="23.28515625" style="5" customWidth="1"/>
    <col min="8583" max="8583" width="36.28515625" style="5" customWidth="1"/>
    <col min="8584" max="8584" width="13.7109375" style="5" customWidth="1"/>
    <col min="8585" max="8585" width="7.7109375" style="5" customWidth="1"/>
    <col min="8586" max="8586" width="16.42578125" style="5" customWidth="1"/>
    <col min="8587" max="8587" width="25.140625" style="5" customWidth="1"/>
    <col min="8588" max="8588" width="31" style="5" customWidth="1"/>
    <col min="8589" max="8589" width="51" style="5" customWidth="1"/>
    <col min="8590" max="8590" width="23.28515625" style="5" customWidth="1"/>
    <col min="8591" max="8591" width="36.28515625" style="5" customWidth="1"/>
    <col min="8592" max="8592" width="13.7109375" style="5" customWidth="1"/>
    <col min="8593" max="8593" width="7.7109375" style="5" customWidth="1"/>
    <col min="8594" max="8594" width="16.42578125" style="5" customWidth="1"/>
    <col min="8595" max="8595" width="25.140625" style="5" customWidth="1"/>
    <col min="8596" max="8596" width="31" style="5" customWidth="1"/>
    <col min="8597" max="8597" width="51" style="5" customWidth="1"/>
    <col min="8598" max="8598" width="23.28515625" style="5" customWidth="1"/>
    <col min="8599" max="8599" width="36.28515625" style="5" customWidth="1"/>
    <col min="8600" max="8600" width="13.7109375" style="5" customWidth="1"/>
    <col min="8601" max="8601" width="7.7109375" style="5" customWidth="1"/>
    <col min="8602" max="8602" width="16.42578125" style="5" customWidth="1"/>
    <col min="8603" max="8603" width="25.140625" style="5" customWidth="1"/>
    <col min="8604" max="8604" width="31" style="5" customWidth="1"/>
    <col min="8605" max="8605" width="51" style="5" customWidth="1"/>
    <col min="8606" max="8606" width="23.28515625" style="5" customWidth="1"/>
    <col min="8607" max="8607" width="36.28515625" style="5" customWidth="1"/>
    <col min="8608" max="8608" width="13.7109375" style="5" customWidth="1"/>
    <col min="8609" max="8609" width="7.7109375" style="5" customWidth="1"/>
    <col min="8610" max="8610" width="16.42578125" style="5" customWidth="1"/>
    <col min="8611" max="8611" width="25.140625" style="5" customWidth="1"/>
    <col min="8612" max="8612" width="31" style="5" customWidth="1"/>
    <col min="8613" max="8613" width="51" style="5" customWidth="1"/>
    <col min="8614" max="8614" width="23.28515625" style="5" customWidth="1"/>
    <col min="8615" max="8615" width="36.28515625" style="5" customWidth="1"/>
    <col min="8616" max="8616" width="13.7109375" style="5" customWidth="1"/>
    <col min="8617" max="8617" width="7.7109375" style="5" customWidth="1"/>
    <col min="8618" max="8618" width="16.42578125" style="5" customWidth="1"/>
    <col min="8619" max="8619" width="25.140625" style="5" customWidth="1"/>
    <col min="8620" max="8620" width="31" style="5" customWidth="1"/>
    <col min="8621" max="8621" width="51" style="5" customWidth="1"/>
    <col min="8622" max="8622" width="23.28515625" style="5" customWidth="1"/>
    <col min="8623" max="8623" width="36.28515625" style="5" customWidth="1"/>
    <col min="8624" max="8624" width="13.7109375" style="5" customWidth="1"/>
    <col min="8625" max="8625" width="7.7109375" style="5" customWidth="1"/>
    <col min="8626" max="8626" width="16.42578125" style="5" customWidth="1"/>
    <col min="8627" max="8627" width="25.140625" style="5" customWidth="1"/>
    <col min="8628" max="8628" width="31" style="5" customWidth="1"/>
    <col min="8629" max="8629" width="51" style="5" customWidth="1"/>
    <col min="8630" max="8630" width="23.28515625" style="5" customWidth="1"/>
    <col min="8631" max="8631" width="36.28515625" style="5" customWidth="1"/>
    <col min="8632" max="8632" width="13.7109375" style="5" customWidth="1"/>
    <col min="8633" max="8633" width="7.7109375" style="5" customWidth="1"/>
    <col min="8634" max="8634" width="16.42578125" style="5" customWidth="1"/>
    <col min="8635" max="8635" width="25.140625" style="5" customWidth="1"/>
    <col min="8636" max="8636" width="31" style="5" customWidth="1"/>
    <col min="8637" max="8637" width="51" style="5" customWidth="1"/>
    <col min="8638" max="8638" width="23.28515625" style="5" customWidth="1"/>
    <col min="8639" max="8639" width="36.28515625" style="5" customWidth="1"/>
    <col min="8640" max="8640" width="13.7109375" style="5" customWidth="1"/>
    <col min="8641" max="8641" width="7.7109375" style="5" customWidth="1"/>
    <col min="8642" max="8642" width="16.42578125" style="5" customWidth="1"/>
    <col min="8643" max="8643" width="25.140625" style="5" customWidth="1"/>
    <col min="8644" max="8644" width="31" style="5" customWidth="1"/>
    <col min="8645" max="8645" width="51" style="5" customWidth="1"/>
    <col min="8646" max="8646" width="23.28515625" style="5" customWidth="1"/>
    <col min="8647" max="8647" width="36.28515625" style="5" customWidth="1"/>
    <col min="8648" max="8648" width="13.7109375" style="5" customWidth="1"/>
    <col min="8649" max="8649" width="7.7109375" style="5" customWidth="1"/>
    <col min="8650" max="8650" width="16.42578125" style="5" customWidth="1"/>
    <col min="8651" max="8651" width="25.140625" style="5" customWidth="1"/>
    <col min="8652" max="8652" width="31" style="5" customWidth="1"/>
    <col min="8653" max="8653" width="51" style="5" customWidth="1"/>
    <col min="8654" max="8654" width="23.28515625" style="5" customWidth="1"/>
    <col min="8655" max="8655" width="36.28515625" style="5" customWidth="1"/>
    <col min="8656" max="8656" width="13.7109375" style="5" customWidth="1"/>
    <col min="8657" max="8657" width="7.7109375" style="5" customWidth="1"/>
    <col min="8658" max="8658" width="16.42578125" style="5" customWidth="1"/>
    <col min="8659" max="8659" width="25.140625" style="5" customWidth="1"/>
    <col min="8660" max="8660" width="31" style="5" customWidth="1"/>
    <col min="8661" max="8661" width="51" style="5" customWidth="1"/>
    <col min="8662" max="8662" width="23.28515625" style="5" customWidth="1"/>
    <col min="8663" max="8663" width="36.28515625" style="5" customWidth="1"/>
    <col min="8664" max="8664" width="13.7109375" style="5" customWidth="1"/>
    <col min="8665" max="8665" width="7.7109375" style="5" customWidth="1"/>
    <col min="8666" max="8666" width="16.42578125" style="5" customWidth="1"/>
    <col min="8667" max="8667" width="25.140625" style="5" customWidth="1"/>
    <col min="8668" max="8668" width="31" style="5" customWidth="1"/>
    <col min="8669" max="8669" width="51" style="5" customWidth="1"/>
    <col min="8670" max="8670" width="23.28515625" style="5" customWidth="1"/>
    <col min="8671" max="8671" width="36.28515625" style="5" customWidth="1"/>
    <col min="8672" max="8672" width="13.7109375" style="5" customWidth="1"/>
    <col min="8673" max="8673" width="7.7109375" style="5" customWidth="1"/>
    <col min="8674" max="8674" width="16.42578125" style="5" customWidth="1"/>
    <col min="8675" max="8675" width="25.140625" style="5" customWidth="1"/>
    <col min="8676" max="8676" width="31" style="5" customWidth="1"/>
    <col min="8677" max="8677" width="51" style="5" customWidth="1"/>
    <col min="8678" max="8678" width="23.28515625" style="5" customWidth="1"/>
    <col min="8679" max="8679" width="36.28515625" style="5" customWidth="1"/>
    <col min="8680" max="8680" width="13.7109375" style="5" customWidth="1"/>
    <col min="8681" max="8681" width="7.7109375" style="5" customWidth="1"/>
    <col min="8682" max="8682" width="16.42578125" style="5" customWidth="1"/>
    <col min="8683" max="8683" width="25.140625" style="5" customWidth="1"/>
    <col min="8684" max="8684" width="31" style="5" customWidth="1"/>
    <col min="8685" max="8685" width="51" style="5" customWidth="1"/>
    <col min="8686" max="8686" width="23.28515625" style="5" customWidth="1"/>
    <col min="8687" max="8687" width="36.28515625" style="5" customWidth="1"/>
    <col min="8688" max="8688" width="13.7109375" style="5" customWidth="1"/>
    <col min="8689" max="8689" width="7.7109375" style="5" customWidth="1"/>
    <col min="8690" max="8690" width="16.42578125" style="5" customWidth="1"/>
    <col min="8691" max="8691" width="25.140625" style="5" customWidth="1"/>
    <col min="8692" max="8692" width="31" style="5" customWidth="1"/>
    <col min="8693" max="8693" width="51" style="5" customWidth="1"/>
    <col min="8694" max="8694" width="23.28515625" style="5" customWidth="1"/>
    <col min="8695" max="8695" width="36.28515625" style="5" customWidth="1"/>
    <col min="8696" max="8696" width="13.7109375" style="5" customWidth="1"/>
    <col min="8697" max="8697" width="7.7109375" style="5" customWidth="1"/>
    <col min="8698" max="8698" width="16.42578125" style="5" customWidth="1"/>
    <col min="8699" max="8699" width="25.140625" style="5" customWidth="1"/>
    <col min="8700" max="8700" width="31" style="5" customWidth="1"/>
    <col min="8701" max="8701" width="51" style="5" customWidth="1"/>
    <col min="8702" max="8702" width="23.28515625" style="5" customWidth="1"/>
    <col min="8703" max="8703" width="36.28515625" style="5" customWidth="1"/>
    <col min="8704" max="8704" width="13.7109375" style="5" customWidth="1"/>
    <col min="8705" max="8705" width="7.7109375" style="5" customWidth="1"/>
    <col min="8706" max="8706" width="16.42578125" style="5" customWidth="1"/>
    <col min="8707" max="8707" width="25.140625" style="5" customWidth="1"/>
    <col min="8708" max="8708" width="31" style="5" customWidth="1"/>
    <col min="8709" max="8709" width="51" style="5" customWidth="1"/>
    <col min="8710" max="8710" width="23.28515625" style="5" customWidth="1"/>
    <col min="8711" max="8711" width="36.28515625" style="5" customWidth="1"/>
    <col min="8712" max="8712" width="13.7109375" style="5" customWidth="1"/>
    <col min="8713" max="8713" width="7.7109375" style="5" customWidth="1"/>
    <col min="8714" max="8714" width="16.42578125" style="5" customWidth="1"/>
    <col min="8715" max="8715" width="25.140625" style="5" customWidth="1"/>
    <col min="8716" max="8716" width="31" style="5" customWidth="1"/>
    <col min="8717" max="8717" width="51" style="5" customWidth="1"/>
    <col min="8718" max="8718" width="23.28515625" style="5" customWidth="1"/>
    <col min="8719" max="8719" width="36.28515625" style="5" customWidth="1"/>
    <col min="8720" max="8720" width="13.7109375" style="5" customWidth="1"/>
    <col min="8721" max="8721" width="7.7109375" style="5" customWidth="1"/>
    <col min="8722" max="8722" width="16.42578125" style="5" customWidth="1"/>
    <col min="8723" max="8723" width="25.140625" style="5" customWidth="1"/>
    <col min="8724" max="8724" width="31" style="5" customWidth="1"/>
    <col min="8725" max="8725" width="51" style="5" customWidth="1"/>
    <col min="8726" max="8726" width="23.28515625" style="5" customWidth="1"/>
    <col min="8727" max="8727" width="36.28515625" style="5" customWidth="1"/>
    <col min="8728" max="8728" width="13.7109375" style="5" customWidth="1"/>
    <col min="8729" max="8729" width="7.7109375" style="5" customWidth="1"/>
    <col min="8730" max="8730" width="16.42578125" style="5" customWidth="1"/>
    <col min="8731" max="8731" width="25.140625" style="5" customWidth="1"/>
    <col min="8732" max="8732" width="31" style="5" customWidth="1"/>
    <col min="8733" max="8733" width="51" style="5" customWidth="1"/>
    <col min="8734" max="8734" width="23.28515625" style="5" customWidth="1"/>
    <col min="8735" max="8735" width="36.28515625" style="5" customWidth="1"/>
    <col min="8736" max="8736" width="13.7109375" style="5" customWidth="1"/>
    <col min="8737" max="8737" width="7.7109375" style="5" customWidth="1"/>
    <col min="8738" max="8738" width="16.42578125" style="5" customWidth="1"/>
    <col min="8739" max="8739" width="25.140625" style="5" customWidth="1"/>
    <col min="8740" max="8740" width="31" style="5" customWidth="1"/>
    <col min="8741" max="8741" width="51" style="5" customWidth="1"/>
    <col min="8742" max="8742" width="23.28515625" style="5" customWidth="1"/>
    <col min="8743" max="8743" width="36.28515625" style="5" customWidth="1"/>
    <col min="8744" max="8744" width="13.7109375" style="5" customWidth="1"/>
    <col min="8745" max="8745" width="7.7109375" style="5" customWidth="1"/>
    <col min="8746" max="8746" width="16.42578125" style="5" customWidth="1"/>
    <col min="8747" max="8747" width="25.140625" style="5" customWidth="1"/>
    <col min="8748" max="8748" width="31" style="5" customWidth="1"/>
    <col min="8749" max="8749" width="51" style="5" customWidth="1"/>
    <col min="8750" max="8750" width="23.28515625" style="5" customWidth="1"/>
    <col min="8751" max="8751" width="36.28515625" style="5" customWidth="1"/>
    <col min="8752" max="8752" width="13.7109375" style="5" customWidth="1"/>
    <col min="8753" max="8753" width="7.7109375" style="5" customWidth="1"/>
    <col min="8754" max="8754" width="16.42578125" style="5" customWidth="1"/>
    <col min="8755" max="8755" width="25.140625" style="5" customWidth="1"/>
    <col min="8756" max="8756" width="31" style="5" customWidth="1"/>
    <col min="8757" max="8757" width="51" style="5" customWidth="1"/>
    <col min="8758" max="8758" width="23.28515625" style="5" customWidth="1"/>
    <col min="8759" max="8759" width="36.28515625" style="5" customWidth="1"/>
    <col min="8760" max="8760" width="13.7109375" style="5" customWidth="1"/>
    <col min="8761" max="8761" width="7.7109375" style="5" customWidth="1"/>
    <col min="8762" max="8762" width="16.42578125" style="5" customWidth="1"/>
    <col min="8763" max="8763" width="25.140625" style="5" customWidth="1"/>
    <col min="8764" max="8764" width="31" style="5" customWidth="1"/>
    <col min="8765" max="8765" width="51" style="5" customWidth="1"/>
    <col min="8766" max="8766" width="23.28515625" style="5" customWidth="1"/>
    <col min="8767" max="8767" width="36.28515625" style="5" customWidth="1"/>
    <col min="8768" max="8768" width="13.7109375" style="5" customWidth="1"/>
    <col min="8769" max="8769" width="7.7109375" style="5" customWidth="1"/>
    <col min="8770" max="8770" width="16.42578125" style="5" customWidth="1"/>
    <col min="8771" max="8771" width="25.140625" style="5" customWidth="1"/>
    <col min="8772" max="8772" width="31" style="5" customWidth="1"/>
    <col min="8773" max="8773" width="51" style="5" customWidth="1"/>
    <col min="8774" max="8774" width="23.28515625" style="5" customWidth="1"/>
    <col min="8775" max="8775" width="36.28515625" style="5" customWidth="1"/>
    <col min="8776" max="8776" width="13.7109375" style="5" customWidth="1"/>
    <col min="8777" max="8777" width="7.7109375" style="5" customWidth="1"/>
    <col min="8778" max="8778" width="16.42578125" style="5" customWidth="1"/>
    <col min="8779" max="8779" width="25.140625" style="5" customWidth="1"/>
    <col min="8780" max="8780" width="31" style="5" customWidth="1"/>
    <col min="8781" max="8781" width="51" style="5" customWidth="1"/>
    <col min="8782" max="8782" width="23.28515625" style="5" customWidth="1"/>
    <col min="8783" max="8783" width="36.28515625" style="5" customWidth="1"/>
    <col min="8784" max="8784" width="13.7109375" style="5" customWidth="1"/>
    <col min="8785" max="8785" width="7.7109375" style="5" customWidth="1"/>
    <col min="8786" max="8786" width="16.42578125" style="5" customWidth="1"/>
    <col min="8787" max="8787" width="25.140625" style="5" customWidth="1"/>
    <col min="8788" max="8788" width="31" style="5" customWidth="1"/>
    <col min="8789" max="8789" width="51" style="5" customWidth="1"/>
    <col min="8790" max="8790" width="23.28515625" style="5" customWidth="1"/>
    <col min="8791" max="8791" width="36.28515625" style="5" customWidth="1"/>
    <col min="8792" max="8792" width="13.7109375" style="5" customWidth="1"/>
    <col min="8793" max="8793" width="7.7109375" style="5" customWidth="1"/>
    <col min="8794" max="8794" width="16.42578125" style="5" customWidth="1"/>
    <col min="8795" max="8795" width="25.140625" style="5" customWidth="1"/>
    <col min="8796" max="8796" width="31" style="5" customWidth="1"/>
    <col min="8797" max="8797" width="51" style="5" customWidth="1"/>
    <col min="8798" max="8798" width="23.28515625" style="5" customWidth="1"/>
    <col min="8799" max="8799" width="36.28515625" style="5" customWidth="1"/>
    <col min="8800" max="8800" width="13.7109375" style="5" customWidth="1"/>
    <col min="8801" max="8801" width="7.7109375" style="5" customWidth="1"/>
    <col min="8802" max="8802" width="16.42578125" style="5" customWidth="1"/>
    <col min="8803" max="8803" width="25.140625" style="5" customWidth="1"/>
    <col min="8804" max="8804" width="31" style="5" customWidth="1"/>
    <col min="8805" max="8805" width="51" style="5" customWidth="1"/>
    <col min="8806" max="8806" width="23.28515625" style="5" customWidth="1"/>
    <col min="8807" max="8807" width="36.28515625" style="5" customWidth="1"/>
    <col min="8808" max="8808" width="13.7109375" style="5" customWidth="1"/>
    <col min="8809" max="8809" width="7.7109375" style="5" customWidth="1"/>
    <col min="8810" max="8810" width="16.42578125" style="5" customWidth="1"/>
    <col min="8811" max="8811" width="25.140625" style="5" customWidth="1"/>
    <col min="8812" max="8812" width="31" style="5" customWidth="1"/>
    <col min="8813" max="8813" width="51" style="5" customWidth="1"/>
    <col min="8814" max="8814" width="23.28515625" style="5" customWidth="1"/>
    <col min="8815" max="8815" width="36.28515625" style="5" customWidth="1"/>
    <col min="8816" max="8816" width="13.7109375" style="5" customWidth="1"/>
    <col min="8817" max="8817" width="7.7109375" style="5" customWidth="1"/>
    <col min="8818" max="8818" width="16.42578125" style="5" customWidth="1"/>
    <col min="8819" max="8819" width="25.140625" style="5" customWidth="1"/>
    <col min="8820" max="8820" width="31" style="5" customWidth="1"/>
    <col min="8821" max="8821" width="51" style="5" customWidth="1"/>
    <col min="8822" max="8822" width="23.28515625" style="5" customWidth="1"/>
    <col min="8823" max="8823" width="36.28515625" style="5" customWidth="1"/>
    <col min="8824" max="8824" width="13.7109375" style="5" customWidth="1"/>
    <col min="8825" max="8825" width="7.7109375" style="5" customWidth="1"/>
    <col min="8826" max="8826" width="16.42578125" style="5" customWidth="1"/>
    <col min="8827" max="8827" width="25.140625" style="5" customWidth="1"/>
    <col min="8828" max="8828" width="31" style="5" customWidth="1"/>
    <col min="8829" max="8829" width="51" style="5" customWidth="1"/>
    <col min="8830" max="8830" width="23.28515625" style="5" customWidth="1"/>
    <col min="8831" max="8831" width="36.28515625" style="5" customWidth="1"/>
    <col min="8832" max="8832" width="13.7109375" style="5" customWidth="1"/>
    <col min="8833" max="8833" width="7.7109375" style="5" customWidth="1"/>
    <col min="8834" max="8834" width="16.42578125" style="5" customWidth="1"/>
    <col min="8835" max="8835" width="25.140625" style="5" customWidth="1"/>
    <col min="8836" max="8836" width="31" style="5" customWidth="1"/>
    <col min="8837" max="8837" width="51" style="5" customWidth="1"/>
    <col min="8838" max="8838" width="23.28515625" style="5" customWidth="1"/>
    <col min="8839" max="8839" width="36.28515625" style="5" customWidth="1"/>
    <col min="8840" max="8840" width="13.7109375" style="5" customWidth="1"/>
    <col min="8841" max="8841" width="7.7109375" style="5" customWidth="1"/>
    <col min="8842" max="8842" width="16.42578125" style="5" customWidth="1"/>
    <col min="8843" max="8843" width="25.140625" style="5" customWidth="1"/>
    <col min="8844" max="8844" width="31" style="5" customWidth="1"/>
    <col min="8845" max="8845" width="51" style="5" customWidth="1"/>
    <col min="8846" max="8846" width="23.28515625" style="5" customWidth="1"/>
    <col min="8847" max="8847" width="36.28515625" style="5" customWidth="1"/>
    <col min="8848" max="8848" width="13.7109375" style="5" customWidth="1"/>
    <col min="8849" max="8849" width="7.7109375" style="5" customWidth="1"/>
    <col min="8850" max="8850" width="16.42578125" style="5" customWidth="1"/>
    <col min="8851" max="8851" width="25.140625" style="5" customWidth="1"/>
    <col min="8852" max="8852" width="31" style="5" customWidth="1"/>
    <col min="8853" max="8853" width="51" style="5" customWidth="1"/>
    <col min="8854" max="8854" width="23.28515625" style="5" customWidth="1"/>
    <col min="8855" max="8855" width="36.28515625" style="5" customWidth="1"/>
    <col min="8856" max="8856" width="13.7109375" style="5" customWidth="1"/>
    <col min="8857" max="8857" width="7.7109375" style="5" customWidth="1"/>
    <col min="8858" max="8858" width="16.42578125" style="5" customWidth="1"/>
    <col min="8859" max="8859" width="25.140625" style="5" customWidth="1"/>
    <col min="8860" max="8860" width="31" style="5" customWidth="1"/>
    <col min="8861" max="8861" width="51" style="5" customWidth="1"/>
    <col min="8862" max="8862" width="23.28515625" style="5" customWidth="1"/>
    <col min="8863" max="8863" width="36.28515625" style="5" customWidth="1"/>
    <col min="8864" max="8864" width="13.7109375" style="5" customWidth="1"/>
    <col min="8865" max="8865" width="7.7109375" style="5" customWidth="1"/>
    <col min="8866" max="8866" width="16.42578125" style="5" customWidth="1"/>
    <col min="8867" max="8867" width="25.140625" style="5" customWidth="1"/>
    <col min="8868" max="8868" width="31" style="5" customWidth="1"/>
    <col min="8869" max="8869" width="51" style="5" customWidth="1"/>
    <col min="8870" max="8870" width="23.28515625" style="5" customWidth="1"/>
    <col min="8871" max="8871" width="36.28515625" style="5" customWidth="1"/>
    <col min="8872" max="8872" width="13.7109375" style="5" customWidth="1"/>
    <col min="8873" max="8873" width="7.7109375" style="5" customWidth="1"/>
    <col min="8874" max="8874" width="16.42578125" style="5" customWidth="1"/>
    <col min="8875" max="8875" width="25.140625" style="5" customWidth="1"/>
    <col min="8876" max="8876" width="31" style="5" customWidth="1"/>
    <col min="8877" max="8877" width="51" style="5" customWidth="1"/>
    <col min="8878" max="8878" width="23.28515625" style="5" customWidth="1"/>
    <col min="8879" max="8879" width="36.28515625" style="5" customWidth="1"/>
    <col min="8880" max="8880" width="13.7109375" style="5" customWidth="1"/>
    <col min="8881" max="8881" width="7.7109375" style="5" customWidth="1"/>
    <col min="8882" max="8882" width="16.42578125" style="5" customWidth="1"/>
    <col min="8883" max="8883" width="25.140625" style="5" customWidth="1"/>
    <col min="8884" max="8884" width="31" style="5" customWidth="1"/>
    <col min="8885" max="8885" width="51" style="5" customWidth="1"/>
    <col min="8886" max="8886" width="23.28515625" style="5" customWidth="1"/>
    <col min="8887" max="8887" width="36.28515625" style="5" customWidth="1"/>
    <col min="8888" max="8888" width="13.7109375" style="5" customWidth="1"/>
    <col min="8889" max="8889" width="7.7109375" style="5" customWidth="1"/>
    <col min="8890" max="8890" width="16.42578125" style="5" customWidth="1"/>
    <col min="8891" max="8891" width="25.140625" style="5" customWidth="1"/>
    <col min="8892" max="8892" width="31" style="5" customWidth="1"/>
    <col min="8893" max="8893" width="51" style="5" customWidth="1"/>
    <col min="8894" max="8894" width="23.28515625" style="5" customWidth="1"/>
    <col min="8895" max="8895" width="36.28515625" style="5" customWidth="1"/>
    <col min="8896" max="8896" width="13.7109375" style="5" customWidth="1"/>
    <col min="8897" max="8897" width="7.7109375" style="5" customWidth="1"/>
    <col min="8898" max="8898" width="16.42578125" style="5" customWidth="1"/>
    <col min="8899" max="8899" width="25.140625" style="5" customWidth="1"/>
    <col min="8900" max="8900" width="31" style="5" customWidth="1"/>
    <col min="8901" max="8901" width="51" style="5" customWidth="1"/>
    <col min="8902" max="8902" width="23.28515625" style="5" customWidth="1"/>
    <col min="8903" max="8903" width="36.28515625" style="5" customWidth="1"/>
    <col min="8904" max="8904" width="13.7109375" style="5" customWidth="1"/>
    <col min="8905" max="8905" width="7.7109375" style="5" customWidth="1"/>
    <col min="8906" max="8906" width="16.42578125" style="5" customWidth="1"/>
    <col min="8907" max="8907" width="25.140625" style="5" customWidth="1"/>
    <col min="8908" max="8908" width="31" style="5" customWidth="1"/>
    <col min="8909" max="8909" width="51" style="5" customWidth="1"/>
    <col min="8910" max="8910" width="23.28515625" style="5" customWidth="1"/>
    <col min="8911" max="8911" width="36.28515625" style="5" customWidth="1"/>
    <col min="8912" max="8912" width="13.7109375" style="5" customWidth="1"/>
    <col min="8913" max="8913" width="7.7109375" style="5" customWidth="1"/>
    <col min="8914" max="8914" width="16.42578125" style="5" customWidth="1"/>
    <col min="8915" max="8915" width="25.140625" style="5" customWidth="1"/>
    <col min="8916" max="8916" width="31" style="5" customWidth="1"/>
    <col min="8917" max="8917" width="51" style="5" customWidth="1"/>
    <col min="8918" max="8918" width="23.28515625" style="5" customWidth="1"/>
    <col min="8919" max="8919" width="36.28515625" style="5" customWidth="1"/>
    <col min="8920" max="8920" width="13.7109375" style="5" customWidth="1"/>
    <col min="8921" max="8921" width="7.7109375" style="5" customWidth="1"/>
    <col min="8922" max="8922" width="16.42578125" style="5" customWidth="1"/>
    <col min="8923" max="8923" width="25.140625" style="5" customWidth="1"/>
    <col min="8924" max="8924" width="31" style="5" customWidth="1"/>
    <col min="8925" max="8925" width="51" style="5" customWidth="1"/>
    <col min="8926" max="8926" width="23.28515625" style="5" customWidth="1"/>
    <col min="8927" max="8927" width="36.28515625" style="5" customWidth="1"/>
    <col min="8928" max="8928" width="13.7109375" style="5" customWidth="1"/>
    <col min="8929" max="8929" width="7.7109375" style="5" customWidth="1"/>
    <col min="8930" max="8930" width="16.42578125" style="5" customWidth="1"/>
    <col min="8931" max="8931" width="25.140625" style="5" customWidth="1"/>
    <col min="8932" max="8932" width="31" style="5" customWidth="1"/>
    <col min="8933" max="8933" width="51" style="5" customWidth="1"/>
    <col min="8934" max="8934" width="23.28515625" style="5" customWidth="1"/>
    <col min="8935" max="8935" width="36.28515625" style="5" customWidth="1"/>
    <col min="8936" max="8936" width="13.7109375" style="5" customWidth="1"/>
    <col min="8937" max="8937" width="7.7109375" style="5" customWidth="1"/>
    <col min="8938" max="8938" width="16.42578125" style="5" customWidth="1"/>
    <col min="8939" max="8939" width="25.140625" style="5" customWidth="1"/>
    <col min="8940" max="8940" width="31" style="5" customWidth="1"/>
    <col min="8941" max="8941" width="51" style="5" customWidth="1"/>
    <col min="8942" max="8942" width="23.28515625" style="5" customWidth="1"/>
    <col min="8943" max="8943" width="36.28515625" style="5" customWidth="1"/>
    <col min="8944" max="8944" width="13.7109375" style="5" customWidth="1"/>
    <col min="8945" max="8945" width="7.7109375" style="5" customWidth="1"/>
    <col min="8946" max="8946" width="16.42578125" style="5" customWidth="1"/>
    <col min="8947" max="8947" width="25.140625" style="5" customWidth="1"/>
    <col min="8948" max="8948" width="31" style="5" customWidth="1"/>
    <col min="8949" max="8949" width="51" style="5" customWidth="1"/>
    <col min="8950" max="8950" width="23.28515625" style="5" customWidth="1"/>
    <col min="8951" max="8951" width="36.28515625" style="5" customWidth="1"/>
    <col min="8952" max="8952" width="13.7109375" style="5" customWidth="1"/>
    <col min="8953" max="8953" width="7.7109375" style="5" customWidth="1"/>
    <col min="8954" max="8954" width="16.42578125" style="5" customWidth="1"/>
    <col min="8955" max="8955" width="25.140625" style="5" customWidth="1"/>
    <col min="8956" max="8956" width="31" style="5" customWidth="1"/>
    <col min="8957" max="8957" width="51" style="5" customWidth="1"/>
    <col min="8958" max="8958" width="23.28515625" style="5" customWidth="1"/>
    <col min="8959" max="8959" width="36.28515625" style="5" customWidth="1"/>
    <col min="8960" max="8960" width="13.7109375" style="5" customWidth="1"/>
    <col min="8961" max="8961" width="7.7109375" style="5" customWidth="1"/>
    <col min="8962" max="8962" width="16.42578125" style="5" customWidth="1"/>
    <col min="8963" max="8963" width="25.140625" style="5" customWidth="1"/>
    <col min="8964" max="8964" width="31" style="5" customWidth="1"/>
    <col min="8965" max="8965" width="51" style="5" customWidth="1"/>
    <col min="8966" max="8966" width="23.28515625" style="5" customWidth="1"/>
    <col min="8967" max="8967" width="36.28515625" style="5" customWidth="1"/>
    <col min="8968" max="8968" width="13.7109375" style="5" customWidth="1"/>
    <col min="8969" max="8969" width="7.7109375" style="5" customWidth="1"/>
    <col min="8970" max="8970" width="16.42578125" style="5" customWidth="1"/>
    <col min="8971" max="8971" width="25.140625" style="5" customWidth="1"/>
    <col min="8972" max="8972" width="31" style="5" customWidth="1"/>
    <col min="8973" max="8973" width="51" style="5" customWidth="1"/>
    <col min="8974" max="8974" width="23.28515625" style="5" customWidth="1"/>
    <col min="8975" max="8975" width="36.28515625" style="5" customWidth="1"/>
    <col min="8976" max="8976" width="13.7109375" style="5" customWidth="1"/>
    <col min="8977" max="8977" width="7.7109375" style="5" customWidth="1"/>
    <col min="8978" max="8978" width="16.42578125" style="5" customWidth="1"/>
    <col min="8979" max="8979" width="25.140625" style="5" customWidth="1"/>
    <col min="8980" max="8980" width="31" style="5" customWidth="1"/>
    <col min="8981" max="8981" width="51" style="5" customWidth="1"/>
    <col min="8982" max="8982" width="23.28515625" style="5" customWidth="1"/>
    <col min="8983" max="8983" width="36.28515625" style="5" customWidth="1"/>
    <col min="8984" max="8984" width="13.7109375" style="5" customWidth="1"/>
    <col min="8985" max="8985" width="7.7109375" style="5" customWidth="1"/>
    <col min="8986" max="8986" width="16.42578125" style="5" customWidth="1"/>
    <col min="8987" max="8987" width="25.140625" style="5" customWidth="1"/>
    <col min="8988" max="8988" width="31" style="5" customWidth="1"/>
    <col min="8989" max="8989" width="51" style="5" customWidth="1"/>
    <col min="8990" max="8990" width="23.28515625" style="5" customWidth="1"/>
    <col min="8991" max="8991" width="36.28515625" style="5" customWidth="1"/>
    <col min="8992" max="8992" width="13.7109375" style="5" customWidth="1"/>
    <col min="8993" max="8993" width="7.7109375" style="5" customWidth="1"/>
    <col min="8994" max="8994" width="16.42578125" style="5" customWidth="1"/>
    <col min="8995" max="8995" width="25.140625" style="5" customWidth="1"/>
    <col min="8996" max="8996" width="31" style="5" customWidth="1"/>
    <col min="8997" max="8997" width="51" style="5" customWidth="1"/>
    <col min="8998" max="8998" width="23.28515625" style="5" customWidth="1"/>
    <col min="8999" max="8999" width="36.28515625" style="5" customWidth="1"/>
    <col min="9000" max="9000" width="13.7109375" style="5" customWidth="1"/>
    <col min="9001" max="9001" width="7.7109375" style="5" customWidth="1"/>
    <col min="9002" max="9002" width="16.42578125" style="5" customWidth="1"/>
    <col min="9003" max="9003" width="25.140625" style="5" customWidth="1"/>
    <col min="9004" max="9004" width="31" style="5" customWidth="1"/>
    <col min="9005" max="9005" width="51" style="5" customWidth="1"/>
    <col min="9006" max="9006" width="23.28515625" style="5" customWidth="1"/>
    <col min="9007" max="9007" width="36.28515625" style="5" customWidth="1"/>
    <col min="9008" max="9008" width="13.7109375" style="5" customWidth="1"/>
    <col min="9009" max="9009" width="7.7109375" style="5" customWidth="1"/>
    <col min="9010" max="9010" width="16.42578125" style="5" customWidth="1"/>
    <col min="9011" max="9011" width="25.140625" style="5" customWidth="1"/>
    <col min="9012" max="9012" width="31" style="5" customWidth="1"/>
    <col min="9013" max="9013" width="51" style="5" customWidth="1"/>
    <col min="9014" max="9014" width="23.28515625" style="5" customWidth="1"/>
    <col min="9015" max="9015" width="36.28515625" style="5" customWidth="1"/>
    <col min="9016" max="9016" width="13.7109375" style="5" customWidth="1"/>
    <col min="9017" max="9017" width="7.7109375" style="5" customWidth="1"/>
    <col min="9018" max="9018" width="16.42578125" style="5" customWidth="1"/>
    <col min="9019" max="9019" width="25.140625" style="5" customWidth="1"/>
    <col min="9020" max="9020" width="31" style="5" customWidth="1"/>
    <col min="9021" max="9021" width="51" style="5" customWidth="1"/>
    <col min="9022" max="9022" width="23.28515625" style="5" customWidth="1"/>
    <col min="9023" max="9023" width="36.28515625" style="5" customWidth="1"/>
    <col min="9024" max="9024" width="13.7109375" style="5" customWidth="1"/>
    <col min="9025" max="9025" width="7.7109375" style="5" customWidth="1"/>
    <col min="9026" max="9026" width="16.42578125" style="5" customWidth="1"/>
    <col min="9027" max="9027" width="25.140625" style="5" customWidth="1"/>
    <col min="9028" max="9028" width="31" style="5" customWidth="1"/>
    <col min="9029" max="9029" width="51" style="5" customWidth="1"/>
    <col min="9030" max="9030" width="23.28515625" style="5" customWidth="1"/>
    <col min="9031" max="9031" width="36.28515625" style="5" customWidth="1"/>
    <col min="9032" max="9032" width="13.7109375" style="5" customWidth="1"/>
    <col min="9033" max="9033" width="7.7109375" style="5" customWidth="1"/>
    <col min="9034" max="9034" width="16.42578125" style="5" customWidth="1"/>
    <col min="9035" max="9035" width="25.140625" style="5" customWidth="1"/>
    <col min="9036" max="9036" width="31" style="5" customWidth="1"/>
    <col min="9037" max="9037" width="51" style="5" customWidth="1"/>
    <col min="9038" max="9038" width="23.28515625" style="5" customWidth="1"/>
    <col min="9039" max="9039" width="36.28515625" style="5" customWidth="1"/>
    <col min="9040" max="9040" width="13.7109375" style="5" customWidth="1"/>
    <col min="9041" max="9041" width="7.7109375" style="5" customWidth="1"/>
    <col min="9042" max="9042" width="16.42578125" style="5" customWidth="1"/>
    <col min="9043" max="9043" width="25.140625" style="5" customWidth="1"/>
    <col min="9044" max="9044" width="31" style="5" customWidth="1"/>
    <col min="9045" max="9045" width="51" style="5" customWidth="1"/>
    <col min="9046" max="9046" width="23.28515625" style="5" customWidth="1"/>
    <col min="9047" max="9047" width="36.28515625" style="5" customWidth="1"/>
    <col min="9048" max="9048" width="13.7109375" style="5" customWidth="1"/>
    <col min="9049" max="9049" width="7.7109375" style="5" customWidth="1"/>
    <col min="9050" max="9050" width="16.42578125" style="5" customWidth="1"/>
    <col min="9051" max="9051" width="25.140625" style="5" customWidth="1"/>
    <col min="9052" max="9052" width="31" style="5" customWidth="1"/>
    <col min="9053" max="9053" width="51" style="5" customWidth="1"/>
    <col min="9054" max="9054" width="23.28515625" style="5" customWidth="1"/>
    <col min="9055" max="9055" width="36.28515625" style="5" customWidth="1"/>
    <col min="9056" max="9056" width="13.7109375" style="5" customWidth="1"/>
    <col min="9057" max="9057" width="7.7109375" style="5" customWidth="1"/>
    <col min="9058" max="9058" width="16.42578125" style="5" customWidth="1"/>
    <col min="9059" max="9059" width="25.140625" style="5" customWidth="1"/>
    <col min="9060" max="9060" width="31" style="5" customWidth="1"/>
    <col min="9061" max="9061" width="51" style="5" customWidth="1"/>
    <col min="9062" max="9062" width="23.28515625" style="5" customWidth="1"/>
    <col min="9063" max="9063" width="36.28515625" style="5" customWidth="1"/>
    <col min="9064" max="9064" width="13.7109375" style="5" customWidth="1"/>
    <col min="9065" max="9065" width="7.7109375" style="5" customWidth="1"/>
    <col min="9066" max="9066" width="16.42578125" style="5" customWidth="1"/>
    <col min="9067" max="9067" width="25.140625" style="5" customWidth="1"/>
    <col min="9068" max="9068" width="31" style="5" customWidth="1"/>
    <col min="9069" max="9069" width="51" style="5" customWidth="1"/>
    <col min="9070" max="9070" width="23.28515625" style="5" customWidth="1"/>
    <col min="9071" max="9071" width="36.28515625" style="5" customWidth="1"/>
    <col min="9072" max="9072" width="13.7109375" style="5" customWidth="1"/>
    <col min="9073" max="9073" width="7.7109375" style="5" customWidth="1"/>
    <col min="9074" max="9074" width="16.42578125" style="5" customWidth="1"/>
    <col min="9075" max="9075" width="25.140625" style="5" customWidth="1"/>
    <col min="9076" max="9076" width="31" style="5" customWidth="1"/>
    <col min="9077" max="9077" width="51" style="5" customWidth="1"/>
    <col min="9078" max="9078" width="23.28515625" style="5" customWidth="1"/>
    <col min="9079" max="9079" width="36.28515625" style="5" customWidth="1"/>
    <col min="9080" max="9080" width="13.7109375" style="5" customWidth="1"/>
    <col min="9081" max="9081" width="7.7109375" style="5" customWidth="1"/>
    <col min="9082" max="9082" width="16.42578125" style="5" customWidth="1"/>
    <col min="9083" max="9083" width="25.140625" style="5" customWidth="1"/>
    <col min="9084" max="9084" width="31" style="5" customWidth="1"/>
    <col min="9085" max="9085" width="51" style="5" customWidth="1"/>
    <col min="9086" max="9086" width="23.28515625" style="5" customWidth="1"/>
    <col min="9087" max="9087" width="36.28515625" style="5" customWidth="1"/>
    <col min="9088" max="9088" width="13.7109375" style="5" customWidth="1"/>
    <col min="9089" max="9089" width="7.7109375" style="5" customWidth="1"/>
    <col min="9090" max="9090" width="16.42578125" style="5" customWidth="1"/>
    <col min="9091" max="9091" width="25.140625" style="5" customWidth="1"/>
    <col min="9092" max="9092" width="31" style="5" customWidth="1"/>
    <col min="9093" max="9093" width="51" style="5" customWidth="1"/>
    <col min="9094" max="9094" width="23.28515625" style="5" customWidth="1"/>
    <col min="9095" max="9095" width="36.28515625" style="5" customWidth="1"/>
    <col min="9096" max="9096" width="13.7109375" style="5" customWidth="1"/>
    <col min="9097" max="9097" width="7.7109375" style="5" customWidth="1"/>
    <col min="9098" max="9098" width="16.42578125" style="5" customWidth="1"/>
    <col min="9099" max="9099" width="25.140625" style="5" customWidth="1"/>
    <col min="9100" max="9100" width="31" style="5" customWidth="1"/>
    <col min="9101" max="9101" width="51" style="5" customWidth="1"/>
    <col min="9102" max="9102" width="23.28515625" style="5" customWidth="1"/>
    <col min="9103" max="9103" width="36.28515625" style="5" customWidth="1"/>
    <col min="9104" max="9104" width="13.7109375" style="5" customWidth="1"/>
    <col min="9105" max="9105" width="7.7109375" style="5" customWidth="1"/>
    <col min="9106" max="9106" width="16.42578125" style="5" customWidth="1"/>
    <col min="9107" max="9107" width="25.140625" style="5" customWidth="1"/>
    <col min="9108" max="9108" width="31" style="5" customWidth="1"/>
    <col min="9109" max="9109" width="51" style="5" customWidth="1"/>
    <col min="9110" max="9110" width="23.28515625" style="5" customWidth="1"/>
    <col min="9111" max="9111" width="36.28515625" style="5" customWidth="1"/>
    <col min="9112" max="9112" width="13.7109375" style="5" customWidth="1"/>
    <col min="9113" max="9113" width="7.7109375" style="5" customWidth="1"/>
    <col min="9114" max="9114" width="16.42578125" style="5" customWidth="1"/>
    <col min="9115" max="9115" width="25.140625" style="5" customWidth="1"/>
    <col min="9116" max="9116" width="31" style="5" customWidth="1"/>
    <col min="9117" max="9117" width="51" style="5" customWidth="1"/>
    <col min="9118" max="9118" width="23.28515625" style="5" customWidth="1"/>
    <col min="9119" max="9119" width="36.28515625" style="5" customWidth="1"/>
    <col min="9120" max="9120" width="13.7109375" style="5" customWidth="1"/>
    <col min="9121" max="9121" width="7.7109375" style="5" customWidth="1"/>
    <col min="9122" max="9122" width="16.42578125" style="5" customWidth="1"/>
    <col min="9123" max="9123" width="25.140625" style="5" customWidth="1"/>
    <col min="9124" max="9124" width="31" style="5" customWidth="1"/>
    <col min="9125" max="9125" width="51" style="5" customWidth="1"/>
    <col min="9126" max="9126" width="23.28515625" style="5" customWidth="1"/>
    <col min="9127" max="9127" width="36.28515625" style="5" customWidth="1"/>
    <col min="9128" max="9128" width="13.7109375" style="5" customWidth="1"/>
    <col min="9129" max="9129" width="7.7109375" style="5" customWidth="1"/>
    <col min="9130" max="9130" width="16.42578125" style="5" customWidth="1"/>
    <col min="9131" max="9131" width="25.140625" style="5" customWidth="1"/>
    <col min="9132" max="9132" width="31" style="5" customWidth="1"/>
    <col min="9133" max="9133" width="51" style="5" customWidth="1"/>
    <col min="9134" max="9134" width="23.28515625" style="5" customWidth="1"/>
    <col min="9135" max="9135" width="36.28515625" style="5" customWidth="1"/>
    <col min="9136" max="9136" width="13.7109375" style="5" customWidth="1"/>
    <col min="9137" max="9137" width="7.7109375" style="5" customWidth="1"/>
    <col min="9138" max="9138" width="16.42578125" style="5" customWidth="1"/>
    <col min="9139" max="9139" width="25.140625" style="5" customWidth="1"/>
    <col min="9140" max="9140" width="31" style="5" customWidth="1"/>
    <col min="9141" max="9141" width="51" style="5" customWidth="1"/>
    <col min="9142" max="9142" width="23.28515625" style="5" customWidth="1"/>
    <col min="9143" max="9143" width="36.28515625" style="5" customWidth="1"/>
    <col min="9144" max="9144" width="13.7109375" style="5" customWidth="1"/>
    <col min="9145" max="9145" width="7.7109375" style="5" customWidth="1"/>
    <col min="9146" max="9146" width="16.42578125" style="5" customWidth="1"/>
    <col min="9147" max="9147" width="25.140625" style="5" customWidth="1"/>
    <col min="9148" max="9148" width="31" style="5" customWidth="1"/>
    <col min="9149" max="9149" width="51" style="5" customWidth="1"/>
    <col min="9150" max="9150" width="23.28515625" style="5" customWidth="1"/>
    <col min="9151" max="9151" width="36.28515625" style="5" customWidth="1"/>
    <col min="9152" max="9152" width="13.7109375" style="5" customWidth="1"/>
    <col min="9153" max="9153" width="7.7109375" style="5" customWidth="1"/>
    <col min="9154" max="9154" width="16.42578125" style="5" customWidth="1"/>
    <col min="9155" max="9155" width="25.140625" style="5" customWidth="1"/>
    <col min="9156" max="9156" width="31" style="5" customWidth="1"/>
    <col min="9157" max="9157" width="51" style="5" customWidth="1"/>
    <col min="9158" max="9158" width="23.28515625" style="5" customWidth="1"/>
    <col min="9159" max="9159" width="36.28515625" style="5" customWidth="1"/>
    <col min="9160" max="9160" width="13.7109375" style="5" customWidth="1"/>
    <col min="9161" max="9161" width="7.7109375" style="5" customWidth="1"/>
    <col min="9162" max="9162" width="16.42578125" style="5" customWidth="1"/>
    <col min="9163" max="9163" width="25.140625" style="5" customWidth="1"/>
    <col min="9164" max="9164" width="31" style="5" customWidth="1"/>
    <col min="9165" max="9165" width="51" style="5" customWidth="1"/>
    <col min="9166" max="9166" width="23.28515625" style="5" customWidth="1"/>
    <col min="9167" max="9167" width="36.28515625" style="5" customWidth="1"/>
    <col min="9168" max="9168" width="13.7109375" style="5" customWidth="1"/>
    <col min="9169" max="9169" width="7.7109375" style="5" customWidth="1"/>
    <col min="9170" max="9170" width="16.42578125" style="5" customWidth="1"/>
    <col min="9171" max="9171" width="25.140625" style="5" customWidth="1"/>
    <col min="9172" max="9172" width="31" style="5" customWidth="1"/>
    <col min="9173" max="9173" width="51" style="5" customWidth="1"/>
    <col min="9174" max="9174" width="23.28515625" style="5" customWidth="1"/>
    <col min="9175" max="9175" width="36.28515625" style="5" customWidth="1"/>
    <col min="9176" max="9176" width="13.7109375" style="5" customWidth="1"/>
    <col min="9177" max="9177" width="7.7109375" style="5" customWidth="1"/>
    <col min="9178" max="9178" width="16.42578125" style="5" customWidth="1"/>
    <col min="9179" max="9179" width="25.140625" style="5" customWidth="1"/>
    <col min="9180" max="9180" width="31" style="5" customWidth="1"/>
    <col min="9181" max="9181" width="51" style="5" customWidth="1"/>
    <col min="9182" max="9182" width="23.28515625" style="5" customWidth="1"/>
    <col min="9183" max="9183" width="36.28515625" style="5" customWidth="1"/>
    <col min="9184" max="9184" width="13.7109375" style="5" customWidth="1"/>
    <col min="9185" max="9185" width="7.7109375" style="5" customWidth="1"/>
    <col min="9186" max="9186" width="16.42578125" style="5" customWidth="1"/>
    <col min="9187" max="9187" width="25.140625" style="5" customWidth="1"/>
    <col min="9188" max="9188" width="31" style="5" customWidth="1"/>
    <col min="9189" max="9189" width="51" style="5" customWidth="1"/>
    <col min="9190" max="9190" width="23.28515625" style="5" customWidth="1"/>
    <col min="9191" max="9191" width="36.28515625" style="5" customWidth="1"/>
    <col min="9192" max="9192" width="13.7109375" style="5" customWidth="1"/>
    <col min="9193" max="9193" width="7.7109375" style="5" customWidth="1"/>
    <col min="9194" max="9194" width="16.42578125" style="5" customWidth="1"/>
    <col min="9195" max="9195" width="25.140625" style="5" customWidth="1"/>
    <col min="9196" max="9196" width="31" style="5" customWidth="1"/>
    <col min="9197" max="9197" width="51" style="5" customWidth="1"/>
    <col min="9198" max="9198" width="23.28515625" style="5" customWidth="1"/>
    <col min="9199" max="9199" width="36.28515625" style="5" customWidth="1"/>
    <col min="9200" max="9200" width="13.7109375" style="5" customWidth="1"/>
    <col min="9201" max="9201" width="7.7109375" style="5" customWidth="1"/>
    <col min="9202" max="9202" width="16.42578125" style="5" customWidth="1"/>
    <col min="9203" max="9203" width="25.140625" style="5" customWidth="1"/>
    <col min="9204" max="9204" width="31" style="5" customWidth="1"/>
    <col min="9205" max="9205" width="51" style="5" customWidth="1"/>
    <col min="9206" max="9206" width="23.28515625" style="5" customWidth="1"/>
    <col min="9207" max="9207" width="36.28515625" style="5" customWidth="1"/>
    <col min="9208" max="9208" width="13.7109375" style="5" customWidth="1"/>
    <col min="9209" max="9209" width="7.7109375" style="5" customWidth="1"/>
    <col min="9210" max="9210" width="16.42578125" style="5" customWidth="1"/>
    <col min="9211" max="9211" width="25.140625" style="5" customWidth="1"/>
    <col min="9212" max="9212" width="31" style="5" customWidth="1"/>
    <col min="9213" max="9213" width="51" style="5" customWidth="1"/>
    <col min="9214" max="9214" width="23.28515625" style="5" customWidth="1"/>
    <col min="9215" max="9215" width="36.28515625" style="5" customWidth="1"/>
    <col min="9216" max="9216" width="13.7109375" style="5" customWidth="1"/>
    <col min="9217" max="9217" width="7.7109375" style="5" customWidth="1"/>
    <col min="9218" max="9218" width="16.42578125" style="5" customWidth="1"/>
    <col min="9219" max="9219" width="25.140625" style="5" customWidth="1"/>
    <col min="9220" max="9220" width="31" style="5" customWidth="1"/>
    <col min="9221" max="9221" width="51" style="5" customWidth="1"/>
    <col min="9222" max="9222" width="23.28515625" style="5" customWidth="1"/>
    <col min="9223" max="9223" width="36.28515625" style="5" customWidth="1"/>
    <col min="9224" max="9224" width="13.7109375" style="5" customWidth="1"/>
    <col min="9225" max="9225" width="7.7109375" style="5" customWidth="1"/>
    <col min="9226" max="9226" width="16.42578125" style="5" customWidth="1"/>
    <col min="9227" max="9227" width="25.140625" style="5" customWidth="1"/>
    <col min="9228" max="9228" width="31" style="5" customWidth="1"/>
    <col min="9229" max="9229" width="51" style="5" customWidth="1"/>
    <col min="9230" max="9230" width="23.28515625" style="5" customWidth="1"/>
    <col min="9231" max="9231" width="36.28515625" style="5" customWidth="1"/>
    <col min="9232" max="9232" width="13.7109375" style="5" customWidth="1"/>
    <col min="9233" max="9233" width="7.7109375" style="5" customWidth="1"/>
    <col min="9234" max="9234" width="16.42578125" style="5" customWidth="1"/>
    <col min="9235" max="9235" width="25.140625" style="5" customWidth="1"/>
    <col min="9236" max="9236" width="31" style="5" customWidth="1"/>
    <col min="9237" max="9237" width="51" style="5" customWidth="1"/>
    <col min="9238" max="9238" width="23.28515625" style="5" customWidth="1"/>
    <col min="9239" max="9239" width="36.28515625" style="5" customWidth="1"/>
    <col min="9240" max="9240" width="13.7109375" style="5" customWidth="1"/>
    <col min="9241" max="9241" width="7.7109375" style="5" customWidth="1"/>
    <col min="9242" max="9242" width="16.42578125" style="5" customWidth="1"/>
    <col min="9243" max="9243" width="25.140625" style="5" customWidth="1"/>
    <col min="9244" max="9244" width="31" style="5" customWidth="1"/>
    <col min="9245" max="9245" width="51" style="5" customWidth="1"/>
    <col min="9246" max="9246" width="23.28515625" style="5" customWidth="1"/>
    <col min="9247" max="9247" width="36.28515625" style="5" customWidth="1"/>
    <col min="9248" max="9248" width="13.7109375" style="5" customWidth="1"/>
    <col min="9249" max="9249" width="7.7109375" style="5" customWidth="1"/>
    <col min="9250" max="9250" width="16.42578125" style="5" customWidth="1"/>
    <col min="9251" max="9251" width="25.140625" style="5" customWidth="1"/>
    <col min="9252" max="9252" width="31" style="5" customWidth="1"/>
    <col min="9253" max="9253" width="51" style="5" customWidth="1"/>
    <col min="9254" max="9254" width="23.28515625" style="5" customWidth="1"/>
    <col min="9255" max="9255" width="36.28515625" style="5" customWidth="1"/>
    <col min="9256" max="9256" width="13.7109375" style="5" customWidth="1"/>
    <col min="9257" max="9257" width="7.7109375" style="5" customWidth="1"/>
    <col min="9258" max="9258" width="16.42578125" style="5" customWidth="1"/>
    <col min="9259" max="9259" width="25.140625" style="5" customWidth="1"/>
    <col min="9260" max="9260" width="31" style="5" customWidth="1"/>
    <col min="9261" max="9261" width="51" style="5" customWidth="1"/>
    <col min="9262" max="9262" width="23.28515625" style="5" customWidth="1"/>
    <col min="9263" max="9263" width="36.28515625" style="5" customWidth="1"/>
    <col min="9264" max="9264" width="13.7109375" style="5" customWidth="1"/>
    <col min="9265" max="9265" width="7.7109375" style="5" customWidth="1"/>
    <col min="9266" max="9266" width="16.42578125" style="5" customWidth="1"/>
    <col min="9267" max="9267" width="25.140625" style="5" customWidth="1"/>
    <col min="9268" max="9268" width="31" style="5" customWidth="1"/>
    <col min="9269" max="9269" width="51" style="5" customWidth="1"/>
    <col min="9270" max="9270" width="23.28515625" style="5" customWidth="1"/>
    <col min="9271" max="9271" width="36.28515625" style="5" customWidth="1"/>
    <col min="9272" max="9272" width="13.7109375" style="5" customWidth="1"/>
    <col min="9273" max="9273" width="7.7109375" style="5" customWidth="1"/>
    <col min="9274" max="9274" width="16.42578125" style="5" customWidth="1"/>
    <col min="9275" max="9275" width="25.140625" style="5" customWidth="1"/>
    <col min="9276" max="9276" width="31" style="5" customWidth="1"/>
    <col min="9277" max="9277" width="51" style="5" customWidth="1"/>
    <col min="9278" max="9278" width="23.28515625" style="5" customWidth="1"/>
    <col min="9279" max="9279" width="36.28515625" style="5" customWidth="1"/>
    <col min="9280" max="9280" width="13.7109375" style="5" customWidth="1"/>
    <col min="9281" max="9281" width="7.7109375" style="5" customWidth="1"/>
    <col min="9282" max="9282" width="16.42578125" style="5" customWidth="1"/>
    <col min="9283" max="9283" width="25.140625" style="5" customWidth="1"/>
    <col min="9284" max="9284" width="31" style="5" customWidth="1"/>
    <col min="9285" max="9285" width="51" style="5" customWidth="1"/>
    <col min="9286" max="9286" width="23.28515625" style="5" customWidth="1"/>
    <col min="9287" max="9287" width="36.28515625" style="5" customWidth="1"/>
    <col min="9288" max="9288" width="13.7109375" style="5" customWidth="1"/>
    <col min="9289" max="9289" width="7.7109375" style="5" customWidth="1"/>
    <col min="9290" max="9290" width="16.42578125" style="5" customWidth="1"/>
    <col min="9291" max="9291" width="25.140625" style="5" customWidth="1"/>
    <col min="9292" max="9292" width="31" style="5" customWidth="1"/>
    <col min="9293" max="9293" width="51" style="5" customWidth="1"/>
    <col min="9294" max="9294" width="23.28515625" style="5" customWidth="1"/>
    <col min="9295" max="9295" width="36.28515625" style="5" customWidth="1"/>
    <col min="9296" max="9296" width="13.7109375" style="5" customWidth="1"/>
    <col min="9297" max="9297" width="7.7109375" style="5" customWidth="1"/>
    <col min="9298" max="9298" width="16.42578125" style="5" customWidth="1"/>
    <col min="9299" max="9299" width="25.140625" style="5" customWidth="1"/>
    <col min="9300" max="9300" width="31" style="5" customWidth="1"/>
    <col min="9301" max="9301" width="51" style="5" customWidth="1"/>
    <col min="9302" max="9302" width="23.28515625" style="5" customWidth="1"/>
    <col min="9303" max="9303" width="36.28515625" style="5" customWidth="1"/>
    <col min="9304" max="9304" width="13.7109375" style="5" customWidth="1"/>
    <col min="9305" max="9305" width="7.7109375" style="5" customWidth="1"/>
    <col min="9306" max="9306" width="16.42578125" style="5" customWidth="1"/>
    <col min="9307" max="9307" width="25.140625" style="5" customWidth="1"/>
    <col min="9308" max="9308" width="31" style="5" customWidth="1"/>
    <col min="9309" max="9309" width="51" style="5" customWidth="1"/>
    <col min="9310" max="9310" width="23.28515625" style="5" customWidth="1"/>
    <col min="9311" max="9311" width="36.28515625" style="5" customWidth="1"/>
    <col min="9312" max="9312" width="13.7109375" style="5" customWidth="1"/>
    <col min="9313" max="9313" width="7.7109375" style="5" customWidth="1"/>
    <col min="9314" max="9314" width="16.42578125" style="5" customWidth="1"/>
    <col min="9315" max="9315" width="25.140625" style="5" customWidth="1"/>
    <col min="9316" max="9316" width="31" style="5" customWidth="1"/>
    <col min="9317" max="9317" width="51" style="5" customWidth="1"/>
    <col min="9318" max="9318" width="23.28515625" style="5" customWidth="1"/>
    <col min="9319" max="9319" width="36.28515625" style="5" customWidth="1"/>
    <col min="9320" max="9320" width="13.7109375" style="5" customWidth="1"/>
    <col min="9321" max="9321" width="7.7109375" style="5" customWidth="1"/>
    <col min="9322" max="9322" width="16.42578125" style="5" customWidth="1"/>
    <col min="9323" max="9323" width="25.140625" style="5" customWidth="1"/>
    <col min="9324" max="9324" width="31" style="5" customWidth="1"/>
    <col min="9325" max="9325" width="51" style="5" customWidth="1"/>
    <col min="9326" max="9326" width="23.28515625" style="5" customWidth="1"/>
    <col min="9327" max="9327" width="36.28515625" style="5" customWidth="1"/>
    <col min="9328" max="9328" width="13.7109375" style="5" customWidth="1"/>
    <col min="9329" max="9329" width="7.7109375" style="5" customWidth="1"/>
    <col min="9330" max="9330" width="16.42578125" style="5" customWidth="1"/>
    <col min="9331" max="9331" width="25.140625" style="5" customWidth="1"/>
    <col min="9332" max="9332" width="31" style="5" customWidth="1"/>
    <col min="9333" max="9333" width="51" style="5" customWidth="1"/>
    <col min="9334" max="9334" width="23.28515625" style="5" customWidth="1"/>
    <col min="9335" max="9335" width="36.28515625" style="5" customWidth="1"/>
    <col min="9336" max="9336" width="13.7109375" style="5" customWidth="1"/>
    <col min="9337" max="9337" width="7.7109375" style="5" customWidth="1"/>
    <col min="9338" max="9338" width="16.42578125" style="5" customWidth="1"/>
    <col min="9339" max="9339" width="25.140625" style="5" customWidth="1"/>
    <col min="9340" max="9340" width="31" style="5" customWidth="1"/>
    <col min="9341" max="9341" width="51" style="5" customWidth="1"/>
    <col min="9342" max="9342" width="23.28515625" style="5" customWidth="1"/>
    <col min="9343" max="9343" width="36.28515625" style="5" customWidth="1"/>
    <col min="9344" max="9344" width="13.7109375" style="5" customWidth="1"/>
    <col min="9345" max="9345" width="7.7109375" style="5" customWidth="1"/>
    <col min="9346" max="9346" width="16.42578125" style="5" customWidth="1"/>
    <col min="9347" max="9347" width="25.140625" style="5" customWidth="1"/>
    <col min="9348" max="9348" width="31" style="5" customWidth="1"/>
    <col min="9349" max="9349" width="51" style="5" customWidth="1"/>
    <col min="9350" max="9350" width="23.28515625" style="5" customWidth="1"/>
    <col min="9351" max="9351" width="36.28515625" style="5" customWidth="1"/>
    <col min="9352" max="9352" width="13.7109375" style="5" customWidth="1"/>
    <col min="9353" max="9353" width="7.7109375" style="5" customWidth="1"/>
    <col min="9354" max="9354" width="16.42578125" style="5" customWidth="1"/>
    <col min="9355" max="9355" width="25.140625" style="5" customWidth="1"/>
    <col min="9356" max="9356" width="31" style="5" customWidth="1"/>
    <col min="9357" max="9357" width="51" style="5" customWidth="1"/>
    <col min="9358" max="9358" width="23.28515625" style="5" customWidth="1"/>
    <col min="9359" max="9359" width="36.28515625" style="5" customWidth="1"/>
    <col min="9360" max="9360" width="13.7109375" style="5" customWidth="1"/>
    <col min="9361" max="9361" width="7.7109375" style="5" customWidth="1"/>
    <col min="9362" max="9362" width="16.42578125" style="5" customWidth="1"/>
    <col min="9363" max="9363" width="25.140625" style="5" customWidth="1"/>
    <col min="9364" max="9364" width="31" style="5" customWidth="1"/>
    <col min="9365" max="9365" width="51" style="5" customWidth="1"/>
    <col min="9366" max="9366" width="23.28515625" style="5" customWidth="1"/>
    <col min="9367" max="9367" width="36.28515625" style="5" customWidth="1"/>
    <col min="9368" max="9368" width="13.7109375" style="5" customWidth="1"/>
    <col min="9369" max="9369" width="7.7109375" style="5" customWidth="1"/>
    <col min="9370" max="9370" width="16.42578125" style="5" customWidth="1"/>
    <col min="9371" max="9371" width="25.140625" style="5" customWidth="1"/>
    <col min="9372" max="9372" width="31" style="5" customWidth="1"/>
    <col min="9373" max="9373" width="51" style="5" customWidth="1"/>
    <col min="9374" max="9374" width="23.28515625" style="5" customWidth="1"/>
    <col min="9375" max="9375" width="36.28515625" style="5" customWidth="1"/>
    <col min="9376" max="9376" width="13.7109375" style="5" customWidth="1"/>
    <col min="9377" max="9377" width="7.7109375" style="5" customWidth="1"/>
    <col min="9378" max="9378" width="16.42578125" style="5" customWidth="1"/>
    <col min="9379" max="9379" width="25.140625" style="5" customWidth="1"/>
    <col min="9380" max="9380" width="31" style="5" customWidth="1"/>
    <col min="9381" max="9381" width="51" style="5" customWidth="1"/>
    <col min="9382" max="9382" width="23.28515625" style="5" customWidth="1"/>
    <col min="9383" max="9383" width="36.28515625" style="5" customWidth="1"/>
    <col min="9384" max="9384" width="13.7109375" style="5" customWidth="1"/>
    <col min="9385" max="9385" width="7.7109375" style="5" customWidth="1"/>
    <col min="9386" max="9386" width="16.42578125" style="5" customWidth="1"/>
    <col min="9387" max="9387" width="25.140625" style="5" customWidth="1"/>
    <col min="9388" max="9388" width="31" style="5" customWidth="1"/>
    <col min="9389" max="9389" width="51" style="5" customWidth="1"/>
    <col min="9390" max="9390" width="23.28515625" style="5" customWidth="1"/>
    <col min="9391" max="9391" width="36.28515625" style="5" customWidth="1"/>
    <col min="9392" max="9392" width="13.7109375" style="5" customWidth="1"/>
    <col min="9393" max="9393" width="7.7109375" style="5" customWidth="1"/>
    <col min="9394" max="9394" width="16.42578125" style="5" customWidth="1"/>
    <col min="9395" max="9395" width="25.140625" style="5" customWidth="1"/>
    <col min="9396" max="9396" width="31" style="5" customWidth="1"/>
    <col min="9397" max="9397" width="51" style="5" customWidth="1"/>
    <col min="9398" max="9398" width="23.28515625" style="5" customWidth="1"/>
    <col min="9399" max="9399" width="36.28515625" style="5" customWidth="1"/>
    <col min="9400" max="9400" width="13.7109375" style="5" customWidth="1"/>
    <col min="9401" max="9401" width="7.7109375" style="5" customWidth="1"/>
    <col min="9402" max="9402" width="16.42578125" style="5" customWidth="1"/>
    <col min="9403" max="9403" width="25.140625" style="5" customWidth="1"/>
    <col min="9404" max="9404" width="31" style="5" customWidth="1"/>
    <col min="9405" max="9405" width="51" style="5" customWidth="1"/>
    <col min="9406" max="9406" width="23.28515625" style="5" customWidth="1"/>
    <col min="9407" max="9407" width="36.28515625" style="5" customWidth="1"/>
    <col min="9408" max="9408" width="13.7109375" style="5" customWidth="1"/>
    <col min="9409" max="9409" width="7.7109375" style="5" customWidth="1"/>
    <col min="9410" max="9410" width="16.42578125" style="5" customWidth="1"/>
    <col min="9411" max="9411" width="25.140625" style="5" customWidth="1"/>
    <col min="9412" max="9412" width="31" style="5" customWidth="1"/>
    <col min="9413" max="9413" width="51" style="5" customWidth="1"/>
    <col min="9414" max="9414" width="23.28515625" style="5" customWidth="1"/>
    <col min="9415" max="9415" width="36.28515625" style="5" customWidth="1"/>
    <col min="9416" max="9416" width="13.7109375" style="5" customWidth="1"/>
    <col min="9417" max="9417" width="7.7109375" style="5" customWidth="1"/>
    <col min="9418" max="9418" width="16.42578125" style="5" customWidth="1"/>
    <col min="9419" max="9419" width="25.140625" style="5" customWidth="1"/>
    <col min="9420" max="9420" width="31" style="5" customWidth="1"/>
    <col min="9421" max="9421" width="51" style="5" customWidth="1"/>
    <col min="9422" max="9422" width="23.28515625" style="5" customWidth="1"/>
    <col min="9423" max="9423" width="36.28515625" style="5" customWidth="1"/>
    <col min="9424" max="9424" width="13.7109375" style="5" customWidth="1"/>
    <col min="9425" max="9425" width="7.7109375" style="5" customWidth="1"/>
    <col min="9426" max="9426" width="16.42578125" style="5" customWidth="1"/>
    <col min="9427" max="9427" width="25.140625" style="5" customWidth="1"/>
    <col min="9428" max="9428" width="31" style="5" customWidth="1"/>
    <col min="9429" max="9429" width="51" style="5" customWidth="1"/>
    <col min="9430" max="9430" width="23.28515625" style="5" customWidth="1"/>
    <col min="9431" max="9431" width="36.28515625" style="5" customWidth="1"/>
    <col min="9432" max="9432" width="13.7109375" style="5" customWidth="1"/>
    <col min="9433" max="9433" width="7.7109375" style="5" customWidth="1"/>
    <col min="9434" max="9434" width="16.42578125" style="5" customWidth="1"/>
    <col min="9435" max="9435" width="25.140625" style="5" customWidth="1"/>
    <col min="9436" max="9436" width="31" style="5" customWidth="1"/>
    <col min="9437" max="9437" width="51" style="5" customWidth="1"/>
    <col min="9438" max="9438" width="23.28515625" style="5" customWidth="1"/>
    <col min="9439" max="9439" width="36.28515625" style="5" customWidth="1"/>
    <col min="9440" max="9440" width="13.7109375" style="5" customWidth="1"/>
    <col min="9441" max="9441" width="7.7109375" style="5" customWidth="1"/>
    <col min="9442" max="9442" width="16.42578125" style="5" customWidth="1"/>
    <col min="9443" max="9443" width="25.140625" style="5" customWidth="1"/>
    <col min="9444" max="9444" width="31" style="5" customWidth="1"/>
    <col min="9445" max="9445" width="51" style="5" customWidth="1"/>
    <col min="9446" max="9446" width="23.28515625" style="5" customWidth="1"/>
    <col min="9447" max="9447" width="36.28515625" style="5" customWidth="1"/>
    <col min="9448" max="9448" width="13.7109375" style="5" customWidth="1"/>
    <col min="9449" max="9449" width="7.7109375" style="5" customWidth="1"/>
    <col min="9450" max="9450" width="16.42578125" style="5" customWidth="1"/>
    <col min="9451" max="9451" width="25.140625" style="5" customWidth="1"/>
    <col min="9452" max="9452" width="31" style="5" customWidth="1"/>
    <col min="9453" max="9453" width="51" style="5" customWidth="1"/>
    <col min="9454" max="9454" width="23.28515625" style="5" customWidth="1"/>
    <col min="9455" max="9455" width="36.28515625" style="5" customWidth="1"/>
    <col min="9456" max="9456" width="13.7109375" style="5" customWidth="1"/>
    <col min="9457" max="9457" width="7.7109375" style="5" customWidth="1"/>
    <col min="9458" max="9458" width="16.42578125" style="5" customWidth="1"/>
    <col min="9459" max="9459" width="25.140625" style="5" customWidth="1"/>
    <col min="9460" max="9460" width="31" style="5" customWidth="1"/>
    <col min="9461" max="9461" width="51" style="5" customWidth="1"/>
    <col min="9462" max="9462" width="23.28515625" style="5" customWidth="1"/>
    <col min="9463" max="9463" width="36.28515625" style="5" customWidth="1"/>
    <col min="9464" max="9464" width="13.7109375" style="5" customWidth="1"/>
    <col min="9465" max="9465" width="7.7109375" style="5" customWidth="1"/>
    <col min="9466" max="9466" width="16.42578125" style="5" customWidth="1"/>
    <col min="9467" max="9467" width="25.140625" style="5" customWidth="1"/>
    <col min="9468" max="9468" width="31" style="5" customWidth="1"/>
    <col min="9469" max="9469" width="51" style="5" customWidth="1"/>
    <col min="9470" max="9470" width="23.28515625" style="5" customWidth="1"/>
    <col min="9471" max="9471" width="36.28515625" style="5" customWidth="1"/>
    <col min="9472" max="9472" width="13.7109375" style="5" customWidth="1"/>
    <col min="9473" max="9473" width="7.7109375" style="5" customWidth="1"/>
    <col min="9474" max="9474" width="16.42578125" style="5" customWidth="1"/>
    <col min="9475" max="9475" width="25.140625" style="5" customWidth="1"/>
    <col min="9476" max="9476" width="31" style="5" customWidth="1"/>
    <col min="9477" max="9477" width="51" style="5" customWidth="1"/>
    <col min="9478" max="9478" width="23.28515625" style="5" customWidth="1"/>
    <col min="9479" max="9479" width="36.28515625" style="5" customWidth="1"/>
    <col min="9480" max="9480" width="13.7109375" style="5" customWidth="1"/>
    <col min="9481" max="9481" width="7.7109375" style="5" customWidth="1"/>
    <col min="9482" max="9482" width="16.42578125" style="5" customWidth="1"/>
    <col min="9483" max="9483" width="25.140625" style="5" customWidth="1"/>
    <col min="9484" max="9484" width="31" style="5" customWidth="1"/>
    <col min="9485" max="9485" width="51" style="5" customWidth="1"/>
    <col min="9486" max="9486" width="23.28515625" style="5" customWidth="1"/>
    <col min="9487" max="9487" width="36.28515625" style="5" customWidth="1"/>
    <col min="9488" max="9488" width="13.7109375" style="5" customWidth="1"/>
    <col min="9489" max="9489" width="7.7109375" style="5" customWidth="1"/>
    <col min="9490" max="9490" width="16.42578125" style="5" customWidth="1"/>
    <col min="9491" max="9491" width="25.140625" style="5" customWidth="1"/>
    <col min="9492" max="9492" width="31" style="5" customWidth="1"/>
    <col min="9493" max="9493" width="51" style="5" customWidth="1"/>
    <col min="9494" max="9494" width="23.28515625" style="5" customWidth="1"/>
    <col min="9495" max="9495" width="36.28515625" style="5" customWidth="1"/>
    <col min="9496" max="9496" width="13.7109375" style="5" customWidth="1"/>
    <col min="9497" max="9497" width="7.7109375" style="5" customWidth="1"/>
    <col min="9498" max="9498" width="16.42578125" style="5" customWidth="1"/>
    <col min="9499" max="9499" width="25.140625" style="5" customWidth="1"/>
    <col min="9500" max="9500" width="31" style="5" customWidth="1"/>
    <col min="9501" max="9501" width="51" style="5" customWidth="1"/>
    <col min="9502" max="9502" width="23.28515625" style="5" customWidth="1"/>
    <col min="9503" max="9503" width="36.28515625" style="5" customWidth="1"/>
    <col min="9504" max="9504" width="13.7109375" style="5" customWidth="1"/>
    <col min="9505" max="9505" width="7.7109375" style="5" customWidth="1"/>
    <col min="9506" max="9506" width="16.42578125" style="5" customWidth="1"/>
    <col min="9507" max="9507" width="25.140625" style="5" customWidth="1"/>
    <col min="9508" max="9508" width="31" style="5" customWidth="1"/>
    <col min="9509" max="9509" width="51" style="5" customWidth="1"/>
    <col min="9510" max="9510" width="23.28515625" style="5" customWidth="1"/>
    <col min="9511" max="9511" width="36.28515625" style="5" customWidth="1"/>
    <col min="9512" max="9512" width="13.7109375" style="5" customWidth="1"/>
    <col min="9513" max="9513" width="7.7109375" style="5" customWidth="1"/>
    <col min="9514" max="9514" width="16.42578125" style="5" customWidth="1"/>
    <col min="9515" max="9515" width="25.140625" style="5" customWidth="1"/>
    <col min="9516" max="9516" width="31" style="5" customWidth="1"/>
    <col min="9517" max="9517" width="51" style="5" customWidth="1"/>
    <col min="9518" max="9518" width="23.28515625" style="5" customWidth="1"/>
    <col min="9519" max="9519" width="36.28515625" style="5" customWidth="1"/>
    <col min="9520" max="9520" width="13.7109375" style="5" customWidth="1"/>
    <col min="9521" max="9521" width="7.7109375" style="5" customWidth="1"/>
    <col min="9522" max="9522" width="16.42578125" style="5" customWidth="1"/>
    <col min="9523" max="9523" width="25.140625" style="5" customWidth="1"/>
    <col min="9524" max="9524" width="31" style="5" customWidth="1"/>
    <col min="9525" max="9525" width="51" style="5" customWidth="1"/>
    <col min="9526" max="9526" width="23.28515625" style="5" customWidth="1"/>
    <col min="9527" max="9527" width="36.28515625" style="5" customWidth="1"/>
    <col min="9528" max="9528" width="13.7109375" style="5" customWidth="1"/>
    <col min="9529" max="9529" width="7.7109375" style="5" customWidth="1"/>
    <col min="9530" max="9530" width="16.42578125" style="5" customWidth="1"/>
    <col min="9531" max="9531" width="25.140625" style="5" customWidth="1"/>
    <col min="9532" max="9532" width="31" style="5" customWidth="1"/>
    <col min="9533" max="9533" width="51" style="5" customWidth="1"/>
    <col min="9534" max="9534" width="23.28515625" style="5" customWidth="1"/>
    <col min="9535" max="9535" width="36.28515625" style="5" customWidth="1"/>
    <col min="9536" max="9536" width="13.7109375" style="5" customWidth="1"/>
    <col min="9537" max="9537" width="7.7109375" style="5" customWidth="1"/>
    <col min="9538" max="9538" width="16.42578125" style="5" customWidth="1"/>
    <col min="9539" max="9539" width="25.140625" style="5" customWidth="1"/>
    <col min="9540" max="9540" width="31" style="5" customWidth="1"/>
    <col min="9541" max="9541" width="51" style="5" customWidth="1"/>
    <col min="9542" max="9542" width="23.28515625" style="5" customWidth="1"/>
    <col min="9543" max="9543" width="36.28515625" style="5" customWidth="1"/>
    <col min="9544" max="9544" width="13.7109375" style="5" customWidth="1"/>
    <col min="9545" max="9545" width="7.7109375" style="5" customWidth="1"/>
    <col min="9546" max="9546" width="16.42578125" style="5" customWidth="1"/>
    <col min="9547" max="9547" width="25.140625" style="5" customWidth="1"/>
    <col min="9548" max="9548" width="31" style="5" customWidth="1"/>
    <col min="9549" max="9549" width="51" style="5" customWidth="1"/>
    <col min="9550" max="9550" width="23.28515625" style="5" customWidth="1"/>
    <col min="9551" max="9551" width="36.28515625" style="5" customWidth="1"/>
    <col min="9552" max="9552" width="13.7109375" style="5" customWidth="1"/>
    <col min="9553" max="9553" width="7.7109375" style="5" customWidth="1"/>
    <col min="9554" max="9554" width="16.42578125" style="5" customWidth="1"/>
    <col min="9555" max="9555" width="25.140625" style="5" customWidth="1"/>
    <col min="9556" max="9556" width="31" style="5" customWidth="1"/>
    <col min="9557" max="9557" width="51" style="5" customWidth="1"/>
    <col min="9558" max="9558" width="23.28515625" style="5" customWidth="1"/>
    <col min="9559" max="9559" width="36.28515625" style="5" customWidth="1"/>
    <col min="9560" max="9560" width="13.7109375" style="5" customWidth="1"/>
    <col min="9561" max="9561" width="7.7109375" style="5" customWidth="1"/>
    <col min="9562" max="9562" width="16.42578125" style="5" customWidth="1"/>
    <col min="9563" max="9563" width="25.140625" style="5" customWidth="1"/>
    <col min="9564" max="9564" width="31" style="5" customWidth="1"/>
    <col min="9565" max="9565" width="51" style="5" customWidth="1"/>
    <col min="9566" max="9566" width="23.28515625" style="5" customWidth="1"/>
    <col min="9567" max="9567" width="36.28515625" style="5" customWidth="1"/>
    <col min="9568" max="9568" width="13.7109375" style="5" customWidth="1"/>
    <col min="9569" max="9569" width="7.7109375" style="5" customWidth="1"/>
    <col min="9570" max="9570" width="16.42578125" style="5" customWidth="1"/>
    <col min="9571" max="9571" width="25.140625" style="5" customWidth="1"/>
    <col min="9572" max="9572" width="31" style="5" customWidth="1"/>
    <col min="9573" max="9573" width="51" style="5" customWidth="1"/>
    <col min="9574" max="9574" width="23.28515625" style="5" customWidth="1"/>
    <col min="9575" max="9575" width="36.28515625" style="5" customWidth="1"/>
    <col min="9576" max="9576" width="13.7109375" style="5" customWidth="1"/>
    <col min="9577" max="9577" width="7.7109375" style="5" customWidth="1"/>
    <col min="9578" max="9578" width="16.42578125" style="5" customWidth="1"/>
    <col min="9579" max="9579" width="25.140625" style="5" customWidth="1"/>
    <col min="9580" max="9580" width="31" style="5" customWidth="1"/>
    <col min="9581" max="9581" width="51" style="5" customWidth="1"/>
    <col min="9582" max="9582" width="23.28515625" style="5" customWidth="1"/>
    <col min="9583" max="9583" width="36.28515625" style="5" customWidth="1"/>
    <col min="9584" max="9584" width="13.7109375" style="5" customWidth="1"/>
    <col min="9585" max="9585" width="7.7109375" style="5" customWidth="1"/>
    <col min="9586" max="9586" width="16.42578125" style="5" customWidth="1"/>
    <col min="9587" max="9587" width="25.140625" style="5" customWidth="1"/>
    <col min="9588" max="9588" width="31" style="5" customWidth="1"/>
    <col min="9589" max="9589" width="51" style="5" customWidth="1"/>
    <col min="9590" max="9590" width="23.28515625" style="5" customWidth="1"/>
    <col min="9591" max="9591" width="36.28515625" style="5" customWidth="1"/>
    <col min="9592" max="9592" width="13.7109375" style="5" customWidth="1"/>
    <col min="9593" max="9593" width="7.7109375" style="5" customWidth="1"/>
    <col min="9594" max="9594" width="16.42578125" style="5" customWidth="1"/>
    <col min="9595" max="9595" width="25.140625" style="5" customWidth="1"/>
    <col min="9596" max="9596" width="31" style="5" customWidth="1"/>
    <col min="9597" max="9597" width="51" style="5" customWidth="1"/>
    <col min="9598" max="9598" width="23.28515625" style="5" customWidth="1"/>
    <col min="9599" max="9599" width="36.28515625" style="5" customWidth="1"/>
    <col min="9600" max="9600" width="13.7109375" style="5" customWidth="1"/>
    <col min="9601" max="9601" width="7.7109375" style="5" customWidth="1"/>
    <col min="9602" max="9602" width="16.42578125" style="5" customWidth="1"/>
    <col min="9603" max="9603" width="25.140625" style="5" customWidth="1"/>
    <col min="9604" max="9604" width="31" style="5" customWidth="1"/>
    <col min="9605" max="9605" width="51" style="5" customWidth="1"/>
    <col min="9606" max="9606" width="23.28515625" style="5" customWidth="1"/>
    <col min="9607" max="9607" width="36.28515625" style="5" customWidth="1"/>
    <col min="9608" max="9608" width="13.7109375" style="5" customWidth="1"/>
    <col min="9609" max="9609" width="7.7109375" style="5" customWidth="1"/>
    <col min="9610" max="9610" width="16.42578125" style="5" customWidth="1"/>
    <col min="9611" max="9611" width="25.140625" style="5" customWidth="1"/>
    <col min="9612" max="9612" width="31" style="5" customWidth="1"/>
    <col min="9613" max="9613" width="51" style="5" customWidth="1"/>
    <col min="9614" max="9614" width="23.28515625" style="5" customWidth="1"/>
    <col min="9615" max="9615" width="36.28515625" style="5" customWidth="1"/>
    <col min="9616" max="9616" width="13.7109375" style="5" customWidth="1"/>
    <col min="9617" max="9617" width="7.7109375" style="5" customWidth="1"/>
    <col min="9618" max="9618" width="16.42578125" style="5" customWidth="1"/>
    <col min="9619" max="9619" width="25.140625" style="5" customWidth="1"/>
    <col min="9620" max="9620" width="31" style="5" customWidth="1"/>
    <col min="9621" max="9621" width="51" style="5" customWidth="1"/>
    <col min="9622" max="9622" width="23.28515625" style="5" customWidth="1"/>
    <col min="9623" max="9623" width="36.28515625" style="5" customWidth="1"/>
    <col min="9624" max="9624" width="13.7109375" style="5" customWidth="1"/>
    <col min="9625" max="9625" width="7.7109375" style="5" customWidth="1"/>
    <col min="9626" max="9626" width="16.42578125" style="5" customWidth="1"/>
    <col min="9627" max="9627" width="25.140625" style="5" customWidth="1"/>
    <col min="9628" max="9628" width="31" style="5" customWidth="1"/>
    <col min="9629" max="9629" width="51" style="5" customWidth="1"/>
    <col min="9630" max="9630" width="23.28515625" style="5" customWidth="1"/>
    <col min="9631" max="9631" width="36.28515625" style="5" customWidth="1"/>
    <col min="9632" max="9632" width="13.7109375" style="5" customWidth="1"/>
    <col min="9633" max="9633" width="7.7109375" style="5" customWidth="1"/>
    <col min="9634" max="9634" width="16.42578125" style="5" customWidth="1"/>
    <col min="9635" max="9635" width="25.140625" style="5" customWidth="1"/>
    <col min="9636" max="9636" width="31" style="5" customWidth="1"/>
    <col min="9637" max="9637" width="51" style="5" customWidth="1"/>
    <col min="9638" max="9638" width="23.28515625" style="5" customWidth="1"/>
    <col min="9639" max="9639" width="36.28515625" style="5" customWidth="1"/>
    <col min="9640" max="9640" width="13.7109375" style="5" customWidth="1"/>
    <col min="9641" max="9641" width="7.7109375" style="5" customWidth="1"/>
    <col min="9642" max="9642" width="16.42578125" style="5" customWidth="1"/>
    <col min="9643" max="9643" width="25.140625" style="5" customWidth="1"/>
    <col min="9644" max="9644" width="31" style="5" customWidth="1"/>
    <col min="9645" max="9645" width="51" style="5" customWidth="1"/>
    <col min="9646" max="9646" width="23.28515625" style="5" customWidth="1"/>
    <col min="9647" max="9647" width="36.28515625" style="5" customWidth="1"/>
    <col min="9648" max="9648" width="13.7109375" style="5" customWidth="1"/>
    <col min="9649" max="9649" width="7.7109375" style="5" customWidth="1"/>
    <col min="9650" max="9650" width="16.42578125" style="5" customWidth="1"/>
    <col min="9651" max="9651" width="25.140625" style="5" customWidth="1"/>
    <col min="9652" max="9652" width="31" style="5" customWidth="1"/>
    <col min="9653" max="9653" width="51" style="5" customWidth="1"/>
    <col min="9654" max="9654" width="23.28515625" style="5" customWidth="1"/>
    <col min="9655" max="9655" width="36.28515625" style="5" customWidth="1"/>
    <col min="9656" max="9656" width="13.7109375" style="5" customWidth="1"/>
    <col min="9657" max="9657" width="7.7109375" style="5" customWidth="1"/>
    <col min="9658" max="9658" width="16.42578125" style="5" customWidth="1"/>
    <col min="9659" max="9659" width="25.140625" style="5" customWidth="1"/>
    <col min="9660" max="9660" width="31" style="5" customWidth="1"/>
    <col min="9661" max="9661" width="51" style="5" customWidth="1"/>
    <col min="9662" max="9662" width="23.28515625" style="5" customWidth="1"/>
    <col min="9663" max="9663" width="36.28515625" style="5" customWidth="1"/>
    <col min="9664" max="9664" width="13.7109375" style="5" customWidth="1"/>
    <col min="9665" max="9665" width="7.7109375" style="5" customWidth="1"/>
    <col min="9666" max="9666" width="16.42578125" style="5" customWidth="1"/>
    <col min="9667" max="9667" width="25.140625" style="5" customWidth="1"/>
    <col min="9668" max="9668" width="31" style="5" customWidth="1"/>
    <col min="9669" max="9669" width="51" style="5" customWidth="1"/>
    <col min="9670" max="9670" width="23.28515625" style="5" customWidth="1"/>
    <col min="9671" max="9671" width="36.28515625" style="5" customWidth="1"/>
    <col min="9672" max="9672" width="13.7109375" style="5" customWidth="1"/>
    <col min="9673" max="9673" width="7.7109375" style="5" customWidth="1"/>
    <col min="9674" max="9674" width="16.42578125" style="5" customWidth="1"/>
    <col min="9675" max="9675" width="25.140625" style="5" customWidth="1"/>
    <col min="9676" max="9676" width="31" style="5" customWidth="1"/>
    <col min="9677" max="9677" width="51" style="5" customWidth="1"/>
    <col min="9678" max="9678" width="23.28515625" style="5" customWidth="1"/>
    <col min="9679" max="9679" width="36.28515625" style="5" customWidth="1"/>
    <col min="9680" max="9680" width="13.7109375" style="5" customWidth="1"/>
    <col min="9681" max="9681" width="7.7109375" style="5" customWidth="1"/>
    <col min="9682" max="9682" width="16.42578125" style="5" customWidth="1"/>
    <col min="9683" max="9683" width="25.140625" style="5" customWidth="1"/>
    <col min="9684" max="9684" width="31" style="5" customWidth="1"/>
    <col min="9685" max="9685" width="51" style="5" customWidth="1"/>
    <col min="9686" max="9686" width="23.28515625" style="5" customWidth="1"/>
    <col min="9687" max="9687" width="36.28515625" style="5" customWidth="1"/>
    <col min="9688" max="9688" width="13.7109375" style="5" customWidth="1"/>
    <col min="9689" max="9689" width="7.7109375" style="5" customWidth="1"/>
    <col min="9690" max="9690" width="16.42578125" style="5" customWidth="1"/>
    <col min="9691" max="9691" width="25.140625" style="5" customWidth="1"/>
    <col min="9692" max="9692" width="31" style="5" customWidth="1"/>
    <col min="9693" max="9693" width="51" style="5" customWidth="1"/>
    <col min="9694" max="9694" width="23.28515625" style="5" customWidth="1"/>
    <col min="9695" max="9695" width="36.28515625" style="5" customWidth="1"/>
    <col min="9696" max="9696" width="13.7109375" style="5" customWidth="1"/>
    <col min="9697" max="9697" width="7.7109375" style="5" customWidth="1"/>
    <col min="9698" max="9698" width="16.42578125" style="5" customWidth="1"/>
    <col min="9699" max="9699" width="25.140625" style="5" customWidth="1"/>
    <col min="9700" max="9700" width="31" style="5" customWidth="1"/>
    <col min="9701" max="9701" width="51" style="5" customWidth="1"/>
    <col min="9702" max="9702" width="23.28515625" style="5" customWidth="1"/>
    <col min="9703" max="9703" width="36.28515625" style="5" customWidth="1"/>
    <col min="9704" max="9704" width="13.7109375" style="5" customWidth="1"/>
    <col min="9705" max="9705" width="7.7109375" style="5" customWidth="1"/>
    <col min="9706" max="9706" width="16.42578125" style="5" customWidth="1"/>
    <col min="9707" max="9707" width="25.140625" style="5" customWidth="1"/>
    <col min="9708" max="9708" width="31" style="5" customWidth="1"/>
    <col min="9709" max="9709" width="51" style="5" customWidth="1"/>
    <col min="9710" max="9710" width="23.28515625" style="5" customWidth="1"/>
    <col min="9711" max="9711" width="36.28515625" style="5" customWidth="1"/>
    <col min="9712" max="9712" width="13.7109375" style="5" customWidth="1"/>
    <col min="9713" max="9713" width="7.7109375" style="5" customWidth="1"/>
    <col min="9714" max="9714" width="16.42578125" style="5" customWidth="1"/>
    <col min="9715" max="9715" width="25.140625" style="5" customWidth="1"/>
    <col min="9716" max="9716" width="31" style="5" customWidth="1"/>
    <col min="9717" max="9717" width="51" style="5" customWidth="1"/>
    <col min="9718" max="9718" width="23.28515625" style="5" customWidth="1"/>
    <col min="9719" max="9719" width="36.28515625" style="5" customWidth="1"/>
    <col min="9720" max="9720" width="13.7109375" style="5" customWidth="1"/>
    <col min="9721" max="9721" width="7.7109375" style="5" customWidth="1"/>
    <col min="9722" max="9722" width="16.42578125" style="5" customWidth="1"/>
    <col min="9723" max="9723" width="25.140625" style="5" customWidth="1"/>
    <col min="9724" max="9724" width="31" style="5" customWidth="1"/>
    <col min="9725" max="9725" width="51" style="5" customWidth="1"/>
    <col min="9726" max="9726" width="23.28515625" style="5" customWidth="1"/>
    <col min="9727" max="9727" width="36.28515625" style="5" customWidth="1"/>
    <col min="9728" max="9728" width="13.7109375" style="5" customWidth="1"/>
    <col min="9729" max="9729" width="7.7109375" style="5" customWidth="1"/>
    <col min="9730" max="9730" width="16.42578125" style="5" customWidth="1"/>
    <col min="9731" max="9731" width="25.140625" style="5" customWidth="1"/>
    <col min="9732" max="9732" width="31" style="5" customWidth="1"/>
    <col min="9733" max="9733" width="51" style="5" customWidth="1"/>
    <col min="9734" max="9734" width="23.28515625" style="5" customWidth="1"/>
    <col min="9735" max="9735" width="36.28515625" style="5" customWidth="1"/>
    <col min="9736" max="9736" width="13.7109375" style="5" customWidth="1"/>
    <col min="9737" max="9737" width="7.7109375" style="5" customWidth="1"/>
    <col min="9738" max="9738" width="16.42578125" style="5" customWidth="1"/>
    <col min="9739" max="9739" width="25.140625" style="5" customWidth="1"/>
    <col min="9740" max="9740" width="31" style="5" customWidth="1"/>
    <col min="9741" max="9741" width="51" style="5" customWidth="1"/>
    <col min="9742" max="9742" width="23.28515625" style="5" customWidth="1"/>
    <col min="9743" max="9743" width="36.28515625" style="5" customWidth="1"/>
    <col min="9744" max="9744" width="13.7109375" style="5" customWidth="1"/>
    <col min="9745" max="9745" width="7.7109375" style="5" customWidth="1"/>
    <col min="9746" max="9746" width="16.42578125" style="5" customWidth="1"/>
    <col min="9747" max="9747" width="25.140625" style="5" customWidth="1"/>
    <col min="9748" max="9748" width="31" style="5" customWidth="1"/>
    <col min="9749" max="9749" width="51" style="5" customWidth="1"/>
    <col min="9750" max="9750" width="23.28515625" style="5" customWidth="1"/>
    <col min="9751" max="9751" width="36.28515625" style="5" customWidth="1"/>
    <col min="9752" max="9752" width="13.7109375" style="5" customWidth="1"/>
    <col min="9753" max="9753" width="7.7109375" style="5" customWidth="1"/>
    <col min="9754" max="9754" width="16.42578125" style="5" customWidth="1"/>
    <col min="9755" max="9755" width="25.140625" style="5" customWidth="1"/>
    <col min="9756" max="9756" width="31" style="5" customWidth="1"/>
    <col min="9757" max="9757" width="51" style="5" customWidth="1"/>
    <col min="9758" max="9758" width="23.28515625" style="5" customWidth="1"/>
    <col min="9759" max="9759" width="36.28515625" style="5" customWidth="1"/>
    <col min="9760" max="9760" width="13.7109375" style="5" customWidth="1"/>
    <col min="9761" max="9761" width="7.7109375" style="5" customWidth="1"/>
    <col min="9762" max="9762" width="16.42578125" style="5" customWidth="1"/>
    <col min="9763" max="9763" width="25.140625" style="5" customWidth="1"/>
    <col min="9764" max="9764" width="31" style="5" customWidth="1"/>
    <col min="9765" max="9765" width="51" style="5" customWidth="1"/>
    <col min="9766" max="9766" width="23.28515625" style="5" customWidth="1"/>
    <col min="9767" max="9767" width="36.28515625" style="5" customWidth="1"/>
    <col min="9768" max="9768" width="13.7109375" style="5" customWidth="1"/>
    <col min="9769" max="9769" width="7.7109375" style="5" customWidth="1"/>
    <col min="9770" max="9770" width="16.42578125" style="5" customWidth="1"/>
    <col min="9771" max="9771" width="25.140625" style="5" customWidth="1"/>
    <col min="9772" max="9772" width="31" style="5" customWidth="1"/>
    <col min="9773" max="9773" width="51" style="5" customWidth="1"/>
    <col min="9774" max="9774" width="23.28515625" style="5" customWidth="1"/>
    <col min="9775" max="9775" width="36.28515625" style="5" customWidth="1"/>
    <col min="9776" max="9776" width="13.7109375" style="5" customWidth="1"/>
    <col min="9777" max="9777" width="7.7109375" style="5" customWidth="1"/>
    <col min="9778" max="9778" width="16.42578125" style="5" customWidth="1"/>
    <col min="9779" max="9779" width="25.140625" style="5" customWidth="1"/>
    <col min="9780" max="9780" width="31" style="5" customWidth="1"/>
    <col min="9781" max="9781" width="51" style="5" customWidth="1"/>
    <col min="9782" max="9782" width="23.28515625" style="5" customWidth="1"/>
    <col min="9783" max="9783" width="36.28515625" style="5" customWidth="1"/>
    <col min="9784" max="9784" width="13.7109375" style="5" customWidth="1"/>
    <col min="9785" max="9785" width="7.7109375" style="5" customWidth="1"/>
    <col min="9786" max="9786" width="16.42578125" style="5" customWidth="1"/>
    <col min="9787" max="9787" width="25.140625" style="5" customWidth="1"/>
    <col min="9788" max="9788" width="31" style="5" customWidth="1"/>
    <col min="9789" max="9789" width="51" style="5" customWidth="1"/>
    <col min="9790" max="9790" width="23.28515625" style="5" customWidth="1"/>
    <col min="9791" max="9791" width="36.28515625" style="5" customWidth="1"/>
    <col min="9792" max="9792" width="13.7109375" style="5" customWidth="1"/>
    <col min="9793" max="9793" width="7.7109375" style="5" customWidth="1"/>
    <col min="9794" max="9794" width="16.42578125" style="5" customWidth="1"/>
    <col min="9795" max="9795" width="25.140625" style="5" customWidth="1"/>
    <col min="9796" max="9796" width="31" style="5" customWidth="1"/>
    <col min="9797" max="9797" width="51" style="5" customWidth="1"/>
    <col min="9798" max="9798" width="23.28515625" style="5" customWidth="1"/>
    <col min="9799" max="9799" width="36.28515625" style="5" customWidth="1"/>
    <col min="9800" max="9800" width="13.7109375" style="5" customWidth="1"/>
    <col min="9801" max="9801" width="7.7109375" style="5" customWidth="1"/>
    <col min="9802" max="9802" width="16.42578125" style="5" customWidth="1"/>
    <col min="9803" max="9803" width="25.140625" style="5" customWidth="1"/>
    <col min="9804" max="9804" width="31" style="5" customWidth="1"/>
    <col min="9805" max="9805" width="51" style="5" customWidth="1"/>
    <col min="9806" max="9806" width="23.28515625" style="5" customWidth="1"/>
    <col min="9807" max="9807" width="36.28515625" style="5" customWidth="1"/>
    <col min="9808" max="9808" width="13.7109375" style="5" customWidth="1"/>
    <col min="9809" max="9809" width="7.7109375" style="5" customWidth="1"/>
    <col min="9810" max="9810" width="16.42578125" style="5" customWidth="1"/>
    <col min="9811" max="9811" width="25.140625" style="5" customWidth="1"/>
    <col min="9812" max="9812" width="31" style="5" customWidth="1"/>
    <col min="9813" max="9813" width="51" style="5" customWidth="1"/>
    <col min="9814" max="9814" width="23.28515625" style="5" customWidth="1"/>
    <col min="9815" max="9815" width="36.28515625" style="5" customWidth="1"/>
    <col min="9816" max="9816" width="13.7109375" style="5" customWidth="1"/>
    <col min="9817" max="9817" width="7.7109375" style="5" customWidth="1"/>
    <col min="9818" max="9818" width="16.42578125" style="5" customWidth="1"/>
    <col min="9819" max="9819" width="25.140625" style="5" customWidth="1"/>
    <col min="9820" max="9820" width="31" style="5" customWidth="1"/>
    <col min="9821" max="9821" width="51" style="5" customWidth="1"/>
    <col min="9822" max="9822" width="23.28515625" style="5" customWidth="1"/>
    <col min="9823" max="9823" width="36.28515625" style="5" customWidth="1"/>
    <col min="9824" max="9824" width="13.7109375" style="5" customWidth="1"/>
    <col min="9825" max="9825" width="7.7109375" style="5" customWidth="1"/>
    <col min="9826" max="9826" width="16.42578125" style="5" customWidth="1"/>
    <col min="9827" max="9827" width="25.140625" style="5" customWidth="1"/>
    <col min="9828" max="9828" width="31" style="5" customWidth="1"/>
    <col min="9829" max="9829" width="51" style="5" customWidth="1"/>
    <col min="9830" max="9830" width="23.28515625" style="5" customWidth="1"/>
    <col min="9831" max="9831" width="36.28515625" style="5" customWidth="1"/>
    <col min="9832" max="9832" width="13.7109375" style="5" customWidth="1"/>
    <col min="9833" max="9833" width="7.7109375" style="5" customWidth="1"/>
    <col min="9834" max="9834" width="16.42578125" style="5" customWidth="1"/>
    <col min="9835" max="9835" width="25.140625" style="5" customWidth="1"/>
    <col min="9836" max="9836" width="31" style="5" customWidth="1"/>
    <col min="9837" max="9837" width="51" style="5" customWidth="1"/>
    <col min="9838" max="9838" width="23.28515625" style="5" customWidth="1"/>
    <col min="9839" max="9839" width="36.28515625" style="5" customWidth="1"/>
    <col min="9840" max="9840" width="13.7109375" style="5" customWidth="1"/>
    <col min="9841" max="9841" width="7.7109375" style="5" customWidth="1"/>
    <col min="9842" max="9842" width="16.42578125" style="5" customWidth="1"/>
    <col min="9843" max="9843" width="25.140625" style="5" customWidth="1"/>
    <col min="9844" max="9844" width="31" style="5" customWidth="1"/>
    <col min="9845" max="9845" width="51" style="5" customWidth="1"/>
    <col min="9846" max="9846" width="23.28515625" style="5" customWidth="1"/>
    <col min="9847" max="9847" width="36.28515625" style="5" customWidth="1"/>
    <col min="9848" max="9848" width="13.7109375" style="5" customWidth="1"/>
    <col min="9849" max="9849" width="7.7109375" style="5" customWidth="1"/>
    <col min="9850" max="9850" width="16.42578125" style="5" customWidth="1"/>
    <col min="9851" max="9851" width="25.140625" style="5" customWidth="1"/>
    <col min="9852" max="9852" width="31" style="5" customWidth="1"/>
    <col min="9853" max="9853" width="51" style="5" customWidth="1"/>
    <col min="9854" max="9854" width="23.28515625" style="5" customWidth="1"/>
    <col min="9855" max="9855" width="36.28515625" style="5" customWidth="1"/>
    <col min="9856" max="9856" width="13.7109375" style="5" customWidth="1"/>
    <col min="9857" max="9857" width="7.7109375" style="5" customWidth="1"/>
    <col min="9858" max="9858" width="16.42578125" style="5" customWidth="1"/>
    <col min="9859" max="9859" width="25.140625" style="5" customWidth="1"/>
    <col min="9860" max="9860" width="31" style="5" customWidth="1"/>
    <col min="9861" max="9861" width="51" style="5" customWidth="1"/>
    <col min="9862" max="9862" width="23.28515625" style="5" customWidth="1"/>
    <col min="9863" max="9863" width="36.28515625" style="5" customWidth="1"/>
    <col min="9864" max="9864" width="13.7109375" style="5" customWidth="1"/>
    <col min="9865" max="9865" width="7.7109375" style="5" customWidth="1"/>
    <col min="9866" max="9866" width="16.42578125" style="5" customWidth="1"/>
    <col min="9867" max="9867" width="25.140625" style="5" customWidth="1"/>
    <col min="9868" max="9868" width="31" style="5" customWidth="1"/>
    <col min="9869" max="9869" width="51" style="5" customWidth="1"/>
    <col min="9870" max="9870" width="23.28515625" style="5" customWidth="1"/>
    <col min="9871" max="9871" width="36.28515625" style="5" customWidth="1"/>
    <col min="9872" max="9872" width="13.7109375" style="5" customWidth="1"/>
    <col min="9873" max="9873" width="7.7109375" style="5" customWidth="1"/>
    <col min="9874" max="9874" width="16.42578125" style="5" customWidth="1"/>
    <col min="9875" max="9875" width="25.140625" style="5" customWidth="1"/>
    <col min="9876" max="9876" width="31" style="5" customWidth="1"/>
    <col min="9877" max="9877" width="51" style="5" customWidth="1"/>
    <col min="9878" max="9878" width="23.28515625" style="5" customWidth="1"/>
    <col min="9879" max="9879" width="36.28515625" style="5" customWidth="1"/>
    <col min="9880" max="9880" width="13.7109375" style="5" customWidth="1"/>
    <col min="9881" max="9881" width="7.7109375" style="5" customWidth="1"/>
    <col min="9882" max="9882" width="16.42578125" style="5" customWidth="1"/>
    <col min="9883" max="9883" width="25.140625" style="5" customWidth="1"/>
    <col min="9884" max="9884" width="31" style="5" customWidth="1"/>
    <col min="9885" max="9885" width="51" style="5" customWidth="1"/>
    <col min="9886" max="9886" width="23.28515625" style="5" customWidth="1"/>
    <col min="9887" max="9887" width="36.28515625" style="5" customWidth="1"/>
    <col min="9888" max="9888" width="13.7109375" style="5" customWidth="1"/>
    <col min="9889" max="9889" width="7.7109375" style="5" customWidth="1"/>
    <col min="9890" max="9890" width="16.42578125" style="5" customWidth="1"/>
    <col min="9891" max="9891" width="25.140625" style="5" customWidth="1"/>
    <col min="9892" max="9892" width="31" style="5" customWidth="1"/>
    <col min="9893" max="9893" width="51" style="5" customWidth="1"/>
    <col min="9894" max="9894" width="23.28515625" style="5" customWidth="1"/>
    <col min="9895" max="9895" width="36.28515625" style="5" customWidth="1"/>
    <col min="9896" max="9896" width="13.7109375" style="5" customWidth="1"/>
    <col min="9897" max="9897" width="7.7109375" style="5" customWidth="1"/>
    <col min="9898" max="9898" width="16.42578125" style="5" customWidth="1"/>
    <col min="9899" max="9899" width="25.140625" style="5" customWidth="1"/>
    <col min="9900" max="9900" width="31" style="5" customWidth="1"/>
    <col min="9901" max="9901" width="51" style="5" customWidth="1"/>
    <col min="9902" max="9902" width="23.28515625" style="5" customWidth="1"/>
    <col min="9903" max="9903" width="36.28515625" style="5" customWidth="1"/>
    <col min="9904" max="9904" width="13.7109375" style="5" customWidth="1"/>
    <col min="9905" max="9905" width="7.7109375" style="5" customWidth="1"/>
    <col min="9906" max="9906" width="16.42578125" style="5" customWidth="1"/>
    <col min="9907" max="9907" width="25.140625" style="5" customWidth="1"/>
    <col min="9908" max="9908" width="31" style="5" customWidth="1"/>
    <col min="9909" max="9909" width="51" style="5" customWidth="1"/>
    <col min="9910" max="9910" width="23.28515625" style="5" customWidth="1"/>
    <col min="9911" max="9911" width="36.28515625" style="5" customWidth="1"/>
    <col min="9912" max="9912" width="13.7109375" style="5" customWidth="1"/>
    <col min="9913" max="9913" width="7.7109375" style="5" customWidth="1"/>
    <col min="9914" max="9914" width="16.42578125" style="5" customWidth="1"/>
    <col min="9915" max="9915" width="25.140625" style="5" customWidth="1"/>
    <col min="9916" max="9916" width="31" style="5" customWidth="1"/>
    <col min="9917" max="9917" width="51" style="5" customWidth="1"/>
    <col min="9918" max="9918" width="23.28515625" style="5" customWidth="1"/>
    <col min="9919" max="9919" width="36.28515625" style="5" customWidth="1"/>
    <col min="9920" max="9920" width="13.7109375" style="5" customWidth="1"/>
    <col min="9921" max="9921" width="7.7109375" style="5" customWidth="1"/>
    <col min="9922" max="9922" width="16.42578125" style="5" customWidth="1"/>
    <col min="9923" max="9923" width="25.140625" style="5" customWidth="1"/>
    <col min="9924" max="9924" width="31" style="5" customWidth="1"/>
    <col min="9925" max="9925" width="51" style="5" customWidth="1"/>
    <col min="9926" max="9926" width="23.28515625" style="5" customWidth="1"/>
    <col min="9927" max="9927" width="36.28515625" style="5" customWidth="1"/>
    <col min="9928" max="9928" width="13.7109375" style="5" customWidth="1"/>
    <col min="9929" max="9929" width="7.7109375" style="5" customWidth="1"/>
    <col min="9930" max="9930" width="16.42578125" style="5" customWidth="1"/>
    <col min="9931" max="9931" width="25.140625" style="5" customWidth="1"/>
    <col min="9932" max="9932" width="31" style="5" customWidth="1"/>
    <col min="9933" max="9933" width="51" style="5" customWidth="1"/>
    <col min="9934" max="9934" width="23.28515625" style="5" customWidth="1"/>
    <col min="9935" max="9935" width="36.28515625" style="5" customWidth="1"/>
    <col min="9936" max="9936" width="13.7109375" style="5" customWidth="1"/>
    <col min="9937" max="9937" width="7.7109375" style="5" customWidth="1"/>
    <col min="9938" max="9938" width="16.42578125" style="5" customWidth="1"/>
    <col min="9939" max="9939" width="25.140625" style="5" customWidth="1"/>
    <col min="9940" max="9940" width="31" style="5" customWidth="1"/>
    <col min="9941" max="9941" width="51" style="5" customWidth="1"/>
    <col min="9942" max="9942" width="23.28515625" style="5" customWidth="1"/>
    <col min="9943" max="9943" width="36.28515625" style="5" customWidth="1"/>
    <col min="9944" max="9944" width="13.7109375" style="5" customWidth="1"/>
    <col min="9945" max="9945" width="7.7109375" style="5" customWidth="1"/>
    <col min="9946" max="9946" width="16.42578125" style="5" customWidth="1"/>
    <col min="9947" max="9947" width="25.140625" style="5" customWidth="1"/>
    <col min="9948" max="9948" width="31" style="5" customWidth="1"/>
    <col min="9949" max="9949" width="51" style="5" customWidth="1"/>
    <col min="9950" max="9950" width="23.28515625" style="5" customWidth="1"/>
    <col min="9951" max="9951" width="36.28515625" style="5" customWidth="1"/>
    <col min="9952" max="9952" width="13.7109375" style="5" customWidth="1"/>
    <col min="9953" max="9953" width="7.7109375" style="5" customWidth="1"/>
    <col min="9954" max="9954" width="16.42578125" style="5" customWidth="1"/>
    <col min="9955" max="9955" width="25.140625" style="5" customWidth="1"/>
    <col min="9956" max="9956" width="31" style="5" customWidth="1"/>
    <col min="9957" max="9957" width="51" style="5" customWidth="1"/>
    <col min="9958" max="9958" width="23.28515625" style="5" customWidth="1"/>
    <col min="9959" max="9959" width="36.28515625" style="5" customWidth="1"/>
    <col min="9960" max="9960" width="13.7109375" style="5" customWidth="1"/>
    <col min="9961" max="9961" width="7.7109375" style="5" customWidth="1"/>
    <col min="9962" max="9962" width="16.42578125" style="5" customWidth="1"/>
    <col min="9963" max="9963" width="25.140625" style="5" customWidth="1"/>
    <col min="9964" max="9964" width="31" style="5" customWidth="1"/>
    <col min="9965" max="9965" width="51" style="5" customWidth="1"/>
    <col min="9966" max="9966" width="23.28515625" style="5" customWidth="1"/>
    <col min="9967" max="9967" width="36.28515625" style="5" customWidth="1"/>
    <col min="9968" max="9968" width="13.7109375" style="5" customWidth="1"/>
    <col min="9969" max="9969" width="7.7109375" style="5" customWidth="1"/>
    <col min="9970" max="9970" width="16.42578125" style="5" customWidth="1"/>
    <col min="9971" max="9971" width="25.140625" style="5" customWidth="1"/>
    <col min="9972" max="9972" width="31" style="5" customWidth="1"/>
    <col min="9973" max="9973" width="51" style="5" customWidth="1"/>
    <col min="9974" max="9974" width="23.28515625" style="5" customWidth="1"/>
    <col min="9975" max="9975" width="36.28515625" style="5" customWidth="1"/>
    <col min="9976" max="9976" width="13.7109375" style="5" customWidth="1"/>
    <col min="9977" max="9977" width="7.7109375" style="5" customWidth="1"/>
    <col min="9978" max="9978" width="16.42578125" style="5" customWidth="1"/>
    <col min="9979" max="9979" width="25.140625" style="5" customWidth="1"/>
    <col min="9980" max="9980" width="31" style="5" customWidth="1"/>
    <col min="9981" max="9981" width="51" style="5" customWidth="1"/>
    <col min="9982" max="9982" width="23.28515625" style="5" customWidth="1"/>
    <col min="9983" max="9983" width="36.28515625" style="5" customWidth="1"/>
    <col min="9984" max="9984" width="13.7109375" style="5" customWidth="1"/>
    <col min="9985" max="9985" width="7.7109375" style="5" customWidth="1"/>
    <col min="9986" max="9986" width="16.42578125" style="5" customWidth="1"/>
    <col min="9987" max="9987" width="25.140625" style="5" customWidth="1"/>
    <col min="9988" max="9988" width="31" style="5" customWidth="1"/>
    <col min="9989" max="9989" width="51" style="5" customWidth="1"/>
    <col min="9990" max="9990" width="23.28515625" style="5" customWidth="1"/>
    <col min="9991" max="9991" width="36.28515625" style="5" customWidth="1"/>
    <col min="9992" max="9992" width="13.7109375" style="5" customWidth="1"/>
    <col min="9993" max="9993" width="7.7109375" style="5" customWidth="1"/>
    <col min="9994" max="9994" width="16.42578125" style="5" customWidth="1"/>
    <col min="9995" max="9995" width="25.140625" style="5" customWidth="1"/>
    <col min="9996" max="9996" width="31" style="5" customWidth="1"/>
    <col min="9997" max="9997" width="51" style="5" customWidth="1"/>
    <col min="9998" max="9998" width="23.28515625" style="5" customWidth="1"/>
    <col min="9999" max="9999" width="36.28515625" style="5" customWidth="1"/>
    <col min="10000" max="10000" width="13.7109375" style="5" customWidth="1"/>
    <col min="10001" max="10001" width="7.7109375" style="5" customWidth="1"/>
    <col min="10002" max="10002" width="16.42578125" style="5" customWidth="1"/>
    <col min="10003" max="10003" width="25.140625" style="5" customWidth="1"/>
    <col min="10004" max="10004" width="31" style="5" customWidth="1"/>
    <col min="10005" max="10005" width="51" style="5" customWidth="1"/>
    <col min="10006" max="10006" width="23.28515625" style="5" customWidth="1"/>
    <col min="10007" max="10007" width="36.28515625" style="5" customWidth="1"/>
    <col min="10008" max="10008" width="13.7109375" style="5" customWidth="1"/>
    <col min="10009" max="10009" width="7.7109375" style="5" customWidth="1"/>
    <col min="10010" max="10010" width="16.42578125" style="5" customWidth="1"/>
    <col min="10011" max="10011" width="25.140625" style="5" customWidth="1"/>
    <col min="10012" max="10012" width="31" style="5" customWidth="1"/>
    <col min="10013" max="10013" width="51" style="5" customWidth="1"/>
    <col min="10014" max="10014" width="23.28515625" style="5" customWidth="1"/>
    <col min="10015" max="10015" width="36.28515625" style="5" customWidth="1"/>
    <col min="10016" max="10016" width="13.7109375" style="5" customWidth="1"/>
    <col min="10017" max="10017" width="7.7109375" style="5" customWidth="1"/>
    <col min="10018" max="10018" width="16.42578125" style="5" customWidth="1"/>
    <col min="10019" max="10019" width="25.140625" style="5" customWidth="1"/>
    <col min="10020" max="10020" width="31" style="5" customWidth="1"/>
    <col min="10021" max="10021" width="51" style="5" customWidth="1"/>
    <col min="10022" max="10022" width="23.28515625" style="5" customWidth="1"/>
    <col min="10023" max="10023" width="36.28515625" style="5" customWidth="1"/>
    <col min="10024" max="10024" width="13.7109375" style="5" customWidth="1"/>
    <col min="10025" max="10025" width="7.7109375" style="5" customWidth="1"/>
    <col min="10026" max="10026" width="16.42578125" style="5" customWidth="1"/>
    <col min="10027" max="10027" width="25.140625" style="5" customWidth="1"/>
    <col min="10028" max="10028" width="31" style="5" customWidth="1"/>
    <col min="10029" max="10029" width="51" style="5" customWidth="1"/>
    <col min="10030" max="10030" width="23.28515625" style="5" customWidth="1"/>
    <col min="10031" max="10031" width="36.28515625" style="5" customWidth="1"/>
    <col min="10032" max="10032" width="13.7109375" style="5" customWidth="1"/>
    <col min="10033" max="10033" width="7.7109375" style="5" customWidth="1"/>
    <col min="10034" max="10034" width="16.42578125" style="5" customWidth="1"/>
    <col min="10035" max="10035" width="25.140625" style="5" customWidth="1"/>
    <col min="10036" max="10036" width="31" style="5" customWidth="1"/>
    <col min="10037" max="10037" width="51" style="5" customWidth="1"/>
    <col min="10038" max="10038" width="23.28515625" style="5" customWidth="1"/>
    <col min="10039" max="10039" width="36.28515625" style="5" customWidth="1"/>
    <col min="10040" max="10040" width="13.7109375" style="5" customWidth="1"/>
    <col min="10041" max="10041" width="7.7109375" style="5" customWidth="1"/>
    <col min="10042" max="10042" width="16.42578125" style="5" customWidth="1"/>
    <col min="10043" max="10043" width="25.140625" style="5" customWidth="1"/>
    <col min="10044" max="10044" width="31" style="5" customWidth="1"/>
    <col min="10045" max="10045" width="51" style="5" customWidth="1"/>
    <col min="10046" max="10046" width="23.28515625" style="5" customWidth="1"/>
    <col min="10047" max="10047" width="36.28515625" style="5" customWidth="1"/>
    <col min="10048" max="10048" width="13.7109375" style="5" customWidth="1"/>
    <col min="10049" max="10049" width="7.7109375" style="5" customWidth="1"/>
    <col min="10050" max="10050" width="16.42578125" style="5" customWidth="1"/>
    <col min="10051" max="10051" width="25.140625" style="5" customWidth="1"/>
    <col min="10052" max="10052" width="31" style="5" customWidth="1"/>
    <col min="10053" max="10053" width="51" style="5" customWidth="1"/>
    <col min="10054" max="10054" width="23.28515625" style="5" customWidth="1"/>
    <col min="10055" max="10055" width="36.28515625" style="5" customWidth="1"/>
    <col min="10056" max="10056" width="13.7109375" style="5" customWidth="1"/>
    <col min="10057" max="10057" width="7.7109375" style="5" customWidth="1"/>
    <col min="10058" max="10058" width="16.42578125" style="5" customWidth="1"/>
    <col min="10059" max="10059" width="25.140625" style="5" customWidth="1"/>
    <col min="10060" max="10060" width="31" style="5" customWidth="1"/>
    <col min="10061" max="10061" width="51" style="5" customWidth="1"/>
    <col min="10062" max="10062" width="23.28515625" style="5" customWidth="1"/>
    <col min="10063" max="10063" width="36.28515625" style="5" customWidth="1"/>
    <col min="10064" max="10064" width="13.7109375" style="5" customWidth="1"/>
    <col min="10065" max="10065" width="7.7109375" style="5" customWidth="1"/>
    <col min="10066" max="10066" width="16.42578125" style="5" customWidth="1"/>
    <col min="10067" max="10067" width="25.140625" style="5" customWidth="1"/>
    <col min="10068" max="10068" width="31" style="5" customWidth="1"/>
    <col min="10069" max="10069" width="51" style="5" customWidth="1"/>
    <col min="10070" max="10070" width="23.28515625" style="5" customWidth="1"/>
    <col min="10071" max="10071" width="36.28515625" style="5" customWidth="1"/>
    <col min="10072" max="10072" width="13.7109375" style="5" customWidth="1"/>
    <col min="10073" max="10073" width="7.7109375" style="5" customWidth="1"/>
    <col min="10074" max="10074" width="16.42578125" style="5" customWidth="1"/>
    <col min="10075" max="10075" width="25.140625" style="5" customWidth="1"/>
    <col min="10076" max="10076" width="31" style="5" customWidth="1"/>
    <col min="10077" max="10077" width="51" style="5" customWidth="1"/>
    <col min="10078" max="10078" width="23.28515625" style="5" customWidth="1"/>
    <col min="10079" max="10079" width="36.28515625" style="5" customWidth="1"/>
    <col min="10080" max="10080" width="13.7109375" style="5" customWidth="1"/>
    <col min="10081" max="10081" width="7.7109375" style="5" customWidth="1"/>
    <col min="10082" max="10082" width="16.42578125" style="5" customWidth="1"/>
    <col min="10083" max="10083" width="25.140625" style="5" customWidth="1"/>
    <col min="10084" max="10084" width="31" style="5" customWidth="1"/>
    <col min="10085" max="10085" width="51" style="5" customWidth="1"/>
    <col min="10086" max="10086" width="23.28515625" style="5" customWidth="1"/>
    <col min="10087" max="10087" width="36.28515625" style="5" customWidth="1"/>
    <col min="10088" max="10088" width="13.7109375" style="5" customWidth="1"/>
    <col min="10089" max="10089" width="7.7109375" style="5" customWidth="1"/>
    <col min="10090" max="10090" width="16.42578125" style="5" customWidth="1"/>
    <col min="10091" max="10091" width="25.140625" style="5" customWidth="1"/>
    <col min="10092" max="10092" width="31" style="5" customWidth="1"/>
    <col min="10093" max="10093" width="51" style="5" customWidth="1"/>
    <col min="10094" max="10094" width="23.28515625" style="5" customWidth="1"/>
    <col min="10095" max="10095" width="36.28515625" style="5" customWidth="1"/>
    <col min="10096" max="10096" width="13.7109375" style="5" customWidth="1"/>
    <col min="10097" max="10097" width="7.7109375" style="5" customWidth="1"/>
    <col min="10098" max="10098" width="16.42578125" style="5" customWidth="1"/>
    <col min="10099" max="10099" width="25.140625" style="5" customWidth="1"/>
    <col min="10100" max="10100" width="31" style="5" customWidth="1"/>
    <col min="10101" max="10101" width="51" style="5" customWidth="1"/>
    <col min="10102" max="10102" width="23.28515625" style="5" customWidth="1"/>
    <col min="10103" max="10103" width="36.28515625" style="5" customWidth="1"/>
    <col min="10104" max="10104" width="13.7109375" style="5" customWidth="1"/>
    <col min="10105" max="10105" width="7.7109375" style="5" customWidth="1"/>
    <col min="10106" max="10106" width="16.42578125" style="5" customWidth="1"/>
    <col min="10107" max="10107" width="25.140625" style="5" customWidth="1"/>
    <col min="10108" max="10108" width="31" style="5" customWidth="1"/>
    <col min="10109" max="10109" width="51" style="5" customWidth="1"/>
    <col min="10110" max="10110" width="23.28515625" style="5" customWidth="1"/>
    <col min="10111" max="10111" width="36.28515625" style="5" customWidth="1"/>
    <col min="10112" max="10112" width="13.7109375" style="5" customWidth="1"/>
    <col min="10113" max="10113" width="7.7109375" style="5" customWidth="1"/>
    <col min="10114" max="10114" width="16.42578125" style="5" customWidth="1"/>
    <col min="10115" max="10115" width="25.140625" style="5" customWidth="1"/>
    <col min="10116" max="10116" width="31" style="5" customWidth="1"/>
    <col min="10117" max="10117" width="51" style="5" customWidth="1"/>
    <col min="10118" max="10118" width="23.28515625" style="5" customWidth="1"/>
    <col min="10119" max="10119" width="36.28515625" style="5" customWidth="1"/>
    <col min="10120" max="10120" width="13.7109375" style="5" customWidth="1"/>
    <col min="10121" max="10121" width="7.7109375" style="5" customWidth="1"/>
    <col min="10122" max="10122" width="16.42578125" style="5" customWidth="1"/>
    <col min="10123" max="10123" width="25.140625" style="5" customWidth="1"/>
    <col min="10124" max="10124" width="31" style="5" customWidth="1"/>
    <col min="10125" max="10125" width="51" style="5" customWidth="1"/>
    <col min="10126" max="10126" width="23.28515625" style="5" customWidth="1"/>
    <col min="10127" max="10127" width="36.28515625" style="5" customWidth="1"/>
    <col min="10128" max="10128" width="13.7109375" style="5" customWidth="1"/>
    <col min="10129" max="10129" width="7.7109375" style="5" customWidth="1"/>
    <col min="10130" max="10130" width="16.42578125" style="5" customWidth="1"/>
    <col min="10131" max="10131" width="25.140625" style="5" customWidth="1"/>
    <col min="10132" max="10132" width="31" style="5" customWidth="1"/>
    <col min="10133" max="10133" width="51" style="5" customWidth="1"/>
    <col min="10134" max="10134" width="23.28515625" style="5" customWidth="1"/>
    <col min="10135" max="10135" width="36.28515625" style="5" customWidth="1"/>
    <col min="10136" max="10136" width="13.7109375" style="5" customWidth="1"/>
    <col min="10137" max="10137" width="7.7109375" style="5" customWidth="1"/>
    <col min="10138" max="10138" width="16.42578125" style="5" customWidth="1"/>
    <col min="10139" max="10139" width="25.140625" style="5" customWidth="1"/>
    <col min="10140" max="10140" width="31" style="5" customWidth="1"/>
    <col min="10141" max="10141" width="51" style="5" customWidth="1"/>
    <col min="10142" max="10142" width="23.28515625" style="5" customWidth="1"/>
    <col min="10143" max="10143" width="36.28515625" style="5" customWidth="1"/>
    <col min="10144" max="10144" width="13.7109375" style="5" customWidth="1"/>
    <col min="10145" max="10145" width="7.7109375" style="5" customWidth="1"/>
    <col min="10146" max="10146" width="16.42578125" style="5" customWidth="1"/>
    <col min="10147" max="10147" width="25.140625" style="5" customWidth="1"/>
    <col min="10148" max="10148" width="31" style="5" customWidth="1"/>
    <col min="10149" max="10149" width="51" style="5" customWidth="1"/>
    <col min="10150" max="10150" width="23.28515625" style="5" customWidth="1"/>
    <col min="10151" max="10151" width="36.28515625" style="5" customWidth="1"/>
    <col min="10152" max="10152" width="13.7109375" style="5" customWidth="1"/>
    <col min="10153" max="10153" width="7.7109375" style="5" customWidth="1"/>
    <col min="10154" max="10154" width="16.42578125" style="5" customWidth="1"/>
    <col min="10155" max="10155" width="25.140625" style="5" customWidth="1"/>
    <col min="10156" max="10156" width="31" style="5" customWidth="1"/>
    <col min="10157" max="10157" width="51" style="5" customWidth="1"/>
    <col min="10158" max="10158" width="23.28515625" style="5" customWidth="1"/>
    <col min="10159" max="10159" width="36.28515625" style="5" customWidth="1"/>
    <col min="10160" max="10160" width="13.7109375" style="5" customWidth="1"/>
    <col min="10161" max="10161" width="7.7109375" style="5" customWidth="1"/>
    <col min="10162" max="10162" width="16.42578125" style="5" customWidth="1"/>
    <col min="10163" max="10163" width="25.140625" style="5" customWidth="1"/>
    <col min="10164" max="10164" width="31" style="5" customWidth="1"/>
    <col min="10165" max="10165" width="51" style="5" customWidth="1"/>
    <col min="10166" max="10166" width="23.28515625" style="5" customWidth="1"/>
    <col min="10167" max="10167" width="36.28515625" style="5" customWidth="1"/>
    <col min="10168" max="10168" width="13.7109375" style="5" customWidth="1"/>
    <col min="10169" max="10169" width="7.7109375" style="5" customWidth="1"/>
    <col min="10170" max="10170" width="16.42578125" style="5" customWidth="1"/>
    <col min="10171" max="10171" width="25.140625" style="5" customWidth="1"/>
    <col min="10172" max="10172" width="31" style="5" customWidth="1"/>
    <col min="10173" max="10173" width="51" style="5" customWidth="1"/>
    <col min="10174" max="10174" width="23.28515625" style="5" customWidth="1"/>
    <col min="10175" max="10175" width="36.28515625" style="5" customWidth="1"/>
    <col min="10176" max="10176" width="13.7109375" style="5" customWidth="1"/>
    <col min="10177" max="10177" width="7.7109375" style="5" customWidth="1"/>
    <col min="10178" max="10178" width="16.42578125" style="5" customWidth="1"/>
    <col min="10179" max="10179" width="25.140625" style="5" customWidth="1"/>
    <col min="10180" max="10180" width="31" style="5" customWidth="1"/>
    <col min="10181" max="10181" width="51" style="5" customWidth="1"/>
    <col min="10182" max="10182" width="23.28515625" style="5" customWidth="1"/>
    <col min="10183" max="10183" width="36.28515625" style="5" customWidth="1"/>
    <col min="10184" max="10184" width="13.7109375" style="5" customWidth="1"/>
    <col min="10185" max="10185" width="7.7109375" style="5" customWidth="1"/>
    <col min="10186" max="10186" width="16.42578125" style="5" customWidth="1"/>
    <col min="10187" max="10187" width="25.140625" style="5" customWidth="1"/>
    <col min="10188" max="10188" width="31" style="5" customWidth="1"/>
    <col min="10189" max="10189" width="51" style="5" customWidth="1"/>
    <col min="10190" max="10190" width="23.28515625" style="5" customWidth="1"/>
    <col min="10191" max="10191" width="36.28515625" style="5" customWidth="1"/>
    <col min="10192" max="10192" width="13.7109375" style="5" customWidth="1"/>
    <col min="10193" max="10193" width="7.7109375" style="5" customWidth="1"/>
    <col min="10194" max="10194" width="16.42578125" style="5" customWidth="1"/>
    <col min="10195" max="10195" width="25.140625" style="5" customWidth="1"/>
    <col min="10196" max="10196" width="31" style="5" customWidth="1"/>
    <col min="10197" max="10197" width="51" style="5" customWidth="1"/>
    <col min="10198" max="10198" width="23.28515625" style="5" customWidth="1"/>
    <col min="10199" max="10199" width="36.28515625" style="5" customWidth="1"/>
    <col min="10200" max="10200" width="13.7109375" style="5" customWidth="1"/>
    <col min="10201" max="10201" width="7.7109375" style="5" customWidth="1"/>
    <col min="10202" max="10202" width="16.42578125" style="5" customWidth="1"/>
    <col min="10203" max="10203" width="25.140625" style="5" customWidth="1"/>
    <col min="10204" max="10204" width="31" style="5" customWidth="1"/>
    <col min="10205" max="10205" width="51" style="5" customWidth="1"/>
    <col min="10206" max="10206" width="23.28515625" style="5" customWidth="1"/>
    <col min="10207" max="10207" width="36.28515625" style="5" customWidth="1"/>
    <col min="10208" max="10208" width="13.7109375" style="5" customWidth="1"/>
    <col min="10209" max="10209" width="7.7109375" style="5" customWidth="1"/>
    <col min="10210" max="10210" width="16.42578125" style="5" customWidth="1"/>
    <col min="10211" max="10211" width="25.140625" style="5" customWidth="1"/>
    <col min="10212" max="10212" width="31" style="5" customWidth="1"/>
    <col min="10213" max="10213" width="51" style="5" customWidth="1"/>
    <col min="10214" max="10214" width="23.28515625" style="5" customWidth="1"/>
    <col min="10215" max="10215" width="36.28515625" style="5" customWidth="1"/>
    <col min="10216" max="10216" width="13.7109375" style="5" customWidth="1"/>
    <col min="10217" max="10217" width="7.7109375" style="5" customWidth="1"/>
    <col min="10218" max="10218" width="16.42578125" style="5" customWidth="1"/>
    <col min="10219" max="10219" width="25.140625" style="5" customWidth="1"/>
    <col min="10220" max="10220" width="31" style="5" customWidth="1"/>
    <col min="10221" max="10221" width="51" style="5" customWidth="1"/>
    <col min="10222" max="10222" width="23.28515625" style="5" customWidth="1"/>
    <col min="10223" max="10223" width="36.28515625" style="5" customWidth="1"/>
    <col min="10224" max="10224" width="13.7109375" style="5" customWidth="1"/>
    <col min="10225" max="10225" width="7.7109375" style="5" customWidth="1"/>
    <col min="10226" max="10226" width="16.42578125" style="5" customWidth="1"/>
    <col min="10227" max="10227" width="25.140625" style="5" customWidth="1"/>
    <col min="10228" max="10228" width="31" style="5" customWidth="1"/>
    <col min="10229" max="10229" width="51" style="5" customWidth="1"/>
    <col min="10230" max="10230" width="23.28515625" style="5" customWidth="1"/>
    <col min="10231" max="10231" width="36.28515625" style="5" customWidth="1"/>
    <col min="10232" max="10232" width="13.7109375" style="5" customWidth="1"/>
    <col min="10233" max="10233" width="7.7109375" style="5" customWidth="1"/>
    <col min="10234" max="10234" width="16.42578125" style="5" customWidth="1"/>
    <col min="10235" max="10235" width="25.140625" style="5" customWidth="1"/>
    <col min="10236" max="10236" width="31" style="5" customWidth="1"/>
    <col min="10237" max="10237" width="51" style="5" customWidth="1"/>
    <col min="10238" max="10238" width="23.28515625" style="5" customWidth="1"/>
    <col min="10239" max="10239" width="36.28515625" style="5" customWidth="1"/>
    <col min="10240" max="10240" width="13.7109375" style="5" customWidth="1"/>
    <col min="10241" max="10241" width="7.7109375" style="5" customWidth="1"/>
    <col min="10242" max="10242" width="16.42578125" style="5" customWidth="1"/>
    <col min="10243" max="10243" width="25.140625" style="5" customWidth="1"/>
    <col min="10244" max="10244" width="31" style="5" customWidth="1"/>
    <col min="10245" max="10245" width="51" style="5" customWidth="1"/>
    <col min="10246" max="10246" width="23.28515625" style="5" customWidth="1"/>
    <col min="10247" max="10247" width="36.28515625" style="5" customWidth="1"/>
    <col min="10248" max="10248" width="13.7109375" style="5" customWidth="1"/>
    <col min="10249" max="10249" width="7.7109375" style="5" customWidth="1"/>
    <col min="10250" max="10250" width="16.42578125" style="5" customWidth="1"/>
    <col min="10251" max="10251" width="25.140625" style="5" customWidth="1"/>
    <col min="10252" max="10252" width="31" style="5" customWidth="1"/>
    <col min="10253" max="10253" width="51" style="5" customWidth="1"/>
    <col min="10254" max="10254" width="23.28515625" style="5" customWidth="1"/>
    <col min="10255" max="10255" width="36.28515625" style="5" customWidth="1"/>
    <col min="10256" max="10256" width="13.7109375" style="5" customWidth="1"/>
    <col min="10257" max="10257" width="7.7109375" style="5" customWidth="1"/>
    <col min="10258" max="10258" width="16.42578125" style="5" customWidth="1"/>
    <col min="10259" max="10259" width="25.140625" style="5" customWidth="1"/>
    <col min="10260" max="10260" width="31" style="5" customWidth="1"/>
    <col min="10261" max="10261" width="51" style="5" customWidth="1"/>
    <col min="10262" max="10262" width="23.28515625" style="5" customWidth="1"/>
    <col min="10263" max="10263" width="36.28515625" style="5" customWidth="1"/>
    <col min="10264" max="10264" width="13.7109375" style="5" customWidth="1"/>
    <col min="10265" max="10265" width="7.7109375" style="5" customWidth="1"/>
    <col min="10266" max="10266" width="16.42578125" style="5" customWidth="1"/>
    <col min="10267" max="10267" width="25.140625" style="5" customWidth="1"/>
    <col min="10268" max="10268" width="31" style="5" customWidth="1"/>
    <col min="10269" max="10269" width="51" style="5" customWidth="1"/>
    <col min="10270" max="10270" width="23.28515625" style="5" customWidth="1"/>
    <col min="10271" max="10271" width="36.28515625" style="5" customWidth="1"/>
    <col min="10272" max="10272" width="13.7109375" style="5" customWidth="1"/>
    <col min="10273" max="10273" width="7.7109375" style="5" customWidth="1"/>
    <col min="10274" max="10274" width="16.42578125" style="5" customWidth="1"/>
    <col min="10275" max="10275" width="25.140625" style="5" customWidth="1"/>
    <col min="10276" max="10276" width="31" style="5" customWidth="1"/>
    <col min="10277" max="10277" width="51" style="5" customWidth="1"/>
    <col min="10278" max="10278" width="23.28515625" style="5" customWidth="1"/>
    <col min="10279" max="10279" width="36.28515625" style="5" customWidth="1"/>
    <col min="10280" max="10280" width="13.7109375" style="5" customWidth="1"/>
    <col min="10281" max="10281" width="7.7109375" style="5" customWidth="1"/>
    <col min="10282" max="10282" width="16.42578125" style="5" customWidth="1"/>
    <col min="10283" max="10283" width="25.140625" style="5" customWidth="1"/>
    <col min="10284" max="10284" width="31" style="5" customWidth="1"/>
    <col min="10285" max="10285" width="51" style="5" customWidth="1"/>
    <col min="10286" max="10286" width="23.28515625" style="5" customWidth="1"/>
    <col min="10287" max="10287" width="36.28515625" style="5" customWidth="1"/>
    <col min="10288" max="10288" width="13.7109375" style="5" customWidth="1"/>
    <col min="10289" max="10289" width="7.7109375" style="5" customWidth="1"/>
    <col min="10290" max="10290" width="16.42578125" style="5" customWidth="1"/>
    <col min="10291" max="10291" width="25.140625" style="5" customWidth="1"/>
    <col min="10292" max="10292" width="31" style="5" customWidth="1"/>
    <col min="10293" max="10293" width="51" style="5" customWidth="1"/>
    <col min="10294" max="10294" width="23.28515625" style="5" customWidth="1"/>
    <col min="10295" max="10295" width="36.28515625" style="5" customWidth="1"/>
    <col min="10296" max="10296" width="13.7109375" style="5" customWidth="1"/>
    <col min="10297" max="10297" width="7.7109375" style="5" customWidth="1"/>
    <col min="10298" max="10298" width="16.42578125" style="5" customWidth="1"/>
    <col min="10299" max="10299" width="25.140625" style="5" customWidth="1"/>
    <col min="10300" max="10300" width="31" style="5" customWidth="1"/>
    <col min="10301" max="10301" width="51" style="5" customWidth="1"/>
    <col min="10302" max="10302" width="23.28515625" style="5" customWidth="1"/>
    <col min="10303" max="10303" width="36.28515625" style="5" customWidth="1"/>
    <col min="10304" max="10304" width="13.7109375" style="5" customWidth="1"/>
    <col min="10305" max="10305" width="7.7109375" style="5" customWidth="1"/>
    <col min="10306" max="10306" width="16.42578125" style="5" customWidth="1"/>
    <col min="10307" max="10307" width="25.140625" style="5" customWidth="1"/>
    <col min="10308" max="10308" width="31" style="5" customWidth="1"/>
    <col min="10309" max="10309" width="51" style="5" customWidth="1"/>
    <col min="10310" max="10310" width="23.28515625" style="5" customWidth="1"/>
    <col min="10311" max="10311" width="36.28515625" style="5" customWidth="1"/>
    <col min="10312" max="10312" width="13.7109375" style="5" customWidth="1"/>
    <col min="10313" max="10313" width="7.7109375" style="5" customWidth="1"/>
    <col min="10314" max="10314" width="16.42578125" style="5" customWidth="1"/>
    <col min="10315" max="10315" width="25.140625" style="5" customWidth="1"/>
    <col min="10316" max="10316" width="31" style="5" customWidth="1"/>
    <col min="10317" max="10317" width="51" style="5" customWidth="1"/>
    <col min="10318" max="10318" width="23.28515625" style="5" customWidth="1"/>
    <col min="10319" max="10319" width="36.28515625" style="5" customWidth="1"/>
    <col min="10320" max="10320" width="13.7109375" style="5" customWidth="1"/>
    <col min="10321" max="10321" width="7.7109375" style="5" customWidth="1"/>
    <col min="10322" max="10322" width="16.42578125" style="5" customWidth="1"/>
    <col min="10323" max="10323" width="25.140625" style="5" customWidth="1"/>
    <col min="10324" max="10324" width="31" style="5" customWidth="1"/>
    <col min="10325" max="10325" width="51" style="5" customWidth="1"/>
    <col min="10326" max="10326" width="23.28515625" style="5" customWidth="1"/>
    <col min="10327" max="10327" width="36.28515625" style="5" customWidth="1"/>
    <col min="10328" max="10328" width="13.7109375" style="5" customWidth="1"/>
    <col min="10329" max="10329" width="7.7109375" style="5" customWidth="1"/>
    <col min="10330" max="10330" width="16.42578125" style="5" customWidth="1"/>
    <col min="10331" max="10331" width="25.140625" style="5" customWidth="1"/>
    <col min="10332" max="10332" width="31" style="5" customWidth="1"/>
    <col min="10333" max="10333" width="51" style="5" customWidth="1"/>
    <col min="10334" max="10334" width="23.28515625" style="5" customWidth="1"/>
    <col min="10335" max="10335" width="36.28515625" style="5" customWidth="1"/>
    <col min="10336" max="10336" width="13.7109375" style="5" customWidth="1"/>
    <col min="10337" max="10337" width="7.7109375" style="5" customWidth="1"/>
    <col min="10338" max="10338" width="16.42578125" style="5" customWidth="1"/>
    <col min="10339" max="10339" width="25.140625" style="5" customWidth="1"/>
    <col min="10340" max="10340" width="31" style="5" customWidth="1"/>
    <col min="10341" max="10341" width="51" style="5" customWidth="1"/>
    <col min="10342" max="10342" width="23.28515625" style="5" customWidth="1"/>
    <col min="10343" max="10343" width="36.28515625" style="5" customWidth="1"/>
    <col min="10344" max="10344" width="13.7109375" style="5" customWidth="1"/>
    <col min="10345" max="10345" width="7.7109375" style="5" customWidth="1"/>
    <col min="10346" max="10346" width="16.42578125" style="5" customWidth="1"/>
    <col min="10347" max="10347" width="25.140625" style="5" customWidth="1"/>
    <col min="10348" max="10348" width="31" style="5" customWidth="1"/>
    <col min="10349" max="10349" width="51" style="5" customWidth="1"/>
    <col min="10350" max="10350" width="23.28515625" style="5" customWidth="1"/>
    <col min="10351" max="10351" width="36.28515625" style="5" customWidth="1"/>
    <col min="10352" max="10352" width="13.7109375" style="5" customWidth="1"/>
    <col min="10353" max="10353" width="7.7109375" style="5" customWidth="1"/>
    <col min="10354" max="10354" width="16.42578125" style="5" customWidth="1"/>
    <col min="10355" max="10355" width="25.140625" style="5" customWidth="1"/>
    <col min="10356" max="10356" width="31" style="5" customWidth="1"/>
    <col min="10357" max="10357" width="51" style="5" customWidth="1"/>
    <col min="10358" max="10358" width="23.28515625" style="5" customWidth="1"/>
    <col min="10359" max="10359" width="36.28515625" style="5" customWidth="1"/>
    <col min="10360" max="10360" width="13.7109375" style="5" customWidth="1"/>
    <col min="10361" max="10361" width="7.7109375" style="5" customWidth="1"/>
    <col min="10362" max="10362" width="16.42578125" style="5" customWidth="1"/>
    <col min="10363" max="10363" width="25.140625" style="5" customWidth="1"/>
    <col min="10364" max="10364" width="31" style="5" customWidth="1"/>
    <col min="10365" max="10365" width="51" style="5" customWidth="1"/>
    <col min="10366" max="10366" width="23.28515625" style="5" customWidth="1"/>
    <col min="10367" max="10367" width="36.28515625" style="5" customWidth="1"/>
    <col min="10368" max="10368" width="13.7109375" style="5" customWidth="1"/>
    <col min="10369" max="10369" width="7.7109375" style="5" customWidth="1"/>
    <col min="10370" max="10370" width="16.42578125" style="5" customWidth="1"/>
    <col min="10371" max="10371" width="25.140625" style="5" customWidth="1"/>
    <col min="10372" max="10372" width="31" style="5" customWidth="1"/>
    <col min="10373" max="10373" width="51" style="5" customWidth="1"/>
    <col min="10374" max="10374" width="23.28515625" style="5" customWidth="1"/>
    <col min="10375" max="10375" width="36.28515625" style="5" customWidth="1"/>
    <col min="10376" max="10376" width="13.7109375" style="5" customWidth="1"/>
    <col min="10377" max="10377" width="7.7109375" style="5" customWidth="1"/>
    <col min="10378" max="10378" width="16.42578125" style="5" customWidth="1"/>
    <col min="10379" max="10379" width="25.140625" style="5" customWidth="1"/>
    <col min="10380" max="10380" width="31" style="5" customWidth="1"/>
    <col min="10381" max="10381" width="51" style="5" customWidth="1"/>
    <col min="10382" max="10382" width="23.28515625" style="5" customWidth="1"/>
    <col min="10383" max="10383" width="36.28515625" style="5" customWidth="1"/>
    <col min="10384" max="10384" width="13.7109375" style="5" customWidth="1"/>
    <col min="10385" max="10385" width="7.7109375" style="5" customWidth="1"/>
    <col min="10386" max="10386" width="16.42578125" style="5" customWidth="1"/>
    <col min="10387" max="10387" width="25.140625" style="5" customWidth="1"/>
    <col min="10388" max="10388" width="31" style="5" customWidth="1"/>
    <col min="10389" max="10389" width="51" style="5" customWidth="1"/>
    <col min="10390" max="10390" width="23.28515625" style="5" customWidth="1"/>
    <col min="10391" max="10391" width="36.28515625" style="5" customWidth="1"/>
    <col min="10392" max="10392" width="13.7109375" style="5" customWidth="1"/>
    <col min="10393" max="10393" width="7.7109375" style="5" customWidth="1"/>
    <col min="10394" max="10394" width="16.42578125" style="5" customWidth="1"/>
    <col min="10395" max="10395" width="25.140625" style="5" customWidth="1"/>
    <col min="10396" max="10396" width="31" style="5" customWidth="1"/>
    <col min="10397" max="10397" width="51" style="5" customWidth="1"/>
    <col min="10398" max="10398" width="23.28515625" style="5" customWidth="1"/>
    <col min="10399" max="10399" width="36.28515625" style="5" customWidth="1"/>
    <col min="10400" max="10400" width="13.7109375" style="5" customWidth="1"/>
    <col min="10401" max="10401" width="7.7109375" style="5" customWidth="1"/>
    <col min="10402" max="10402" width="16.42578125" style="5" customWidth="1"/>
    <col min="10403" max="10403" width="25.140625" style="5" customWidth="1"/>
    <col min="10404" max="10404" width="31" style="5" customWidth="1"/>
    <col min="10405" max="10405" width="51" style="5" customWidth="1"/>
    <col min="10406" max="10406" width="23.28515625" style="5" customWidth="1"/>
    <col min="10407" max="10407" width="36.28515625" style="5" customWidth="1"/>
    <col min="10408" max="10408" width="13.7109375" style="5" customWidth="1"/>
    <col min="10409" max="10409" width="7.7109375" style="5" customWidth="1"/>
    <col min="10410" max="10410" width="16.42578125" style="5" customWidth="1"/>
    <col min="10411" max="10411" width="25.140625" style="5" customWidth="1"/>
    <col min="10412" max="10412" width="31" style="5" customWidth="1"/>
    <col min="10413" max="10413" width="51" style="5" customWidth="1"/>
    <col min="10414" max="10414" width="23.28515625" style="5" customWidth="1"/>
    <col min="10415" max="10415" width="36.28515625" style="5" customWidth="1"/>
    <col min="10416" max="10416" width="13.7109375" style="5" customWidth="1"/>
    <col min="10417" max="10417" width="7.7109375" style="5" customWidth="1"/>
    <col min="10418" max="10418" width="16.42578125" style="5" customWidth="1"/>
    <col min="10419" max="10419" width="25.140625" style="5" customWidth="1"/>
    <col min="10420" max="10420" width="31" style="5" customWidth="1"/>
    <col min="10421" max="10421" width="51" style="5" customWidth="1"/>
    <col min="10422" max="10422" width="23.28515625" style="5" customWidth="1"/>
    <col min="10423" max="10423" width="36.28515625" style="5" customWidth="1"/>
    <col min="10424" max="10424" width="13.7109375" style="5" customWidth="1"/>
    <col min="10425" max="10425" width="7.7109375" style="5" customWidth="1"/>
    <col min="10426" max="10426" width="16.42578125" style="5" customWidth="1"/>
    <col min="10427" max="10427" width="25.140625" style="5" customWidth="1"/>
    <col min="10428" max="10428" width="31" style="5" customWidth="1"/>
    <col min="10429" max="10429" width="51" style="5" customWidth="1"/>
    <col min="10430" max="10430" width="23.28515625" style="5" customWidth="1"/>
    <col min="10431" max="10431" width="36.28515625" style="5" customWidth="1"/>
    <col min="10432" max="10432" width="13.7109375" style="5" customWidth="1"/>
    <col min="10433" max="10433" width="7.7109375" style="5" customWidth="1"/>
    <col min="10434" max="10434" width="16.42578125" style="5" customWidth="1"/>
    <col min="10435" max="10435" width="25.140625" style="5" customWidth="1"/>
    <col min="10436" max="10436" width="31" style="5" customWidth="1"/>
    <col min="10437" max="10437" width="51" style="5" customWidth="1"/>
    <col min="10438" max="10438" width="23.28515625" style="5" customWidth="1"/>
    <col min="10439" max="10439" width="36.28515625" style="5" customWidth="1"/>
    <col min="10440" max="10440" width="13.7109375" style="5" customWidth="1"/>
    <col min="10441" max="10441" width="7.7109375" style="5" customWidth="1"/>
    <col min="10442" max="10442" width="16.42578125" style="5" customWidth="1"/>
    <col min="10443" max="10443" width="25.140625" style="5" customWidth="1"/>
    <col min="10444" max="10444" width="31" style="5" customWidth="1"/>
    <col min="10445" max="10445" width="51" style="5" customWidth="1"/>
    <col min="10446" max="10446" width="23.28515625" style="5" customWidth="1"/>
    <col min="10447" max="10447" width="36.28515625" style="5" customWidth="1"/>
    <col min="10448" max="10448" width="13.7109375" style="5" customWidth="1"/>
    <col min="10449" max="10449" width="7.7109375" style="5" customWidth="1"/>
    <col min="10450" max="10450" width="16.42578125" style="5" customWidth="1"/>
    <col min="10451" max="10451" width="25.140625" style="5" customWidth="1"/>
    <col min="10452" max="10452" width="31" style="5" customWidth="1"/>
    <col min="10453" max="10453" width="51" style="5" customWidth="1"/>
    <col min="10454" max="10454" width="23.28515625" style="5" customWidth="1"/>
    <col min="10455" max="10455" width="36.28515625" style="5" customWidth="1"/>
    <col min="10456" max="10456" width="13.7109375" style="5" customWidth="1"/>
    <col min="10457" max="10457" width="7.7109375" style="5" customWidth="1"/>
    <col min="10458" max="10458" width="16.42578125" style="5" customWidth="1"/>
    <col min="10459" max="10459" width="25.140625" style="5" customWidth="1"/>
    <col min="10460" max="10460" width="31" style="5" customWidth="1"/>
    <col min="10461" max="10461" width="51" style="5" customWidth="1"/>
    <col min="10462" max="10462" width="23.28515625" style="5" customWidth="1"/>
    <col min="10463" max="10463" width="36.28515625" style="5" customWidth="1"/>
    <col min="10464" max="10464" width="13.7109375" style="5" customWidth="1"/>
    <col min="10465" max="10465" width="7.7109375" style="5" customWidth="1"/>
    <col min="10466" max="10466" width="16.42578125" style="5" customWidth="1"/>
    <col min="10467" max="10467" width="25.140625" style="5" customWidth="1"/>
    <col min="10468" max="10468" width="31" style="5" customWidth="1"/>
    <col min="10469" max="10469" width="51" style="5" customWidth="1"/>
    <col min="10470" max="10470" width="23.28515625" style="5" customWidth="1"/>
    <col min="10471" max="10471" width="36.28515625" style="5" customWidth="1"/>
    <col min="10472" max="10472" width="13.7109375" style="5" customWidth="1"/>
    <col min="10473" max="10473" width="7.7109375" style="5" customWidth="1"/>
    <col min="10474" max="10474" width="16.42578125" style="5" customWidth="1"/>
    <col min="10475" max="10475" width="25.140625" style="5" customWidth="1"/>
    <col min="10476" max="10476" width="31" style="5" customWidth="1"/>
    <col min="10477" max="10477" width="51" style="5" customWidth="1"/>
    <col min="10478" max="10478" width="23.28515625" style="5" customWidth="1"/>
    <col min="10479" max="10479" width="36.28515625" style="5" customWidth="1"/>
    <col min="10480" max="10480" width="13.7109375" style="5" customWidth="1"/>
    <col min="10481" max="10481" width="7.7109375" style="5" customWidth="1"/>
    <col min="10482" max="10482" width="16.42578125" style="5" customWidth="1"/>
    <col min="10483" max="10483" width="25.140625" style="5" customWidth="1"/>
    <col min="10484" max="10484" width="31" style="5" customWidth="1"/>
    <col min="10485" max="10485" width="51" style="5" customWidth="1"/>
    <col min="10486" max="10486" width="23.28515625" style="5" customWidth="1"/>
    <col min="10487" max="10487" width="36.28515625" style="5" customWidth="1"/>
    <col min="10488" max="10488" width="13.7109375" style="5" customWidth="1"/>
    <col min="10489" max="10489" width="7.7109375" style="5" customWidth="1"/>
    <col min="10490" max="10490" width="16.42578125" style="5" customWidth="1"/>
    <col min="10491" max="10491" width="25.140625" style="5" customWidth="1"/>
    <col min="10492" max="10492" width="31" style="5" customWidth="1"/>
    <col min="10493" max="10493" width="51" style="5" customWidth="1"/>
    <col min="10494" max="10494" width="23.28515625" style="5" customWidth="1"/>
    <col min="10495" max="10495" width="36.28515625" style="5" customWidth="1"/>
    <col min="10496" max="10496" width="13.7109375" style="5" customWidth="1"/>
    <col min="10497" max="10497" width="7.7109375" style="5" customWidth="1"/>
    <col min="10498" max="10498" width="16.42578125" style="5" customWidth="1"/>
    <col min="10499" max="10499" width="25.140625" style="5" customWidth="1"/>
    <col min="10500" max="10500" width="31" style="5" customWidth="1"/>
    <col min="10501" max="10501" width="51" style="5" customWidth="1"/>
    <col min="10502" max="10502" width="23.28515625" style="5" customWidth="1"/>
    <col min="10503" max="10503" width="36.28515625" style="5" customWidth="1"/>
    <col min="10504" max="10504" width="13.7109375" style="5" customWidth="1"/>
    <col min="10505" max="10505" width="7.7109375" style="5" customWidth="1"/>
    <col min="10506" max="10506" width="16.42578125" style="5" customWidth="1"/>
    <col min="10507" max="10507" width="25.140625" style="5" customWidth="1"/>
    <col min="10508" max="10508" width="31" style="5" customWidth="1"/>
    <col min="10509" max="10509" width="51" style="5" customWidth="1"/>
    <col min="10510" max="10510" width="23.28515625" style="5" customWidth="1"/>
    <col min="10511" max="10511" width="36.28515625" style="5" customWidth="1"/>
    <col min="10512" max="10512" width="13.7109375" style="5" customWidth="1"/>
    <col min="10513" max="10513" width="7.7109375" style="5" customWidth="1"/>
    <col min="10514" max="10514" width="16.42578125" style="5" customWidth="1"/>
    <col min="10515" max="10515" width="25.140625" style="5" customWidth="1"/>
    <col min="10516" max="10516" width="31" style="5" customWidth="1"/>
    <col min="10517" max="10517" width="51" style="5" customWidth="1"/>
    <col min="10518" max="10518" width="23.28515625" style="5" customWidth="1"/>
    <col min="10519" max="10519" width="36.28515625" style="5" customWidth="1"/>
    <col min="10520" max="10520" width="13.7109375" style="5" customWidth="1"/>
    <col min="10521" max="10521" width="7.7109375" style="5" customWidth="1"/>
    <col min="10522" max="10522" width="16.42578125" style="5" customWidth="1"/>
    <col min="10523" max="10523" width="25.140625" style="5" customWidth="1"/>
    <col min="10524" max="10524" width="31" style="5" customWidth="1"/>
    <col min="10525" max="10525" width="51" style="5" customWidth="1"/>
    <col min="10526" max="10526" width="23.28515625" style="5" customWidth="1"/>
    <col min="10527" max="10527" width="36.28515625" style="5" customWidth="1"/>
    <col min="10528" max="10528" width="13.7109375" style="5" customWidth="1"/>
    <col min="10529" max="10529" width="7.7109375" style="5" customWidth="1"/>
    <col min="10530" max="10530" width="16.42578125" style="5" customWidth="1"/>
    <col min="10531" max="10531" width="25.140625" style="5" customWidth="1"/>
    <col min="10532" max="10532" width="31" style="5" customWidth="1"/>
    <col min="10533" max="10533" width="51" style="5" customWidth="1"/>
    <col min="10534" max="10534" width="23.28515625" style="5" customWidth="1"/>
    <col min="10535" max="10535" width="36.28515625" style="5" customWidth="1"/>
    <col min="10536" max="10536" width="13.7109375" style="5" customWidth="1"/>
    <col min="10537" max="10537" width="7.7109375" style="5" customWidth="1"/>
    <col min="10538" max="10538" width="16.42578125" style="5" customWidth="1"/>
    <col min="10539" max="10539" width="25.140625" style="5" customWidth="1"/>
    <col min="10540" max="10540" width="31" style="5" customWidth="1"/>
    <col min="10541" max="10541" width="51" style="5" customWidth="1"/>
    <col min="10542" max="10542" width="23.28515625" style="5" customWidth="1"/>
    <col min="10543" max="10543" width="36.28515625" style="5" customWidth="1"/>
    <col min="10544" max="10544" width="13.7109375" style="5" customWidth="1"/>
    <col min="10545" max="10545" width="7.7109375" style="5" customWidth="1"/>
    <col min="10546" max="10546" width="16.42578125" style="5" customWidth="1"/>
    <col min="10547" max="10547" width="25.140625" style="5" customWidth="1"/>
    <col min="10548" max="10548" width="31" style="5" customWidth="1"/>
    <col min="10549" max="10549" width="51" style="5" customWidth="1"/>
    <col min="10550" max="10550" width="23.28515625" style="5" customWidth="1"/>
    <col min="10551" max="10551" width="36.28515625" style="5" customWidth="1"/>
    <col min="10552" max="10552" width="13.7109375" style="5" customWidth="1"/>
    <col min="10553" max="10553" width="7.7109375" style="5" customWidth="1"/>
    <col min="10554" max="10554" width="16.42578125" style="5" customWidth="1"/>
    <col min="10555" max="10555" width="25.140625" style="5" customWidth="1"/>
    <col min="10556" max="10556" width="31" style="5" customWidth="1"/>
    <col min="10557" max="10557" width="51" style="5" customWidth="1"/>
    <col min="10558" max="10558" width="23.28515625" style="5" customWidth="1"/>
    <col min="10559" max="10559" width="36.28515625" style="5" customWidth="1"/>
    <col min="10560" max="10560" width="13.7109375" style="5" customWidth="1"/>
    <col min="10561" max="10561" width="7.7109375" style="5" customWidth="1"/>
    <col min="10562" max="10562" width="16.42578125" style="5" customWidth="1"/>
    <col min="10563" max="10563" width="25.140625" style="5" customWidth="1"/>
    <col min="10564" max="10564" width="31" style="5" customWidth="1"/>
    <col min="10565" max="10565" width="51" style="5" customWidth="1"/>
    <col min="10566" max="10566" width="23.28515625" style="5" customWidth="1"/>
    <col min="10567" max="10567" width="36.28515625" style="5" customWidth="1"/>
    <col min="10568" max="10568" width="13.7109375" style="5" customWidth="1"/>
    <col min="10569" max="10569" width="7.7109375" style="5" customWidth="1"/>
    <col min="10570" max="10570" width="16.42578125" style="5" customWidth="1"/>
    <col min="10571" max="10571" width="25.140625" style="5" customWidth="1"/>
    <col min="10572" max="10572" width="31" style="5" customWidth="1"/>
    <col min="10573" max="10573" width="51" style="5" customWidth="1"/>
    <col min="10574" max="10574" width="23.28515625" style="5" customWidth="1"/>
    <col min="10575" max="10575" width="36.28515625" style="5" customWidth="1"/>
    <col min="10576" max="10576" width="13.7109375" style="5" customWidth="1"/>
    <col min="10577" max="10577" width="7.7109375" style="5" customWidth="1"/>
    <col min="10578" max="10578" width="16.42578125" style="5" customWidth="1"/>
    <col min="10579" max="10579" width="25.140625" style="5" customWidth="1"/>
    <col min="10580" max="10580" width="31" style="5" customWidth="1"/>
    <col min="10581" max="10581" width="51" style="5" customWidth="1"/>
    <col min="10582" max="10582" width="23.28515625" style="5" customWidth="1"/>
    <col min="10583" max="10583" width="36.28515625" style="5" customWidth="1"/>
    <col min="10584" max="10584" width="13.7109375" style="5" customWidth="1"/>
    <col min="10585" max="10585" width="7.7109375" style="5" customWidth="1"/>
    <col min="10586" max="10586" width="16.42578125" style="5" customWidth="1"/>
    <col min="10587" max="10587" width="25.140625" style="5" customWidth="1"/>
    <col min="10588" max="10588" width="31" style="5" customWidth="1"/>
    <col min="10589" max="10589" width="51" style="5" customWidth="1"/>
    <col min="10590" max="10590" width="23.28515625" style="5" customWidth="1"/>
    <col min="10591" max="10591" width="36.28515625" style="5" customWidth="1"/>
    <col min="10592" max="10592" width="13.7109375" style="5" customWidth="1"/>
    <col min="10593" max="10593" width="7.7109375" style="5" customWidth="1"/>
    <col min="10594" max="10594" width="16.42578125" style="5" customWidth="1"/>
    <col min="10595" max="10595" width="25.140625" style="5" customWidth="1"/>
    <col min="10596" max="10596" width="31" style="5" customWidth="1"/>
    <col min="10597" max="10597" width="51" style="5" customWidth="1"/>
    <col min="10598" max="10598" width="23.28515625" style="5" customWidth="1"/>
    <col min="10599" max="10599" width="36.28515625" style="5" customWidth="1"/>
    <col min="10600" max="10600" width="13.7109375" style="5" customWidth="1"/>
    <col min="10601" max="10601" width="7.7109375" style="5" customWidth="1"/>
    <col min="10602" max="10602" width="16.42578125" style="5" customWidth="1"/>
    <col min="10603" max="10603" width="25.140625" style="5" customWidth="1"/>
    <col min="10604" max="10604" width="31" style="5" customWidth="1"/>
    <col min="10605" max="10605" width="51" style="5" customWidth="1"/>
    <col min="10606" max="10606" width="23.28515625" style="5" customWidth="1"/>
    <col min="10607" max="10607" width="36.28515625" style="5" customWidth="1"/>
    <col min="10608" max="10608" width="13.7109375" style="5" customWidth="1"/>
    <col min="10609" max="10609" width="7.7109375" style="5" customWidth="1"/>
    <col min="10610" max="10610" width="16.42578125" style="5" customWidth="1"/>
    <col min="10611" max="10611" width="25.140625" style="5" customWidth="1"/>
    <col min="10612" max="10612" width="31" style="5" customWidth="1"/>
    <col min="10613" max="10613" width="51" style="5" customWidth="1"/>
    <col min="10614" max="10614" width="23.28515625" style="5" customWidth="1"/>
    <col min="10615" max="10615" width="36.28515625" style="5" customWidth="1"/>
    <col min="10616" max="10616" width="13.7109375" style="5" customWidth="1"/>
    <col min="10617" max="10617" width="7.7109375" style="5" customWidth="1"/>
    <col min="10618" max="10618" width="16.42578125" style="5" customWidth="1"/>
    <col min="10619" max="10619" width="25.140625" style="5" customWidth="1"/>
    <col min="10620" max="10620" width="31" style="5" customWidth="1"/>
    <col min="10621" max="10621" width="51" style="5" customWidth="1"/>
    <col min="10622" max="10622" width="23.28515625" style="5" customWidth="1"/>
    <col min="10623" max="10623" width="36.28515625" style="5" customWidth="1"/>
    <col min="10624" max="10624" width="13.7109375" style="5" customWidth="1"/>
    <col min="10625" max="10625" width="7.7109375" style="5" customWidth="1"/>
    <col min="10626" max="10626" width="16.42578125" style="5" customWidth="1"/>
    <col min="10627" max="10627" width="25.140625" style="5" customWidth="1"/>
    <col min="10628" max="10628" width="31" style="5" customWidth="1"/>
    <col min="10629" max="10629" width="51" style="5" customWidth="1"/>
    <col min="10630" max="10630" width="23.28515625" style="5" customWidth="1"/>
    <col min="10631" max="10631" width="36.28515625" style="5" customWidth="1"/>
    <col min="10632" max="10632" width="13.7109375" style="5" customWidth="1"/>
    <col min="10633" max="10633" width="7.7109375" style="5" customWidth="1"/>
    <col min="10634" max="10634" width="16.42578125" style="5" customWidth="1"/>
    <col min="10635" max="10635" width="25.140625" style="5" customWidth="1"/>
    <col min="10636" max="10636" width="31" style="5" customWidth="1"/>
    <col min="10637" max="10637" width="51" style="5" customWidth="1"/>
    <col min="10638" max="10638" width="23.28515625" style="5" customWidth="1"/>
    <col min="10639" max="10639" width="36.28515625" style="5" customWidth="1"/>
    <col min="10640" max="10640" width="13.7109375" style="5" customWidth="1"/>
    <col min="10641" max="10641" width="7.7109375" style="5" customWidth="1"/>
    <col min="10642" max="10642" width="16.42578125" style="5" customWidth="1"/>
    <col min="10643" max="10643" width="25.140625" style="5" customWidth="1"/>
    <col min="10644" max="10644" width="31" style="5" customWidth="1"/>
    <col min="10645" max="10645" width="51" style="5" customWidth="1"/>
    <col min="10646" max="10646" width="23.28515625" style="5" customWidth="1"/>
    <col min="10647" max="10647" width="36.28515625" style="5" customWidth="1"/>
    <col min="10648" max="10648" width="13.7109375" style="5" customWidth="1"/>
    <col min="10649" max="10649" width="7.7109375" style="5" customWidth="1"/>
    <col min="10650" max="10650" width="16.42578125" style="5" customWidth="1"/>
    <col min="10651" max="10651" width="25.140625" style="5" customWidth="1"/>
    <col min="10652" max="10652" width="31" style="5" customWidth="1"/>
    <col min="10653" max="10653" width="51" style="5" customWidth="1"/>
    <col min="10654" max="10654" width="23.28515625" style="5" customWidth="1"/>
    <col min="10655" max="10655" width="36.28515625" style="5" customWidth="1"/>
    <col min="10656" max="10656" width="13.7109375" style="5" customWidth="1"/>
    <col min="10657" max="10657" width="7.7109375" style="5" customWidth="1"/>
    <col min="10658" max="10658" width="16.42578125" style="5" customWidth="1"/>
    <col min="10659" max="10659" width="25.140625" style="5" customWidth="1"/>
    <col min="10660" max="10660" width="31" style="5" customWidth="1"/>
    <col min="10661" max="10661" width="51" style="5" customWidth="1"/>
    <col min="10662" max="10662" width="23.28515625" style="5" customWidth="1"/>
    <col min="10663" max="10663" width="36.28515625" style="5" customWidth="1"/>
    <col min="10664" max="10664" width="13.7109375" style="5" customWidth="1"/>
    <col min="10665" max="10665" width="7.7109375" style="5" customWidth="1"/>
    <col min="10666" max="10666" width="16.42578125" style="5" customWidth="1"/>
    <col min="10667" max="10667" width="25.140625" style="5" customWidth="1"/>
    <col min="10668" max="10668" width="31" style="5" customWidth="1"/>
    <col min="10669" max="10669" width="51" style="5" customWidth="1"/>
    <col min="10670" max="10670" width="23.28515625" style="5" customWidth="1"/>
    <col min="10671" max="10671" width="36.28515625" style="5" customWidth="1"/>
    <col min="10672" max="10672" width="13.7109375" style="5" customWidth="1"/>
    <col min="10673" max="10673" width="7.7109375" style="5" customWidth="1"/>
    <col min="10674" max="10674" width="16.42578125" style="5" customWidth="1"/>
    <col min="10675" max="10675" width="25.140625" style="5" customWidth="1"/>
    <col min="10676" max="10676" width="31" style="5" customWidth="1"/>
    <col min="10677" max="10677" width="51" style="5" customWidth="1"/>
    <col min="10678" max="10678" width="23.28515625" style="5" customWidth="1"/>
    <col min="10679" max="10679" width="36.28515625" style="5" customWidth="1"/>
    <col min="10680" max="10680" width="13.7109375" style="5" customWidth="1"/>
    <col min="10681" max="10681" width="7.7109375" style="5" customWidth="1"/>
    <col min="10682" max="10682" width="16.42578125" style="5" customWidth="1"/>
    <col min="10683" max="10683" width="25.140625" style="5" customWidth="1"/>
    <col min="10684" max="10684" width="31" style="5" customWidth="1"/>
    <col min="10685" max="10685" width="51" style="5" customWidth="1"/>
    <col min="10686" max="10686" width="23.28515625" style="5" customWidth="1"/>
    <col min="10687" max="10687" width="36.28515625" style="5" customWidth="1"/>
    <col min="10688" max="10688" width="13.7109375" style="5" customWidth="1"/>
    <col min="10689" max="10689" width="7.7109375" style="5" customWidth="1"/>
    <col min="10690" max="10690" width="16.42578125" style="5" customWidth="1"/>
    <col min="10691" max="10691" width="25.140625" style="5" customWidth="1"/>
    <col min="10692" max="10692" width="31" style="5" customWidth="1"/>
    <col min="10693" max="10693" width="51" style="5" customWidth="1"/>
    <col min="10694" max="10694" width="23.28515625" style="5" customWidth="1"/>
    <col min="10695" max="10695" width="36.28515625" style="5" customWidth="1"/>
    <col min="10696" max="10696" width="13.7109375" style="5" customWidth="1"/>
    <col min="10697" max="10697" width="7.7109375" style="5" customWidth="1"/>
    <col min="10698" max="10698" width="16.42578125" style="5" customWidth="1"/>
    <col min="10699" max="10699" width="25.140625" style="5" customWidth="1"/>
    <col min="10700" max="10700" width="31" style="5" customWidth="1"/>
    <col min="10701" max="10701" width="51" style="5" customWidth="1"/>
    <col min="10702" max="10702" width="23.28515625" style="5" customWidth="1"/>
    <col min="10703" max="10703" width="36.28515625" style="5" customWidth="1"/>
    <col min="10704" max="10704" width="13.7109375" style="5" customWidth="1"/>
    <col min="10705" max="10705" width="7.7109375" style="5" customWidth="1"/>
    <col min="10706" max="10706" width="16.42578125" style="5" customWidth="1"/>
    <col min="10707" max="10707" width="25.140625" style="5" customWidth="1"/>
    <col min="10708" max="10708" width="31" style="5" customWidth="1"/>
    <col min="10709" max="10709" width="51" style="5" customWidth="1"/>
    <col min="10710" max="10710" width="23.28515625" style="5" customWidth="1"/>
    <col min="10711" max="10711" width="36.28515625" style="5" customWidth="1"/>
    <col min="10712" max="10712" width="13.7109375" style="5" customWidth="1"/>
    <col min="10713" max="10713" width="7.7109375" style="5" customWidth="1"/>
    <col min="10714" max="10714" width="16.42578125" style="5" customWidth="1"/>
    <col min="10715" max="10715" width="25.140625" style="5" customWidth="1"/>
    <col min="10716" max="10716" width="31" style="5" customWidth="1"/>
    <col min="10717" max="10717" width="51" style="5" customWidth="1"/>
    <col min="10718" max="10718" width="23.28515625" style="5" customWidth="1"/>
    <col min="10719" max="10719" width="36.28515625" style="5" customWidth="1"/>
    <col min="10720" max="10720" width="13.7109375" style="5" customWidth="1"/>
    <col min="10721" max="10721" width="7.7109375" style="5" customWidth="1"/>
    <col min="10722" max="10722" width="16.42578125" style="5" customWidth="1"/>
    <col min="10723" max="10723" width="25.140625" style="5" customWidth="1"/>
    <col min="10724" max="10724" width="31" style="5" customWidth="1"/>
    <col min="10725" max="10725" width="51" style="5" customWidth="1"/>
    <col min="10726" max="10726" width="23.28515625" style="5" customWidth="1"/>
    <col min="10727" max="10727" width="36.28515625" style="5" customWidth="1"/>
    <col min="10728" max="10728" width="13.7109375" style="5" customWidth="1"/>
    <col min="10729" max="10729" width="7.7109375" style="5" customWidth="1"/>
    <col min="10730" max="10730" width="16.42578125" style="5" customWidth="1"/>
    <col min="10731" max="10731" width="25.140625" style="5" customWidth="1"/>
    <col min="10732" max="10732" width="31" style="5" customWidth="1"/>
    <col min="10733" max="10733" width="51" style="5" customWidth="1"/>
    <col min="10734" max="10734" width="23.28515625" style="5" customWidth="1"/>
    <col min="10735" max="10735" width="36.28515625" style="5" customWidth="1"/>
    <col min="10736" max="10736" width="13.7109375" style="5" customWidth="1"/>
    <col min="10737" max="10737" width="7.7109375" style="5" customWidth="1"/>
    <col min="10738" max="10738" width="16.42578125" style="5" customWidth="1"/>
    <col min="10739" max="10739" width="25.140625" style="5" customWidth="1"/>
    <col min="10740" max="10740" width="31" style="5" customWidth="1"/>
    <col min="10741" max="10741" width="51" style="5" customWidth="1"/>
    <col min="10742" max="10742" width="23.28515625" style="5" customWidth="1"/>
    <col min="10743" max="10743" width="36.28515625" style="5" customWidth="1"/>
    <col min="10744" max="10744" width="13.7109375" style="5" customWidth="1"/>
    <col min="10745" max="10745" width="7.7109375" style="5" customWidth="1"/>
    <col min="10746" max="10746" width="16.42578125" style="5" customWidth="1"/>
    <col min="10747" max="10747" width="25.140625" style="5" customWidth="1"/>
    <col min="10748" max="10748" width="31" style="5" customWidth="1"/>
    <col min="10749" max="10749" width="51" style="5" customWidth="1"/>
    <col min="10750" max="10750" width="23.28515625" style="5" customWidth="1"/>
    <col min="10751" max="10751" width="36.28515625" style="5" customWidth="1"/>
    <col min="10752" max="10752" width="13.7109375" style="5" customWidth="1"/>
    <col min="10753" max="10753" width="7.7109375" style="5" customWidth="1"/>
    <col min="10754" max="10754" width="16.42578125" style="5" customWidth="1"/>
    <col min="10755" max="10755" width="25.140625" style="5" customWidth="1"/>
    <col min="10756" max="10756" width="31" style="5" customWidth="1"/>
    <col min="10757" max="10757" width="51" style="5" customWidth="1"/>
    <col min="10758" max="10758" width="23.28515625" style="5" customWidth="1"/>
    <col min="10759" max="10759" width="36.28515625" style="5" customWidth="1"/>
    <col min="10760" max="10760" width="13.7109375" style="5" customWidth="1"/>
    <col min="10761" max="10761" width="7.7109375" style="5" customWidth="1"/>
    <col min="10762" max="10762" width="16.42578125" style="5" customWidth="1"/>
    <col min="10763" max="10763" width="25.140625" style="5" customWidth="1"/>
    <col min="10764" max="10764" width="31" style="5" customWidth="1"/>
    <col min="10765" max="10765" width="51" style="5" customWidth="1"/>
    <col min="10766" max="10766" width="23.28515625" style="5" customWidth="1"/>
    <col min="10767" max="10767" width="36.28515625" style="5" customWidth="1"/>
    <col min="10768" max="10768" width="13.7109375" style="5" customWidth="1"/>
    <col min="10769" max="10769" width="7.7109375" style="5" customWidth="1"/>
    <col min="10770" max="10770" width="16.42578125" style="5" customWidth="1"/>
    <col min="10771" max="10771" width="25.140625" style="5" customWidth="1"/>
    <col min="10772" max="10772" width="31" style="5" customWidth="1"/>
    <col min="10773" max="10773" width="51" style="5" customWidth="1"/>
    <col min="10774" max="10774" width="23.28515625" style="5" customWidth="1"/>
    <col min="10775" max="10775" width="36.28515625" style="5" customWidth="1"/>
    <col min="10776" max="10776" width="13.7109375" style="5" customWidth="1"/>
    <col min="10777" max="10777" width="7.7109375" style="5" customWidth="1"/>
    <col min="10778" max="10778" width="16.42578125" style="5" customWidth="1"/>
    <col min="10779" max="10779" width="25.140625" style="5" customWidth="1"/>
    <col min="10780" max="10780" width="31" style="5" customWidth="1"/>
    <col min="10781" max="10781" width="51" style="5" customWidth="1"/>
    <col min="10782" max="10782" width="23.28515625" style="5" customWidth="1"/>
    <col min="10783" max="10783" width="36.28515625" style="5" customWidth="1"/>
    <col min="10784" max="10784" width="13.7109375" style="5" customWidth="1"/>
    <col min="10785" max="10785" width="7.7109375" style="5" customWidth="1"/>
    <col min="10786" max="10786" width="16.42578125" style="5" customWidth="1"/>
    <col min="10787" max="10787" width="25.140625" style="5" customWidth="1"/>
    <col min="10788" max="10788" width="31" style="5" customWidth="1"/>
    <col min="10789" max="10789" width="51" style="5" customWidth="1"/>
    <col min="10790" max="10790" width="23.28515625" style="5" customWidth="1"/>
    <col min="10791" max="10791" width="36.28515625" style="5" customWidth="1"/>
    <col min="10792" max="10792" width="13.7109375" style="5" customWidth="1"/>
    <col min="10793" max="10793" width="7.7109375" style="5" customWidth="1"/>
    <col min="10794" max="10794" width="16.42578125" style="5" customWidth="1"/>
    <col min="10795" max="10795" width="25.140625" style="5" customWidth="1"/>
    <col min="10796" max="10796" width="31" style="5" customWidth="1"/>
    <col min="10797" max="10797" width="51" style="5" customWidth="1"/>
    <col min="10798" max="10798" width="23.28515625" style="5" customWidth="1"/>
    <col min="10799" max="10799" width="36.28515625" style="5" customWidth="1"/>
    <col min="10800" max="10800" width="13.7109375" style="5" customWidth="1"/>
    <col min="10801" max="10801" width="7.7109375" style="5" customWidth="1"/>
    <col min="10802" max="10802" width="16.42578125" style="5" customWidth="1"/>
    <col min="10803" max="10803" width="25.140625" style="5" customWidth="1"/>
    <col min="10804" max="10804" width="31" style="5" customWidth="1"/>
    <col min="10805" max="10805" width="51" style="5" customWidth="1"/>
    <col min="10806" max="10806" width="23.28515625" style="5" customWidth="1"/>
    <col min="10807" max="10807" width="36.28515625" style="5" customWidth="1"/>
    <col min="10808" max="10808" width="13.7109375" style="5" customWidth="1"/>
    <col min="10809" max="10809" width="7.7109375" style="5" customWidth="1"/>
    <col min="10810" max="10810" width="16.42578125" style="5" customWidth="1"/>
    <col min="10811" max="10811" width="25.140625" style="5" customWidth="1"/>
    <col min="10812" max="10812" width="31" style="5" customWidth="1"/>
    <col min="10813" max="10813" width="51" style="5" customWidth="1"/>
    <col min="10814" max="10814" width="23.28515625" style="5" customWidth="1"/>
    <col min="10815" max="10815" width="36.28515625" style="5" customWidth="1"/>
    <col min="10816" max="10816" width="13.7109375" style="5" customWidth="1"/>
    <col min="10817" max="10817" width="7.7109375" style="5" customWidth="1"/>
    <col min="10818" max="10818" width="16.42578125" style="5" customWidth="1"/>
    <col min="10819" max="10819" width="25.140625" style="5" customWidth="1"/>
    <col min="10820" max="10820" width="31" style="5" customWidth="1"/>
    <col min="10821" max="10821" width="51" style="5" customWidth="1"/>
    <col min="10822" max="10822" width="23.28515625" style="5" customWidth="1"/>
    <col min="10823" max="10823" width="36.28515625" style="5" customWidth="1"/>
    <col min="10824" max="10824" width="13.7109375" style="5" customWidth="1"/>
    <col min="10825" max="10825" width="7.7109375" style="5" customWidth="1"/>
    <col min="10826" max="10826" width="16.42578125" style="5" customWidth="1"/>
    <col min="10827" max="10827" width="25.140625" style="5" customWidth="1"/>
    <col min="10828" max="10828" width="31" style="5" customWidth="1"/>
    <col min="10829" max="10829" width="51" style="5" customWidth="1"/>
    <col min="10830" max="10830" width="23.28515625" style="5" customWidth="1"/>
    <col min="10831" max="10831" width="36.28515625" style="5" customWidth="1"/>
    <col min="10832" max="10832" width="13.7109375" style="5" customWidth="1"/>
    <col min="10833" max="10833" width="7.7109375" style="5" customWidth="1"/>
    <col min="10834" max="10834" width="16.42578125" style="5" customWidth="1"/>
    <col min="10835" max="10835" width="25.140625" style="5" customWidth="1"/>
    <col min="10836" max="10836" width="31" style="5" customWidth="1"/>
    <col min="10837" max="10837" width="51" style="5" customWidth="1"/>
    <col min="10838" max="10838" width="23.28515625" style="5" customWidth="1"/>
    <col min="10839" max="10839" width="36.28515625" style="5" customWidth="1"/>
    <col min="10840" max="10840" width="13.7109375" style="5" customWidth="1"/>
    <col min="10841" max="10841" width="7.7109375" style="5" customWidth="1"/>
    <col min="10842" max="10842" width="16.42578125" style="5" customWidth="1"/>
    <col min="10843" max="10843" width="25.140625" style="5" customWidth="1"/>
    <col min="10844" max="10844" width="31" style="5" customWidth="1"/>
    <col min="10845" max="10845" width="51" style="5" customWidth="1"/>
    <col min="10846" max="10846" width="23.28515625" style="5" customWidth="1"/>
    <col min="10847" max="10847" width="36.28515625" style="5" customWidth="1"/>
    <col min="10848" max="10848" width="13.7109375" style="5" customWidth="1"/>
    <col min="10849" max="10849" width="7.7109375" style="5" customWidth="1"/>
    <col min="10850" max="10850" width="16.42578125" style="5" customWidth="1"/>
    <col min="10851" max="10851" width="25.140625" style="5" customWidth="1"/>
    <col min="10852" max="10852" width="31" style="5" customWidth="1"/>
    <col min="10853" max="10853" width="51" style="5" customWidth="1"/>
    <col min="10854" max="10854" width="23.28515625" style="5" customWidth="1"/>
    <col min="10855" max="10855" width="36.28515625" style="5" customWidth="1"/>
    <col min="10856" max="10856" width="13.7109375" style="5" customWidth="1"/>
    <col min="10857" max="10857" width="7.7109375" style="5" customWidth="1"/>
    <col min="10858" max="10858" width="16.42578125" style="5" customWidth="1"/>
    <col min="10859" max="10859" width="25.140625" style="5" customWidth="1"/>
    <col min="10860" max="10860" width="31" style="5" customWidth="1"/>
    <col min="10861" max="10861" width="51" style="5" customWidth="1"/>
    <col min="10862" max="10862" width="23.28515625" style="5" customWidth="1"/>
    <col min="10863" max="10863" width="36.28515625" style="5" customWidth="1"/>
    <col min="10864" max="10864" width="13.7109375" style="5" customWidth="1"/>
    <col min="10865" max="10865" width="7.7109375" style="5" customWidth="1"/>
    <col min="10866" max="10866" width="16.42578125" style="5" customWidth="1"/>
    <col min="10867" max="10867" width="25.140625" style="5" customWidth="1"/>
    <col min="10868" max="10868" width="31" style="5" customWidth="1"/>
    <col min="10869" max="10869" width="51" style="5" customWidth="1"/>
    <col min="10870" max="10870" width="23.28515625" style="5" customWidth="1"/>
    <col min="10871" max="10871" width="36.28515625" style="5" customWidth="1"/>
    <col min="10872" max="10872" width="13.7109375" style="5" customWidth="1"/>
    <col min="10873" max="10873" width="7.7109375" style="5" customWidth="1"/>
    <col min="10874" max="10874" width="16.42578125" style="5" customWidth="1"/>
    <col min="10875" max="10875" width="25.140625" style="5" customWidth="1"/>
    <col min="10876" max="10876" width="31" style="5" customWidth="1"/>
    <col min="10877" max="10877" width="51" style="5" customWidth="1"/>
    <col min="10878" max="10878" width="23.28515625" style="5" customWidth="1"/>
    <col min="10879" max="10879" width="36.28515625" style="5" customWidth="1"/>
    <col min="10880" max="10880" width="13.7109375" style="5" customWidth="1"/>
    <col min="10881" max="10881" width="7.7109375" style="5" customWidth="1"/>
    <col min="10882" max="10882" width="16.42578125" style="5" customWidth="1"/>
    <col min="10883" max="10883" width="25.140625" style="5" customWidth="1"/>
    <col min="10884" max="10884" width="31" style="5" customWidth="1"/>
    <col min="10885" max="10885" width="51" style="5" customWidth="1"/>
    <col min="10886" max="10886" width="23.28515625" style="5" customWidth="1"/>
    <col min="10887" max="10887" width="36.28515625" style="5" customWidth="1"/>
    <col min="10888" max="10888" width="13.7109375" style="5" customWidth="1"/>
    <col min="10889" max="10889" width="7.7109375" style="5" customWidth="1"/>
    <col min="10890" max="10890" width="16.42578125" style="5" customWidth="1"/>
    <col min="10891" max="10891" width="25.140625" style="5" customWidth="1"/>
    <col min="10892" max="10892" width="31" style="5" customWidth="1"/>
    <col min="10893" max="10893" width="51" style="5" customWidth="1"/>
    <col min="10894" max="10894" width="23.28515625" style="5" customWidth="1"/>
    <col min="10895" max="10895" width="36.28515625" style="5" customWidth="1"/>
    <col min="10896" max="10896" width="13.7109375" style="5" customWidth="1"/>
    <col min="10897" max="10897" width="7.7109375" style="5" customWidth="1"/>
    <col min="10898" max="10898" width="16.42578125" style="5" customWidth="1"/>
    <col min="10899" max="10899" width="25.140625" style="5" customWidth="1"/>
    <col min="10900" max="10900" width="31" style="5" customWidth="1"/>
    <col min="10901" max="10901" width="51" style="5" customWidth="1"/>
    <col min="10902" max="10902" width="23.28515625" style="5" customWidth="1"/>
    <col min="10903" max="10903" width="36.28515625" style="5" customWidth="1"/>
    <col min="10904" max="10904" width="13.7109375" style="5" customWidth="1"/>
    <col min="10905" max="10905" width="7.7109375" style="5" customWidth="1"/>
    <col min="10906" max="10906" width="16.42578125" style="5" customWidth="1"/>
    <col min="10907" max="10907" width="25.140625" style="5" customWidth="1"/>
    <col min="10908" max="10908" width="31" style="5" customWidth="1"/>
    <col min="10909" max="10909" width="51" style="5" customWidth="1"/>
    <col min="10910" max="10910" width="23.28515625" style="5" customWidth="1"/>
    <col min="10911" max="10911" width="36.28515625" style="5" customWidth="1"/>
    <col min="10912" max="10912" width="13.7109375" style="5" customWidth="1"/>
    <col min="10913" max="10913" width="7.7109375" style="5" customWidth="1"/>
    <col min="10914" max="10914" width="16.42578125" style="5" customWidth="1"/>
    <col min="10915" max="10915" width="25.140625" style="5" customWidth="1"/>
    <col min="10916" max="10916" width="31" style="5" customWidth="1"/>
    <col min="10917" max="10917" width="51" style="5" customWidth="1"/>
    <col min="10918" max="10918" width="23.28515625" style="5" customWidth="1"/>
    <col min="10919" max="10919" width="36.28515625" style="5" customWidth="1"/>
    <col min="10920" max="10920" width="13.7109375" style="5" customWidth="1"/>
    <col min="10921" max="10921" width="7.7109375" style="5" customWidth="1"/>
    <col min="10922" max="10922" width="16.42578125" style="5" customWidth="1"/>
    <col min="10923" max="10923" width="25.140625" style="5" customWidth="1"/>
    <col min="10924" max="10924" width="31" style="5" customWidth="1"/>
    <col min="10925" max="10925" width="51" style="5" customWidth="1"/>
    <col min="10926" max="10926" width="23.28515625" style="5" customWidth="1"/>
    <col min="10927" max="10927" width="36.28515625" style="5" customWidth="1"/>
    <col min="10928" max="10928" width="13.7109375" style="5" customWidth="1"/>
    <col min="10929" max="10929" width="7.7109375" style="5" customWidth="1"/>
    <col min="10930" max="10930" width="16.42578125" style="5" customWidth="1"/>
    <col min="10931" max="10931" width="25.140625" style="5" customWidth="1"/>
    <col min="10932" max="10932" width="31" style="5" customWidth="1"/>
    <col min="10933" max="10933" width="51" style="5" customWidth="1"/>
    <col min="10934" max="10934" width="23.28515625" style="5" customWidth="1"/>
    <col min="10935" max="10935" width="36.28515625" style="5" customWidth="1"/>
    <col min="10936" max="10936" width="13.7109375" style="5" customWidth="1"/>
    <col min="10937" max="10937" width="7.7109375" style="5" customWidth="1"/>
    <col min="10938" max="10938" width="16.42578125" style="5" customWidth="1"/>
    <col min="10939" max="10939" width="25.140625" style="5" customWidth="1"/>
    <col min="10940" max="10940" width="31" style="5" customWidth="1"/>
    <col min="10941" max="10941" width="51" style="5" customWidth="1"/>
    <col min="10942" max="10942" width="23.28515625" style="5" customWidth="1"/>
    <col min="10943" max="10943" width="36.28515625" style="5" customWidth="1"/>
    <col min="10944" max="10944" width="13.7109375" style="5" customWidth="1"/>
    <col min="10945" max="10945" width="7.7109375" style="5" customWidth="1"/>
    <col min="10946" max="10946" width="16.42578125" style="5" customWidth="1"/>
    <col min="10947" max="10947" width="25.140625" style="5" customWidth="1"/>
    <col min="10948" max="10948" width="31" style="5" customWidth="1"/>
    <col min="10949" max="10949" width="51" style="5" customWidth="1"/>
    <col min="10950" max="10950" width="23.28515625" style="5" customWidth="1"/>
    <col min="10951" max="10951" width="36.28515625" style="5" customWidth="1"/>
    <col min="10952" max="10952" width="13.7109375" style="5" customWidth="1"/>
    <col min="10953" max="10953" width="7.7109375" style="5" customWidth="1"/>
    <col min="10954" max="10954" width="16.42578125" style="5" customWidth="1"/>
    <col min="10955" max="10955" width="25.140625" style="5" customWidth="1"/>
    <col min="10956" max="10956" width="31" style="5" customWidth="1"/>
    <col min="10957" max="10957" width="51" style="5" customWidth="1"/>
    <col min="10958" max="10958" width="23.28515625" style="5" customWidth="1"/>
    <col min="10959" max="10959" width="36.28515625" style="5" customWidth="1"/>
    <col min="10960" max="10960" width="13.7109375" style="5" customWidth="1"/>
    <col min="10961" max="10961" width="7.7109375" style="5" customWidth="1"/>
    <col min="10962" max="10962" width="16.42578125" style="5" customWidth="1"/>
    <col min="10963" max="10963" width="25.140625" style="5" customWidth="1"/>
    <col min="10964" max="10964" width="31" style="5" customWidth="1"/>
    <col min="10965" max="10965" width="51" style="5" customWidth="1"/>
    <col min="10966" max="10966" width="23.28515625" style="5" customWidth="1"/>
    <col min="10967" max="10967" width="36.28515625" style="5" customWidth="1"/>
    <col min="10968" max="10968" width="13.7109375" style="5" customWidth="1"/>
    <col min="10969" max="10969" width="7.7109375" style="5" customWidth="1"/>
    <col min="10970" max="10970" width="16.42578125" style="5" customWidth="1"/>
    <col min="10971" max="10971" width="25.140625" style="5" customWidth="1"/>
    <col min="10972" max="10972" width="31" style="5" customWidth="1"/>
    <col min="10973" max="10973" width="51" style="5" customWidth="1"/>
    <col min="10974" max="10974" width="23.28515625" style="5" customWidth="1"/>
    <col min="10975" max="10975" width="36.28515625" style="5" customWidth="1"/>
    <col min="10976" max="10976" width="13.7109375" style="5" customWidth="1"/>
    <col min="10977" max="10977" width="7.7109375" style="5" customWidth="1"/>
    <col min="10978" max="10978" width="16.42578125" style="5" customWidth="1"/>
    <col min="10979" max="10979" width="25.140625" style="5" customWidth="1"/>
    <col min="10980" max="10980" width="31" style="5" customWidth="1"/>
    <col min="10981" max="10981" width="51" style="5" customWidth="1"/>
    <col min="10982" max="10982" width="23.28515625" style="5" customWidth="1"/>
    <col min="10983" max="10983" width="36.28515625" style="5" customWidth="1"/>
    <col min="10984" max="10984" width="13.7109375" style="5" customWidth="1"/>
    <col min="10985" max="10985" width="7.7109375" style="5" customWidth="1"/>
    <col min="10986" max="10986" width="16.42578125" style="5" customWidth="1"/>
    <col min="10987" max="10987" width="25.140625" style="5" customWidth="1"/>
    <col min="10988" max="10988" width="31" style="5" customWidth="1"/>
    <col min="10989" max="10989" width="51" style="5" customWidth="1"/>
    <col min="10990" max="10990" width="23.28515625" style="5" customWidth="1"/>
    <col min="10991" max="10991" width="36.28515625" style="5" customWidth="1"/>
    <col min="10992" max="10992" width="13.7109375" style="5" customWidth="1"/>
    <col min="10993" max="10993" width="7.7109375" style="5" customWidth="1"/>
    <col min="10994" max="10994" width="16.42578125" style="5" customWidth="1"/>
    <col min="10995" max="10995" width="25.140625" style="5" customWidth="1"/>
    <col min="10996" max="10996" width="31" style="5" customWidth="1"/>
    <col min="10997" max="10997" width="51" style="5" customWidth="1"/>
    <col min="10998" max="10998" width="23.28515625" style="5" customWidth="1"/>
    <col min="10999" max="10999" width="36.28515625" style="5" customWidth="1"/>
    <col min="11000" max="11000" width="13.7109375" style="5" customWidth="1"/>
    <col min="11001" max="11001" width="7.7109375" style="5" customWidth="1"/>
    <col min="11002" max="11002" width="16.42578125" style="5" customWidth="1"/>
    <col min="11003" max="11003" width="25.140625" style="5" customWidth="1"/>
    <col min="11004" max="11004" width="31" style="5" customWidth="1"/>
    <col min="11005" max="11005" width="51" style="5" customWidth="1"/>
    <col min="11006" max="11006" width="23.28515625" style="5" customWidth="1"/>
    <col min="11007" max="11007" width="36.28515625" style="5" customWidth="1"/>
    <col min="11008" max="11008" width="13.7109375" style="5" customWidth="1"/>
    <col min="11009" max="11009" width="7.7109375" style="5" customWidth="1"/>
    <col min="11010" max="11010" width="16.42578125" style="5" customWidth="1"/>
    <col min="11011" max="11011" width="25.140625" style="5" customWidth="1"/>
    <col min="11012" max="11012" width="31" style="5" customWidth="1"/>
    <col min="11013" max="11013" width="51" style="5" customWidth="1"/>
    <col min="11014" max="11014" width="23.28515625" style="5" customWidth="1"/>
    <col min="11015" max="11015" width="36.28515625" style="5" customWidth="1"/>
    <col min="11016" max="11016" width="13.7109375" style="5" customWidth="1"/>
    <col min="11017" max="11017" width="7.7109375" style="5" customWidth="1"/>
    <col min="11018" max="11018" width="16.42578125" style="5" customWidth="1"/>
    <col min="11019" max="11019" width="25.140625" style="5" customWidth="1"/>
    <col min="11020" max="11020" width="31" style="5" customWidth="1"/>
    <col min="11021" max="11021" width="51" style="5" customWidth="1"/>
    <col min="11022" max="11022" width="23.28515625" style="5" customWidth="1"/>
    <col min="11023" max="11023" width="36.28515625" style="5" customWidth="1"/>
    <col min="11024" max="11024" width="13.7109375" style="5" customWidth="1"/>
    <col min="11025" max="11025" width="7.7109375" style="5" customWidth="1"/>
    <col min="11026" max="11026" width="16.42578125" style="5" customWidth="1"/>
    <col min="11027" max="11027" width="25.140625" style="5" customWidth="1"/>
    <col min="11028" max="11028" width="31" style="5" customWidth="1"/>
    <col min="11029" max="11029" width="51" style="5" customWidth="1"/>
    <col min="11030" max="11030" width="23.28515625" style="5" customWidth="1"/>
    <col min="11031" max="11031" width="36.28515625" style="5" customWidth="1"/>
    <col min="11032" max="11032" width="13.7109375" style="5" customWidth="1"/>
    <col min="11033" max="11033" width="7.7109375" style="5" customWidth="1"/>
    <col min="11034" max="11034" width="16.42578125" style="5" customWidth="1"/>
    <col min="11035" max="11035" width="25.140625" style="5" customWidth="1"/>
    <col min="11036" max="11036" width="31" style="5" customWidth="1"/>
    <col min="11037" max="11037" width="51" style="5" customWidth="1"/>
    <col min="11038" max="11038" width="23.28515625" style="5" customWidth="1"/>
    <col min="11039" max="11039" width="36.28515625" style="5" customWidth="1"/>
    <col min="11040" max="11040" width="13.7109375" style="5" customWidth="1"/>
    <col min="11041" max="11041" width="7.7109375" style="5" customWidth="1"/>
    <col min="11042" max="11042" width="16.42578125" style="5" customWidth="1"/>
    <col min="11043" max="11043" width="25.140625" style="5" customWidth="1"/>
    <col min="11044" max="11044" width="31" style="5" customWidth="1"/>
    <col min="11045" max="11045" width="51" style="5" customWidth="1"/>
    <col min="11046" max="11046" width="23.28515625" style="5" customWidth="1"/>
    <col min="11047" max="11047" width="36.28515625" style="5" customWidth="1"/>
    <col min="11048" max="11048" width="13.7109375" style="5" customWidth="1"/>
    <col min="11049" max="11049" width="7.7109375" style="5" customWidth="1"/>
    <col min="11050" max="11050" width="16.42578125" style="5" customWidth="1"/>
    <col min="11051" max="11051" width="25.140625" style="5" customWidth="1"/>
    <col min="11052" max="11052" width="31" style="5" customWidth="1"/>
    <col min="11053" max="11053" width="51" style="5" customWidth="1"/>
    <col min="11054" max="11054" width="23.28515625" style="5" customWidth="1"/>
    <col min="11055" max="11055" width="36.28515625" style="5" customWidth="1"/>
    <col min="11056" max="11056" width="13.7109375" style="5" customWidth="1"/>
    <col min="11057" max="11057" width="7.7109375" style="5" customWidth="1"/>
    <col min="11058" max="11058" width="16.42578125" style="5" customWidth="1"/>
    <col min="11059" max="11059" width="25.140625" style="5" customWidth="1"/>
    <col min="11060" max="11060" width="31" style="5" customWidth="1"/>
    <col min="11061" max="11061" width="51" style="5" customWidth="1"/>
    <col min="11062" max="11062" width="23.28515625" style="5" customWidth="1"/>
    <col min="11063" max="11063" width="36.28515625" style="5" customWidth="1"/>
    <col min="11064" max="11064" width="13.7109375" style="5" customWidth="1"/>
    <col min="11065" max="11065" width="7.7109375" style="5" customWidth="1"/>
    <col min="11066" max="11066" width="16.42578125" style="5" customWidth="1"/>
    <col min="11067" max="11067" width="25.140625" style="5" customWidth="1"/>
    <col min="11068" max="11068" width="31" style="5" customWidth="1"/>
    <col min="11069" max="11069" width="51" style="5" customWidth="1"/>
    <col min="11070" max="11070" width="23.28515625" style="5" customWidth="1"/>
    <col min="11071" max="11071" width="36.28515625" style="5" customWidth="1"/>
    <col min="11072" max="11072" width="13.7109375" style="5" customWidth="1"/>
    <col min="11073" max="11073" width="7.7109375" style="5" customWidth="1"/>
    <col min="11074" max="11074" width="16.42578125" style="5" customWidth="1"/>
    <col min="11075" max="11075" width="25.140625" style="5" customWidth="1"/>
    <col min="11076" max="11076" width="31" style="5" customWidth="1"/>
    <col min="11077" max="11077" width="51" style="5" customWidth="1"/>
    <col min="11078" max="11078" width="23.28515625" style="5" customWidth="1"/>
    <col min="11079" max="11079" width="36.28515625" style="5" customWidth="1"/>
    <col min="11080" max="11080" width="13.7109375" style="5" customWidth="1"/>
    <col min="11081" max="11081" width="7.7109375" style="5" customWidth="1"/>
    <col min="11082" max="11082" width="16.42578125" style="5" customWidth="1"/>
    <col min="11083" max="11083" width="25.140625" style="5" customWidth="1"/>
    <col min="11084" max="11084" width="31" style="5" customWidth="1"/>
    <col min="11085" max="11085" width="51" style="5" customWidth="1"/>
    <col min="11086" max="11086" width="23.28515625" style="5" customWidth="1"/>
    <col min="11087" max="11087" width="36.28515625" style="5" customWidth="1"/>
    <col min="11088" max="11088" width="13.7109375" style="5" customWidth="1"/>
    <col min="11089" max="11089" width="7.7109375" style="5" customWidth="1"/>
    <col min="11090" max="11090" width="16.42578125" style="5" customWidth="1"/>
    <col min="11091" max="11091" width="25.140625" style="5" customWidth="1"/>
    <col min="11092" max="11092" width="31" style="5" customWidth="1"/>
    <col min="11093" max="11093" width="51" style="5" customWidth="1"/>
    <col min="11094" max="11094" width="23.28515625" style="5" customWidth="1"/>
    <col min="11095" max="11095" width="36.28515625" style="5" customWidth="1"/>
    <col min="11096" max="11096" width="13.7109375" style="5" customWidth="1"/>
    <col min="11097" max="11097" width="7.7109375" style="5" customWidth="1"/>
    <col min="11098" max="11098" width="16.42578125" style="5" customWidth="1"/>
    <col min="11099" max="11099" width="25.140625" style="5" customWidth="1"/>
    <col min="11100" max="11100" width="31" style="5" customWidth="1"/>
    <col min="11101" max="11101" width="51" style="5" customWidth="1"/>
    <col min="11102" max="11102" width="23.28515625" style="5" customWidth="1"/>
    <col min="11103" max="11103" width="36.28515625" style="5" customWidth="1"/>
    <col min="11104" max="11104" width="13.7109375" style="5" customWidth="1"/>
    <col min="11105" max="11105" width="7.7109375" style="5" customWidth="1"/>
    <col min="11106" max="11106" width="16.42578125" style="5" customWidth="1"/>
    <col min="11107" max="11107" width="25.140625" style="5" customWidth="1"/>
    <col min="11108" max="11108" width="31" style="5" customWidth="1"/>
    <col min="11109" max="11109" width="51" style="5" customWidth="1"/>
    <col min="11110" max="11110" width="23.28515625" style="5" customWidth="1"/>
    <col min="11111" max="11111" width="36.28515625" style="5" customWidth="1"/>
    <col min="11112" max="11112" width="13.7109375" style="5" customWidth="1"/>
    <col min="11113" max="11113" width="7.7109375" style="5" customWidth="1"/>
    <col min="11114" max="11114" width="16.42578125" style="5" customWidth="1"/>
    <col min="11115" max="11115" width="25.140625" style="5" customWidth="1"/>
    <col min="11116" max="11116" width="31" style="5" customWidth="1"/>
    <col min="11117" max="11117" width="51" style="5" customWidth="1"/>
    <col min="11118" max="11118" width="23.28515625" style="5" customWidth="1"/>
    <col min="11119" max="11119" width="36.28515625" style="5" customWidth="1"/>
    <col min="11120" max="11120" width="13.7109375" style="5" customWidth="1"/>
    <col min="11121" max="11121" width="7.7109375" style="5" customWidth="1"/>
    <col min="11122" max="11122" width="16.42578125" style="5" customWidth="1"/>
    <col min="11123" max="11123" width="25.140625" style="5" customWidth="1"/>
    <col min="11124" max="11124" width="31" style="5" customWidth="1"/>
    <col min="11125" max="11125" width="51" style="5" customWidth="1"/>
    <col min="11126" max="11126" width="23.28515625" style="5" customWidth="1"/>
    <col min="11127" max="11127" width="36.28515625" style="5" customWidth="1"/>
    <col min="11128" max="11128" width="13.7109375" style="5" customWidth="1"/>
    <col min="11129" max="11129" width="7.7109375" style="5" customWidth="1"/>
    <col min="11130" max="11130" width="16.42578125" style="5" customWidth="1"/>
    <col min="11131" max="11131" width="25.140625" style="5" customWidth="1"/>
    <col min="11132" max="11132" width="31" style="5" customWidth="1"/>
    <col min="11133" max="11133" width="51" style="5" customWidth="1"/>
    <col min="11134" max="11134" width="23.28515625" style="5" customWidth="1"/>
    <col min="11135" max="11135" width="36.28515625" style="5" customWidth="1"/>
    <col min="11136" max="11136" width="13.7109375" style="5" customWidth="1"/>
    <col min="11137" max="11137" width="7.7109375" style="5" customWidth="1"/>
    <col min="11138" max="11138" width="16.42578125" style="5" customWidth="1"/>
    <col min="11139" max="11139" width="25.140625" style="5" customWidth="1"/>
    <col min="11140" max="11140" width="31" style="5" customWidth="1"/>
    <col min="11141" max="11141" width="51" style="5" customWidth="1"/>
    <col min="11142" max="11142" width="23.28515625" style="5" customWidth="1"/>
    <col min="11143" max="11143" width="36.28515625" style="5" customWidth="1"/>
    <col min="11144" max="11144" width="13.7109375" style="5" customWidth="1"/>
    <col min="11145" max="11145" width="7.7109375" style="5" customWidth="1"/>
    <col min="11146" max="11146" width="16.42578125" style="5" customWidth="1"/>
    <col min="11147" max="11147" width="25.140625" style="5" customWidth="1"/>
    <col min="11148" max="11148" width="31" style="5" customWidth="1"/>
    <col min="11149" max="11149" width="51" style="5" customWidth="1"/>
    <col min="11150" max="11150" width="23.28515625" style="5" customWidth="1"/>
    <col min="11151" max="11151" width="36.28515625" style="5" customWidth="1"/>
    <col min="11152" max="11152" width="13.7109375" style="5" customWidth="1"/>
    <col min="11153" max="11153" width="7.7109375" style="5" customWidth="1"/>
    <col min="11154" max="11154" width="16.42578125" style="5" customWidth="1"/>
    <col min="11155" max="11155" width="25.140625" style="5" customWidth="1"/>
    <col min="11156" max="11156" width="31" style="5" customWidth="1"/>
    <col min="11157" max="11157" width="51" style="5" customWidth="1"/>
    <col min="11158" max="11158" width="23.28515625" style="5" customWidth="1"/>
    <col min="11159" max="11159" width="36.28515625" style="5" customWidth="1"/>
    <col min="11160" max="11160" width="13.7109375" style="5" customWidth="1"/>
    <col min="11161" max="11161" width="7.7109375" style="5" customWidth="1"/>
    <col min="11162" max="11162" width="16.42578125" style="5" customWidth="1"/>
    <col min="11163" max="11163" width="25.140625" style="5" customWidth="1"/>
    <col min="11164" max="11164" width="31" style="5" customWidth="1"/>
    <col min="11165" max="11165" width="51" style="5" customWidth="1"/>
    <col min="11166" max="11166" width="23.28515625" style="5" customWidth="1"/>
    <col min="11167" max="11167" width="36.28515625" style="5" customWidth="1"/>
    <col min="11168" max="11168" width="13.7109375" style="5" customWidth="1"/>
    <col min="11169" max="11169" width="7.7109375" style="5" customWidth="1"/>
    <col min="11170" max="11170" width="16.42578125" style="5" customWidth="1"/>
    <col min="11171" max="11171" width="25.140625" style="5" customWidth="1"/>
    <col min="11172" max="11172" width="31" style="5" customWidth="1"/>
    <col min="11173" max="11173" width="51" style="5" customWidth="1"/>
    <col min="11174" max="11174" width="23.28515625" style="5" customWidth="1"/>
    <col min="11175" max="11175" width="36.28515625" style="5" customWidth="1"/>
    <col min="11176" max="11176" width="13.7109375" style="5" customWidth="1"/>
    <col min="11177" max="11177" width="7.7109375" style="5" customWidth="1"/>
    <col min="11178" max="11178" width="16.42578125" style="5" customWidth="1"/>
    <col min="11179" max="11179" width="25.140625" style="5" customWidth="1"/>
    <col min="11180" max="11180" width="31" style="5" customWidth="1"/>
    <col min="11181" max="11181" width="51" style="5" customWidth="1"/>
    <col min="11182" max="11182" width="23.28515625" style="5" customWidth="1"/>
    <col min="11183" max="11183" width="36.28515625" style="5" customWidth="1"/>
    <col min="11184" max="11184" width="13.7109375" style="5" customWidth="1"/>
    <col min="11185" max="11185" width="7.7109375" style="5" customWidth="1"/>
    <col min="11186" max="11186" width="16.42578125" style="5" customWidth="1"/>
    <col min="11187" max="11187" width="25.140625" style="5" customWidth="1"/>
    <col min="11188" max="11188" width="31" style="5" customWidth="1"/>
    <col min="11189" max="11189" width="51" style="5" customWidth="1"/>
    <col min="11190" max="11190" width="23.28515625" style="5" customWidth="1"/>
    <col min="11191" max="11191" width="36.28515625" style="5" customWidth="1"/>
    <col min="11192" max="11192" width="13.7109375" style="5" customWidth="1"/>
    <col min="11193" max="11193" width="7.7109375" style="5" customWidth="1"/>
    <col min="11194" max="11194" width="16.42578125" style="5" customWidth="1"/>
    <col min="11195" max="11195" width="25.140625" style="5" customWidth="1"/>
    <col min="11196" max="11196" width="31" style="5" customWidth="1"/>
    <col min="11197" max="11197" width="51" style="5" customWidth="1"/>
    <col min="11198" max="11198" width="23.28515625" style="5" customWidth="1"/>
    <col min="11199" max="11199" width="36.28515625" style="5" customWidth="1"/>
    <col min="11200" max="11200" width="13.7109375" style="5" customWidth="1"/>
    <col min="11201" max="11201" width="7.7109375" style="5" customWidth="1"/>
    <col min="11202" max="11202" width="16.42578125" style="5" customWidth="1"/>
    <col min="11203" max="11203" width="25.140625" style="5" customWidth="1"/>
    <col min="11204" max="11204" width="31" style="5" customWidth="1"/>
    <col min="11205" max="11205" width="51" style="5" customWidth="1"/>
    <col min="11206" max="11206" width="23.28515625" style="5" customWidth="1"/>
    <col min="11207" max="11207" width="36.28515625" style="5" customWidth="1"/>
    <col min="11208" max="11208" width="13.7109375" style="5" customWidth="1"/>
    <col min="11209" max="11209" width="7.7109375" style="5" customWidth="1"/>
    <col min="11210" max="11210" width="16.42578125" style="5" customWidth="1"/>
    <col min="11211" max="11211" width="25.140625" style="5" customWidth="1"/>
    <col min="11212" max="11212" width="31" style="5" customWidth="1"/>
    <col min="11213" max="11213" width="51" style="5" customWidth="1"/>
    <col min="11214" max="11214" width="23.28515625" style="5" customWidth="1"/>
    <col min="11215" max="11215" width="36.28515625" style="5" customWidth="1"/>
    <col min="11216" max="11216" width="13.7109375" style="5" customWidth="1"/>
    <col min="11217" max="11217" width="7.7109375" style="5" customWidth="1"/>
    <col min="11218" max="11218" width="16.42578125" style="5" customWidth="1"/>
    <col min="11219" max="11219" width="25.140625" style="5" customWidth="1"/>
    <col min="11220" max="11220" width="31" style="5" customWidth="1"/>
    <col min="11221" max="11221" width="51" style="5" customWidth="1"/>
    <col min="11222" max="11222" width="23.28515625" style="5" customWidth="1"/>
    <col min="11223" max="11223" width="36.28515625" style="5" customWidth="1"/>
    <col min="11224" max="11224" width="13.7109375" style="5" customWidth="1"/>
    <col min="11225" max="11225" width="7.7109375" style="5" customWidth="1"/>
    <col min="11226" max="11226" width="16.42578125" style="5" customWidth="1"/>
    <col min="11227" max="11227" width="25.140625" style="5" customWidth="1"/>
    <col min="11228" max="11228" width="31" style="5" customWidth="1"/>
    <col min="11229" max="11229" width="51" style="5" customWidth="1"/>
    <col min="11230" max="11230" width="23.28515625" style="5" customWidth="1"/>
    <col min="11231" max="11231" width="36.28515625" style="5" customWidth="1"/>
    <col min="11232" max="11232" width="13.7109375" style="5" customWidth="1"/>
    <col min="11233" max="11233" width="7.7109375" style="5" customWidth="1"/>
    <col min="11234" max="11234" width="16.42578125" style="5" customWidth="1"/>
    <col min="11235" max="11235" width="25.140625" style="5" customWidth="1"/>
    <col min="11236" max="11236" width="31" style="5" customWidth="1"/>
    <col min="11237" max="11237" width="51" style="5" customWidth="1"/>
    <col min="11238" max="11238" width="23.28515625" style="5" customWidth="1"/>
    <col min="11239" max="11239" width="36.28515625" style="5" customWidth="1"/>
    <col min="11240" max="11240" width="13.7109375" style="5" customWidth="1"/>
    <col min="11241" max="11241" width="7.7109375" style="5" customWidth="1"/>
    <col min="11242" max="11242" width="16.42578125" style="5" customWidth="1"/>
    <col min="11243" max="11243" width="25.140625" style="5" customWidth="1"/>
    <col min="11244" max="11244" width="31" style="5" customWidth="1"/>
    <col min="11245" max="11245" width="51" style="5" customWidth="1"/>
    <col min="11246" max="11246" width="23.28515625" style="5" customWidth="1"/>
    <col min="11247" max="11247" width="36.28515625" style="5" customWidth="1"/>
    <col min="11248" max="11248" width="13.7109375" style="5" customWidth="1"/>
    <col min="11249" max="11249" width="7.7109375" style="5" customWidth="1"/>
    <col min="11250" max="11250" width="16.42578125" style="5" customWidth="1"/>
    <col min="11251" max="11251" width="25.140625" style="5" customWidth="1"/>
    <col min="11252" max="11252" width="31" style="5" customWidth="1"/>
    <col min="11253" max="11253" width="51" style="5" customWidth="1"/>
    <col min="11254" max="11254" width="23.28515625" style="5" customWidth="1"/>
    <col min="11255" max="11255" width="36.28515625" style="5" customWidth="1"/>
    <col min="11256" max="11256" width="13.7109375" style="5" customWidth="1"/>
    <col min="11257" max="11257" width="7.7109375" style="5" customWidth="1"/>
    <col min="11258" max="11258" width="16.42578125" style="5" customWidth="1"/>
    <col min="11259" max="11259" width="25.140625" style="5" customWidth="1"/>
    <col min="11260" max="11260" width="31" style="5" customWidth="1"/>
    <col min="11261" max="11261" width="51" style="5" customWidth="1"/>
    <col min="11262" max="11262" width="23.28515625" style="5" customWidth="1"/>
    <col min="11263" max="11263" width="36.28515625" style="5" customWidth="1"/>
    <col min="11264" max="11264" width="13.7109375" style="5" customWidth="1"/>
    <col min="11265" max="11265" width="7.7109375" style="5" customWidth="1"/>
    <col min="11266" max="11266" width="16.42578125" style="5" customWidth="1"/>
    <col min="11267" max="11267" width="25.140625" style="5" customWidth="1"/>
    <col min="11268" max="11268" width="31" style="5" customWidth="1"/>
    <col min="11269" max="11269" width="51" style="5" customWidth="1"/>
    <col min="11270" max="11270" width="23.28515625" style="5" customWidth="1"/>
    <col min="11271" max="11271" width="36.28515625" style="5" customWidth="1"/>
    <col min="11272" max="11272" width="13.7109375" style="5" customWidth="1"/>
    <col min="11273" max="11273" width="7.7109375" style="5" customWidth="1"/>
    <col min="11274" max="11274" width="16.42578125" style="5" customWidth="1"/>
    <col min="11275" max="11275" width="25.140625" style="5" customWidth="1"/>
    <col min="11276" max="11276" width="31" style="5" customWidth="1"/>
    <col min="11277" max="11277" width="51" style="5" customWidth="1"/>
    <col min="11278" max="11278" width="23.28515625" style="5" customWidth="1"/>
    <col min="11279" max="11279" width="36.28515625" style="5" customWidth="1"/>
    <col min="11280" max="11280" width="13.7109375" style="5" customWidth="1"/>
    <col min="11281" max="11281" width="7.7109375" style="5" customWidth="1"/>
    <col min="11282" max="11282" width="16.42578125" style="5" customWidth="1"/>
    <col min="11283" max="11283" width="25.140625" style="5" customWidth="1"/>
    <col min="11284" max="11284" width="31" style="5" customWidth="1"/>
    <col min="11285" max="11285" width="51" style="5" customWidth="1"/>
    <col min="11286" max="11286" width="23.28515625" style="5" customWidth="1"/>
    <col min="11287" max="11287" width="36.28515625" style="5" customWidth="1"/>
    <col min="11288" max="11288" width="13.7109375" style="5" customWidth="1"/>
    <col min="11289" max="11289" width="7.7109375" style="5" customWidth="1"/>
    <col min="11290" max="11290" width="16.42578125" style="5" customWidth="1"/>
    <col min="11291" max="11291" width="25.140625" style="5" customWidth="1"/>
    <col min="11292" max="11292" width="31" style="5" customWidth="1"/>
    <col min="11293" max="11293" width="51" style="5" customWidth="1"/>
    <col min="11294" max="11294" width="23.28515625" style="5" customWidth="1"/>
    <col min="11295" max="11295" width="36.28515625" style="5" customWidth="1"/>
    <col min="11296" max="11296" width="13.7109375" style="5" customWidth="1"/>
    <col min="11297" max="11297" width="7.7109375" style="5" customWidth="1"/>
    <col min="11298" max="11298" width="16.42578125" style="5" customWidth="1"/>
    <col min="11299" max="11299" width="25.140625" style="5" customWidth="1"/>
    <col min="11300" max="11300" width="31" style="5" customWidth="1"/>
    <col min="11301" max="11301" width="51" style="5" customWidth="1"/>
    <col min="11302" max="11302" width="23.28515625" style="5" customWidth="1"/>
    <col min="11303" max="11303" width="36.28515625" style="5" customWidth="1"/>
    <col min="11304" max="11304" width="13.7109375" style="5" customWidth="1"/>
    <col min="11305" max="11305" width="7.7109375" style="5" customWidth="1"/>
    <col min="11306" max="11306" width="16.42578125" style="5" customWidth="1"/>
    <col min="11307" max="11307" width="25.140625" style="5" customWidth="1"/>
    <col min="11308" max="11308" width="31" style="5" customWidth="1"/>
    <col min="11309" max="11309" width="51" style="5" customWidth="1"/>
    <col min="11310" max="11310" width="23.28515625" style="5" customWidth="1"/>
    <col min="11311" max="11311" width="36.28515625" style="5" customWidth="1"/>
    <col min="11312" max="11312" width="13.7109375" style="5" customWidth="1"/>
    <col min="11313" max="11313" width="7.7109375" style="5" customWidth="1"/>
    <col min="11314" max="11314" width="16.42578125" style="5" customWidth="1"/>
    <col min="11315" max="11315" width="25.140625" style="5" customWidth="1"/>
    <col min="11316" max="11316" width="31" style="5" customWidth="1"/>
    <col min="11317" max="11317" width="51" style="5" customWidth="1"/>
    <col min="11318" max="11318" width="23.28515625" style="5" customWidth="1"/>
    <col min="11319" max="11319" width="36.28515625" style="5" customWidth="1"/>
    <col min="11320" max="11320" width="13.7109375" style="5" customWidth="1"/>
    <col min="11321" max="11321" width="7.7109375" style="5" customWidth="1"/>
    <col min="11322" max="11322" width="16.42578125" style="5" customWidth="1"/>
    <col min="11323" max="11323" width="25.140625" style="5" customWidth="1"/>
    <col min="11324" max="11324" width="31" style="5" customWidth="1"/>
    <col min="11325" max="11325" width="51" style="5" customWidth="1"/>
    <col min="11326" max="11326" width="23.28515625" style="5" customWidth="1"/>
    <col min="11327" max="11327" width="36.28515625" style="5" customWidth="1"/>
    <col min="11328" max="11328" width="13.7109375" style="5" customWidth="1"/>
    <col min="11329" max="11329" width="7.7109375" style="5" customWidth="1"/>
    <col min="11330" max="11330" width="16.42578125" style="5" customWidth="1"/>
    <col min="11331" max="11331" width="25.140625" style="5" customWidth="1"/>
    <col min="11332" max="11332" width="31" style="5" customWidth="1"/>
    <col min="11333" max="11333" width="51" style="5" customWidth="1"/>
    <col min="11334" max="11334" width="23.28515625" style="5" customWidth="1"/>
    <col min="11335" max="11335" width="36.28515625" style="5" customWidth="1"/>
    <col min="11336" max="11336" width="13.7109375" style="5" customWidth="1"/>
    <col min="11337" max="11337" width="7.7109375" style="5" customWidth="1"/>
    <col min="11338" max="11338" width="16.42578125" style="5" customWidth="1"/>
    <col min="11339" max="11339" width="25.140625" style="5" customWidth="1"/>
    <col min="11340" max="11340" width="31" style="5" customWidth="1"/>
    <col min="11341" max="11341" width="51" style="5" customWidth="1"/>
    <col min="11342" max="11342" width="23.28515625" style="5" customWidth="1"/>
    <col min="11343" max="11343" width="36.28515625" style="5" customWidth="1"/>
    <col min="11344" max="11344" width="13.7109375" style="5" customWidth="1"/>
    <col min="11345" max="11345" width="7.7109375" style="5" customWidth="1"/>
    <col min="11346" max="11346" width="16.42578125" style="5" customWidth="1"/>
    <col min="11347" max="11347" width="25.140625" style="5" customWidth="1"/>
    <col min="11348" max="11348" width="31" style="5" customWidth="1"/>
    <col min="11349" max="11349" width="51" style="5" customWidth="1"/>
    <col min="11350" max="11350" width="23.28515625" style="5" customWidth="1"/>
    <col min="11351" max="11351" width="36.28515625" style="5" customWidth="1"/>
    <col min="11352" max="11352" width="13.7109375" style="5" customWidth="1"/>
    <col min="11353" max="11353" width="7.7109375" style="5" customWidth="1"/>
    <col min="11354" max="11354" width="16.42578125" style="5" customWidth="1"/>
    <col min="11355" max="11355" width="25.140625" style="5" customWidth="1"/>
    <col min="11356" max="11356" width="31" style="5" customWidth="1"/>
    <col min="11357" max="11357" width="51" style="5" customWidth="1"/>
    <col min="11358" max="11358" width="23.28515625" style="5" customWidth="1"/>
    <col min="11359" max="11359" width="36.28515625" style="5" customWidth="1"/>
    <col min="11360" max="11360" width="13.7109375" style="5" customWidth="1"/>
    <col min="11361" max="11361" width="7.7109375" style="5" customWidth="1"/>
    <col min="11362" max="11362" width="16.42578125" style="5" customWidth="1"/>
    <col min="11363" max="11363" width="25.140625" style="5" customWidth="1"/>
    <col min="11364" max="11364" width="31" style="5" customWidth="1"/>
    <col min="11365" max="11365" width="51" style="5" customWidth="1"/>
    <col min="11366" max="11366" width="23.28515625" style="5" customWidth="1"/>
    <col min="11367" max="11367" width="36.28515625" style="5" customWidth="1"/>
    <col min="11368" max="11368" width="13.7109375" style="5" customWidth="1"/>
    <col min="11369" max="11369" width="7.7109375" style="5" customWidth="1"/>
    <col min="11370" max="11370" width="16.42578125" style="5" customWidth="1"/>
    <col min="11371" max="11371" width="25.140625" style="5" customWidth="1"/>
    <col min="11372" max="11372" width="31" style="5" customWidth="1"/>
    <col min="11373" max="11373" width="51" style="5" customWidth="1"/>
    <col min="11374" max="11374" width="23.28515625" style="5" customWidth="1"/>
    <col min="11375" max="11375" width="36.28515625" style="5" customWidth="1"/>
    <col min="11376" max="11376" width="13.7109375" style="5" customWidth="1"/>
    <col min="11377" max="11377" width="7.7109375" style="5" customWidth="1"/>
    <col min="11378" max="11378" width="16.42578125" style="5" customWidth="1"/>
    <col min="11379" max="11379" width="25.140625" style="5" customWidth="1"/>
    <col min="11380" max="11380" width="31" style="5" customWidth="1"/>
    <col min="11381" max="11381" width="51" style="5" customWidth="1"/>
    <col min="11382" max="11382" width="23.28515625" style="5" customWidth="1"/>
    <col min="11383" max="11383" width="36.28515625" style="5" customWidth="1"/>
    <col min="11384" max="11384" width="13.7109375" style="5" customWidth="1"/>
    <col min="11385" max="11385" width="7.7109375" style="5" customWidth="1"/>
    <col min="11386" max="11386" width="16.42578125" style="5" customWidth="1"/>
    <col min="11387" max="11387" width="25.140625" style="5" customWidth="1"/>
    <col min="11388" max="11388" width="31" style="5" customWidth="1"/>
    <col min="11389" max="11389" width="51" style="5" customWidth="1"/>
    <col min="11390" max="11390" width="23.28515625" style="5" customWidth="1"/>
    <col min="11391" max="11391" width="36.28515625" style="5" customWidth="1"/>
    <col min="11392" max="11392" width="13.7109375" style="5" customWidth="1"/>
    <col min="11393" max="11393" width="7.7109375" style="5" customWidth="1"/>
    <col min="11394" max="11394" width="16.42578125" style="5" customWidth="1"/>
    <col min="11395" max="11395" width="25.140625" style="5" customWidth="1"/>
    <col min="11396" max="11396" width="31" style="5" customWidth="1"/>
    <col min="11397" max="11397" width="51" style="5" customWidth="1"/>
    <col min="11398" max="11398" width="23.28515625" style="5" customWidth="1"/>
    <col min="11399" max="11399" width="36.28515625" style="5" customWidth="1"/>
    <col min="11400" max="11400" width="13.7109375" style="5" customWidth="1"/>
    <col min="11401" max="11401" width="7.7109375" style="5" customWidth="1"/>
    <col min="11402" max="11402" width="16.42578125" style="5" customWidth="1"/>
    <col min="11403" max="11403" width="25.140625" style="5" customWidth="1"/>
    <col min="11404" max="11404" width="31" style="5" customWidth="1"/>
    <col min="11405" max="11405" width="51" style="5" customWidth="1"/>
    <col min="11406" max="11406" width="23.28515625" style="5" customWidth="1"/>
    <col min="11407" max="11407" width="36.28515625" style="5" customWidth="1"/>
    <col min="11408" max="11408" width="13.7109375" style="5" customWidth="1"/>
    <col min="11409" max="11409" width="7.7109375" style="5" customWidth="1"/>
    <col min="11410" max="11410" width="16.42578125" style="5" customWidth="1"/>
    <col min="11411" max="11411" width="25.140625" style="5" customWidth="1"/>
    <col min="11412" max="11412" width="31" style="5" customWidth="1"/>
    <col min="11413" max="11413" width="51" style="5" customWidth="1"/>
    <col min="11414" max="11414" width="23.28515625" style="5" customWidth="1"/>
    <col min="11415" max="11415" width="36.28515625" style="5" customWidth="1"/>
    <col min="11416" max="11416" width="13.7109375" style="5" customWidth="1"/>
    <col min="11417" max="11417" width="7.7109375" style="5" customWidth="1"/>
    <col min="11418" max="11418" width="16.42578125" style="5" customWidth="1"/>
    <col min="11419" max="11419" width="25.140625" style="5" customWidth="1"/>
    <col min="11420" max="11420" width="31" style="5" customWidth="1"/>
    <col min="11421" max="11421" width="51" style="5" customWidth="1"/>
    <col min="11422" max="11422" width="23.28515625" style="5" customWidth="1"/>
    <col min="11423" max="11423" width="36.28515625" style="5" customWidth="1"/>
    <col min="11424" max="11424" width="13.7109375" style="5" customWidth="1"/>
    <col min="11425" max="11425" width="7.7109375" style="5" customWidth="1"/>
    <col min="11426" max="11426" width="16.42578125" style="5" customWidth="1"/>
    <col min="11427" max="11427" width="25.140625" style="5" customWidth="1"/>
    <col min="11428" max="11428" width="31" style="5" customWidth="1"/>
    <col min="11429" max="11429" width="51" style="5" customWidth="1"/>
    <col min="11430" max="11430" width="23.28515625" style="5" customWidth="1"/>
    <col min="11431" max="11431" width="36.28515625" style="5" customWidth="1"/>
    <col min="11432" max="11432" width="13.7109375" style="5" customWidth="1"/>
    <col min="11433" max="11433" width="7.7109375" style="5" customWidth="1"/>
    <col min="11434" max="11434" width="16.42578125" style="5" customWidth="1"/>
    <col min="11435" max="11435" width="25.140625" style="5" customWidth="1"/>
    <col min="11436" max="11436" width="31" style="5" customWidth="1"/>
    <col min="11437" max="11437" width="51" style="5" customWidth="1"/>
    <col min="11438" max="11438" width="23.28515625" style="5" customWidth="1"/>
    <col min="11439" max="11439" width="36.28515625" style="5" customWidth="1"/>
    <col min="11440" max="11440" width="13.7109375" style="5" customWidth="1"/>
    <col min="11441" max="11441" width="7.7109375" style="5" customWidth="1"/>
    <col min="11442" max="11442" width="16.42578125" style="5" customWidth="1"/>
    <col min="11443" max="11443" width="25.140625" style="5" customWidth="1"/>
    <col min="11444" max="11444" width="31" style="5" customWidth="1"/>
    <col min="11445" max="11445" width="51" style="5" customWidth="1"/>
    <col min="11446" max="11446" width="23.28515625" style="5" customWidth="1"/>
    <col min="11447" max="11447" width="36.28515625" style="5" customWidth="1"/>
    <col min="11448" max="11448" width="13.7109375" style="5" customWidth="1"/>
    <col min="11449" max="11449" width="7.7109375" style="5" customWidth="1"/>
    <col min="11450" max="11450" width="16.42578125" style="5" customWidth="1"/>
    <col min="11451" max="11451" width="25.140625" style="5" customWidth="1"/>
    <col min="11452" max="11452" width="31" style="5" customWidth="1"/>
    <col min="11453" max="11453" width="51" style="5" customWidth="1"/>
    <col min="11454" max="11454" width="23.28515625" style="5" customWidth="1"/>
    <col min="11455" max="11455" width="36.28515625" style="5" customWidth="1"/>
    <col min="11456" max="11456" width="13.7109375" style="5" customWidth="1"/>
    <col min="11457" max="11457" width="7.7109375" style="5" customWidth="1"/>
    <col min="11458" max="11458" width="16.42578125" style="5" customWidth="1"/>
    <col min="11459" max="11459" width="25.140625" style="5" customWidth="1"/>
    <col min="11460" max="11460" width="31" style="5" customWidth="1"/>
    <col min="11461" max="11461" width="51" style="5" customWidth="1"/>
    <col min="11462" max="11462" width="23.28515625" style="5" customWidth="1"/>
    <col min="11463" max="11463" width="36.28515625" style="5" customWidth="1"/>
    <col min="11464" max="11464" width="13.7109375" style="5" customWidth="1"/>
    <col min="11465" max="11465" width="7.7109375" style="5" customWidth="1"/>
    <col min="11466" max="11466" width="16.42578125" style="5" customWidth="1"/>
    <col min="11467" max="11467" width="25.140625" style="5" customWidth="1"/>
    <col min="11468" max="11468" width="31" style="5" customWidth="1"/>
    <col min="11469" max="11469" width="51" style="5" customWidth="1"/>
    <col min="11470" max="11470" width="23.28515625" style="5" customWidth="1"/>
    <col min="11471" max="11471" width="36.28515625" style="5" customWidth="1"/>
    <col min="11472" max="11472" width="13.7109375" style="5" customWidth="1"/>
    <col min="11473" max="11473" width="7.7109375" style="5" customWidth="1"/>
    <col min="11474" max="11474" width="16.42578125" style="5" customWidth="1"/>
    <col min="11475" max="11475" width="25.140625" style="5" customWidth="1"/>
    <col min="11476" max="11476" width="31" style="5" customWidth="1"/>
    <col min="11477" max="11477" width="51" style="5" customWidth="1"/>
    <col min="11478" max="11478" width="23.28515625" style="5" customWidth="1"/>
    <col min="11479" max="11479" width="36.28515625" style="5" customWidth="1"/>
    <col min="11480" max="11480" width="13.7109375" style="5" customWidth="1"/>
    <col min="11481" max="11481" width="7.7109375" style="5" customWidth="1"/>
    <col min="11482" max="11482" width="16.42578125" style="5" customWidth="1"/>
    <col min="11483" max="11483" width="25.140625" style="5" customWidth="1"/>
    <col min="11484" max="11484" width="31" style="5" customWidth="1"/>
    <col min="11485" max="11485" width="51" style="5" customWidth="1"/>
    <col min="11486" max="11486" width="23.28515625" style="5" customWidth="1"/>
    <col min="11487" max="11487" width="36.28515625" style="5" customWidth="1"/>
    <col min="11488" max="11488" width="13.7109375" style="5" customWidth="1"/>
    <col min="11489" max="11489" width="7.7109375" style="5" customWidth="1"/>
    <col min="11490" max="11490" width="16.42578125" style="5" customWidth="1"/>
    <col min="11491" max="11491" width="25.140625" style="5" customWidth="1"/>
    <col min="11492" max="11492" width="31" style="5" customWidth="1"/>
    <col min="11493" max="11493" width="51" style="5" customWidth="1"/>
    <col min="11494" max="11494" width="23.28515625" style="5" customWidth="1"/>
    <col min="11495" max="11495" width="36.28515625" style="5" customWidth="1"/>
    <col min="11496" max="11496" width="13.7109375" style="5" customWidth="1"/>
    <col min="11497" max="11497" width="7.7109375" style="5" customWidth="1"/>
    <col min="11498" max="11498" width="16.42578125" style="5" customWidth="1"/>
    <col min="11499" max="11499" width="25.140625" style="5" customWidth="1"/>
    <col min="11500" max="11500" width="31" style="5" customWidth="1"/>
    <col min="11501" max="11501" width="51" style="5" customWidth="1"/>
    <col min="11502" max="11502" width="23.28515625" style="5" customWidth="1"/>
    <col min="11503" max="11503" width="36.28515625" style="5" customWidth="1"/>
    <col min="11504" max="11504" width="13.7109375" style="5" customWidth="1"/>
    <col min="11505" max="11505" width="7.7109375" style="5" customWidth="1"/>
    <col min="11506" max="11506" width="16.42578125" style="5" customWidth="1"/>
    <col min="11507" max="11507" width="25.140625" style="5" customWidth="1"/>
    <col min="11508" max="11508" width="31" style="5" customWidth="1"/>
    <col min="11509" max="11509" width="51" style="5" customWidth="1"/>
    <col min="11510" max="11510" width="23.28515625" style="5" customWidth="1"/>
    <col min="11511" max="11511" width="36.28515625" style="5" customWidth="1"/>
    <col min="11512" max="11512" width="13.7109375" style="5" customWidth="1"/>
    <col min="11513" max="11513" width="7.7109375" style="5" customWidth="1"/>
    <col min="11514" max="11514" width="16.42578125" style="5" customWidth="1"/>
    <col min="11515" max="11515" width="25.140625" style="5" customWidth="1"/>
    <col min="11516" max="11516" width="31" style="5" customWidth="1"/>
    <col min="11517" max="11517" width="51" style="5" customWidth="1"/>
    <col min="11518" max="11518" width="23.28515625" style="5" customWidth="1"/>
    <col min="11519" max="11519" width="36.28515625" style="5" customWidth="1"/>
    <col min="11520" max="11520" width="13.7109375" style="5" customWidth="1"/>
    <col min="11521" max="11521" width="7.7109375" style="5" customWidth="1"/>
    <col min="11522" max="11522" width="16.42578125" style="5" customWidth="1"/>
    <col min="11523" max="11523" width="25.140625" style="5" customWidth="1"/>
    <col min="11524" max="11524" width="31" style="5" customWidth="1"/>
    <col min="11525" max="11525" width="51" style="5" customWidth="1"/>
    <col min="11526" max="11526" width="23.28515625" style="5" customWidth="1"/>
    <col min="11527" max="11527" width="36.28515625" style="5" customWidth="1"/>
    <col min="11528" max="11528" width="13.7109375" style="5" customWidth="1"/>
    <col min="11529" max="11529" width="7.7109375" style="5" customWidth="1"/>
    <col min="11530" max="11530" width="16.42578125" style="5" customWidth="1"/>
    <col min="11531" max="11531" width="25.140625" style="5" customWidth="1"/>
    <col min="11532" max="11532" width="31" style="5" customWidth="1"/>
    <col min="11533" max="11533" width="51" style="5" customWidth="1"/>
    <col min="11534" max="11534" width="23.28515625" style="5" customWidth="1"/>
    <col min="11535" max="11535" width="36.28515625" style="5" customWidth="1"/>
    <col min="11536" max="11536" width="13.7109375" style="5" customWidth="1"/>
    <col min="11537" max="11537" width="7.7109375" style="5" customWidth="1"/>
    <col min="11538" max="11538" width="16.42578125" style="5" customWidth="1"/>
    <col min="11539" max="11539" width="25.140625" style="5" customWidth="1"/>
    <col min="11540" max="11540" width="31" style="5" customWidth="1"/>
    <col min="11541" max="11541" width="51" style="5" customWidth="1"/>
    <col min="11542" max="11542" width="23.28515625" style="5" customWidth="1"/>
    <col min="11543" max="11543" width="36.28515625" style="5" customWidth="1"/>
    <col min="11544" max="11544" width="13.7109375" style="5" customWidth="1"/>
    <col min="11545" max="11545" width="7.7109375" style="5" customWidth="1"/>
    <col min="11546" max="11546" width="16.42578125" style="5" customWidth="1"/>
    <col min="11547" max="11547" width="25.140625" style="5" customWidth="1"/>
    <col min="11548" max="11548" width="31" style="5" customWidth="1"/>
    <col min="11549" max="11549" width="51" style="5" customWidth="1"/>
    <col min="11550" max="11550" width="23.28515625" style="5" customWidth="1"/>
    <col min="11551" max="11551" width="36.28515625" style="5" customWidth="1"/>
    <col min="11552" max="11552" width="13.7109375" style="5" customWidth="1"/>
    <col min="11553" max="11553" width="7.7109375" style="5" customWidth="1"/>
    <col min="11554" max="11554" width="16.42578125" style="5" customWidth="1"/>
    <col min="11555" max="11555" width="25.140625" style="5" customWidth="1"/>
    <col min="11556" max="11556" width="31" style="5" customWidth="1"/>
    <col min="11557" max="11557" width="51" style="5" customWidth="1"/>
    <col min="11558" max="11558" width="23.28515625" style="5" customWidth="1"/>
    <col min="11559" max="11559" width="36.28515625" style="5" customWidth="1"/>
    <col min="11560" max="11560" width="13.7109375" style="5" customWidth="1"/>
    <col min="11561" max="11561" width="7.7109375" style="5" customWidth="1"/>
    <col min="11562" max="11562" width="16.42578125" style="5" customWidth="1"/>
    <col min="11563" max="11563" width="25.140625" style="5" customWidth="1"/>
    <col min="11564" max="11564" width="31" style="5" customWidth="1"/>
    <col min="11565" max="11565" width="51" style="5" customWidth="1"/>
    <col min="11566" max="11566" width="23.28515625" style="5" customWidth="1"/>
    <col min="11567" max="11567" width="36.28515625" style="5" customWidth="1"/>
    <col min="11568" max="11568" width="13.7109375" style="5" customWidth="1"/>
    <col min="11569" max="11569" width="7.7109375" style="5" customWidth="1"/>
    <col min="11570" max="11570" width="16.42578125" style="5" customWidth="1"/>
    <col min="11571" max="11571" width="25.140625" style="5" customWidth="1"/>
    <col min="11572" max="11572" width="31" style="5" customWidth="1"/>
    <col min="11573" max="11573" width="51" style="5" customWidth="1"/>
    <col min="11574" max="11574" width="23.28515625" style="5" customWidth="1"/>
    <col min="11575" max="11575" width="36.28515625" style="5" customWidth="1"/>
    <col min="11576" max="11576" width="13.7109375" style="5" customWidth="1"/>
    <col min="11577" max="11577" width="7.7109375" style="5" customWidth="1"/>
    <col min="11578" max="11578" width="16.42578125" style="5" customWidth="1"/>
    <col min="11579" max="11579" width="25.140625" style="5" customWidth="1"/>
    <col min="11580" max="11580" width="31" style="5" customWidth="1"/>
    <col min="11581" max="11581" width="51" style="5" customWidth="1"/>
    <col min="11582" max="11582" width="23.28515625" style="5" customWidth="1"/>
    <col min="11583" max="11583" width="36.28515625" style="5" customWidth="1"/>
    <col min="11584" max="11584" width="13.7109375" style="5" customWidth="1"/>
    <col min="11585" max="11585" width="7.7109375" style="5" customWidth="1"/>
    <col min="11586" max="11586" width="16.42578125" style="5" customWidth="1"/>
    <col min="11587" max="11587" width="25.140625" style="5" customWidth="1"/>
    <col min="11588" max="11588" width="31" style="5" customWidth="1"/>
    <col min="11589" max="11589" width="51" style="5" customWidth="1"/>
    <col min="11590" max="11590" width="23.28515625" style="5" customWidth="1"/>
    <col min="11591" max="11591" width="36.28515625" style="5" customWidth="1"/>
    <col min="11592" max="11592" width="13.7109375" style="5" customWidth="1"/>
    <col min="11593" max="11593" width="7.7109375" style="5" customWidth="1"/>
    <col min="11594" max="11594" width="16.42578125" style="5" customWidth="1"/>
    <col min="11595" max="11595" width="25.140625" style="5" customWidth="1"/>
    <col min="11596" max="11596" width="31" style="5" customWidth="1"/>
    <col min="11597" max="11597" width="51" style="5" customWidth="1"/>
    <col min="11598" max="11598" width="23.28515625" style="5" customWidth="1"/>
    <col min="11599" max="11599" width="36.28515625" style="5" customWidth="1"/>
    <col min="11600" max="11600" width="13.7109375" style="5" customWidth="1"/>
    <col min="11601" max="11601" width="7.7109375" style="5" customWidth="1"/>
    <col min="11602" max="11602" width="16.42578125" style="5" customWidth="1"/>
    <col min="11603" max="11603" width="25.140625" style="5" customWidth="1"/>
    <col min="11604" max="11604" width="31" style="5" customWidth="1"/>
    <col min="11605" max="11605" width="51" style="5" customWidth="1"/>
    <col min="11606" max="11606" width="23.28515625" style="5" customWidth="1"/>
    <col min="11607" max="11607" width="36.28515625" style="5" customWidth="1"/>
    <col min="11608" max="11608" width="13.7109375" style="5" customWidth="1"/>
    <col min="11609" max="11609" width="7.7109375" style="5" customWidth="1"/>
    <col min="11610" max="11610" width="16.42578125" style="5" customWidth="1"/>
    <col min="11611" max="11611" width="25.140625" style="5" customWidth="1"/>
    <col min="11612" max="11612" width="31" style="5" customWidth="1"/>
    <col min="11613" max="11613" width="51" style="5" customWidth="1"/>
    <col min="11614" max="11614" width="23.28515625" style="5" customWidth="1"/>
    <col min="11615" max="11615" width="36.28515625" style="5" customWidth="1"/>
    <col min="11616" max="11616" width="13.7109375" style="5" customWidth="1"/>
    <col min="11617" max="11617" width="7.7109375" style="5" customWidth="1"/>
    <col min="11618" max="11618" width="16.42578125" style="5" customWidth="1"/>
    <col min="11619" max="11619" width="25.140625" style="5" customWidth="1"/>
    <col min="11620" max="11620" width="31" style="5" customWidth="1"/>
    <col min="11621" max="11621" width="51" style="5" customWidth="1"/>
    <col min="11622" max="11622" width="23.28515625" style="5" customWidth="1"/>
    <col min="11623" max="11623" width="36.28515625" style="5" customWidth="1"/>
    <col min="11624" max="11624" width="13.7109375" style="5" customWidth="1"/>
    <col min="11625" max="11625" width="7.7109375" style="5" customWidth="1"/>
    <col min="11626" max="11626" width="16.42578125" style="5" customWidth="1"/>
    <col min="11627" max="11627" width="25.140625" style="5" customWidth="1"/>
    <col min="11628" max="11628" width="31" style="5" customWidth="1"/>
    <col min="11629" max="11629" width="51" style="5" customWidth="1"/>
    <col min="11630" max="11630" width="23.28515625" style="5" customWidth="1"/>
    <col min="11631" max="11631" width="36.28515625" style="5" customWidth="1"/>
    <col min="11632" max="11632" width="13.7109375" style="5" customWidth="1"/>
    <col min="11633" max="11633" width="7.7109375" style="5" customWidth="1"/>
    <col min="11634" max="11634" width="16.42578125" style="5" customWidth="1"/>
    <col min="11635" max="11635" width="25.140625" style="5" customWidth="1"/>
    <col min="11636" max="11636" width="31" style="5" customWidth="1"/>
    <col min="11637" max="11637" width="51" style="5" customWidth="1"/>
    <col min="11638" max="11638" width="23.28515625" style="5" customWidth="1"/>
    <col min="11639" max="11639" width="36.28515625" style="5" customWidth="1"/>
    <col min="11640" max="11640" width="13.7109375" style="5" customWidth="1"/>
    <col min="11641" max="11641" width="7.7109375" style="5" customWidth="1"/>
    <col min="11642" max="11642" width="16.42578125" style="5" customWidth="1"/>
    <col min="11643" max="11643" width="25.140625" style="5" customWidth="1"/>
    <col min="11644" max="11644" width="31" style="5" customWidth="1"/>
    <col min="11645" max="11645" width="51" style="5" customWidth="1"/>
    <col min="11646" max="11646" width="23.28515625" style="5" customWidth="1"/>
    <col min="11647" max="11647" width="36.28515625" style="5" customWidth="1"/>
    <col min="11648" max="11648" width="13.7109375" style="5" customWidth="1"/>
    <col min="11649" max="11649" width="7.7109375" style="5" customWidth="1"/>
    <col min="11650" max="11650" width="16.42578125" style="5" customWidth="1"/>
    <col min="11651" max="11651" width="25.140625" style="5" customWidth="1"/>
    <col min="11652" max="11652" width="31" style="5" customWidth="1"/>
    <col min="11653" max="11653" width="51" style="5" customWidth="1"/>
    <col min="11654" max="11654" width="23.28515625" style="5" customWidth="1"/>
    <col min="11655" max="11655" width="36.28515625" style="5" customWidth="1"/>
    <col min="11656" max="11656" width="13.7109375" style="5" customWidth="1"/>
    <col min="11657" max="11657" width="7.7109375" style="5" customWidth="1"/>
    <col min="11658" max="11658" width="16.42578125" style="5" customWidth="1"/>
    <col min="11659" max="11659" width="25.140625" style="5" customWidth="1"/>
    <col min="11660" max="11660" width="31" style="5" customWidth="1"/>
    <col min="11661" max="11661" width="51" style="5" customWidth="1"/>
    <col min="11662" max="11662" width="23.28515625" style="5" customWidth="1"/>
    <col min="11663" max="11663" width="36.28515625" style="5" customWidth="1"/>
    <col min="11664" max="11664" width="13.7109375" style="5" customWidth="1"/>
    <col min="11665" max="11665" width="7.7109375" style="5" customWidth="1"/>
    <col min="11666" max="11666" width="16.42578125" style="5" customWidth="1"/>
    <col min="11667" max="11667" width="25.140625" style="5" customWidth="1"/>
    <col min="11668" max="11668" width="31" style="5" customWidth="1"/>
    <col min="11669" max="11669" width="51" style="5" customWidth="1"/>
    <col min="11670" max="11670" width="23.28515625" style="5" customWidth="1"/>
    <col min="11671" max="11671" width="36.28515625" style="5" customWidth="1"/>
    <col min="11672" max="11672" width="13.7109375" style="5" customWidth="1"/>
    <col min="11673" max="11673" width="7.7109375" style="5" customWidth="1"/>
    <col min="11674" max="11674" width="16.42578125" style="5" customWidth="1"/>
    <col min="11675" max="11675" width="25.140625" style="5" customWidth="1"/>
    <col min="11676" max="11676" width="31" style="5" customWidth="1"/>
    <col min="11677" max="11677" width="51" style="5" customWidth="1"/>
    <col min="11678" max="11678" width="23.28515625" style="5" customWidth="1"/>
    <col min="11679" max="11679" width="36.28515625" style="5" customWidth="1"/>
    <col min="11680" max="11680" width="13.7109375" style="5" customWidth="1"/>
    <col min="11681" max="11681" width="7.7109375" style="5" customWidth="1"/>
    <col min="11682" max="11682" width="16.42578125" style="5" customWidth="1"/>
    <col min="11683" max="11683" width="25.140625" style="5" customWidth="1"/>
    <col min="11684" max="11684" width="31" style="5" customWidth="1"/>
    <col min="11685" max="11685" width="51" style="5" customWidth="1"/>
    <col min="11686" max="11686" width="23.28515625" style="5" customWidth="1"/>
    <col min="11687" max="11687" width="36.28515625" style="5" customWidth="1"/>
    <col min="11688" max="11688" width="13.7109375" style="5" customWidth="1"/>
    <col min="11689" max="11689" width="7.7109375" style="5" customWidth="1"/>
    <col min="11690" max="11690" width="16.42578125" style="5" customWidth="1"/>
    <col min="11691" max="11691" width="25.140625" style="5" customWidth="1"/>
    <col min="11692" max="11692" width="31" style="5" customWidth="1"/>
    <col min="11693" max="11693" width="51" style="5" customWidth="1"/>
    <col min="11694" max="11694" width="23.28515625" style="5" customWidth="1"/>
    <col min="11695" max="11695" width="36.28515625" style="5" customWidth="1"/>
    <col min="11696" max="11696" width="13.7109375" style="5" customWidth="1"/>
    <col min="11697" max="11697" width="7.7109375" style="5" customWidth="1"/>
    <col min="11698" max="11698" width="16.42578125" style="5" customWidth="1"/>
    <col min="11699" max="11699" width="25.140625" style="5" customWidth="1"/>
    <col min="11700" max="11700" width="31" style="5" customWidth="1"/>
    <col min="11701" max="11701" width="51" style="5" customWidth="1"/>
    <col min="11702" max="11702" width="23.28515625" style="5" customWidth="1"/>
    <col min="11703" max="11703" width="36.28515625" style="5" customWidth="1"/>
    <col min="11704" max="11704" width="13.7109375" style="5" customWidth="1"/>
    <col min="11705" max="11705" width="7.7109375" style="5" customWidth="1"/>
    <col min="11706" max="11706" width="16.42578125" style="5" customWidth="1"/>
    <col min="11707" max="11707" width="25.140625" style="5" customWidth="1"/>
    <col min="11708" max="11708" width="31" style="5" customWidth="1"/>
    <col min="11709" max="11709" width="51" style="5" customWidth="1"/>
    <col min="11710" max="11710" width="23.28515625" style="5" customWidth="1"/>
    <col min="11711" max="11711" width="36.28515625" style="5" customWidth="1"/>
    <col min="11712" max="11712" width="13.7109375" style="5" customWidth="1"/>
    <col min="11713" max="11713" width="7.7109375" style="5" customWidth="1"/>
    <col min="11714" max="11714" width="16.42578125" style="5" customWidth="1"/>
    <col min="11715" max="11715" width="25.140625" style="5" customWidth="1"/>
    <col min="11716" max="11716" width="31" style="5" customWidth="1"/>
    <col min="11717" max="11717" width="51" style="5" customWidth="1"/>
    <col min="11718" max="11718" width="23.28515625" style="5" customWidth="1"/>
    <col min="11719" max="11719" width="36.28515625" style="5" customWidth="1"/>
    <col min="11720" max="11720" width="13.7109375" style="5" customWidth="1"/>
    <col min="11721" max="11721" width="7.7109375" style="5" customWidth="1"/>
    <col min="11722" max="11722" width="16.42578125" style="5" customWidth="1"/>
    <col min="11723" max="11723" width="25.140625" style="5" customWidth="1"/>
    <col min="11724" max="11724" width="31" style="5" customWidth="1"/>
    <col min="11725" max="11725" width="51" style="5" customWidth="1"/>
    <col min="11726" max="11726" width="23.28515625" style="5" customWidth="1"/>
    <col min="11727" max="11727" width="36.28515625" style="5" customWidth="1"/>
    <col min="11728" max="11728" width="13.7109375" style="5" customWidth="1"/>
    <col min="11729" max="11729" width="7.7109375" style="5" customWidth="1"/>
    <col min="11730" max="11730" width="16.42578125" style="5" customWidth="1"/>
    <col min="11731" max="11731" width="25.140625" style="5" customWidth="1"/>
    <col min="11732" max="11732" width="31" style="5" customWidth="1"/>
    <col min="11733" max="11733" width="51" style="5" customWidth="1"/>
    <col min="11734" max="11734" width="23.28515625" style="5" customWidth="1"/>
    <col min="11735" max="11735" width="36.28515625" style="5" customWidth="1"/>
    <col min="11736" max="11736" width="13.7109375" style="5" customWidth="1"/>
    <col min="11737" max="11737" width="7.7109375" style="5" customWidth="1"/>
    <col min="11738" max="11738" width="16.42578125" style="5" customWidth="1"/>
    <col min="11739" max="11739" width="25.140625" style="5" customWidth="1"/>
    <col min="11740" max="11740" width="31" style="5" customWidth="1"/>
    <col min="11741" max="11741" width="51" style="5" customWidth="1"/>
    <col min="11742" max="11742" width="23.28515625" style="5" customWidth="1"/>
    <col min="11743" max="11743" width="36.28515625" style="5" customWidth="1"/>
    <col min="11744" max="11744" width="13.7109375" style="5" customWidth="1"/>
    <col min="11745" max="11745" width="7.7109375" style="5" customWidth="1"/>
    <col min="11746" max="11746" width="16.42578125" style="5" customWidth="1"/>
    <col min="11747" max="11747" width="25.140625" style="5" customWidth="1"/>
    <col min="11748" max="11748" width="31" style="5" customWidth="1"/>
    <col min="11749" max="11749" width="51" style="5" customWidth="1"/>
    <col min="11750" max="11750" width="23.28515625" style="5" customWidth="1"/>
    <col min="11751" max="11751" width="36.28515625" style="5" customWidth="1"/>
    <col min="11752" max="11752" width="13.7109375" style="5" customWidth="1"/>
    <col min="11753" max="11753" width="7.7109375" style="5" customWidth="1"/>
    <col min="11754" max="11754" width="16.42578125" style="5" customWidth="1"/>
    <col min="11755" max="11755" width="25.140625" style="5" customWidth="1"/>
    <col min="11756" max="11756" width="31" style="5" customWidth="1"/>
    <col min="11757" max="11757" width="51" style="5" customWidth="1"/>
    <col min="11758" max="11758" width="23.28515625" style="5" customWidth="1"/>
    <col min="11759" max="11759" width="36.28515625" style="5" customWidth="1"/>
    <col min="11760" max="11760" width="13.7109375" style="5" customWidth="1"/>
    <col min="11761" max="11761" width="7.7109375" style="5" customWidth="1"/>
    <col min="11762" max="11762" width="16.42578125" style="5" customWidth="1"/>
    <col min="11763" max="11763" width="25.140625" style="5" customWidth="1"/>
    <col min="11764" max="11764" width="31" style="5" customWidth="1"/>
    <col min="11765" max="11765" width="51" style="5" customWidth="1"/>
    <col min="11766" max="11766" width="23.28515625" style="5" customWidth="1"/>
    <col min="11767" max="11767" width="36.28515625" style="5" customWidth="1"/>
    <col min="11768" max="11768" width="13.7109375" style="5" customWidth="1"/>
    <col min="11769" max="11769" width="7.7109375" style="5" customWidth="1"/>
    <col min="11770" max="11770" width="16.42578125" style="5" customWidth="1"/>
    <col min="11771" max="11771" width="25.140625" style="5" customWidth="1"/>
    <col min="11772" max="11772" width="31" style="5" customWidth="1"/>
    <col min="11773" max="11773" width="51" style="5" customWidth="1"/>
    <col min="11774" max="11774" width="23.28515625" style="5" customWidth="1"/>
    <col min="11775" max="11775" width="36.28515625" style="5" customWidth="1"/>
    <col min="11776" max="11776" width="13.7109375" style="5" customWidth="1"/>
    <col min="11777" max="11777" width="7.7109375" style="5" customWidth="1"/>
    <col min="11778" max="11778" width="16.42578125" style="5" customWidth="1"/>
    <col min="11779" max="11779" width="25.140625" style="5" customWidth="1"/>
    <col min="11780" max="11780" width="31" style="5" customWidth="1"/>
    <col min="11781" max="11781" width="51" style="5" customWidth="1"/>
    <col min="11782" max="11782" width="23.28515625" style="5" customWidth="1"/>
    <col min="11783" max="11783" width="36.28515625" style="5" customWidth="1"/>
    <col min="11784" max="11784" width="13.7109375" style="5" customWidth="1"/>
    <col min="11785" max="11785" width="7.7109375" style="5" customWidth="1"/>
    <col min="11786" max="11786" width="16.42578125" style="5" customWidth="1"/>
    <col min="11787" max="11787" width="25.140625" style="5" customWidth="1"/>
    <col min="11788" max="11788" width="31" style="5" customWidth="1"/>
    <col min="11789" max="11789" width="51" style="5" customWidth="1"/>
    <col min="11790" max="11790" width="23.28515625" style="5" customWidth="1"/>
    <col min="11791" max="11791" width="36.28515625" style="5" customWidth="1"/>
    <col min="11792" max="11792" width="13.7109375" style="5" customWidth="1"/>
    <col min="11793" max="11793" width="7.7109375" style="5" customWidth="1"/>
    <col min="11794" max="11794" width="16.42578125" style="5" customWidth="1"/>
    <col min="11795" max="11795" width="25.140625" style="5" customWidth="1"/>
    <col min="11796" max="11796" width="31" style="5" customWidth="1"/>
    <col min="11797" max="11797" width="51" style="5" customWidth="1"/>
    <col min="11798" max="11798" width="23.28515625" style="5" customWidth="1"/>
    <col min="11799" max="11799" width="36.28515625" style="5" customWidth="1"/>
    <col min="11800" max="11800" width="13.7109375" style="5" customWidth="1"/>
    <col min="11801" max="11801" width="7.7109375" style="5" customWidth="1"/>
    <col min="11802" max="11802" width="16.42578125" style="5" customWidth="1"/>
    <col min="11803" max="11803" width="25.140625" style="5" customWidth="1"/>
    <col min="11804" max="11804" width="31" style="5" customWidth="1"/>
    <col min="11805" max="11805" width="51" style="5" customWidth="1"/>
    <col min="11806" max="11806" width="23.28515625" style="5" customWidth="1"/>
    <col min="11807" max="11807" width="36.28515625" style="5" customWidth="1"/>
    <col min="11808" max="11808" width="13.7109375" style="5" customWidth="1"/>
    <col min="11809" max="11809" width="7.7109375" style="5" customWidth="1"/>
    <col min="11810" max="11810" width="16.42578125" style="5" customWidth="1"/>
    <col min="11811" max="11811" width="25.140625" style="5" customWidth="1"/>
    <col min="11812" max="11812" width="31" style="5" customWidth="1"/>
    <col min="11813" max="11813" width="51" style="5" customWidth="1"/>
    <col min="11814" max="11814" width="23.28515625" style="5" customWidth="1"/>
    <col min="11815" max="11815" width="36.28515625" style="5" customWidth="1"/>
    <col min="11816" max="11816" width="13.7109375" style="5" customWidth="1"/>
    <col min="11817" max="11817" width="7.7109375" style="5" customWidth="1"/>
    <col min="11818" max="11818" width="16.42578125" style="5" customWidth="1"/>
    <col min="11819" max="11819" width="25.140625" style="5" customWidth="1"/>
    <col min="11820" max="11820" width="31" style="5" customWidth="1"/>
    <col min="11821" max="11821" width="51" style="5" customWidth="1"/>
    <col min="11822" max="11822" width="23.28515625" style="5" customWidth="1"/>
    <col min="11823" max="11823" width="36.28515625" style="5" customWidth="1"/>
    <col min="11824" max="11824" width="13.7109375" style="5" customWidth="1"/>
    <col min="11825" max="11825" width="7.7109375" style="5" customWidth="1"/>
    <col min="11826" max="11826" width="16.42578125" style="5" customWidth="1"/>
    <col min="11827" max="11827" width="25.140625" style="5" customWidth="1"/>
    <col min="11828" max="11828" width="31" style="5" customWidth="1"/>
    <col min="11829" max="11829" width="51" style="5" customWidth="1"/>
    <col min="11830" max="11830" width="23.28515625" style="5" customWidth="1"/>
    <col min="11831" max="11831" width="36.28515625" style="5" customWidth="1"/>
    <col min="11832" max="11832" width="13.7109375" style="5" customWidth="1"/>
    <col min="11833" max="11833" width="7.7109375" style="5" customWidth="1"/>
    <col min="11834" max="11834" width="16.42578125" style="5" customWidth="1"/>
    <col min="11835" max="11835" width="25.140625" style="5" customWidth="1"/>
    <col min="11836" max="11836" width="31" style="5" customWidth="1"/>
    <col min="11837" max="11837" width="51" style="5" customWidth="1"/>
    <col min="11838" max="11838" width="23.28515625" style="5" customWidth="1"/>
    <col min="11839" max="11839" width="36.28515625" style="5" customWidth="1"/>
    <col min="11840" max="11840" width="13.7109375" style="5" customWidth="1"/>
    <col min="11841" max="11841" width="7.7109375" style="5" customWidth="1"/>
    <col min="11842" max="11842" width="16.42578125" style="5" customWidth="1"/>
    <col min="11843" max="11843" width="25.140625" style="5" customWidth="1"/>
    <col min="11844" max="11844" width="31" style="5" customWidth="1"/>
    <col min="11845" max="11845" width="51" style="5" customWidth="1"/>
    <col min="11846" max="11846" width="23.28515625" style="5" customWidth="1"/>
    <col min="11847" max="11847" width="36.28515625" style="5" customWidth="1"/>
    <col min="11848" max="11848" width="13.7109375" style="5" customWidth="1"/>
    <col min="11849" max="11849" width="7.7109375" style="5" customWidth="1"/>
    <col min="11850" max="11850" width="16.42578125" style="5" customWidth="1"/>
    <col min="11851" max="11851" width="25.140625" style="5" customWidth="1"/>
    <col min="11852" max="11852" width="31" style="5" customWidth="1"/>
    <col min="11853" max="11853" width="51" style="5" customWidth="1"/>
    <col min="11854" max="11854" width="23.28515625" style="5" customWidth="1"/>
    <col min="11855" max="11855" width="36.28515625" style="5" customWidth="1"/>
    <col min="11856" max="11856" width="13.7109375" style="5" customWidth="1"/>
    <col min="11857" max="11857" width="7.7109375" style="5" customWidth="1"/>
    <col min="11858" max="11858" width="16.42578125" style="5" customWidth="1"/>
    <col min="11859" max="11859" width="25.140625" style="5" customWidth="1"/>
    <col min="11860" max="11860" width="31" style="5" customWidth="1"/>
    <col min="11861" max="11861" width="51" style="5" customWidth="1"/>
    <col min="11862" max="11862" width="23.28515625" style="5" customWidth="1"/>
    <col min="11863" max="11863" width="36.28515625" style="5" customWidth="1"/>
    <col min="11864" max="11864" width="13.7109375" style="5" customWidth="1"/>
    <col min="11865" max="11865" width="7.7109375" style="5" customWidth="1"/>
    <col min="11866" max="11866" width="16.42578125" style="5" customWidth="1"/>
    <col min="11867" max="11867" width="25.140625" style="5" customWidth="1"/>
    <col min="11868" max="11868" width="31" style="5" customWidth="1"/>
    <col min="11869" max="11869" width="51" style="5" customWidth="1"/>
    <col min="11870" max="11870" width="23.28515625" style="5" customWidth="1"/>
    <col min="11871" max="11871" width="36.28515625" style="5" customWidth="1"/>
    <col min="11872" max="11872" width="13.7109375" style="5" customWidth="1"/>
    <col min="11873" max="11873" width="7.7109375" style="5" customWidth="1"/>
    <col min="11874" max="11874" width="16.42578125" style="5" customWidth="1"/>
    <col min="11875" max="11875" width="25.140625" style="5" customWidth="1"/>
    <col min="11876" max="11876" width="31" style="5" customWidth="1"/>
    <col min="11877" max="11877" width="51" style="5" customWidth="1"/>
    <col min="11878" max="11878" width="23.28515625" style="5" customWidth="1"/>
    <col min="11879" max="11879" width="36.28515625" style="5" customWidth="1"/>
    <col min="11880" max="11880" width="13.7109375" style="5" customWidth="1"/>
    <col min="11881" max="11881" width="7.7109375" style="5" customWidth="1"/>
    <col min="11882" max="11882" width="16.42578125" style="5" customWidth="1"/>
    <col min="11883" max="11883" width="25.140625" style="5" customWidth="1"/>
    <col min="11884" max="11884" width="31" style="5" customWidth="1"/>
    <col min="11885" max="11885" width="51" style="5" customWidth="1"/>
    <col min="11886" max="11886" width="23.28515625" style="5" customWidth="1"/>
    <col min="11887" max="11887" width="36.28515625" style="5" customWidth="1"/>
    <col min="11888" max="11888" width="13.7109375" style="5" customWidth="1"/>
    <col min="11889" max="11889" width="7.7109375" style="5" customWidth="1"/>
    <col min="11890" max="11890" width="16.42578125" style="5" customWidth="1"/>
    <col min="11891" max="11891" width="25.140625" style="5" customWidth="1"/>
    <col min="11892" max="11892" width="31" style="5" customWidth="1"/>
    <col min="11893" max="11893" width="51" style="5" customWidth="1"/>
    <col min="11894" max="11894" width="23.28515625" style="5" customWidth="1"/>
    <col min="11895" max="11895" width="36.28515625" style="5" customWidth="1"/>
    <col min="11896" max="11896" width="13.7109375" style="5" customWidth="1"/>
    <col min="11897" max="11897" width="7.7109375" style="5" customWidth="1"/>
    <col min="11898" max="11898" width="16.42578125" style="5" customWidth="1"/>
    <col min="11899" max="11899" width="25.140625" style="5" customWidth="1"/>
    <col min="11900" max="11900" width="31" style="5" customWidth="1"/>
    <col min="11901" max="11901" width="51" style="5" customWidth="1"/>
    <col min="11902" max="11902" width="23.28515625" style="5" customWidth="1"/>
    <col min="11903" max="11903" width="36.28515625" style="5" customWidth="1"/>
    <col min="11904" max="11904" width="13.7109375" style="5" customWidth="1"/>
    <col min="11905" max="11905" width="7.7109375" style="5" customWidth="1"/>
    <col min="11906" max="11906" width="16.42578125" style="5" customWidth="1"/>
    <col min="11907" max="11907" width="25.140625" style="5" customWidth="1"/>
    <col min="11908" max="11908" width="31" style="5" customWidth="1"/>
    <col min="11909" max="11909" width="51" style="5" customWidth="1"/>
    <col min="11910" max="11910" width="23.28515625" style="5" customWidth="1"/>
    <col min="11911" max="11911" width="36.28515625" style="5" customWidth="1"/>
    <col min="11912" max="11912" width="13.7109375" style="5" customWidth="1"/>
    <col min="11913" max="11913" width="7.7109375" style="5" customWidth="1"/>
    <col min="11914" max="11914" width="16.42578125" style="5" customWidth="1"/>
    <col min="11915" max="11915" width="25.140625" style="5" customWidth="1"/>
    <col min="11916" max="11916" width="31" style="5" customWidth="1"/>
    <col min="11917" max="11917" width="51" style="5" customWidth="1"/>
    <col min="11918" max="11918" width="23.28515625" style="5" customWidth="1"/>
    <col min="11919" max="11919" width="36.28515625" style="5" customWidth="1"/>
    <col min="11920" max="11920" width="13.7109375" style="5" customWidth="1"/>
    <col min="11921" max="11921" width="7.7109375" style="5" customWidth="1"/>
    <col min="11922" max="11922" width="16.42578125" style="5" customWidth="1"/>
    <col min="11923" max="11923" width="25.140625" style="5" customWidth="1"/>
    <col min="11924" max="11924" width="31" style="5" customWidth="1"/>
    <col min="11925" max="11925" width="51" style="5" customWidth="1"/>
    <col min="11926" max="11926" width="23.28515625" style="5" customWidth="1"/>
    <col min="11927" max="11927" width="36.28515625" style="5" customWidth="1"/>
    <col min="11928" max="11928" width="13.7109375" style="5" customWidth="1"/>
    <col min="11929" max="11929" width="7.7109375" style="5" customWidth="1"/>
    <col min="11930" max="11930" width="16.42578125" style="5" customWidth="1"/>
    <col min="11931" max="11931" width="25.140625" style="5" customWidth="1"/>
    <col min="11932" max="11932" width="31" style="5" customWidth="1"/>
    <col min="11933" max="11933" width="51" style="5" customWidth="1"/>
    <col min="11934" max="11934" width="23.28515625" style="5" customWidth="1"/>
    <col min="11935" max="11935" width="36.28515625" style="5" customWidth="1"/>
    <col min="11936" max="11936" width="13.7109375" style="5" customWidth="1"/>
    <col min="11937" max="11937" width="7.7109375" style="5" customWidth="1"/>
    <col min="11938" max="11938" width="16.42578125" style="5" customWidth="1"/>
    <col min="11939" max="11939" width="25.140625" style="5" customWidth="1"/>
    <col min="11940" max="11940" width="31" style="5" customWidth="1"/>
    <col min="11941" max="11941" width="51" style="5" customWidth="1"/>
    <col min="11942" max="11942" width="23.28515625" style="5" customWidth="1"/>
    <col min="11943" max="11943" width="36.28515625" style="5" customWidth="1"/>
    <col min="11944" max="11944" width="13.7109375" style="5" customWidth="1"/>
    <col min="11945" max="11945" width="7.7109375" style="5" customWidth="1"/>
    <col min="11946" max="11946" width="16.42578125" style="5" customWidth="1"/>
    <col min="11947" max="11947" width="25.140625" style="5" customWidth="1"/>
    <col min="11948" max="11948" width="31" style="5" customWidth="1"/>
    <col min="11949" max="11949" width="51" style="5" customWidth="1"/>
    <col min="11950" max="11950" width="23.28515625" style="5" customWidth="1"/>
    <col min="11951" max="11951" width="36.28515625" style="5" customWidth="1"/>
    <col min="11952" max="11952" width="13.7109375" style="5" customWidth="1"/>
    <col min="11953" max="11953" width="7.7109375" style="5" customWidth="1"/>
    <col min="11954" max="11954" width="16.42578125" style="5" customWidth="1"/>
    <col min="11955" max="11955" width="25.140625" style="5" customWidth="1"/>
    <col min="11956" max="11956" width="31" style="5" customWidth="1"/>
    <col min="11957" max="11957" width="51" style="5" customWidth="1"/>
    <col min="11958" max="11958" width="23.28515625" style="5" customWidth="1"/>
    <col min="11959" max="11959" width="36.28515625" style="5" customWidth="1"/>
    <col min="11960" max="11960" width="13.7109375" style="5" customWidth="1"/>
    <col min="11961" max="11961" width="7.7109375" style="5" customWidth="1"/>
    <col min="11962" max="11962" width="16.42578125" style="5" customWidth="1"/>
    <col min="11963" max="11963" width="25.140625" style="5" customWidth="1"/>
    <col min="11964" max="11964" width="31" style="5" customWidth="1"/>
    <col min="11965" max="11965" width="51" style="5" customWidth="1"/>
    <col min="11966" max="11966" width="23.28515625" style="5" customWidth="1"/>
    <col min="11967" max="11967" width="36.28515625" style="5" customWidth="1"/>
    <col min="11968" max="11968" width="13.7109375" style="5" customWidth="1"/>
    <col min="11969" max="11969" width="7.7109375" style="5" customWidth="1"/>
    <col min="11970" max="11970" width="16.42578125" style="5" customWidth="1"/>
    <col min="11971" max="11971" width="25.140625" style="5" customWidth="1"/>
    <col min="11972" max="11972" width="31" style="5" customWidth="1"/>
    <col min="11973" max="11973" width="51" style="5" customWidth="1"/>
    <col min="11974" max="11974" width="23.28515625" style="5" customWidth="1"/>
    <col min="11975" max="11975" width="36.28515625" style="5" customWidth="1"/>
    <col min="11976" max="11976" width="13.7109375" style="5" customWidth="1"/>
    <col min="11977" max="11977" width="7.7109375" style="5" customWidth="1"/>
    <col min="11978" max="11978" width="16.42578125" style="5" customWidth="1"/>
    <col min="11979" max="11979" width="25.140625" style="5" customWidth="1"/>
    <col min="11980" max="11980" width="31" style="5" customWidth="1"/>
    <col min="11981" max="11981" width="51" style="5" customWidth="1"/>
    <col min="11982" max="11982" width="23.28515625" style="5" customWidth="1"/>
    <col min="11983" max="11983" width="36.28515625" style="5" customWidth="1"/>
    <col min="11984" max="11984" width="13.7109375" style="5" customWidth="1"/>
    <col min="11985" max="11985" width="7.7109375" style="5" customWidth="1"/>
    <col min="11986" max="11986" width="16.42578125" style="5" customWidth="1"/>
    <col min="11987" max="11987" width="25.140625" style="5" customWidth="1"/>
    <col min="11988" max="11988" width="31" style="5" customWidth="1"/>
    <col min="11989" max="11989" width="51" style="5" customWidth="1"/>
    <col min="11990" max="11990" width="23.28515625" style="5" customWidth="1"/>
    <col min="11991" max="11991" width="36.28515625" style="5" customWidth="1"/>
    <col min="11992" max="11992" width="13.7109375" style="5" customWidth="1"/>
    <col min="11993" max="11993" width="7.7109375" style="5" customWidth="1"/>
    <col min="11994" max="11994" width="16.42578125" style="5" customWidth="1"/>
    <col min="11995" max="11995" width="25.140625" style="5" customWidth="1"/>
    <col min="11996" max="11996" width="31" style="5" customWidth="1"/>
    <col min="11997" max="11997" width="51" style="5" customWidth="1"/>
    <col min="11998" max="11998" width="23.28515625" style="5" customWidth="1"/>
    <col min="11999" max="11999" width="36.28515625" style="5" customWidth="1"/>
    <col min="12000" max="12000" width="13.7109375" style="5" customWidth="1"/>
    <col min="12001" max="12001" width="7.7109375" style="5" customWidth="1"/>
    <col min="12002" max="12002" width="16.42578125" style="5" customWidth="1"/>
    <col min="12003" max="12003" width="25.140625" style="5" customWidth="1"/>
    <col min="12004" max="12004" width="31" style="5" customWidth="1"/>
    <col min="12005" max="12005" width="51" style="5" customWidth="1"/>
    <col min="12006" max="12006" width="23.28515625" style="5" customWidth="1"/>
    <col min="12007" max="12007" width="36.28515625" style="5" customWidth="1"/>
    <col min="12008" max="12008" width="13.7109375" style="5" customWidth="1"/>
    <col min="12009" max="12009" width="7.7109375" style="5" customWidth="1"/>
    <col min="12010" max="12010" width="16.42578125" style="5" customWidth="1"/>
    <col min="12011" max="12011" width="25.140625" style="5" customWidth="1"/>
    <col min="12012" max="12012" width="31" style="5" customWidth="1"/>
    <col min="12013" max="12013" width="51" style="5" customWidth="1"/>
    <col min="12014" max="12014" width="23.28515625" style="5" customWidth="1"/>
    <col min="12015" max="12015" width="36.28515625" style="5" customWidth="1"/>
    <col min="12016" max="12016" width="13.7109375" style="5" customWidth="1"/>
    <col min="12017" max="12017" width="7.7109375" style="5" customWidth="1"/>
    <col min="12018" max="12018" width="16.42578125" style="5" customWidth="1"/>
    <col min="12019" max="12019" width="25.140625" style="5" customWidth="1"/>
    <col min="12020" max="12020" width="31" style="5" customWidth="1"/>
    <col min="12021" max="12021" width="51" style="5" customWidth="1"/>
    <col min="12022" max="12022" width="23.28515625" style="5" customWidth="1"/>
    <col min="12023" max="12023" width="36.28515625" style="5" customWidth="1"/>
    <col min="12024" max="12024" width="13.7109375" style="5" customWidth="1"/>
    <col min="12025" max="12025" width="7.7109375" style="5" customWidth="1"/>
    <col min="12026" max="12026" width="16.42578125" style="5" customWidth="1"/>
    <col min="12027" max="12027" width="25.140625" style="5" customWidth="1"/>
    <col min="12028" max="12028" width="31" style="5" customWidth="1"/>
    <col min="12029" max="12029" width="51" style="5" customWidth="1"/>
    <col min="12030" max="12030" width="23.28515625" style="5" customWidth="1"/>
    <col min="12031" max="12031" width="36.28515625" style="5" customWidth="1"/>
    <col min="12032" max="12032" width="13.7109375" style="5" customWidth="1"/>
    <col min="12033" max="12033" width="7.7109375" style="5" customWidth="1"/>
    <col min="12034" max="12034" width="16.42578125" style="5" customWidth="1"/>
    <col min="12035" max="12035" width="25.140625" style="5" customWidth="1"/>
    <col min="12036" max="12036" width="31" style="5" customWidth="1"/>
    <col min="12037" max="12037" width="51" style="5" customWidth="1"/>
    <col min="12038" max="12038" width="23.28515625" style="5" customWidth="1"/>
    <col min="12039" max="12039" width="36.28515625" style="5" customWidth="1"/>
    <col min="12040" max="12040" width="13.7109375" style="5" customWidth="1"/>
    <col min="12041" max="12041" width="7.7109375" style="5" customWidth="1"/>
    <col min="12042" max="12042" width="16.42578125" style="5" customWidth="1"/>
    <col min="12043" max="12043" width="25.140625" style="5" customWidth="1"/>
    <col min="12044" max="12044" width="31" style="5" customWidth="1"/>
    <col min="12045" max="12045" width="51" style="5" customWidth="1"/>
    <col min="12046" max="12046" width="23.28515625" style="5" customWidth="1"/>
    <col min="12047" max="12047" width="36.28515625" style="5" customWidth="1"/>
    <col min="12048" max="12048" width="13.7109375" style="5" customWidth="1"/>
    <col min="12049" max="12049" width="7.7109375" style="5" customWidth="1"/>
    <col min="12050" max="12050" width="16.42578125" style="5" customWidth="1"/>
    <col min="12051" max="12051" width="25.140625" style="5" customWidth="1"/>
    <col min="12052" max="12052" width="31" style="5" customWidth="1"/>
    <col min="12053" max="12053" width="51" style="5" customWidth="1"/>
    <col min="12054" max="12054" width="23.28515625" style="5" customWidth="1"/>
    <col min="12055" max="12055" width="36.28515625" style="5" customWidth="1"/>
    <col min="12056" max="12056" width="13.7109375" style="5" customWidth="1"/>
    <col min="12057" max="12057" width="7.7109375" style="5" customWidth="1"/>
    <col min="12058" max="12058" width="16.42578125" style="5" customWidth="1"/>
    <col min="12059" max="12059" width="25.140625" style="5" customWidth="1"/>
    <col min="12060" max="12060" width="31" style="5" customWidth="1"/>
    <col min="12061" max="12061" width="51" style="5" customWidth="1"/>
    <col min="12062" max="12062" width="23.28515625" style="5" customWidth="1"/>
    <col min="12063" max="12063" width="36.28515625" style="5" customWidth="1"/>
    <col min="12064" max="12064" width="13.7109375" style="5" customWidth="1"/>
    <col min="12065" max="12065" width="7.7109375" style="5" customWidth="1"/>
    <col min="12066" max="12066" width="16.42578125" style="5" customWidth="1"/>
    <col min="12067" max="12067" width="25.140625" style="5" customWidth="1"/>
    <col min="12068" max="12068" width="31" style="5" customWidth="1"/>
    <col min="12069" max="12069" width="51" style="5" customWidth="1"/>
    <col min="12070" max="12070" width="23.28515625" style="5" customWidth="1"/>
    <col min="12071" max="12071" width="36.28515625" style="5" customWidth="1"/>
    <col min="12072" max="12072" width="13.7109375" style="5" customWidth="1"/>
    <col min="12073" max="12073" width="7.7109375" style="5" customWidth="1"/>
    <col min="12074" max="12074" width="16.42578125" style="5" customWidth="1"/>
    <col min="12075" max="12075" width="25.140625" style="5" customWidth="1"/>
    <col min="12076" max="12076" width="31" style="5" customWidth="1"/>
    <col min="12077" max="12077" width="51" style="5" customWidth="1"/>
    <col min="12078" max="12078" width="23.28515625" style="5" customWidth="1"/>
    <col min="12079" max="12079" width="36.28515625" style="5" customWidth="1"/>
    <col min="12080" max="12080" width="13.7109375" style="5" customWidth="1"/>
    <col min="12081" max="12081" width="7.7109375" style="5" customWidth="1"/>
    <col min="12082" max="12082" width="16.42578125" style="5" customWidth="1"/>
    <col min="12083" max="12083" width="25.140625" style="5" customWidth="1"/>
    <col min="12084" max="12084" width="31" style="5" customWidth="1"/>
    <col min="12085" max="12085" width="51" style="5" customWidth="1"/>
    <col min="12086" max="12086" width="23.28515625" style="5" customWidth="1"/>
    <col min="12087" max="12087" width="36.28515625" style="5" customWidth="1"/>
    <col min="12088" max="12088" width="13.7109375" style="5" customWidth="1"/>
    <col min="12089" max="12089" width="7.7109375" style="5" customWidth="1"/>
    <col min="12090" max="12090" width="16.42578125" style="5" customWidth="1"/>
    <col min="12091" max="12091" width="25.140625" style="5" customWidth="1"/>
    <col min="12092" max="12092" width="31" style="5" customWidth="1"/>
    <col min="12093" max="12093" width="51" style="5" customWidth="1"/>
    <col min="12094" max="12094" width="23.28515625" style="5" customWidth="1"/>
    <col min="12095" max="12095" width="36.28515625" style="5" customWidth="1"/>
    <col min="12096" max="12096" width="13.7109375" style="5" customWidth="1"/>
    <col min="12097" max="12097" width="7.7109375" style="5" customWidth="1"/>
    <col min="12098" max="12098" width="16.42578125" style="5" customWidth="1"/>
    <col min="12099" max="12099" width="25.140625" style="5" customWidth="1"/>
    <col min="12100" max="12100" width="31" style="5" customWidth="1"/>
    <col min="12101" max="12101" width="51" style="5" customWidth="1"/>
    <col min="12102" max="12102" width="23.28515625" style="5" customWidth="1"/>
    <col min="12103" max="12103" width="36.28515625" style="5" customWidth="1"/>
    <col min="12104" max="12104" width="13.7109375" style="5" customWidth="1"/>
    <col min="12105" max="12105" width="7.7109375" style="5" customWidth="1"/>
    <col min="12106" max="12106" width="16.42578125" style="5" customWidth="1"/>
    <col min="12107" max="12107" width="25.140625" style="5" customWidth="1"/>
    <col min="12108" max="12108" width="31" style="5" customWidth="1"/>
    <col min="12109" max="12109" width="51" style="5" customWidth="1"/>
    <col min="12110" max="12110" width="23.28515625" style="5" customWidth="1"/>
    <col min="12111" max="12111" width="36.28515625" style="5" customWidth="1"/>
    <col min="12112" max="12112" width="13.7109375" style="5" customWidth="1"/>
    <col min="12113" max="12113" width="7.7109375" style="5" customWidth="1"/>
    <col min="12114" max="12114" width="16.42578125" style="5" customWidth="1"/>
    <col min="12115" max="12115" width="25.140625" style="5" customWidth="1"/>
    <col min="12116" max="12116" width="31" style="5" customWidth="1"/>
    <col min="12117" max="12117" width="51" style="5" customWidth="1"/>
    <col min="12118" max="12118" width="23.28515625" style="5" customWidth="1"/>
    <col min="12119" max="12119" width="36.28515625" style="5" customWidth="1"/>
    <col min="12120" max="12120" width="13.7109375" style="5" customWidth="1"/>
    <col min="12121" max="12121" width="7.7109375" style="5" customWidth="1"/>
    <col min="12122" max="12122" width="16.42578125" style="5" customWidth="1"/>
    <col min="12123" max="12123" width="25.140625" style="5" customWidth="1"/>
    <col min="12124" max="12124" width="31" style="5" customWidth="1"/>
    <col min="12125" max="12125" width="51" style="5" customWidth="1"/>
    <col min="12126" max="12126" width="23.28515625" style="5" customWidth="1"/>
    <col min="12127" max="12127" width="36.28515625" style="5" customWidth="1"/>
    <col min="12128" max="12128" width="13.7109375" style="5" customWidth="1"/>
    <col min="12129" max="12129" width="7.7109375" style="5" customWidth="1"/>
    <col min="12130" max="12130" width="16.42578125" style="5" customWidth="1"/>
    <col min="12131" max="12131" width="25.140625" style="5" customWidth="1"/>
    <col min="12132" max="12132" width="31" style="5" customWidth="1"/>
    <col min="12133" max="12133" width="51" style="5" customWidth="1"/>
    <col min="12134" max="12134" width="23.28515625" style="5" customWidth="1"/>
    <col min="12135" max="12135" width="36.28515625" style="5" customWidth="1"/>
    <col min="12136" max="12136" width="13.7109375" style="5" customWidth="1"/>
    <col min="12137" max="12137" width="7.7109375" style="5" customWidth="1"/>
    <col min="12138" max="12138" width="16.42578125" style="5" customWidth="1"/>
    <col min="12139" max="12139" width="25.140625" style="5" customWidth="1"/>
    <col min="12140" max="12140" width="31" style="5" customWidth="1"/>
    <col min="12141" max="12141" width="51" style="5" customWidth="1"/>
    <col min="12142" max="12142" width="23.28515625" style="5" customWidth="1"/>
    <col min="12143" max="12143" width="36.28515625" style="5" customWidth="1"/>
    <col min="12144" max="12144" width="13.7109375" style="5" customWidth="1"/>
    <col min="12145" max="12145" width="7.7109375" style="5" customWidth="1"/>
    <col min="12146" max="12146" width="16.42578125" style="5" customWidth="1"/>
    <col min="12147" max="12147" width="25.140625" style="5" customWidth="1"/>
    <col min="12148" max="12148" width="31" style="5" customWidth="1"/>
    <col min="12149" max="12149" width="51" style="5" customWidth="1"/>
    <col min="12150" max="12150" width="23.28515625" style="5" customWidth="1"/>
    <col min="12151" max="12151" width="36.28515625" style="5" customWidth="1"/>
    <col min="12152" max="12152" width="13.7109375" style="5" customWidth="1"/>
    <col min="12153" max="12153" width="7.7109375" style="5" customWidth="1"/>
    <col min="12154" max="12154" width="16.42578125" style="5" customWidth="1"/>
    <col min="12155" max="12155" width="25.140625" style="5" customWidth="1"/>
    <col min="12156" max="12156" width="31" style="5" customWidth="1"/>
    <col min="12157" max="12157" width="51" style="5" customWidth="1"/>
    <col min="12158" max="12158" width="23.28515625" style="5" customWidth="1"/>
    <col min="12159" max="12159" width="36.28515625" style="5" customWidth="1"/>
    <col min="12160" max="12160" width="13.7109375" style="5" customWidth="1"/>
    <col min="12161" max="12161" width="7.7109375" style="5" customWidth="1"/>
    <col min="12162" max="12162" width="16.42578125" style="5" customWidth="1"/>
    <col min="12163" max="12163" width="25.140625" style="5" customWidth="1"/>
    <col min="12164" max="12164" width="31" style="5" customWidth="1"/>
    <col min="12165" max="12165" width="51" style="5" customWidth="1"/>
    <col min="12166" max="12166" width="23.28515625" style="5" customWidth="1"/>
    <col min="12167" max="12167" width="36.28515625" style="5" customWidth="1"/>
    <col min="12168" max="12168" width="13.7109375" style="5" customWidth="1"/>
    <col min="12169" max="12169" width="7.7109375" style="5" customWidth="1"/>
    <col min="12170" max="12170" width="16.42578125" style="5" customWidth="1"/>
    <col min="12171" max="12171" width="25.140625" style="5" customWidth="1"/>
    <col min="12172" max="12172" width="31" style="5" customWidth="1"/>
    <col min="12173" max="12173" width="51" style="5" customWidth="1"/>
    <col min="12174" max="12174" width="23.28515625" style="5" customWidth="1"/>
    <col min="12175" max="12175" width="36.28515625" style="5" customWidth="1"/>
    <col min="12176" max="12176" width="13.7109375" style="5" customWidth="1"/>
    <col min="12177" max="12177" width="7.7109375" style="5" customWidth="1"/>
    <col min="12178" max="12178" width="16.42578125" style="5" customWidth="1"/>
    <col min="12179" max="12179" width="25.140625" style="5" customWidth="1"/>
    <col min="12180" max="12180" width="31" style="5" customWidth="1"/>
    <col min="12181" max="12181" width="51" style="5" customWidth="1"/>
    <col min="12182" max="12182" width="23.28515625" style="5" customWidth="1"/>
    <col min="12183" max="12183" width="36.28515625" style="5" customWidth="1"/>
    <col min="12184" max="12184" width="13.7109375" style="5" customWidth="1"/>
    <col min="12185" max="12185" width="7.7109375" style="5" customWidth="1"/>
    <col min="12186" max="12186" width="16.42578125" style="5" customWidth="1"/>
    <col min="12187" max="12187" width="25.140625" style="5" customWidth="1"/>
    <col min="12188" max="12188" width="31" style="5" customWidth="1"/>
    <col min="12189" max="12189" width="51" style="5" customWidth="1"/>
    <col min="12190" max="12190" width="23.28515625" style="5" customWidth="1"/>
    <col min="12191" max="12191" width="36.28515625" style="5" customWidth="1"/>
    <col min="12192" max="12192" width="13.7109375" style="5" customWidth="1"/>
    <col min="12193" max="12193" width="7.7109375" style="5" customWidth="1"/>
    <col min="12194" max="12194" width="16.42578125" style="5" customWidth="1"/>
    <col min="12195" max="12195" width="25.140625" style="5" customWidth="1"/>
    <col min="12196" max="12196" width="31" style="5" customWidth="1"/>
    <col min="12197" max="12197" width="51" style="5" customWidth="1"/>
    <col min="12198" max="12198" width="23.28515625" style="5" customWidth="1"/>
    <col min="12199" max="12199" width="36.28515625" style="5" customWidth="1"/>
    <col min="12200" max="12200" width="13.7109375" style="5" customWidth="1"/>
    <col min="12201" max="12201" width="7.7109375" style="5" customWidth="1"/>
    <col min="12202" max="12202" width="16.42578125" style="5" customWidth="1"/>
    <col min="12203" max="12203" width="25.140625" style="5" customWidth="1"/>
    <col min="12204" max="12204" width="31" style="5" customWidth="1"/>
    <col min="12205" max="12205" width="51" style="5" customWidth="1"/>
    <col min="12206" max="12206" width="23.28515625" style="5" customWidth="1"/>
    <col min="12207" max="12207" width="36.28515625" style="5" customWidth="1"/>
    <col min="12208" max="12208" width="13.7109375" style="5" customWidth="1"/>
    <col min="12209" max="12209" width="7.7109375" style="5" customWidth="1"/>
    <col min="12210" max="12210" width="16.42578125" style="5" customWidth="1"/>
    <col min="12211" max="12211" width="25.140625" style="5" customWidth="1"/>
    <col min="12212" max="12212" width="31" style="5" customWidth="1"/>
    <col min="12213" max="12213" width="51" style="5" customWidth="1"/>
    <col min="12214" max="12214" width="23.28515625" style="5" customWidth="1"/>
    <col min="12215" max="12215" width="36.28515625" style="5" customWidth="1"/>
    <col min="12216" max="12216" width="13.7109375" style="5" customWidth="1"/>
    <col min="12217" max="12217" width="7.7109375" style="5" customWidth="1"/>
    <col min="12218" max="12218" width="16.42578125" style="5" customWidth="1"/>
    <col min="12219" max="12219" width="25.140625" style="5" customWidth="1"/>
    <col min="12220" max="12220" width="31" style="5" customWidth="1"/>
    <col min="12221" max="12221" width="51" style="5" customWidth="1"/>
    <col min="12222" max="12222" width="23.28515625" style="5" customWidth="1"/>
    <col min="12223" max="12223" width="36.28515625" style="5" customWidth="1"/>
    <col min="12224" max="12224" width="13.7109375" style="5" customWidth="1"/>
    <col min="12225" max="12225" width="7.7109375" style="5" customWidth="1"/>
    <col min="12226" max="12226" width="16.42578125" style="5" customWidth="1"/>
    <col min="12227" max="12227" width="25.140625" style="5" customWidth="1"/>
    <col min="12228" max="12228" width="31" style="5" customWidth="1"/>
    <col min="12229" max="12229" width="51" style="5" customWidth="1"/>
    <col min="12230" max="12230" width="23.28515625" style="5" customWidth="1"/>
    <col min="12231" max="12231" width="36.28515625" style="5" customWidth="1"/>
    <col min="12232" max="12232" width="13.7109375" style="5" customWidth="1"/>
    <col min="12233" max="12233" width="7.7109375" style="5" customWidth="1"/>
    <col min="12234" max="12234" width="16.42578125" style="5" customWidth="1"/>
    <col min="12235" max="12235" width="25.140625" style="5" customWidth="1"/>
    <col min="12236" max="12236" width="31" style="5" customWidth="1"/>
    <col min="12237" max="12237" width="51" style="5" customWidth="1"/>
    <col min="12238" max="12238" width="23.28515625" style="5" customWidth="1"/>
    <col min="12239" max="12239" width="36.28515625" style="5" customWidth="1"/>
    <col min="12240" max="12240" width="13.7109375" style="5" customWidth="1"/>
    <col min="12241" max="12241" width="7.7109375" style="5" customWidth="1"/>
    <col min="12242" max="12242" width="16.42578125" style="5" customWidth="1"/>
    <col min="12243" max="12243" width="25.140625" style="5" customWidth="1"/>
    <col min="12244" max="12244" width="31" style="5" customWidth="1"/>
    <col min="12245" max="12245" width="51" style="5" customWidth="1"/>
    <col min="12246" max="12246" width="23.28515625" style="5" customWidth="1"/>
    <col min="12247" max="12247" width="36.28515625" style="5" customWidth="1"/>
    <col min="12248" max="12248" width="13.7109375" style="5" customWidth="1"/>
    <col min="12249" max="12249" width="7.7109375" style="5" customWidth="1"/>
    <col min="12250" max="12250" width="16.42578125" style="5" customWidth="1"/>
    <col min="12251" max="12251" width="25.140625" style="5" customWidth="1"/>
    <col min="12252" max="12252" width="31" style="5" customWidth="1"/>
    <col min="12253" max="12253" width="51" style="5" customWidth="1"/>
    <col min="12254" max="12254" width="23.28515625" style="5" customWidth="1"/>
    <col min="12255" max="12255" width="36.28515625" style="5" customWidth="1"/>
    <col min="12256" max="12256" width="13.7109375" style="5" customWidth="1"/>
    <col min="12257" max="12257" width="7.7109375" style="5" customWidth="1"/>
    <col min="12258" max="12258" width="16.42578125" style="5" customWidth="1"/>
    <col min="12259" max="12259" width="25.140625" style="5" customWidth="1"/>
    <col min="12260" max="12260" width="31" style="5" customWidth="1"/>
    <col min="12261" max="12261" width="51" style="5" customWidth="1"/>
    <col min="12262" max="12262" width="23.28515625" style="5" customWidth="1"/>
    <col min="12263" max="12263" width="36.28515625" style="5" customWidth="1"/>
    <col min="12264" max="12264" width="13.7109375" style="5" customWidth="1"/>
    <col min="12265" max="12265" width="7.7109375" style="5" customWidth="1"/>
    <col min="12266" max="12266" width="16.42578125" style="5" customWidth="1"/>
    <col min="12267" max="12267" width="25.140625" style="5" customWidth="1"/>
    <col min="12268" max="12268" width="31" style="5" customWidth="1"/>
    <col min="12269" max="12269" width="51" style="5" customWidth="1"/>
    <col min="12270" max="12270" width="23.28515625" style="5" customWidth="1"/>
    <col min="12271" max="12271" width="36.28515625" style="5" customWidth="1"/>
    <col min="12272" max="12272" width="13.7109375" style="5" customWidth="1"/>
    <col min="12273" max="12273" width="7.7109375" style="5" customWidth="1"/>
    <col min="12274" max="12274" width="16.42578125" style="5" customWidth="1"/>
    <col min="12275" max="12275" width="25.140625" style="5" customWidth="1"/>
    <col min="12276" max="12276" width="31" style="5" customWidth="1"/>
    <col min="12277" max="12277" width="51" style="5" customWidth="1"/>
    <col min="12278" max="12278" width="23.28515625" style="5" customWidth="1"/>
    <col min="12279" max="12279" width="36.28515625" style="5" customWidth="1"/>
    <col min="12280" max="12280" width="13.7109375" style="5" customWidth="1"/>
    <col min="12281" max="12281" width="7.7109375" style="5" customWidth="1"/>
    <col min="12282" max="12282" width="16.42578125" style="5" customWidth="1"/>
    <col min="12283" max="12283" width="25.140625" style="5" customWidth="1"/>
    <col min="12284" max="12284" width="31" style="5" customWidth="1"/>
    <col min="12285" max="12285" width="51" style="5" customWidth="1"/>
    <col min="12286" max="12286" width="23.28515625" style="5" customWidth="1"/>
    <col min="12287" max="12287" width="36.28515625" style="5" customWidth="1"/>
    <col min="12288" max="12288" width="13.7109375" style="5" customWidth="1"/>
    <col min="12289" max="12289" width="7.7109375" style="5" customWidth="1"/>
    <col min="12290" max="12290" width="16.42578125" style="5" customWidth="1"/>
    <col min="12291" max="12291" width="25.140625" style="5" customWidth="1"/>
    <col min="12292" max="12292" width="31" style="5" customWidth="1"/>
    <col min="12293" max="12293" width="51" style="5" customWidth="1"/>
    <col min="12294" max="12294" width="23.28515625" style="5" customWidth="1"/>
    <col min="12295" max="12295" width="36.28515625" style="5" customWidth="1"/>
    <col min="12296" max="12296" width="13.7109375" style="5" customWidth="1"/>
    <col min="12297" max="12297" width="7.7109375" style="5" customWidth="1"/>
    <col min="12298" max="12298" width="16.42578125" style="5" customWidth="1"/>
    <col min="12299" max="12299" width="25.140625" style="5" customWidth="1"/>
    <col min="12300" max="12300" width="31" style="5" customWidth="1"/>
    <col min="12301" max="12301" width="51" style="5" customWidth="1"/>
    <col min="12302" max="12302" width="23.28515625" style="5" customWidth="1"/>
    <col min="12303" max="12303" width="36.28515625" style="5" customWidth="1"/>
    <col min="12304" max="12304" width="13.7109375" style="5" customWidth="1"/>
    <col min="12305" max="12305" width="7.7109375" style="5" customWidth="1"/>
    <col min="12306" max="12306" width="16.42578125" style="5" customWidth="1"/>
    <col min="12307" max="12307" width="25.140625" style="5" customWidth="1"/>
    <col min="12308" max="12308" width="31" style="5" customWidth="1"/>
    <col min="12309" max="12309" width="51" style="5" customWidth="1"/>
    <col min="12310" max="12310" width="23.28515625" style="5" customWidth="1"/>
    <col min="12311" max="12311" width="36.28515625" style="5" customWidth="1"/>
    <col min="12312" max="12312" width="13.7109375" style="5" customWidth="1"/>
    <col min="12313" max="12313" width="7.7109375" style="5" customWidth="1"/>
    <col min="12314" max="12314" width="16.42578125" style="5" customWidth="1"/>
    <col min="12315" max="12315" width="25.140625" style="5" customWidth="1"/>
    <col min="12316" max="12316" width="31" style="5" customWidth="1"/>
    <col min="12317" max="12317" width="51" style="5" customWidth="1"/>
    <col min="12318" max="12318" width="23.28515625" style="5" customWidth="1"/>
    <col min="12319" max="12319" width="36.28515625" style="5" customWidth="1"/>
    <col min="12320" max="12320" width="13.7109375" style="5" customWidth="1"/>
    <col min="12321" max="12321" width="7.7109375" style="5" customWidth="1"/>
    <col min="12322" max="12322" width="16.42578125" style="5" customWidth="1"/>
    <col min="12323" max="12323" width="25.140625" style="5" customWidth="1"/>
    <col min="12324" max="12324" width="31" style="5" customWidth="1"/>
    <col min="12325" max="12325" width="51" style="5" customWidth="1"/>
    <col min="12326" max="12326" width="23.28515625" style="5" customWidth="1"/>
    <col min="12327" max="12327" width="36.28515625" style="5" customWidth="1"/>
    <col min="12328" max="12328" width="13.7109375" style="5" customWidth="1"/>
    <col min="12329" max="12329" width="7.7109375" style="5" customWidth="1"/>
    <col min="12330" max="12330" width="16.42578125" style="5" customWidth="1"/>
    <col min="12331" max="12331" width="25.140625" style="5" customWidth="1"/>
    <col min="12332" max="12332" width="31" style="5" customWidth="1"/>
    <col min="12333" max="12333" width="51" style="5" customWidth="1"/>
    <col min="12334" max="12334" width="23.28515625" style="5" customWidth="1"/>
    <col min="12335" max="12335" width="36.28515625" style="5" customWidth="1"/>
    <col min="12336" max="12336" width="13.7109375" style="5" customWidth="1"/>
    <col min="12337" max="12337" width="7.7109375" style="5" customWidth="1"/>
    <col min="12338" max="12338" width="16.42578125" style="5" customWidth="1"/>
    <col min="12339" max="12339" width="25.140625" style="5" customWidth="1"/>
    <col min="12340" max="12340" width="31" style="5" customWidth="1"/>
    <col min="12341" max="12341" width="51" style="5" customWidth="1"/>
    <col min="12342" max="12342" width="23.28515625" style="5" customWidth="1"/>
    <col min="12343" max="12343" width="36.28515625" style="5" customWidth="1"/>
    <col min="12344" max="12344" width="13.7109375" style="5" customWidth="1"/>
    <col min="12345" max="12345" width="7.7109375" style="5" customWidth="1"/>
    <col min="12346" max="12346" width="16.42578125" style="5" customWidth="1"/>
    <col min="12347" max="12347" width="25.140625" style="5" customWidth="1"/>
    <col min="12348" max="12348" width="31" style="5" customWidth="1"/>
    <col min="12349" max="12349" width="51" style="5" customWidth="1"/>
    <col min="12350" max="12350" width="23.28515625" style="5" customWidth="1"/>
    <col min="12351" max="12351" width="36.28515625" style="5" customWidth="1"/>
    <col min="12352" max="12352" width="13.7109375" style="5" customWidth="1"/>
    <col min="12353" max="12353" width="7.7109375" style="5" customWidth="1"/>
    <col min="12354" max="12354" width="16.42578125" style="5" customWidth="1"/>
    <col min="12355" max="12355" width="25.140625" style="5" customWidth="1"/>
    <col min="12356" max="12356" width="31" style="5" customWidth="1"/>
    <col min="12357" max="12357" width="51" style="5" customWidth="1"/>
    <col min="12358" max="12358" width="23.28515625" style="5" customWidth="1"/>
    <col min="12359" max="12359" width="36.28515625" style="5" customWidth="1"/>
    <col min="12360" max="12360" width="13.7109375" style="5" customWidth="1"/>
    <col min="12361" max="12361" width="7.7109375" style="5" customWidth="1"/>
    <col min="12362" max="12362" width="16.42578125" style="5" customWidth="1"/>
    <col min="12363" max="12363" width="25.140625" style="5" customWidth="1"/>
    <col min="12364" max="12364" width="31" style="5" customWidth="1"/>
    <col min="12365" max="12365" width="51" style="5" customWidth="1"/>
    <col min="12366" max="12366" width="23.28515625" style="5" customWidth="1"/>
    <col min="12367" max="12367" width="36.28515625" style="5" customWidth="1"/>
    <col min="12368" max="12368" width="13.7109375" style="5" customWidth="1"/>
    <col min="12369" max="12369" width="7.7109375" style="5" customWidth="1"/>
    <col min="12370" max="12370" width="16.42578125" style="5" customWidth="1"/>
    <col min="12371" max="12371" width="25.140625" style="5" customWidth="1"/>
    <col min="12372" max="12372" width="31" style="5" customWidth="1"/>
    <col min="12373" max="12373" width="51" style="5" customWidth="1"/>
    <col min="12374" max="12374" width="23.28515625" style="5" customWidth="1"/>
    <col min="12375" max="12375" width="36.28515625" style="5" customWidth="1"/>
    <col min="12376" max="12376" width="13.7109375" style="5" customWidth="1"/>
    <col min="12377" max="12377" width="7.7109375" style="5" customWidth="1"/>
    <col min="12378" max="12378" width="16.42578125" style="5" customWidth="1"/>
    <col min="12379" max="12379" width="25.140625" style="5" customWidth="1"/>
    <col min="12380" max="12380" width="31" style="5" customWidth="1"/>
    <col min="12381" max="12381" width="51" style="5" customWidth="1"/>
    <col min="12382" max="12382" width="23.28515625" style="5" customWidth="1"/>
    <col min="12383" max="12383" width="36.28515625" style="5" customWidth="1"/>
    <col min="12384" max="12384" width="13.7109375" style="5" customWidth="1"/>
    <col min="12385" max="12385" width="7.7109375" style="5" customWidth="1"/>
    <col min="12386" max="12386" width="16.42578125" style="5" customWidth="1"/>
    <col min="12387" max="12387" width="25.140625" style="5" customWidth="1"/>
    <col min="12388" max="12388" width="31" style="5" customWidth="1"/>
    <col min="12389" max="12389" width="51" style="5" customWidth="1"/>
    <col min="12390" max="12390" width="23.28515625" style="5" customWidth="1"/>
    <col min="12391" max="12391" width="36.28515625" style="5" customWidth="1"/>
    <col min="12392" max="12392" width="13.7109375" style="5" customWidth="1"/>
    <col min="12393" max="12393" width="7.7109375" style="5" customWidth="1"/>
    <col min="12394" max="12394" width="16.42578125" style="5" customWidth="1"/>
    <col min="12395" max="12395" width="25.140625" style="5" customWidth="1"/>
    <col min="12396" max="12396" width="31" style="5" customWidth="1"/>
    <col min="12397" max="12397" width="51" style="5" customWidth="1"/>
    <col min="12398" max="12398" width="23.28515625" style="5" customWidth="1"/>
    <col min="12399" max="12399" width="36.28515625" style="5" customWidth="1"/>
    <col min="12400" max="12400" width="13.7109375" style="5" customWidth="1"/>
    <col min="12401" max="12401" width="7.7109375" style="5" customWidth="1"/>
    <col min="12402" max="12402" width="16.42578125" style="5" customWidth="1"/>
    <col min="12403" max="12403" width="25.140625" style="5" customWidth="1"/>
    <col min="12404" max="12404" width="31" style="5" customWidth="1"/>
    <col min="12405" max="12405" width="51" style="5" customWidth="1"/>
    <col min="12406" max="12406" width="23.28515625" style="5" customWidth="1"/>
    <col min="12407" max="12407" width="36.28515625" style="5" customWidth="1"/>
    <col min="12408" max="12408" width="13.7109375" style="5" customWidth="1"/>
    <col min="12409" max="12409" width="7.7109375" style="5" customWidth="1"/>
    <col min="12410" max="12410" width="16.42578125" style="5" customWidth="1"/>
    <col min="12411" max="12411" width="25.140625" style="5" customWidth="1"/>
    <col min="12412" max="12412" width="31" style="5" customWidth="1"/>
    <col min="12413" max="12413" width="51" style="5" customWidth="1"/>
    <col min="12414" max="12414" width="23.28515625" style="5" customWidth="1"/>
    <col min="12415" max="12415" width="36.28515625" style="5" customWidth="1"/>
    <col min="12416" max="12416" width="13.7109375" style="5" customWidth="1"/>
    <col min="12417" max="12417" width="7.7109375" style="5" customWidth="1"/>
    <col min="12418" max="12418" width="16.42578125" style="5" customWidth="1"/>
    <col min="12419" max="12419" width="25.140625" style="5" customWidth="1"/>
    <col min="12420" max="12420" width="31" style="5" customWidth="1"/>
    <col min="12421" max="12421" width="51" style="5" customWidth="1"/>
    <col min="12422" max="12422" width="23.28515625" style="5" customWidth="1"/>
    <col min="12423" max="12423" width="36.28515625" style="5" customWidth="1"/>
    <col min="12424" max="12424" width="13.7109375" style="5" customWidth="1"/>
    <col min="12425" max="12425" width="7.7109375" style="5" customWidth="1"/>
    <col min="12426" max="12426" width="16.42578125" style="5" customWidth="1"/>
    <col min="12427" max="12427" width="25.140625" style="5" customWidth="1"/>
    <col min="12428" max="12428" width="31" style="5" customWidth="1"/>
    <col min="12429" max="12429" width="51" style="5" customWidth="1"/>
    <col min="12430" max="12430" width="23.28515625" style="5" customWidth="1"/>
    <col min="12431" max="12431" width="36.28515625" style="5" customWidth="1"/>
    <col min="12432" max="12432" width="13.7109375" style="5" customWidth="1"/>
    <col min="12433" max="12433" width="7.7109375" style="5" customWidth="1"/>
    <col min="12434" max="12434" width="16.42578125" style="5" customWidth="1"/>
    <col min="12435" max="12435" width="25.140625" style="5" customWidth="1"/>
    <col min="12436" max="12436" width="31" style="5" customWidth="1"/>
    <col min="12437" max="12437" width="51" style="5" customWidth="1"/>
    <col min="12438" max="12438" width="23.28515625" style="5" customWidth="1"/>
    <col min="12439" max="12439" width="36.28515625" style="5" customWidth="1"/>
    <col min="12440" max="12440" width="13.7109375" style="5" customWidth="1"/>
    <col min="12441" max="12441" width="7.7109375" style="5" customWidth="1"/>
    <col min="12442" max="12442" width="16.42578125" style="5" customWidth="1"/>
    <col min="12443" max="12443" width="25.140625" style="5" customWidth="1"/>
    <col min="12444" max="12444" width="31" style="5" customWidth="1"/>
    <col min="12445" max="12445" width="51" style="5" customWidth="1"/>
    <col min="12446" max="12446" width="23.28515625" style="5" customWidth="1"/>
    <col min="12447" max="12447" width="36.28515625" style="5" customWidth="1"/>
    <col min="12448" max="12448" width="13.7109375" style="5" customWidth="1"/>
    <col min="12449" max="12449" width="7.7109375" style="5" customWidth="1"/>
    <col min="12450" max="12450" width="16.42578125" style="5" customWidth="1"/>
    <col min="12451" max="12451" width="25.140625" style="5" customWidth="1"/>
    <col min="12452" max="12452" width="31" style="5" customWidth="1"/>
    <col min="12453" max="12453" width="51" style="5" customWidth="1"/>
    <col min="12454" max="12454" width="23.28515625" style="5" customWidth="1"/>
    <col min="12455" max="12455" width="36.28515625" style="5" customWidth="1"/>
    <col min="12456" max="12456" width="13.7109375" style="5" customWidth="1"/>
    <col min="12457" max="12457" width="7.7109375" style="5" customWidth="1"/>
    <col min="12458" max="12458" width="16.42578125" style="5" customWidth="1"/>
    <col min="12459" max="12459" width="25.140625" style="5" customWidth="1"/>
    <col min="12460" max="12460" width="31" style="5" customWidth="1"/>
    <col min="12461" max="12461" width="51" style="5" customWidth="1"/>
    <col min="12462" max="12462" width="23.28515625" style="5" customWidth="1"/>
    <col min="12463" max="12463" width="36.28515625" style="5" customWidth="1"/>
    <col min="12464" max="12464" width="13.7109375" style="5" customWidth="1"/>
    <col min="12465" max="12465" width="7.7109375" style="5" customWidth="1"/>
    <col min="12466" max="12466" width="16.42578125" style="5" customWidth="1"/>
    <col min="12467" max="12467" width="25.140625" style="5" customWidth="1"/>
    <col min="12468" max="12468" width="31" style="5" customWidth="1"/>
    <col min="12469" max="12469" width="51" style="5" customWidth="1"/>
    <col min="12470" max="12470" width="23.28515625" style="5" customWidth="1"/>
    <col min="12471" max="12471" width="36.28515625" style="5" customWidth="1"/>
    <col min="12472" max="12472" width="13.7109375" style="5" customWidth="1"/>
    <col min="12473" max="12473" width="7.7109375" style="5" customWidth="1"/>
    <col min="12474" max="12474" width="16.42578125" style="5" customWidth="1"/>
    <col min="12475" max="12475" width="25.140625" style="5" customWidth="1"/>
    <col min="12476" max="12476" width="31" style="5" customWidth="1"/>
    <col min="12477" max="12477" width="51" style="5" customWidth="1"/>
    <col min="12478" max="12478" width="23.28515625" style="5" customWidth="1"/>
    <col min="12479" max="12479" width="36.28515625" style="5" customWidth="1"/>
    <col min="12480" max="12480" width="13.7109375" style="5" customWidth="1"/>
    <col min="12481" max="12481" width="7.7109375" style="5" customWidth="1"/>
    <col min="12482" max="12482" width="16.42578125" style="5" customWidth="1"/>
    <col min="12483" max="12483" width="25.140625" style="5" customWidth="1"/>
    <col min="12484" max="12484" width="31" style="5" customWidth="1"/>
    <col min="12485" max="12485" width="51" style="5" customWidth="1"/>
    <col min="12486" max="12486" width="23.28515625" style="5" customWidth="1"/>
    <col min="12487" max="12487" width="36.28515625" style="5" customWidth="1"/>
    <col min="12488" max="12488" width="13.7109375" style="5" customWidth="1"/>
    <col min="12489" max="12489" width="7.7109375" style="5" customWidth="1"/>
    <col min="12490" max="12490" width="16.42578125" style="5" customWidth="1"/>
    <col min="12491" max="12491" width="25.140625" style="5" customWidth="1"/>
    <col min="12492" max="12492" width="31" style="5" customWidth="1"/>
    <col min="12493" max="12493" width="51" style="5" customWidth="1"/>
    <col min="12494" max="12494" width="23.28515625" style="5" customWidth="1"/>
    <col min="12495" max="12495" width="36.28515625" style="5" customWidth="1"/>
    <col min="12496" max="12496" width="13.7109375" style="5" customWidth="1"/>
    <col min="12497" max="12497" width="7.7109375" style="5" customWidth="1"/>
    <col min="12498" max="12498" width="16.42578125" style="5" customWidth="1"/>
    <col min="12499" max="12499" width="25.140625" style="5" customWidth="1"/>
    <col min="12500" max="12500" width="31" style="5" customWidth="1"/>
    <col min="12501" max="12501" width="51" style="5" customWidth="1"/>
    <col min="12502" max="12502" width="23.28515625" style="5" customWidth="1"/>
    <col min="12503" max="12503" width="36.28515625" style="5" customWidth="1"/>
    <col min="12504" max="12504" width="13.7109375" style="5" customWidth="1"/>
    <col min="12505" max="12505" width="7.7109375" style="5" customWidth="1"/>
    <col min="12506" max="12506" width="16.42578125" style="5" customWidth="1"/>
    <col min="12507" max="12507" width="25.140625" style="5" customWidth="1"/>
    <col min="12508" max="12508" width="31" style="5" customWidth="1"/>
    <col min="12509" max="12509" width="51" style="5" customWidth="1"/>
    <col min="12510" max="12510" width="23.28515625" style="5" customWidth="1"/>
    <col min="12511" max="12511" width="36.28515625" style="5" customWidth="1"/>
    <col min="12512" max="12512" width="13.7109375" style="5" customWidth="1"/>
    <col min="12513" max="12513" width="7.7109375" style="5" customWidth="1"/>
    <col min="12514" max="12514" width="16.42578125" style="5" customWidth="1"/>
    <col min="12515" max="12515" width="25.140625" style="5" customWidth="1"/>
    <col min="12516" max="12516" width="31" style="5" customWidth="1"/>
    <col min="12517" max="12517" width="51" style="5" customWidth="1"/>
    <col min="12518" max="12518" width="23.28515625" style="5" customWidth="1"/>
    <col min="12519" max="12519" width="36.28515625" style="5" customWidth="1"/>
    <col min="12520" max="12520" width="13.7109375" style="5" customWidth="1"/>
    <col min="12521" max="12521" width="7.7109375" style="5" customWidth="1"/>
    <col min="12522" max="12522" width="16.42578125" style="5" customWidth="1"/>
    <col min="12523" max="12523" width="25.140625" style="5" customWidth="1"/>
    <col min="12524" max="12524" width="31" style="5" customWidth="1"/>
    <col min="12525" max="12525" width="51" style="5" customWidth="1"/>
    <col min="12526" max="12526" width="23.28515625" style="5" customWidth="1"/>
    <col min="12527" max="12527" width="36.28515625" style="5" customWidth="1"/>
    <col min="12528" max="12528" width="13.7109375" style="5" customWidth="1"/>
    <col min="12529" max="12529" width="7.7109375" style="5" customWidth="1"/>
    <col min="12530" max="12530" width="16.42578125" style="5" customWidth="1"/>
    <col min="12531" max="12531" width="25.140625" style="5" customWidth="1"/>
    <col min="12532" max="12532" width="31" style="5" customWidth="1"/>
    <col min="12533" max="12533" width="51" style="5" customWidth="1"/>
    <col min="12534" max="12534" width="23.28515625" style="5" customWidth="1"/>
    <col min="12535" max="12535" width="36.28515625" style="5" customWidth="1"/>
    <col min="12536" max="12536" width="13.7109375" style="5" customWidth="1"/>
    <col min="12537" max="12537" width="7.7109375" style="5" customWidth="1"/>
    <col min="12538" max="12538" width="16.42578125" style="5" customWidth="1"/>
    <col min="12539" max="12539" width="25.140625" style="5" customWidth="1"/>
    <col min="12540" max="12540" width="31" style="5" customWidth="1"/>
    <col min="12541" max="12541" width="51" style="5" customWidth="1"/>
    <col min="12542" max="12542" width="23.28515625" style="5" customWidth="1"/>
    <col min="12543" max="12543" width="36.28515625" style="5" customWidth="1"/>
    <col min="12544" max="12544" width="13.7109375" style="5" customWidth="1"/>
    <col min="12545" max="12545" width="7.7109375" style="5" customWidth="1"/>
    <col min="12546" max="12546" width="16.42578125" style="5" customWidth="1"/>
    <col min="12547" max="12547" width="25.140625" style="5" customWidth="1"/>
    <col min="12548" max="12548" width="31" style="5" customWidth="1"/>
    <col min="12549" max="12549" width="51" style="5" customWidth="1"/>
    <col min="12550" max="12550" width="23.28515625" style="5" customWidth="1"/>
    <col min="12551" max="12551" width="36.28515625" style="5" customWidth="1"/>
    <col min="12552" max="12552" width="13.7109375" style="5" customWidth="1"/>
    <col min="12553" max="12553" width="7.7109375" style="5" customWidth="1"/>
    <col min="12554" max="12554" width="16.42578125" style="5" customWidth="1"/>
    <col min="12555" max="12555" width="25.140625" style="5" customWidth="1"/>
    <col min="12556" max="12556" width="31" style="5" customWidth="1"/>
    <col min="12557" max="12557" width="51" style="5" customWidth="1"/>
    <col min="12558" max="12558" width="23.28515625" style="5" customWidth="1"/>
    <col min="12559" max="12559" width="36.28515625" style="5" customWidth="1"/>
    <col min="12560" max="12560" width="13.7109375" style="5" customWidth="1"/>
    <col min="12561" max="12561" width="7.7109375" style="5" customWidth="1"/>
    <col min="12562" max="12562" width="16.42578125" style="5" customWidth="1"/>
    <col min="12563" max="12563" width="25.140625" style="5" customWidth="1"/>
    <col min="12564" max="12564" width="31" style="5" customWidth="1"/>
    <col min="12565" max="12565" width="51" style="5" customWidth="1"/>
    <col min="12566" max="12566" width="23.28515625" style="5" customWidth="1"/>
    <col min="12567" max="12567" width="36.28515625" style="5" customWidth="1"/>
    <col min="12568" max="12568" width="13.7109375" style="5" customWidth="1"/>
    <col min="12569" max="12569" width="7.7109375" style="5" customWidth="1"/>
    <col min="12570" max="12570" width="16.42578125" style="5" customWidth="1"/>
    <col min="12571" max="12571" width="25.140625" style="5" customWidth="1"/>
    <col min="12572" max="12572" width="31" style="5" customWidth="1"/>
    <col min="12573" max="12573" width="51" style="5" customWidth="1"/>
    <col min="12574" max="12574" width="23.28515625" style="5" customWidth="1"/>
    <col min="12575" max="12575" width="36.28515625" style="5" customWidth="1"/>
    <col min="12576" max="12576" width="13.7109375" style="5" customWidth="1"/>
    <col min="12577" max="12577" width="7.7109375" style="5" customWidth="1"/>
    <col min="12578" max="12578" width="16.42578125" style="5" customWidth="1"/>
    <col min="12579" max="12579" width="25.140625" style="5" customWidth="1"/>
    <col min="12580" max="12580" width="31" style="5" customWidth="1"/>
    <col min="12581" max="12581" width="51" style="5" customWidth="1"/>
    <col min="12582" max="12582" width="23.28515625" style="5" customWidth="1"/>
    <col min="12583" max="12583" width="36.28515625" style="5" customWidth="1"/>
    <col min="12584" max="12584" width="13.7109375" style="5" customWidth="1"/>
    <col min="12585" max="12585" width="7.7109375" style="5" customWidth="1"/>
    <col min="12586" max="12586" width="16.42578125" style="5" customWidth="1"/>
    <col min="12587" max="12587" width="25.140625" style="5" customWidth="1"/>
    <col min="12588" max="12588" width="31" style="5" customWidth="1"/>
    <col min="12589" max="12589" width="51" style="5" customWidth="1"/>
    <col min="12590" max="12590" width="23.28515625" style="5" customWidth="1"/>
    <col min="12591" max="12591" width="36.28515625" style="5" customWidth="1"/>
    <col min="12592" max="12592" width="13.7109375" style="5" customWidth="1"/>
    <col min="12593" max="12593" width="7.7109375" style="5" customWidth="1"/>
    <col min="12594" max="12594" width="16.42578125" style="5" customWidth="1"/>
    <col min="12595" max="12595" width="25.140625" style="5" customWidth="1"/>
    <col min="12596" max="12596" width="31" style="5" customWidth="1"/>
    <col min="12597" max="12597" width="51" style="5" customWidth="1"/>
    <col min="12598" max="12598" width="23.28515625" style="5" customWidth="1"/>
    <col min="12599" max="12599" width="36.28515625" style="5" customWidth="1"/>
    <col min="12600" max="12600" width="13.7109375" style="5" customWidth="1"/>
    <col min="12601" max="12601" width="7.7109375" style="5" customWidth="1"/>
    <col min="12602" max="12602" width="16.42578125" style="5" customWidth="1"/>
    <col min="12603" max="12603" width="25.140625" style="5" customWidth="1"/>
    <col min="12604" max="12604" width="31" style="5" customWidth="1"/>
    <col min="12605" max="12605" width="51" style="5" customWidth="1"/>
    <col min="12606" max="12606" width="23.28515625" style="5" customWidth="1"/>
    <col min="12607" max="12607" width="36.28515625" style="5" customWidth="1"/>
    <col min="12608" max="12608" width="13.7109375" style="5" customWidth="1"/>
    <col min="12609" max="12609" width="7.7109375" style="5" customWidth="1"/>
    <col min="12610" max="12610" width="16.42578125" style="5" customWidth="1"/>
    <col min="12611" max="12611" width="25.140625" style="5" customWidth="1"/>
    <col min="12612" max="12612" width="31" style="5" customWidth="1"/>
    <col min="12613" max="12613" width="51" style="5" customWidth="1"/>
    <col min="12614" max="12614" width="23.28515625" style="5" customWidth="1"/>
    <col min="12615" max="12615" width="36.28515625" style="5" customWidth="1"/>
    <col min="12616" max="12616" width="13.7109375" style="5" customWidth="1"/>
    <col min="12617" max="12617" width="7.7109375" style="5" customWidth="1"/>
    <col min="12618" max="12618" width="16.42578125" style="5" customWidth="1"/>
    <col min="12619" max="12619" width="25.140625" style="5" customWidth="1"/>
    <col min="12620" max="12620" width="31" style="5" customWidth="1"/>
    <col min="12621" max="12621" width="51" style="5" customWidth="1"/>
    <col min="12622" max="12622" width="23.28515625" style="5" customWidth="1"/>
    <col min="12623" max="12623" width="36.28515625" style="5" customWidth="1"/>
    <col min="12624" max="12624" width="13.7109375" style="5" customWidth="1"/>
    <col min="12625" max="12625" width="7.7109375" style="5" customWidth="1"/>
    <col min="12626" max="12626" width="16.42578125" style="5" customWidth="1"/>
    <col min="12627" max="12627" width="25.140625" style="5" customWidth="1"/>
    <col min="12628" max="12628" width="31" style="5" customWidth="1"/>
    <col min="12629" max="12629" width="51" style="5" customWidth="1"/>
    <col min="12630" max="12630" width="23.28515625" style="5" customWidth="1"/>
    <col min="12631" max="12631" width="36.28515625" style="5" customWidth="1"/>
    <col min="12632" max="12632" width="13.7109375" style="5" customWidth="1"/>
    <col min="12633" max="12633" width="7.7109375" style="5" customWidth="1"/>
    <col min="12634" max="12634" width="16.42578125" style="5" customWidth="1"/>
    <col min="12635" max="12635" width="25.140625" style="5" customWidth="1"/>
    <col min="12636" max="12636" width="31" style="5" customWidth="1"/>
    <col min="12637" max="12637" width="51" style="5" customWidth="1"/>
    <col min="12638" max="12638" width="23.28515625" style="5" customWidth="1"/>
    <col min="12639" max="12639" width="36.28515625" style="5" customWidth="1"/>
    <col min="12640" max="12640" width="13.7109375" style="5" customWidth="1"/>
    <col min="12641" max="12641" width="7.7109375" style="5" customWidth="1"/>
    <col min="12642" max="12642" width="16.42578125" style="5" customWidth="1"/>
    <col min="12643" max="12643" width="25.140625" style="5" customWidth="1"/>
    <col min="12644" max="12644" width="31" style="5" customWidth="1"/>
    <col min="12645" max="12645" width="51" style="5" customWidth="1"/>
    <col min="12646" max="12646" width="23.28515625" style="5" customWidth="1"/>
    <col min="12647" max="12647" width="36.28515625" style="5" customWidth="1"/>
    <col min="12648" max="12648" width="13.7109375" style="5" customWidth="1"/>
    <col min="12649" max="12649" width="7.7109375" style="5" customWidth="1"/>
    <col min="12650" max="12650" width="16.42578125" style="5" customWidth="1"/>
    <col min="12651" max="12651" width="25.140625" style="5" customWidth="1"/>
    <col min="12652" max="12652" width="31" style="5" customWidth="1"/>
    <col min="12653" max="12653" width="51" style="5" customWidth="1"/>
    <col min="12654" max="12654" width="23.28515625" style="5" customWidth="1"/>
    <col min="12655" max="12655" width="36.28515625" style="5" customWidth="1"/>
    <col min="12656" max="12656" width="13.7109375" style="5" customWidth="1"/>
    <col min="12657" max="12657" width="7.7109375" style="5" customWidth="1"/>
    <col min="12658" max="12658" width="16.42578125" style="5" customWidth="1"/>
    <col min="12659" max="12659" width="25.140625" style="5" customWidth="1"/>
    <col min="12660" max="12660" width="31" style="5" customWidth="1"/>
    <col min="12661" max="12661" width="51" style="5" customWidth="1"/>
    <col min="12662" max="12662" width="23.28515625" style="5" customWidth="1"/>
    <col min="12663" max="12663" width="36.28515625" style="5" customWidth="1"/>
    <col min="12664" max="12664" width="13.7109375" style="5" customWidth="1"/>
    <col min="12665" max="12665" width="7.7109375" style="5" customWidth="1"/>
    <col min="12666" max="12666" width="16.42578125" style="5" customWidth="1"/>
    <col min="12667" max="12667" width="25.140625" style="5" customWidth="1"/>
    <col min="12668" max="12668" width="31" style="5" customWidth="1"/>
    <col min="12669" max="12669" width="51" style="5" customWidth="1"/>
    <col min="12670" max="12670" width="23.28515625" style="5" customWidth="1"/>
    <col min="12671" max="12671" width="36.28515625" style="5" customWidth="1"/>
    <col min="12672" max="12672" width="13.7109375" style="5" customWidth="1"/>
    <col min="12673" max="12673" width="7.7109375" style="5" customWidth="1"/>
    <col min="12674" max="12674" width="16.42578125" style="5" customWidth="1"/>
    <col min="12675" max="12675" width="25.140625" style="5" customWidth="1"/>
    <col min="12676" max="12676" width="31" style="5" customWidth="1"/>
    <col min="12677" max="12677" width="51" style="5" customWidth="1"/>
    <col min="12678" max="12678" width="23.28515625" style="5" customWidth="1"/>
    <col min="12679" max="12679" width="36.28515625" style="5" customWidth="1"/>
    <col min="12680" max="12680" width="13.7109375" style="5" customWidth="1"/>
    <col min="12681" max="12681" width="7.7109375" style="5" customWidth="1"/>
    <col min="12682" max="12682" width="16.42578125" style="5" customWidth="1"/>
    <col min="12683" max="12683" width="25.140625" style="5" customWidth="1"/>
    <col min="12684" max="12684" width="31" style="5" customWidth="1"/>
    <col min="12685" max="12685" width="51" style="5" customWidth="1"/>
    <col min="12686" max="12686" width="23.28515625" style="5" customWidth="1"/>
    <col min="12687" max="12687" width="36.28515625" style="5" customWidth="1"/>
    <col min="12688" max="12688" width="13.7109375" style="5" customWidth="1"/>
    <col min="12689" max="12689" width="7.7109375" style="5" customWidth="1"/>
    <col min="12690" max="12690" width="16.42578125" style="5" customWidth="1"/>
    <col min="12691" max="12691" width="25.140625" style="5" customWidth="1"/>
    <col min="12692" max="12692" width="31" style="5" customWidth="1"/>
    <col min="12693" max="12693" width="51" style="5" customWidth="1"/>
    <col min="12694" max="12694" width="23.28515625" style="5" customWidth="1"/>
    <col min="12695" max="12695" width="36.28515625" style="5" customWidth="1"/>
    <col min="12696" max="12696" width="13.7109375" style="5" customWidth="1"/>
    <col min="12697" max="12697" width="7.7109375" style="5" customWidth="1"/>
    <col min="12698" max="12698" width="16.42578125" style="5" customWidth="1"/>
    <col min="12699" max="12699" width="25.140625" style="5" customWidth="1"/>
    <col min="12700" max="12700" width="31" style="5" customWidth="1"/>
    <col min="12701" max="12701" width="51" style="5" customWidth="1"/>
    <col min="12702" max="12702" width="23.28515625" style="5" customWidth="1"/>
    <col min="12703" max="12703" width="36.28515625" style="5" customWidth="1"/>
    <col min="12704" max="12704" width="13.7109375" style="5" customWidth="1"/>
    <col min="12705" max="12705" width="7.7109375" style="5" customWidth="1"/>
    <col min="12706" max="12706" width="16.42578125" style="5" customWidth="1"/>
    <col min="12707" max="12707" width="25.140625" style="5" customWidth="1"/>
    <col min="12708" max="12708" width="31" style="5" customWidth="1"/>
    <col min="12709" max="12709" width="51" style="5" customWidth="1"/>
    <col min="12710" max="12710" width="23.28515625" style="5" customWidth="1"/>
    <col min="12711" max="12711" width="36.28515625" style="5" customWidth="1"/>
    <col min="12712" max="12712" width="13.7109375" style="5" customWidth="1"/>
    <col min="12713" max="12713" width="7.7109375" style="5" customWidth="1"/>
    <col min="12714" max="12714" width="16.42578125" style="5" customWidth="1"/>
    <col min="12715" max="12715" width="25.140625" style="5" customWidth="1"/>
    <col min="12716" max="12716" width="31" style="5" customWidth="1"/>
    <col min="12717" max="12717" width="51" style="5" customWidth="1"/>
    <col min="12718" max="12718" width="23.28515625" style="5" customWidth="1"/>
    <col min="12719" max="12719" width="36.28515625" style="5" customWidth="1"/>
    <col min="12720" max="12720" width="13.7109375" style="5" customWidth="1"/>
    <col min="12721" max="12721" width="7.7109375" style="5" customWidth="1"/>
    <col min="12722" max="12722" width="16.42578125" style="5" customWidth="1"/>
    <col min="12723" max="12723" width="25.140625" style="5" customWidth="1"/>
    <col min="12724" max="12724" width="31" style="5" customWidth="1"/>
    <col min="12725" max="12725" width="51" style="5" customWidth="1"/>
    <col min="12726" max="12726" width="23.28515625" style="5" customWidth="1"/>
    <col min="12727" max="12727" width="36.28515625" style="5" customWidth="1"/>
    <col min="12728" max="12728" width="13.7109375" style="5" customWidth="1"/>
    <col min="12729" max="12729" width="7.7109375" style="5" customWidth="1"/>
    <col min="12730" max="12730" width="16.42578125" style="5" customWidth="1"/>
    <col min="12731" max="12731" width="25.140625" style="5" customWidth="1"/>
    <col min="12732" max="12732" width="31" style="5" customWidth="1"/>
    <col min="12733" max="12733" width="51" style="5" customWidth="1"/>
    <col min="12734" max="12734" width="23.28515625" style="5" customWidth="1"/>
    <col min="12735" max="12735" width="36.28515625" style="5" customWidth="1"/>
    <col min="12736" max="12736" width="13.7109375" style="5" customWidth="1"/>
    <col min="12737" max="12737" width="7.7109375" style="5" customWidth="1"/>
    <col min="12738" max="12738" width="16.42578125" style="5" customWidth="1"/>
    <col min="12739" max="12739" width="25.140625" style="5" customWidth="1"/>
    <col min="12740" max="12740" width="31" style="5" customWidth="1"/>
    <col min="12741" max="12741" width="51" style="5" customWidth="1"/>
    <col min="12742" max="12742" width="23.28515625" style="5" customWidth="1"/>
    <col min="12743" max="12743" width="36.28515625" style="5" customWidth="1"/>
    <col min="12744" max="12744" width="13.7109375" style="5" customWidth="1"/>
    <col min="12745" max="12745" width="7.7109375" style="5" customWidth="1"/>
    <col min="12746" max="12746" width="16.42578125" style="5" customWidth="1"/>
    <col min="12747" max="12747" width="25.140625" style="5" customWidth="1"/>
    <col min="12748" max="12748" width="31" style="5" customWidth="1"/>
    <col min="12749" max="12749" width="51" style="5" customWidth="1"/>
    <col min="12750" max="12750" width="23.28515625" style="5" customWidth="1"/>
    <col min="12751" max="12751" width="36.28515625" style="5" customWidth="1"/>
    <col min="12752" max="12752" width="13.7109375" style="5" customWidth="1"/>
    <col min="12753" max="12753" width="7.7109375" style="5" customWidth="1"/>
    <col min="12754" max="12754" width="16.42578125" style="5" customWidth="1"/>
    <col min="12755" max="12755" width="25.140625" style="5" customWidth="1"/>
    <col min="12756" max="12756" width="31" style="5" customWidth="1"/>
    <col min="12757" max="12757" width="51" style="5" customWidth="1"/>
    <col min="12758" max="12758" width="23.28515625" style="5" customWidth="1"/>
    <col min="12759" max="12759" width="36.28515625" style="5" customWidth="1"/>
    <col min="12760" max="12760" width="13.7109375" style="5" customWidth="1"/>
    <col min="12761" max="12761" width="7.7109375" style="5" customWidth="1"/>
    <col min="12762" max="12762" width="16.42578125" style="5" customWidth="1"/>
    <col min="12763" max="12763" width="25.140625" style="5" customWidth="1"/>
    <col min="12764" max="12764" width="31" style="5" customWidth="1"/>
    <col min="12765" max="12765" width="51" style="5" customWidth="1"/>
    <col min="12766" max="12766" width="23.28515625" style="5" customWidth="1"/>
    <col min="12767" max="12767" width="36.28515625" style="5" customWidth="1"/>
    <col min="12768" max="12768" width="13.7109375" style="5" customWidth="1"/>
    <col min="12769" max="12769" width="7.7109375" style="5" customWidth="1"/>
    <col min="12770" max="12770" width="16.42578125" style="5" customWidth="1"/>
    <col min="12771" max="12771" width="25.140625" style="5" customWidth="1"/>
    <col min="12772" max="12772" width="31" style="5" customWidth="1"/>
    <col min="12773" max="12773" width="51" style="5" customWidth="1"/>
    <col min="12774" max="12774" width="23.28515625" style="5" customWidth="1"/>
    <col min="12775" max="12775" width="36.28515625" style="5" customWidth="1"/>
    <col min="12776" max="12776" width="13.7109375" style="5" customWidth="1"/>
    <col min="12777" max="12777" width="7.7109375" style="5" customWidth="1"/>
    <col min="12778" max="12778" width="16.42578125" style="5" customWidth="1"/>
    <col min="12779" max="12779" width="25.140625" style="5" customWidth="1"/>
    <col min="12780" max="12780" width="31" style="5" customWidth="1"/>
    <col min="12781" max="12781" width="51" style="5" customWidth="1"/>
    <col min="12782" max="12782" width="23.28515625" style="5" customWidth="1"/>
    <col min="12783" max="12783" width="36.28515625" style="5" customWidth="1"/>
    <col min="12784" max="12784" width="13.7109375" style="5" customWidth="1"/>
    <col min="12785" max="12785" width="7.7109375" style="5" customWidth="1"/>
    <col min="12786" max="12786" width="16.42578125" style="5" customWidth="1"/>
    <col min="12787" max="12787" width="25.140625" style="5" customWidth="1"/>
    <col min="12788" max="12788" width="31" style="5" customWidth="1"/>
    <col min="12789" max="12789" width="51" style="5" customWidth="1"/>
    <col min="12790" max="12790" width="23.28515625" style="5" customWidth="1"/>
    <col min="12791" max="12791" width="36.28515625" style="5" customWidth="1"/>
    <col min="12792" max="12792" width="13.7109375" style="5" customWidth="1"/>
    <col min="12793" max="12793" width="7.7109375" style="5" customWidth="1"/>
    <col min="12794" max="12794" width="16.42578125" style="5" customWidth="1"/>
    <col min="12795" max="12795" width="25.140625" style="5" customWidth="1"/>
    <col min="12796" max="12796" width="31" style="5" customWidth="1"/>
    <col min="12797" max="12797" width="51" style="5" customWidth="1"/>
    <col min="12798" max="12798" width="23.28515625" style="5" customWidth="1"/>
    <col min="12799" max="12799" width="36.28515625" style="5" customWidth="1"/>
    <col min="12800" max="12800" width="13.7109375" style="5" customWidth="1"/>
    <col min="12801" max="12801" width="7.7109375" style="5" customWidth="1"/>
    <col min="12802" max="12802" width="16.42578125" style="5" customWidth="1"/>
    <col min="12803" max="12803" width="25.140625" style="5" customWidth="1"/>
    <col min="12804" max="12804" width="31" style="5" customWidth="1"/>
    <col min="12805" max="12805" width="51" style="5" customWidth="1"/>
    <col min="12806" max="12806" width="23.28515625" style="5" customWidth="1"/>
    <col min="12807" max="12807" width="36.28515625" style="5" customWidth="1"/>
    <col min="12808" max="12808" width="13.7109375" style="5" customWidth="1"/>
    <col min="12809" max="12809" width="7.7109375" style="5" customWidth="1"/>
    <col min="12810" max="12810" width="16.42578125" style="5" customWidth="1"/>
    <col min="12811" max="12811" width="25.140625" style="5" customWidth="1"/>
    <col min="12812" max="12812" width="31" style="5" customWidth="1"/>
    <col min="12813" max="12813" width="51" style="5" customWidth="1"/>
    <col min="12814" max="12814" width="23.28515625" style="5" customWidth="1"/>
    <col min="12815" max="12815" width="36.28515625" style="5" customWidth="1"/>
    <col min="12816" max="12816" width="13.7109375" style="5" customWidth="1"/>
    <col min="12817" max="12817" width="7.7109375" style="5" customWidth="1"/>
    <col min="12818" max="12818" width="16.42578125" style="5" customWidth="1"/>
    <col min="12819" max="12819" width="25.140625" style="5" customWidth="1"/>
    <col min="12820" max="12820" width="31" style="5" customWidth="1"/>
    <col min="12821" max="12821" width="51" style="5" customWidth="1"/>
    <col min="12822" max="12822" width="23.28515625" style="5" customWidth="1"/>
    <col min="12823" max="12823" width="36.28515625" style="5" customWidth="1"/>
    <col min="12824" max="12824" width="13.7109375" style="5" customWidth="1"/>
    <col min="12825" max="12825" width="7.7109375" style="5" customWidth="1"/>
    <col min="12826" max="12826" width="16.42578125" style="5" customWidth="1"/>
    <col min="12827" max="12827" width="25.140625" style="5" customWidth="1"/>
    <col min="12828" max="12828" width="31" style="5" customWidth="1"/>
    <col min="12829" max="12829" width="51" style="5" customWidth="1"/>
    <col min="12830" max="12830" width="23.28515625" style="5" customWidth="1"/>
    <col min="12831" max="12831" width="36.28515625" style="5" customWidth="1"/>
    <col min="12832" max="12832" width="13.7109375" style="5" customWidth="1"/>
    <col min="12833" max="12833" width="7.7109375" style="5" customWidth="1"/>
    <col min="12834" max="12834" width="16.42578125" style="5" customWidth="1"/>
    <col min="12835" max="12835" width="25.140625" style="5" customWidth="1"/>
    <col min="12836" max="12836" width="31" style="5" customWidth="1"/>
    <col min="12837" max="12837" width="51" style="5" customWidth="1"/>
    <col min="12838" max="12838" width="23.28515625" style="5" customWidth="1"/>
    <col min="12839" max="12839" width="36.28515625" style="5" customWidth="1"/>
    <col min="12840" max="12840" width="13.7109375" style="5" customWidth="1"/>
    <col min="12841" max="12841" width="7.7109375" style="5" customWidth="1"/>
    <col min="12842" max="12842" width="16.42578125" style="5" customWidth="1"/>
    <col min="12843" max="12843" width="25.140625" style="5" customWidth="1"/>
    <col min="12844" max="12844" width="31" style="5" customWidth="1"/>
    <col min="12845" max="12845" width="51" style="5" customWidth="1"/>
    <col min="12846" max="12846" width="23.28515625" style="5" customWidth="1"/>
    <col min="12847" max="12847" width="36.28515625" style="5" customWidth="1"/>
    <col min="12848" max="12848" width="13.7109375" style="5" customWidth="1"/>
    <col min="12849" max="12849" width="7.7109375" style="5" customWidth="1"/>
    <col min="12850" max="12850" width="16.42578125" style="5" customWidth="1"/>
    <col min="12851" max="12851" width="25.140625" style="5" customWidth="1"/>
    <col min="12852" max="12852" width="31" style="5" customWidth="1"/>
    <col min="12853" max="12853" width="51" style="5" customWidth="1"/>
    <col min="12854" max="12854" width="23.28515625" style="5" customWidth="1"/>
    <col min="12855" max="12855" width="36.28515625" style="5" customWidth="1"/>
    <col min="12856" max="12856" width="13.7109375" style="5" customWidth="1"/>
    <col min="12857" max="12857" width="7.7109375" style="5" customWidth="1"/>
    <col min="12858" max="12858" width="16.42578125" style="5" customWidth="1"/>
    <col min="12859" max="12859" width="25.140625" style="5" customWidth="1"/>
    <col min="12860" max="12860" width="31" style="5" customWidth="1"/>
    <col min="12861" max="12861" width="51" style="5" customWidth="1"/>
    <col min="12862" max="12862" width="23.28515625" style="5" customWidth="1"/>
    <col min="12863" max="12863" width="36.28515625" style="5" customWidth="1"/>
    <col min="12864" max="12864" width="13.7109375" style="5" customWidth="1"/>
    <col min="12865" max="12865" width="7.7109375" style="5" customWidth="1"/>
    <col min="12866" max="12866" width="16.42578125" style="5" customWidth="1"/>
    <col min="12867" max="12867" width="25.140625" style="5" customWidth="1"/>
    <col min="12868" max="12868" width="31" style="5" customWidth="1"/>
    <col min="12869" max="12869" width="51" style="5" customWidth="1"/>
    <col min="12870" max="12870" width="23.28515625" style="5" customWidth="1"/>
    <col min="12871" max="12871" width="36.28515625" style="5" customWidth="1"/>
    <col min="12872" max="12872" width="13.7109375" style="5" customWidth="1"/>
    <col min="12873" max="12873" width="7.7109375" style="5" customWidth="1"/>
    <col min="12874" max="12874" width="16.42578125" style="5" customWidth="1"/>
    <col min="12875" max="12875" width="25.140625" style="5" customWidth="1"/>
    <col min="12876" max="12876" width="31" style="5" customWidth="1"/>
    <col min="12877" max="12877" width="51" style="5" customWidth="1"/>
    <col min="12878" max="12878" width="23.28515625" style="5" customWidth="1"/>
    <col min="12879" max="12879" width="36.28515625" style="5" customWidth="1"/>
    <col min="12880" max="12880" width="13.7109375" style="5" customWidth="1"/>
    <col min="12881" max="12881" width="7.7109375" style="5" customWidth="1"/>
    <col min="12882" max="12882" width="16.42578125" style="5" customWidth="1"/>
    <col min="12883" max="12883" width="25.140625" style="5" customWidth="1"/>
    <col min="12884" max="12884" width="31" style="5" customWidth="1"/>
    <col min="12885" max="12885" width="51" style="5" customWidth="1"/>
    <col min="12886" max="12886" width="23.28515625" style="5" customWidth="1"/>
    <col min="12887" max="12887" width="36.28515625" style="5" customWidth="1"/>
    <col min="12888" max="12888" width="13.7109375" style="5" customWidth="1"/>
    <col min="12889" max="12889" width="7.7109375" style="5" customWidth="1"/>
    <col min="12890" max="12890" width="16.42578125" style="5" customWidth="1"/>
    <col min="12891" max="12891" width="25.140625" style="5" customWidth="1"/>
    <col min="12892" max="12892" width="31" style="5" customWidth="1"/>
    <col min="12893" max="12893" width="51" style="5" customWidth="1"/>
    <col min="12894" max="12894" width="23.28515625" style="5" customWidth="1"/>
    <col min="12895" max="12895" width="36.28515625" style="5" customWidth="1"/>
    <col min="12896" max="12896" width="13.7109375" style="5" customWidth="1"/>
    <col min="12897" max="12897" width="7.7109375" style="5" customWidth="1"/>
    <col min="12898" max="12898" width="16.42578125" style="5" customWidth="1"/>
    <col min="12899" max="12899" width="25.140625" style="5" customWidth="1"/>
    <col min="12900" max="12900" width="31" style="5" customWidth="1"/>
    <col min="12901" max="12901" width="51" style="5" customWidth="1"/>
    <col min="12902" max="12902" width="23.28515625" style="5" customWidth="1"/>
    <col min="12903" max="12903" width="36.28515625" style="5" customWidth="1"/>
    <col min="12904" max="12904" width="13.7109375" style="5" customWidth="1"/>
    <col min="12905" max="12905" width="7.7109375" style="5" customWidth="1"/>
    <col min="12906" max="12906" width="16.42578125" style="5" customWidth="1"/>
    <col min="12907" max="12907" width="25.140625" style="5" customWidth="1"/>
    <col min="12908" max="12908" width="31" style="5" customWidth="1"/>
    <col min="12909" max="12909" width="51" style="5" customWidth="1"/>
    <col min="12910" max="12910" width="23.28515625" style="5" customWidth="1"/>
    <col min="12911" max="12911" width="36.28515625" style="5" customWidth="1"/>
    <col min="12912" max="12912" width="13.7109375" style="5" customWidth="1"/>
    <col min="12913" max="12913" width="7.7109375" style="5" customWidth="1"/>
    <col min="12914" max="12914" width="16.42578125" style="5" customWidth="1"/>
    <col min="12915" max="12915" width="25.140625" style="5" customWidth="1"/>
    <col min="12916" max="12916" width="31" style="5" customWidth="1"/>
    <col min="12917" max="12917" width="51" style="5" customWidth="1"/>
    <col min="12918" max="12918" width="23.28515625" style="5" customWidth="1"/>
    <col min="12919" max="12919" width="36.28515625" style="5" customWidth="1"/>
    <col min="12920" max="12920" width="13.7109375" style="5" customWidth="1"/>
    <col min="12921" max="12921" width="7.7109375" style="5" customWidth="1"/>
    <col min="12922" max="12922" width="16.42578125" style="5" customWidth="1"/>
    <col min="12923" max="12923" width="25.140625" style="5" customWidth="1"/>
    <col min="12924" max="12924" width="31" style="5" customWidth="1"/>
    <col min="12925" max="12925" width="51" style="5" customWidth="1"/>
    <col min="12926" max="12926" width="23.28515625" style="5" customWidth="1"/>
    <col min="12927" max="12927" width="36.28515625" style="5" customWidth="1"/>
    <col min="12928" max="12928" width="13.7109375" style="5" customWidth="1"/>
    <col min="12929" max="12929" width="7.7109375" style="5" customWidth="1"/>
    <col min="12930" max="12930" width="16.42578125" style="5" customWidth="1"/>
    <col min="12931" max="12931" width="25.140625" style="5" customWidth="1"/>
    <col min="12932" max="12932" width="31" style="5" customWidth="1"/>
    <col min="12933" max="12933" width="51" style="5" customWidth="1"/>
    <col min="12934" max="12934" width="23.28515625" style="5" customWidth="1"/>
    <col min="12935" max="12935" width="36.28515625" style="5" customWidth="1"/>
    <col min="12936" max="12936" width="13.7109375" style="5" customWidth="1"/>
    <col min="12937" max="12937" width="7.7109375" style="5" customWidth="1"/>
    <col min="12938" max="12938" width="16.42578125" style="5" customWidth="1"/>
    <col min="12939" max="12939" width="25.140625" style="5" customWidth="1"/>
    <col min="12940" max="12940" width="31" style="5" customWidth="1"/>
    <col min="12941" max="12941" width="51" style="5" customWidth="1"/>
    <col min="12942" max="12942" width="23.28515625" style="5" customWidth="1"/>
    <col min="12943" max="12943" width="36.28515625" style="5" customWidth="1"/>
    <col min="12944" max="12944" width="13.7109375" style="5" customWidth="1"/>
    <col min="12945" max="12945" width="7.7109375" style="5" customWidth="1"/>
    <col min="12946" max="12946" width="16.42578125" style="5" customWidth="1"/>
    <col min="12947" max="12947" width="25.140625" style="5" customWidth="1"/>
    <col min="12948" max="12948" width="31" style="5" customWidth="1"/>
    <col min="12949" max="12949" width="51" style="5" customWidth="1"/>
    <col min="12950" max="12950" width="23.28515625" style="5" customWidth="1"/>
    <col min="12951" max="12951" width="36.28515625" style="5" customWidth="1"/>
    <col min="12952" max="12952" width="13.7109375" style="5" customWidth="1"/>
    <col min="12953" max="12953" width="7.7109375" style="5" customWidth="1"/>
    <col min="12954" max="12954" width="16.42578125" style="5" customWidth="1"/>
    <col min="12955" max="12955" width="25.140625" style="5" customWidth="1"/>
    <col min="12956" max="12956" width="31" style="5" customWidth="1"/>
    <col min="12957" max="12957" width="51" style="5" customWidth="1"/>
    <col min="12958" max="12958" width="23.28515625" style="5" customWidth="1"/>
    <col min="12959" max="12959" width="36.28515625" style="5" customWidth="1"/>
    <col min="12960" max="12960" width="13.7109375" style="5" customWidth="1"/>
    <col min="12961" max="12961" width="7.7109375" style="5" customWidth="1"/>
    <col min="12962" max="12962" width="16.42578125" style="5" customWidth="1"/>
    <col min="12963" max="12963" width="25.140625" style="5" customWidth="1"/>
    <col min="12964" max="12964" width="31" style="5" customWidth="1"/>
    <col min="12965" max="12965" width="51" style="5" customWidth="1"/>
    <col min="12966" max="12966" width="23.28515625" style="5" customWidth="1"/>
    <col min="12967" max="12967" width="36.28515625" style="5" customWidth="1"/>
    <col min="12968" max="12968" width="13.7109375" style="5" customWidth="1"/>
    <col min="12969" max="12969" width="7.7109375" style="5" customWidth="1"/>
    <col min="12970" max="12970" width="16.42578125" style="5" customWidth="1"/>
    <col min="12971" max="12971" width="25.140625" style="5" customWidth="1"/>
    <col min="12972" max="12972" width="31" style="5" customWidth="1"/>
    <col min="12973" max="12973" width="51" style="5" customWidth="1"/>
    <col min="12974" max="12974" width="23.28515625" style="5" customWidth="1"/>
    <col min="12975" max="12975" width="36.28515625" style="5" customWidth="1"/>
    <col min="12976" max="12976" width="13.7109375" style="5" customWidth="1"/>
    <col min="12977" max="12977" width="7.7109375" style="5" customWidth="1"/>
    <col min="12978" max="12978" width="16.42578125" style="5" customWidth="1"/>
    <col min="12979" max="12979" width="25.140625" style="5" customWidth="1"/>
    <col min="12980" max="12980" width="31" style="5" customWidth="1"/>
    <col min="12981" max="12981" width="51" style="5" customWidth="1"/>
    <col min="12982" max="12982" width="23.28515625" style="5" customWidth="1"/>
    <col min="12983" max="12983" width="36.28515625" style="5" customWidth="1"/>
    <col min="12984" max="12984" width="13.7109375" style="5" customWidth="1"/>
    <col min="12985" max="12985" width="7.7109375" style="5" customWidth="1"/>
    <col min="12986" max="12986" width="16.42578125" style="5" customWidth="1"/>
    <col min="12987" max="12987" width="25.140625" style="5" customWidth="1"/>
    <col min="12988" max="12988" width="31" style="5" customWidth="1"/>
    <col min="12989" max="12989" width="51" style="5" customWidth="1"/>
    <col min="12990" max="12990" width="23.28515625" style="5" customWidth="1"/>
    <col min="12991" max="12991" width="36.28515625" style="5" customWidth="1"/>
    <col min="12992" max="12992" width="13.7109375" style="5" customWidth="1"/>
    <col min="12993" max="12993" width="7.7109375" style="5" customWidth="1"/>
    <col min="12994" max="12994" width="16.42578125" style="5" customWidth="1"/>
    <col min="12995" max="12995" width="25.140625" style="5" customWidth="1"/>
    <col min="12996" max="12996" width="31" style="5" customWidth="1"/>
    <col min="12997" max="12997" width="51" style="5" customWidth="1"/>
    <col min="12998" max="12998" width="23.28515625" style="5" customWidth="1"/>
    <col min="12999" max="12999" width="36.28515625" style="5" customWidth="1"/>
    <col min="13000" max="13000" width="13.7109375" style="5" customWidth="1"/>
    <col min="13001" max="13001" width="7.7109375" style="5" customWidth="1"/>
    <col min="13002" max="13002" width="16.42578125" style="5" customWidth="1"/>
    <col min="13003" max="13003" width="25.140625" style="5" customWidth="1"/>
    <col min="13004" max="13004" width="31" style="5" customWidth="1"/>
    <col min="13005" max="13005" width="51" style="5" customWidth="1"/>
    <col min="13006" max="13006" width="23.28515625" style="5" customWidth="1"/>
    <col min="13007" max="13007" width="36.28515625" style="5" customWidth="1"/>
    <col min="13008" max="13008" width="13.7109375" style="5" customWidth="1"/>
    <col min="13009" max="13009" width="7.7109375" style="5" customWidth="1"/>
    <col min="13010" max="13010" width="16.42578125" style="5" customWidth="1"/>
    <col min="13011" max="13011" width="25.140625" style="5" customWidth="1"/>
    <col min="13012" max="13012" width="31" style="5" customWidth="1"/>
    <col min="13013" max="13013" width="51" style="5" customWidth="1"/>
    <col min="13014" max="13014" width="23.28515625" style="5" customWidth="1"/>
    <col min="13015" max="13015" width="36.28515625" style="5" customWidth="1"/>
    <col min="13016" max="13016" width="13.7109375" style="5" customWidth="1"/>
    <col min="13017" max="13017" width="7.7109375" style="5" customWidth="1"/>
    <col min="13018" max="13018" width="16.42578125" style="5" customWidth="1"/>
    <col min="13019" max="13019" width="25.140625" style="5" customWidth="1"/>
    <col min="13020" max="13020" width="31" style="5" customWidth="1"/>
    <col min="13021" max="13021" width="51" style="5" customWidth="1"/>
    <col min="13022" max="13022" width="23.28515625" style="5" customWidth="1"/>
    <col min="13023" max="13023" width="36.28515625" style="5" customWidth="1"/>
    <col min="13024" max="13024" width="13.7109375" style="5" customWidth="1"/>
    <col min="13025" max="13025" width="7.7109375" style="5" customWidth="1"/>
    <col min="13026" max="13026" width="16.42578125" style="5" customWidth="1"/>
    <col min="13027" max="13027" width="25.140625" style="5" customWidth="1"/>
    <col min="13028" max="13028" width="31" style="5" customWidth="1"/>
    <col min="13029" max="13029" width="51" style="5" customWidth="1"/>
    <col min="13030" max="13030" width="23.28515625" style="5" customWidth="1"/>
    <col min="13031" max="13031" width="36.28515625" style="5" customWidth="1"/>
    <col min="13032" max="13032" width="13.7109375" style="5" customWidth="1"/>
    <col min="13033" max="13033" width="7.7109375" style="5" customWidth="1"/>
    <col min="13034" max="13034" width="16.42578125" style="5" customWidth="1"/>
    <col min="13035" max="13035" width="25.140625" style="5" customWidth="1"/>
    <col min="13036" max="13036" width="31" style="5" customWidth="1"/>
    <col min="13037" max="13037" width="51" style="5" customWidth="1"/>
    <col min="13038" max="13038" width="23.28515625" style="5" customWidth="1"/>
    <col min="13039" max="13039" width="36.28515625" style="5" customWidth="1"/>
    <col min="13040" max="13040" width="13.7109375" style="5" customWidth="1"/>
    <col min="13041" max="13041" width="7.7109375" style="5" customWidth="1"/>
    <col min="13042" max="13042" width="16.42578125" style="5" customWidth="1"/>
    <col min="13043" max="13043" width="25.140625" style="5" customWidth="1"/>
    <col min="13044" max="13044" width="31" style="5" customWidth="1"/>
    <col min="13045" max="13045" width="51" style="5" customWidth="1"/>
    <col min="13046" max="13046" width="23.28515625" style="5" customWidth="1"/>
    <col min="13047" max="13047" width="36.28515625" style="5" customWidth="1"/>
    <col min="13048" max="13048" width="13.7109375" style="5" customWidth="1"/>
    <col min="13049" max="13049" width="7.7109375" style="5" customWidth="1"/>
    <col min="13050" max="13050" width="16.42578125" style="5" customWidth="1"/>
    <col min="13051" max="13051" width="25.140625" style="5" customWidth="1"/>
    <col min="13052" max="13052" width="31" style="5" customWidth="1"/>
    <col min="13053" max="13053" width="51" style="5" customWidth="1"/>
    <col min="13054" max="13054" width="23.28515625" style="5" customWidth="1"/>
    <col min="13055" max="13055" width="36.28515625" style="5" customWidth="1"/>
    <col min="13056" max="13056" width="13.7109375" style="5" customWidth="1"/>
    <col min="13057" max="13057" width="7.7109375" style="5" customWidth="1"/>
    <col min="13058" max="13058" width="16.42578125" style="5" customWidth="1"/>
    <col min="13059" max="13059" width="25.140625" style="5" customWidth="1"/>
    <col min="13060" max="13060" width="31" style="5" customWidth="1"/>
    <col min="13061" max="13061" width="51" style="5" customWidth="1"/>
    <col min="13062" max="13062" width="23.28515625" style="5" customWidth="1"/>
    <col min="13063" max="13063" width="36.28515625" style="5" customWidth="1"/>
    <col min="13064" max="13064" width="13.7109375" style="5" customWidth="1"/>
    <col min="13065" max="13065" width="7.7109375" style="5" customWidth="1"/>
    <col min="13066" max="13066" width="16.42578125" style="5" customWidth="1"/>
    <col min="13067" max="13067" width="25.140625" style="5" customWidth="1"/>
    <col min="13068" max="13068" width="31" style="5" customWidth="1"/>
    <col min="13069" max="13069" width="51" style="5" customWidth="1"/>
    <col min="13070" max="13070" width="23.28515625" style="5" customWidth="1"/>
    <col min="13071" max="13071" width="36.28515625" style="5" customWidth="1"/>
    <col min="13072" max="13072" width="13.7109375" style="5" customWidth="1"/>
    <col min="13073" max="13073" width="7.7109375" style="5" customWidth="1"/>
    <col min="13074" max="13074" width="16.42578125" style="5" customWidth="1"/>
    <col min="13075" max="13075" width="25.140625" style="5" customWidth="1"/>
    <col min="13076" max="13076" width="31" style="5" customWidth="1"/>
    <col min="13077" max="13077" width="51" style="5" customWidth="1"/>
    <col min="13078" max="13078" width="23.28515625" style="5" customWidth="1"/>
    <col min="13079" max="13079" width="36.28515625" style="5" customWidth="1"/>
    <col min="13080" max="13080" width="13.7109375" style="5" customWidth="1"/>
    <col min="13081" max="13081" width="7.7109375" style="5" customWidth="1"/>
    <col min="13082" max="13082" width="16.42578125" style="5" customWidth="1"/>
    <col min="13083" max="13083" width="25.140625" style="5" customWidth="1"/>
    <col min="13084" max="13084" width="31" style="5" customWidth="1"/>
    <col min="13085" max="13085" width="51" style="5" customWidth="1"/>
    <col min="13086" max="13086" width="23.28515625" style="5" customWidth="1"/>
    <col min="13087" max="13087" width="36.28515625" style="5" customWidth="1"/>
    <col min="13088" max="13088" width="13.7109375" style="5" customWidth="1"/>
    <col min="13089" max="13089" width="7.7109375" style="5" customWidth="1"/>
    <col min="13090" max="13090" width="16.42578125" style="5" customWidth="1"/>
    <col min="13091" max="13091" width="25.140625" style="5" customWidth="1"/>
    <col min="13092" max="13092" width="31" style="5" customWidth="1"/>
    <col min="13093" max="13093" width="51" style="5" customWidth="1"/>
    <col min="13094" max="13094" width="23.28515625" style="5" customWidth="1"/>
    <col min="13095" max="13095" width="36.28515625" style="5" customWidth="1"/>
    <col min="13096" max="13096" width="13.7109375" style="5" customWidth="1"/>
    <col min="13097" max="13097" width="7.7109375" style="5" customWidth="1"/>
    <col min="13098" max="13098" width="16.42578125" style="5" customWidth="1"/>
    <col min="13099" max="13099" width="25.140625" style="5" customWidth="1"/>
    <col min="13100" max="13100" width="31" style="5" customWidth="1"/>
    <col min="13101" max="13101" width="51" style="5" customWidth="1"/>
    <col min="13102" max="13102" width="23.28515625" style="5" customWidth="1"/>
    <col min="13103" max="13103" width="36.28515625" style="5" customWidth="1"/>
    <col min="13104" max="13104" width="13.7109375" style="5" customWidth="1"/>
    <col min="13105" max="13105" width="7.7109375" style="5" customWidth="1"/>
    <col min="13106" max="13106" width="16.42578125" style="5" customWidth="1"/>
    <col min="13107" max="13107" width="25.140625" style="5" customWidth="1"/>
    <col min="13108" max="13108" width="31" style="5" customWidth="1"/>
    <col min="13109" max="13109" width="51" style="5" customWidth="1"/>
    <col min="13110" max="13110" width="23.28515625" style="5" customWidth="1"/>
    <col min="13111" max="13111" width="36.28515625" style="5" customWidth="1"/>
    <col min="13112" max="13112" width="13.7109375" style="5" customWidth="1"/>
    <col min="13113" max="13113" width="7.7109375" style="5" customWidth="1"/>
    <col min="13114" max="13114" width="16.42578125" style="5" customWidth="1"/>
    <col min="13115" max="13115" width="25.140625" style="5" customWidth="1"/>
    <col min="13116" max="13116" width="31" style="5" customWidth="1"/>
    <col min="13117" max="13117" width="51" style="5" customWidth="1"/>
    <col min="13118" max="13118" width="23.28515625" style="5" customWidth="1"/>
    <col min="13119" max="13119" width="36.28515625" style="5" customWidth="1"/>
    <col min="13120" max="13120" width="13.7109375" style="5" customWidth="1"/>
    <col min="13121" max="13121" width="7.7109375" style="5" customWidth="1"/>
    <col min="13122" max="13122" width="16.42578125" style="5" customWidth="1"/>
    <col min="13123" max="13123" width="25.140625" style="5" customWidth="1"/>
    <col min="13124" max="13124" width="31" style="5" customWidth="1"/>
    <col min="13125" max="13125" width="51" style="5" customWidth="1"/>
    <col min="13126" max="13126" width="23.28515625" style="5" customWidth="1"/>
    <col min="13127" max="13127" width="36.28515625" style="5" customWidth="1"/>
    <col min="13128" max="13128" width="13.7109375" style="5" customWidth="1"/>
    <col min="13129" max="13129" width="7.7109375" style="5" customWidth="1"/>
    <col min="13130" max="13130" width="16.42578125" style="5" customWidth="1"/>
    <col min="13131" max="13131" width="25.140625" style="5" customWidth="1"/>
    <col min="13132" max="13132" width="31" style="5" customWidth="1"/>
    <col min="13133" max="13133" width="51" style="5" customWidth="1"/>
    <col min="13134" max="13134" width="23.28515625" style="5" customWidth="1"/>
    <col min="13135" max="13135" width="36.28515625" style="5" customWidth="1"/>
    <col min="13136" max="13136" width="13.7109375" style="5" customWidth="1"/>
    <col min="13137" max="13137" width="7.7109375" style="5" customWidth="1"/>
    <col min="13138" max="13138" width="16.42578125" style="5" customWidth="1"/>
    <col min="13139" max="13139" width="25.140625" style="5" customWidth="1"/>
    <col min="13140" max="13140" width="31" style="5" customWidth="1"/>
    <col min="13141" max="13141" width="51" style="5" customWidth="1"/>
    <col min="13142" max="13142" width="23.28515625" style="5" customWidth="1"/>
    <col min="13143" max="13143" width="36.28515625" style="5" customWidth="1"/>
    <col min="13144" max="13144" width="13.7109375" style="5" customWidth="1"/>
    <col min="13145" max="13145" width="7.7109375" style="5" customWidth="1"/>
    <col min="13146" max="13146" width="16.42578125" style="5" customWidth="1"/>
    <col min="13147" max="13147" width="25.140625" style="5" customWidth="1"/>
    <col min="13148" max="13148" width="31" style="5" customWidth="1"/>
    <col min="13149" max="13149" width="51" style="5" customWidth="1"/>
    <col min="13150" max="13150" width="23.28515625" style="5" customWidth="1"/>
    <col min="13151" max="13151" width="36.28515625" style="5" customWidth="1"/>
    <col min="13152" max="13152" width="13.7109375" style="5" customWidth="1"/>
    <col min="13153" max="13153" width="7.7109375" style="5" customWidth="1"/>
    <col min="13154" max="13154" width="16.42578125" style="5" customWidth="1"/>
    <col min="13155" max="13155" width="25.140625" style="5" customWidth="1"/>
    <col min="13156" max="13156" width="31" style="5" customWidth="1"/>
    <col min="13157" max="13157" width="51" style="5" customWidth="1"/>
    <col min="13158" max="13158" width="23.28515625" style="5" customWidth="1"/>
    <col min="13159" max="13159" width="36.28515625" style="5" customWidth="1"/>
    <col min="13160" max="13160" width="13.7109375" style="5" customWidth="1"/>
    <col min="13161" max="13161" width="7.7109375" style="5" customWidth="1"/>
    <col min="13162" max="13162" width="16.42578125" style="5" customWidth="1"/>
    <col min="13163" max="13163" width="25.140625" style="5" customWidth="1"/>
    <col min="13164" max="13164" width="31" style="5" customWidth="1"/>
    <col min="13165" max="13165" width="51" style="5" customWidth="1"/>
    <col min="13166" max="13166" width="23.28515625" style="5" customWidth="1"/>
    <col min="13167" max="13167" width="36.28515625" style="5" customWidth="1"/>
    <col min="13168" max="13168" width="13.7109375" style="5" customWidth="1"/>
    <col min="13169" max="13169" width="7.7109375" style="5" customWidth="1"/>
    <col min="13170" max="13170" width="16.42578125" style="5" customWidth="1"/>
    <col min="13171" max="13171" width="25.140625" style="5" customWidth="1"/>
    <col min="13172" max="13172" width="31" style="5" customWidth="1"/>
    <col min="13173" max="13173" width="51" style="5" customWidth="1"/>
    <col min="13174" max="13174" width="23.28515625" style="5" customWidth="1"/>
    <col min="13175" max="13175" width="36.28515625" style="5" customWidth="1"/>
    <col min="13176" max="13176" width="13.7109375" style="5" customWidth="1"/>
    <col min="13177" max="13177" width="7.7109375" style="5" customWidth="1"/>
    <col min="13178" max="13178" width="16.42578125" style="5" customWidth="1"/>
    <col min="13179" max="13179" width="25.140625" style="5" customWidth="1"/>
    <col min="13180" max="13180" width="31" style="5" customWidth="1"/>
    <col min="13181" max="13181" width="51" style="5" customWidth="1"/>
    <col min="13182" max="13182" width="23.28515625" style="5" customWidth="1"/>
    <col min="13183" max="13183" width="36.28515625" style="5" customWidth="1"/>
    <col min="13184" max="13184" width="13.7109375" style="5" customWidth="1"/>
    <col min="13185" max="13185" width="7.7109375" style="5" customWidth="1"/>
    <col min="13186" max="13186" width="16.42578125" style="5" customWidth="1"/>
    <col min="13187" max="13187" width="25.140625" style="5" customWidth="1"/>
    <col min="13188" max="13188" width="31" style="5" customWidth="1"/>
    <col min="13189" max="13189" width="51" style="5" customWidth="1"/>
    <col min="13190" max="13190" width="23.28515625" style="5" customWidth="1"/>
    <col min="13191" max="13191" width="36.28515625" style="5" customWidth="1"/>
    <col min="13192" max="13192" width="13.7109375" style="5" customWidth="1"/>
    <col min="13193" max="13193" width="7.7109375" style="5" customWidth="1"/>
    <col min="13194" max="13194" width="16.42578125" style="5" customWidth="1"/>
    <col min="13195" max="13195" width="25.140625" style="5" customWidth="1"/>
    <col min="13196" max="13196" width="31" style="5" customWidth="1"/>
    <col min="13197" max="13197" width="51" style="5" customWidth="1"/>
    <col min="13198" max="13198" width="23.28515625" style="5" customWidth="1"/>
    <col min="13199" max="13199" width="36.28515625" style="5" customWidth="1"/>
    <col min="13200" max="13200" width="13.7109375" style="5" customWidth="1"/>
    <col min="13201" max="13201" width="7.7109375" style="5" customWidth="1"/>
    <col min="13202" max="13202" width="16.42578125" style="5" customWidth="1"/>
    <col min="13203" max="13203" width="25.140625" style="5" customWidth="1"/>
    <col min="13204" max="13204" width="31" style="5" customWidth="1"/>
    <col min="13205" max="13205" width="51" style="5" customWidth="1"/>
    <col min="13206" max="13206" width="23.28515625" style="5" customWidth="1"/>
    <col min="13207" max="13207" width="36.28515625" style="5" customWidth="1"/>
    <col min="13208" max="13208" width="13.7109375" style="5" customWidth="1"/>
    <col min="13209" max="13209" width="7.7109375" style="5" customWidth="1"/>
    <col min="13210" max="13210" width="16.42578125" style="5" customWidth="1"/>
    <col min="13211" max="13211" width="25.140625" style="5" customWidth="1"/>
    <col min="13212" max="13212" width="31" style="5" customWidth="1"/>
    <col min="13213" max="13213" width="51" style="5" customWidth="1"/>
    <col min="13214" max="13214" width="23.28515625" style="5" customWidth="1"/>
    <col min="13215" max="13215" width="36.28515625" style="5" customWidth="1"/>
    <col min="13216" max="13216" width="13.7109375" style="5" customWidth="1"/>
    <col min="13217" max="13217" width="7.7109375" style="5" customWidth="1"/>
    <col min="13218" max="13218" width="16.42578125" style="5" customWidth="1"/>
    <col min="13219" max="13219" width="25.140625" style="5" customWidth="1"/>
    <col min="13220" max="13220" width="31" style="5" customWidth="1"/>
    <col min="13221" max="13221" width="51" style="5" customWidth="1"/>
    <col min="13222" max="13222" width="23.28515625" style="5" customWidth="1"/>
    <col min="13223" max="13223" width="36.28515625" style="5" customWidth="1"/>
    <col min="13224" max="13224" width="13.7109375" style="5" customWidth="1"/>
    <col min="13225" max="13225" width="7.7109375" style="5" customWidth="1"/>
    <col min="13226" max="13226" width="16.42578125" style="5" customWidth="1"/>
    <col min="13227" max="13227" width="25.140625" style="5" customWidth="1"/>
    <col min="13228" max="13228" width="31" style="5" customWidth="1"/>
    <col min="13229" max="13229" width="51" style="5" customWidth="1"/>
    <col min="13230" max="13230" width="23.28515625" style="5" customWidth="1"/>
    <col min="13231" max="13231" width="36.28515625" style="5" customWidth="1"/>
    <col min="13232" max="13232" width="13.7109375" style="5" customWidth="1"/>
    <col min="13233" max="13233" width="7.7109375" style="5" customWidth="1"/>
    <col min="13234" max="13234" width="16.42578125" style="5" customWidth="1"/>
    <col min="13235" max="13235" width="25.140625" style="5" customWidth="1"/>
    <col min="13236" max="13236" width="31" style="5" customWidth="1"/>
    <col min="13237" max="13237" width="51" style="5" customWidth="1"/>
    <col min="13238" max="13238" width="23.28515625" style="5" customWidth="1"/>
    <col min="13239" max="13239" width="36.28515625" style="5" customWidth="1"/>
    <col min="13240" max="13240" width="13.7109375" style="5" customWidth="1"/>
    <col min="13241" max="13241" width="7.7109375" style="5" customWidth="1"/>
    <col min="13242" max="13242" width="16.42578125" style="5" customWidth="1"/>
    <col min="13243" max="13243" width="25.140625" style="5" customWidth="1"/>
    <col min="13244" max="13244" width="31" style="5" customWidth="1"/>
    <col min="13245" max="13245" width="51" style="5" customWidth="1"/>
    <col min="13246" max="13246" width="23.28515625" style="5" customWidth="1"/>
    <col min="13247" max="13247" width="36.28515625" style="5" customWidth="1"/>
    <col min="13248" max="13248" width="13.7109375" style="5" customWidth="1"/>
    <col min="13249" max="13249" width="7.7109375" style="5" customWidth="1"/>
    <col min="13250" max="13250" width="16.42578125" style="5" customWidth="1"/>
    <col min="13251" max="13251" width="25.140625" style="5" customWidth="1"/>
    <col min="13252" max="13252" width="31" style="5" customWidth="1"/>
    <col min="13253" max="13253" width="51" style="5" customWidth="1"/>
    <col min="13254" max="13254" width="23.28515625" style="5" customWidth="1"/>
    <col min="13255" max="13255" width="36.28515625" style="5" customWidth="1"/>
    <col min="13256" max="13256" width="13.7109375" style="5" customWidth="1"/>
    <col min="13257" max="13257" width="7.7109375" style="5" customWidth="1"/>
    <col min="13258" max="13258" width="16.42578125" style="5" customWidth="1"/>
    <col min="13259" max="13259" width="25.140625" style="5" customWidth="1"/>
    <col min="13260" max="13260" width="31" style="5" customWidth="1"/>
    <col min="13261" max="13261" width="51" style="5" customWidth="1"/>
    <col min="13262" max="13262" width="23.28515625" style="5" customWidth="1"/>
    <col min="13263" max="13263" width="36.28515625" style="5" customWidth="1"/>
    <col min="13264" max="13264" width="13.7109375" style="5" customWidth="1"/>
    <col min="13265" max="13265" width="7.7109375" style="5" customWidth="1"/>
    <col min="13266" max="13266" width="16.42578125" style="5" customWidth="1"/>
    <col min="13267" max="13267" width="25.140625" style="5" customWidth="1"/>
    <col min="13268" max="13268" width="31" style="5" customWidth="1"/>
    <col min="13269" max="13269" width="51" style="5" customWidth="1"/>
    <col min="13270" max="13270" width="23.28515625" style="5" customWidth="1"/>
    <col min="13271" max="13271" width="36.28515625" style="5" customWidth="1"/>
    <col min="13272" max="13272" width="13.7109375" style="5" customWidth="1"/>
    <col min="13273" max="13273" width="7.7109375" style="5" customWidth="1"/>
    <col min="13274" max="13274" width="16.42578125" style="5" customWidth="1"/>
    <col min="13275" max="13275" width="25.140625" style="5" customWidth="1"/>
    <col min="13276" max="13276" width="31" style="5" customWidth="1"/>
    <col min="13277" max="13277" width="51" style="5" customWidth="1"/>
    <col min="13278" max="13278" width="23.28515625" style="5" customWidth="1"/>
    <col min="13279" max="13279" width="36.28515625" style="5" customWidth="1"/>
    <col min="13280" max="13280" width="13.7109375" style="5" customWidth="1"/>
    <col min="13281" max="13281" width="7.7109375" style="5" customWidth="1"/>
    <col min="13282" max="13282" width="16.42578125" style="5" customWidth="1"/>
    <col min="13283" max="13283" width="25.140625" style="5" customWidth="1"/>
    <col min="13284" max="13284" width="31" style="5" customWidth="1"/>
    <col min="13285" max="13285" width="51" style="5" customWidth="1"/>
    <col min="13286" max="13286" width="23.28515625" style="5" customWidth="1"/>
    <col min="13287" max="13287" width="36.28515625" style="5" customWidth="1"/>
    <col min="13288" max="13288" width="13.7109375" style="5" customWidth="1"/>
    <col min="13289" max="13289" width="7.7109375" style="5" customWidth="1"/>
    <col min="13290" max="13290" width="16.42578125" style="5" customWidth="1"/>
    <col min="13291" max="13291" width="25.140625" style="5" customWidth="1"/>
    <col min="13292" max="13292" width="31" style="5" customWidth="1"/>
    <col min="13293" max="13293" width="51" style="5" customWidth="1"/>
    <col min="13294" max="13294" width="23.28515625" style="5" customWidth="1"/>
    <col min="13295" max="13295" width="36.28515625" style="5" customWidth="1"/>
    <col min="13296" max="13296" width="13.7109375" style="5" customWidth="1"/>
    <col min="13297" max="13297" width="7.7109375" style="5" customWidth="1"/>
    <col min="13298" max="13298" width="16.42578125" style="5" customWidth="1"/>
    <col min="13299" max="13299" width="25.140625" style="5" customWidth="1"/>
    <col min="13300" max="13300" width="31" style="5" customWidth="1"/>
    <col min="13301" max="13301" width="51" style="5" customWidth="1"/>
    <col min="13302" max="13302" width="23.28515625" style="5" customWidth="1"/>
    <col min="13303" max="13303" width="36.28515625" style="5" customWidth="1"/>
    <col min="13304" max="13304" width="13.7109375" style="5" customWidth="1"/>
    <col min="13305" max="13305" width="7.7109375" style="5" customWidth="1"/>
    <col min="13306" max="13306" width="16.42578125" style="5" customWidth="1"/>
    <col min="13307" max="13307" width="25.140625" style="5" customWidth="1"/>
    <col min="13308" max="13308" width="31" style="5" customWidth="1"/>
    <col min="13309" max="13309" width="51" style="5" customWidth="1"/>
    <col min="13310" max="13310" width="23.28515625" style="5" customWidth="1"/>
    <col min="13311" max="13311" width="36.28515625" style="5" customWidth="1"/>
    <col min="13312" max="13312" width="13.7109375" style="5" customWidth="1"/>
    <col min="13313" max="13313" width="7.7109375" style="5" customWidth="1"/>
    <col min="13314" max="13314" width="16.42578125" style="5" customWidth="1"/>
    <col min="13315" max="13315" width="25.140625" style="5" customWidth="1"/>
    <col min="13316" max="13316" width="31" style="5" customWidth="1"/>
    <col min="13317" max="13317" width="51" style="5" customWidth="1"/>
    <col min="13318" max="13318" width="23.28515625" style="5" customWidth="1"/>
    <col min="13319" max="13319" width="36.28515625" style="5" customWidth="1"/>
    <col min="13320" max="13320" width="13.7109375" style="5" customWidth="1"/>
    <col min="13321" max="13321" width="7.7109375" style="5" customWidth="1"/>
    <col min="13322" max="13322" width="16.42578125" style="5" customWidth="1"/>
    <col min="13323" max="13323" width="25.140625" style="5" customWidth="1"/>
    <col min="13324" max="13324" width="31" style="5" customWidth="1"/>
    <col min="13325" max="13325" width="51" style="5" customWidth="1"/>
    <col min="13326" max="13326" width="23.28515625" style="5" customWidth="1"/>
    <col min="13327" max="13327" width="36.28515625" style="5" customWidth="1"/>
    <col min="13328" max="13328" width="13.7109375" style="5" customWidth="1"/>
    <col min="13329" max="13329" width="7.7109375" style="5" customWidth="1"/>
    <col min="13330" max="13330" width="16.42578125" style="5" customWidth="1"/>
    <col min="13331" max="13331" width="25.140625" style="5" customWidth="1"/>
    <col min="13332" max="13332" width="31" style="5" customWidth="1"/>
    <col min="13333" max="13333" width="51" style="5" customWidth="1"/>
    <col min="13334" max="13334" width="23.28515625" style="5" customWidth="1"/>
    <col min="13335" max="13335" width="36.28515625" style="5" customWidth="1"/>
    <col min="13336" max="13336" width="13.7109375" style="5" customWidth="1"/>
    <col min="13337" max="13337" width="7.7109375" style="5" customWidth="1"/>
    <col min="13338" max="13338" width="16.42578125" style="5" customWidth="1"/>
    <col min="13339" max="13339" width="25.140625" style="5" customWidth="1"/>
    <col min="13340" max="13340" width="31" style="5" customWidth="1"/>
    <col min="13341" max="13341" width="51" style="5" customWidth="1"/>
    <col min="13342" max="13342" width="23.28515625" style="5" customWidth="1"/>
    <col min="13343" max="13343" width="36.28515625" style="5" customWidth="1"/>
    <col min="13344" max="13344" width="13.7109375" style="5" customWidth="1"/>
    <col min="13345" max="13345" width="7.7109375" style="5" customWidth="1"/>
    <col min="13346" max="13346" width="16.42578125" style="5" customWidth="1"/>
    <col min="13347" max="13347" width="25.140625" style="5" customWidth="1"/>
    <col min="13348" max="13348" width="31" style="5" customWidth="1"/>
    <col min="13349" max="13349" width="51" style="5" customWidth="1"/>
    <col min="13350" max="13350" width="23.28515625" style="5" customWidth="1"/>
    <col min="13351" max="13351" width="36.28515625" style="5" customWidth="1"/>
    <col min="13352" max="13352" width="13.7109375" style="5" customWidth="1"/>
    <col min="13353" max="13353" width="7.7109375" style="5" customWidth="1"/>
    <col min="13354" max="13354" width="16.42578125" style="5" customWidth="1"/>
    <col min="13355" max="13355" width="25.140625" style="5" customWidth="1"/>
    <col min="13356" max="13356" width="31" style="5" customWidth="1"/>
    <col min="13357" max="13357" width="51" style="5" customWidth="1"/>
    <col min="13358" max="13358" width="23.28515625" style="5" customWidth="1"/>
    <col min="13359" max="13359" width="36.28515625" style="5" customWidth="1"/>
    <col min="13360" max="13360" width="13.7109375" style="5" customWidth="1"/>
    <col min="13361" max="13361" width="7.7109375" style="5" customWidth="1"/>
    <col min="13362" max="13362" width="16.42578125" style="5" customWidth="1"/>
    <col min="13363" max="13363" width="25.140625" style="5" customWidth="1"/>
    <col min="13364" max="13364" width="31" style="5" customWidth="1"/>
    <col min="13365" max="13365" width="51" style="5" customWidth="1"/>
    <col min="13366" max="13366" width="23.28515625" style="5" customWidth="1"/>
    <col min="13367" max="13367" width="36.28515625" style="5" customWidth="1"/>
    <col min="13368" max="13368" width="13.7109375" style="5" customWidth="1"/>
    <col min="13369" max="13369" width="7.7109375" style="5" customWidth="1"/>
    <col min="13370" max="13370" width="16.42578125" style="5" customWidth="1"/>
    <col min="13371" max="13371" width="25.140625" style="5" customWidth="1"/>
    <col min="13372" max="13372" width="31" style="5" customWidth="1"/>
    <col min="13373" max="13373" width="51" style="5" customWidth="1"/>
    <col min="13374" max="13374" width="23.28515625" style="5" customWidth="1"/>
    <col min="13375" max="13375" width="36.28515625" style="5" customWidth="1"/>
    <col min="13376" max="13376" width="13.7109375" style="5" customWidth="1"/>
    <col min="13377" max="13377" width="7.7109375" style="5" customWidth="1"/>
    <col min="13378" max="13378" width="16.42578125" style="5" customWidth="1"/>
    <col min="13379" max="13379" width="25.140625" style="5" customWidth="1"/>
    <col min="13380" max="13380" width="31" style="5" customWidth="1"/>
    <col min="13381" max="13381" width="51" style="5" customWidth="1"/>
    <col min="13382" max="13382" width="23.28515625" style="5" customWidth="1"/>
    <col min="13383" max="13383" width="36.28515625" style="5" customWidth="1"/>
    <col min="13384" max="13384" width="13.7109375" style="5" customWidth="1"/>
    <col min="13385" max="13385" width="7.7109375" style="5" customWidth="1"/>
    <col min="13386" max="13386" width="16.42578125" style="5" customWidth="1"/>
    <col min="13387" max="13387" width="25.140625" style="5" customWidth="1"/>
    <col min="13388" max="13388" width="31" style="5" customWidth="1"/>
    <col min="13389" max="13389" width="51" style="5" customWidth="1"/>
    <col min="13390" max="13390" width="23.28515625" style="5" customWidth="1"/>
    <col min="13391" max="13391" width="36.28515625" style="5" customWidth="1"/>
    <col min="13392" max="13392" width="13.7109375" style="5" customWidth="1"/>
    <col min="13393" max="13393" width="7.7109375" style="5" customWidth="1"/>
    <col min="13394" max="13394" width="16.42578125" style="5" customWidth="1"/>
    <col min="13395" max="13395" width="25.140625" style="5" customWidth="1"/>
    <col min="13396" max="13396" width="31" style="5" customWidth="1"/>
    <col min="13397" max="13397" width="51" style="5" customWidth="1"/>
    <col min="13398" max="13398" width="23.28515625" style="5" customWidth="1"/>
    <col min="13399" max="13399" width="36.28515625" style="5" customWidth="1"/>
    <col min="13400" max="13400" width="13.7109375" style="5" customWidth="1"/>
    <col min="13401" max="13401" width="7.7109375" style="5" customWidth="1"/>
    <col min="13402" max="13402" width="16.42578125" style="5" customWidth="1"/>
    <col min="13403" max="13403" width="25.140625" style="5" customWidth="1"/>
    <col min="13404" max="13404" width="31" style="5" customWidth="1"/>
    <col min="13405" max="13405" width="51" style="5" customWidth="1"/>
    <col min="13406" max="13406" width="23.28515625" style="5" customWidth="1"/>
    <col min="13407" max="13407" width="36.28515625" style="5" customWidth="1"/>
    <col min="13408" max="13408" width="13.7109375" style="5" customWidth="1"/>
    <col min="13409" max="13409" width="7.7109375" style="5" customWidth="1"/>
    <col min="13410" max="13410" width="16.42578125" style="5" customWidth="1"/>
    <col min="13411" max="13411" width="25.140625" style="5" customWidth="1"/>
    <col min="13412" max="13412" width="31" style="5" customWidth="1"/>
    <col min="13413" max="13413" width="51" style="5" customWidth="1"/>
    <col min="13414" max="13414" width="23.28515625" style="5" customWidth="1"/>
    <col min="13415" max="13415" width="36.28515625" style="5" customWidth="1"/>
    <col min="13416" max="13416" width="13.7109375" style="5" customWidth="1"/>
    <col min="13417" max="13417" width="7.7109375" style="5" customWidth="1"/>
    <col min="13418" max="13418" width="16.42578125" style="5" customWidth="1"/>
    <col min="13419" max="13419" width="25.140625" style="5" customWidth="1"/>
    <col min="13420" max="13420" width="31" style="5" customWidth="1"/>
    <col min="13421" max="13421" width="51" style="5" customWidth="1"/>
    <col min="13422" max="13422" width="23.28515625" style="5" customWidth="1"/>
    <col min="13423" max="13423" width="36.28515625" style="5" customWidth="1"/>
    <col min="13424" max="13424" width="13.7109375" style="5" customWidth="1"/>
    <col min="13425" max="13425" width="7.7109375" style="5" customWidth="1"/>
    <col min="13426" max="13426" width="16.42578125" style="5" customWidth="1"/>
    <col min="13427" max="13427" width="25.140625" style="5" customWidth="1"/>
    <col min="13428" max="13428" width="31" style="5" customWidth="1"/>
    <col min="13429" max="13429" width="51" style="5" customWidth="1"/>
    <col min="13430" max="13430" width="23.28515625" style="5" customWidth="1"/>
    <col min="13431" max="13431" width="36.28515625" style="5" customWidth="1"/>
    <col min="13432" max="13432" width="13.7109375" style="5" customWidth="1"/>
    <col min="13433" max="13433" width="7.7109375" style="5" customWidth="1"/>
    <col min="13434" max="13434" width="16.42578125" style="5" customWidth="1"/>
    <col min="13435" max="13435" width="25.140625" style="5" customWidth="1"/>
    <col min="13436" max="13436" width="31" style="5" customWidth="1"/>
    <col min="13437" max="13437" width="51" style="5" customWidth="1"/>
    <col min="13438" max="13438" width="23.28515625" style="5" customWidth="1"/>
    <col min="13439" max="13439" width="36.28515625" style="5" customWidth="1"/>
    <col min="13440" max="13440" width="13.7109375" style="5" customWidth="1"/>
    <col min="13441" max="13441" width="7.7109375" style="5" customWidth="1"/>
    <col min="13442" max="13442" width="16.42578125" style="5" customWidth="1"/>
    <col min="13443" max="13443" width="25.140625" style="5" customWidth="1"/>
    <col min="13444" max="13444" width="31" style="5" customWidth="1"/>
    <col min="13445" max="13445" width="51" style="5" customWidth="1"/>
    <col min="13446" max="13446" width="23.28515625" style="5" customWidth="1"/>
    <col min="13447" max="13447" width="36.28515625" style="5" customWidth="1"/>
    <col min="13448" max="13448" width="13.7109375" style="5" customWidth="1"/>
    <col min="13449" max="13449" width="7.7109375" style="5" customWidth="1"/>
    <col min="13450" max="13450" width="16.42578125" style="5" customWidth="1"/>
    <col min="13451" max="13451" width="25.140625" style="5" customWidth="1"/>
    <col min="13452" max="13452" width="31" style="5" customWidth="1"/>
    <col min="13453" max="13453" width="51" style="5" customWidth="1"/>
    <col min="13454" max="13454" width="23.28515625" style="5" customWidth="1"/>
    <col min="13455" max="13455" width="36.28515625" style="5" customWidth="1"/>
    <col min="13456" max="13456" width="13.7109375" style="5" customWidth="1"/>
    <col min="13457" max="13457" width="7.7109375" style="5" customWidth="1"/>
    <col min="13458" max="13458" width="16.42578125" style="5" customWidth="1"/>
    <col min="13459" max="13459" width="25.140625" style="5" customWidth="1"/>
    <col min="13460" max="13460" width="31" style="5" customWidth="1"/>
    <col min="13461" max="13461" width="51" style="5" customWidth="1"/>
    <col min="13462" max="13462" width="23.28515625" style="5" customWidth="1"/>
    <col min="13463" max="13463" width="36.28515625" style="5" customWidth="1"/>
    <col min="13464" max="13464" width="13.7109375" style="5" customWidth="1"/>
    <col min="13465" max="13465" width="7.7109375" style="5" customWidth="1"/>
    <col min="13466" max="13466" width="16.42578125" style="5" customWidth="1"/>
    <col min="13467" max="13467" width="25.140625" style="5" customWidth="1"/>
    <col min="13468" max="13468" width="31" style="5" customWidth="1"/>
    <col min="13469" max="13469" width="51" style="5" customWidth="1"/>
    <col min="13470" max="13470" width="23.28515625" style="5" customWidth="1"/>
    <col min="13471" max="13471" width="36.28515625" style="5" customWidth="1"/>
    <col min="13472" max="13472" width="13.7109375" style="5" customWidth="1"/>
    <col min="13473" max="13473" width="7.7109375" style="5" customWidth="1"/>
    <col min="13474" max="13474" width="16.42578125" style="5" customWidth="1"/>
    <col min="13475" max="13475" width="25.140625" style="5" customWidth="1"/>
    <col min="13476" max="13476" width="31" style="5" customWidth="1"/>
    <col min="13477" max="13477" width="51" style="5" customWidth="1"/>
    <col min="13478" max="13478" width="23.28515625" style="5" customWidth="1"/>
    <col min="13479" max="13479" width="36.28515625" style="5" customWidth="1"/>
    <col min="13480" max="13480" width="13.7109375" style="5" customWidth="1"/>
    <col min="13481" max="13481" width="7.7109375" style="5" customWidth="1"/>
    <col min="13482" max="13482" width="16.42578125" style="5" customWidth="1"/>
    <col min="13483" max="13483" width="25.140625" style="5" customWidth="1"/>
    <col min="13484" max="13484" width="31" style="5" customWidth="1"/>
    <col min="13485" max="13485" width="51" style="5" customWidth="1"/>
    <col min="13486" max="13486" width="23.28515625" style="5" customWidth="1"/>
    <col min="13487" max="13487" width="36.28515625" style="5" customWidth="1"/>
    <col min="13488" max="13488" width="13.7109375" style="5" customWidth="1"/>
    <col min="13489" max="13489" width="7.7109375" style="5" customWidth="1"/>
    <col min="13490" max="13490" width="16.42578125" style="5" customWidth="1"/>
    <col min="13491" max="13491" width="25.140625" style="5" customWidth="1"/>
    <col min="13492" max="13492" width="31" style="5" customWidth="1"/>
    <col min="13493" max="13493" width="51" style="5" customWidth="1"/>
    <col min="13494" max="13494" width="23.28515625" style="5" customWidth="1"/>
    <col min="13495" max="13495" width="36.28515625" style="5" customWidth="1"/>
    <col min="13496" max="13496" width="13.7109375" style="5" customWidth="1"/>
    <col min="13497" max="13497" width="7.7109375" style="5" customWidth="1"/>
    <col min="13498" max="13498" width="16.42578125" style="5" customWidth="1"/>
    <col min="13499" max="13499" width="25.140625" style="5" customWidth="1"/>
    <col min="13500" max="13500" width="31" style="5" customWidth="1"/>
    <col min="13501" max="13501" width="51" style="5" customWidth="1"/>
    <col min="13502" max="13502" width="23.28515625" style="5" customWidth="1"/>
    <col min="13503" max="13503" width="36.28515625" style="5" customWidth="1"/>
    <col min="13504" max="13504" width="13.7109375" style="5" customWidth="1"/>
    <col min="13505" max="13505" width="7.7109375" style="5" customWidth="1"/>
    <col min="13506" max="13506" width="16.42578125" style="5" customWidth="1"/>
    <col min="13507" max="13507" width="25.140625" style="5" customWidth="1"/>
    <col min="13508" max="13508" width="31" style="5" customWidth="1"/>
    <col min="13509" max="13509" width="51" style="5" customWidth="1"/>
    <col min="13510" max="13510" width="23.28515625" style="5" customWidth="1"/>
    <col min="13511" max="13511" width="36.28515625" style="5" customWidth="1"/>
    <col min="13512" max="13512" width="13.7109375" style="5" customWidth="1"/>
    <col min="13513" max="13513" width="7.7109375" style="5" customWidth="1"/>
    <col min="13514" max="13514" width="16.42578125" style="5" customWidth="1"/>
    <col min="13515" max="13515" width="25.140625" style="5" customWidth="1"/>
    <col min="13516" max="13516" width="31" style="5" customWidth="1"/>
    <col min="13517" max="13517" width="51" style="5" customWidth="1"/>
    <col min="13518" max="13518" width="23.28515625" style="5" customWidth="1"/>
    <col min="13519" max="13519" width="36.28515625" style="5" customWidth="1"/>
    <col min="13520" max="13520" width="13.7109375" style="5" customWidth="1"/>
    <col min="13521" max="13521" width="7.7109375" style="5" customWidth="1"/>
    <col min="13522" max="13522" width="16.42578125" style="5" customWidth="1"/>
    <col min="13523" max="13523" width="25.140625" style="5" customWidth="1"/>
    <col min="13524" max="13524" width="31" style="5" customWidth="1"/>
    <col min="13525" max="13525" width="51" style="5" customWidth="1"/>
    <col min="13526" max="13526" width="23.28515625" style="5" customWidth="1"/>
    <col min="13527" max="13527" width="36.28515625" style="5" customWidth="1"/>
    <col min="13528" max="13528" width="13.7109375" style="5" customWidth="1"/>
    <col min="13529" max="13529" width="7.7109375" style="5" customWidth="1"/>
    <col min="13530" max="13530" width="16.42578125" style="5" customWidth="1"/>
    <col min="13531" max="13531" width="25.140625" style="5" customWidth="1"/>
    <col min="13532" max="13532" width="31" style="5" customWidth="1"/>
    <col min="13533" max="13533" width="51" style="5" customWidth="1"/>
    <col min="13534" max="13534" width="23.28515625" style="5" customWidth="1"/>
    <col min="13535" max="13535" width="36.28515625" style="5" customWidth="1"/>
    <col min="13536" max="13536" width="13.7109375" style="5" customWidth="1"/>
    <col min="13537" max="13537" width="7.7109375" style="5" customWidth="1"/>
    <col min="13538" max="13538" width="16.42578125" style="5" customWidth="1"/>
    <col min="13539" max="13539" width="25.140625" style="5" customWidth="1"/>
    <col min="13540" max="13540" width="31" style="5" customWidth="1"/>
    <col min="13541" max="13541" width="51" style="5" customWidth="1"/>
    <col min="13542" max="13542" width="23.28515625" style="5" customWidth="1"/>
    <col min="13543" max="13543" width="36.28515625" style="5" customWidth="1"/>
    <col min="13544" max="13544" width="13.7109375" style="5" customWidth="1"/>
    <col min="13545" max="13545" width="7.7109375" style="5" customWidth="1"/>
    <col min="13546" max="13546" width="16.42578125" style="5" customWidth="1"/>
    <col min="13547" max="13547" width="25.140625" style="5" customWidth="1"/>
    <col min="13548" max="13548" width="31" style="5" customWidth="1"/>
    <col min="13549" max="13549" width="51" style="5" customWidth="1"/>
    <col min="13550" max="13550" width="23.28515625" style="5" customWidth="1"/>
    <col min="13551" max="13551" width="36.28515625" style="5" customWidth="1"/>
    <col min="13552" max="13552" width="13.7109375" style="5" customWidth="1"/>
    <col min="13553" max="13553" width="7.7109375" style="5" customWidth="1"/>
    <col min="13554" max="13554" width="16.42578125" style="5" customWidth="1"/>
    <col min="13555" max="13555" width="25.140625" style="5" customWidth="1"/>
    <col min="13556" max="13556" width="31" style="5" customWidth="1"/>
    <col min="13557" max="13557" width="51" style="5" customWidth="1"/>
    <col min="13558" max="13558" width="23.28515625" style="5" customWidth="1"/>
    <col min="13559" max="13559" width="36.28515625" style="5" customWidth="1"/>
    <col min="13560" max="13560" width="13.7109375" style="5" customWidth="1"/>
    <col min="13561" max="13561" width="7.7109375" style="5" customWidth="1"/>
    <col min="13562" max="13562" width="16.42578125" style="5" customWidth="1"/>
    <col min="13563" max="13563" width="25.140625" style="5" customWidth="1"/>
    <col min="13564" max="13564" width="31" style="5" customWidth="1"/>
    <col min="13565" max="13565" width="51" style="5" customWidth="1"/>
    <col min="13566" max="13566" width="23.28515625" style="5" customWidth="1"/>
    <col min="13567" max="13567" width="36.28515625" style="5" customWidth="1"/>
    <col min="13568" max="13568" width="13.7109375" style="5" customWidth="1"/>
    <col min="13569" max="13569" width="7.7109375" style="5" customWidth="1"/>
    <col min="13570" max="13570" width="16.42578125" style="5" customWidth="1"/>
    <col min="13571" max="13571" width="25.140625" style="5" customWidth="1"/>
    <col min="13572" max="13572" width="31" style="5" customWidth="1"/>
    <col min="13573" max="13573" width="51" style="5" customWidth="1"/>
    <col min="13574" max="13574" width="23.28515625" style="5" customWidth="1"/>
    <col min="13575" max="13575" width="36.28515625" style="5" customWidth="1"/>
    <col min="13576" max="13576" width="13.7109375" style="5" customWidth="1"/>
    <col min="13577" max="13577" width="7.7109375" style="5" customWidth="1"/>
    <col min="13578" max="13578" width="16.42578125" style="5" customWidth="1"/>
    <col min="13579" max="13579" width="25.140625" style="5" customWidth="1"/>
    <col min="13580" max="13580" width="31" style="5" customWidth="1"/>
    <col min="13581" max="13581" width="51" style="5" customWidth="1"/>
    <col min="13582" max="13582" width="23.28515625" style="5" customWidth="1"/>
    <col min="13583" max="13583" width="36.28515625" style="5" customWidth="1"/>
    <col min="13584" max="13584" width="13.7109375" style="5" customWidth="1"/>
    <col min="13585" max="13585" width="7.7109375" style="5" customWidth="1"/>
    <col min="13586" max="13586" width="16.42578125" style="5" customWidth="1"/>
    <col min="13587" max="13587" width="25.140625" style="5" customWidth="1"/>
    <col min="13588" max="13588" width="31" style="5" customWidth="1"/>
    <col min="13589" max="13589" width="51" style="5" customWidth="1"/>
    <col min="13590" max="13590" width="23.28515625" style="5" customWidth="1"/>
    <col min="13591" max="13591" width="36.28515625" style="5" customWidth="1"/>
    <col min="13592" max="13592" width="13.7109375" style="5" customWidth="1"/>
    <col min="13593" max="13593" width="7.7109375" style="5" customWidth="1"/>
    <col min="13594" max="13594" width="16.42578125" style="5" customWidth="1"/>
    <col min="13595" max="13595" width="25.140625" style="5" customWidth="1"/>
    <col min="13596" max="13596" width="31" style="5" customWidth="1"/>
    <col min="13597" max="13597" width="51" style="5" customWidth="1"/>
    <col min="13598" max="13598" width="23.28515625" style="5" customWidth="1"/>
    <col min="13599" max="13599" width="36.28515625" style="5" customWidth="1"/>
    <col min="13600" max="13600" width="13.7109375" style="5" customWidth="1"/>
    <col min="13601" max="13601" width="7.7109375" style="5" customWidth="1"/>
    <col min="13602" max="13602" width="16.42578125" style="5" customWidth="1"/>
    <col min="13603" max="13603" width="25.140625" style="5" customWidth="1"/>
    <col min="13604" max="13604" width="31" style="5" customWidth="1"/>
    <col min="13605" max="13605" width="51" style="5" customWidth="1"/>
    <col min="13606" max="13606" width="23.28515625" style="5" customWidth="1"/>
    <col min="13607" max="13607" width="36.28515625" style="5" customWidth="1"/>
    <col min="13608" max="13608" width="13.7109375" style="5" customWidth="1"/>
    <col min="13609" max="13609" width="7.7109375" style="5" customWidth="1"/>
    <col min="13610" max="13610" width="16.42578125" style="5" customWidth="1"/>
    <col min="13611" max="13611" width="25.140625" style="5" customWidth="1"/>
    <col min="13612" max="13612" width="31" style="5" customWidth="1"/>
    <col min="13613" max="13613" width="51" style="5" customWidth="1"/>
    <col min="13614" max="13614" width="23.28515625" style="5" customWidth="1"/>
    <col min="13615" max="13615" width="36.28515625" style="5" customWidth="1"/>
    <col min="13616" max="13616" width="13.7109375" style="5" customWidth="1"/>
    <col min="13617" max="13617" width="7.7109375" style="5" customWidth="1"/>
    <col min="13618" max="13618" width="16.42578125" style="5" customWidth="1"/>
    <col min="13619" max="13619" width="25.140625" style="5" customWidth="1"/>
    <col min="13620" max="13620" width="31" style="5" customWidth="1"/>
    <col min="13621" max="13621" width="51" style="5" customWidth="1"/>
    <col min="13622" max="13622" width="23.28515625" style="5" customWidth="1"/>
    <col min="13623" max="13623" width="36.28515625" style="5" customWidth="1"/>
    <col min="13624" max="13624" width="13.7109375" style="5" customWidth="1"/>
    <col min="13625" max="13625" width="7.7109375" style="5" customWidth="1"/>
    <col min="13626" max="13626" width="16.42578125" style="5" customWidth="1"/>
    <col min="13627" max="13627" width="25.140625" style="5" customWidth="1"/>
    <col min="13628" max="13628" width="31" style="5" customWidth="1"/>
    <col min="13629" max="13629" width="51" style="5" customWidth="1"/>
    <col min="13630" max="13630" width="23.28515625" style="5" customWidth="1"/>
    <col min="13631" max="13631" width="36.28515625" style="5" customWidth="1"/>
    <col min="13632" max="13632" width="13.7109375" style="5" customWidth="1"/>
    <col min="13633" max="13633" width="7.7109375" style="5" customWidth="1"/>
    <col min="13634" max="13634" width="16.42578125" style="5" customWidth="1"/>
    <col min="13635" max="13635" width="25.140625" style="5" customWidth="1"/>
    <col min="13636" max="13636" width="31" style="5" customWidth="1"/>
    <col min="13637" max="13637" width="51" style="5" customWidth="1"/>
    <col min="13638" max="13638" width="23.28515625" style="5" customWidth="1"/>
    <col min="13639" max="13639" width="36.28515625" style="5" customWidth="1"/>
    <col min="13640" max="13640" width="13.7109375" style="5" customWidth="1"/>
    <col min="13641" max="13641" width="7.7109375" style="5" customWidth="1"/>
    <col min="13642" max="13642" width="16.42578125" style="5" customWidth="1"/>
    <col min="13643" max="13643" width="25.140625" style="5" customWidth="1"/>
    <col min="13644" max="13644" width="31" style="5" customWidth="1"/>
    <col min="13645" max="13645" width="51" style="5" customWidth="1"/>
    <col min="13646" max="13646" width="23.28515625" style="5" customWidth="1"/>
    <col min="13647" max="13647" width="36.28515625" style="5" customWidth="1"/>
    <col min="13648" max="13648" width="13.7109375" style="5" customWidth="1"/>
    <col min="13649" max="13649" width="7.7109375" style="5" customWidth="1"/>
    <col min="13650" max="13650" width="16.42578125" style="5" customWidth="1"/>
    <col min="13651" max="13651" width="25.140625" style="5" customWidth="1"/>
    <col min="13652" max="13652" width="31" style="5" customWidth="1"/>
    <col min="13653" max="13653" width="51" style="5" customWidth="1"/>
    <col min="13654" max="13654" width="23.28515625" style="5" customWidth="1"/>
    <col min="13655" max="13655" width="36.28515625" style="5" customWidth="1"/>
    <col min="13656" max="13656" width="13.7109375" style="5" customWidth="1"/>
    <col min="13657" max="13657" width="7.7109375" style="5" customWidth="1"/>
    <col min="13658" max="13658" width="16.42578125" style="5" customWidth="1"/>
    <col min="13659" max="13659" width="25.140625" style="5" customWidth="1"/>
    <col min="13660" max="13660" width="31" style="5" customWidth="1"/>
    <col min="13661" max="13661" width="51" style="5" customWidth="1"/>
    <col min="13662" max="13662" width="23.28515625" style="5" customWidth="1"/>
    <col min="13663" max="13663" width="36.28515625" style="5" customWidth="1"/>
    <col min="13664" max="13664" width="13.7109375" style="5" customWidth="1"/>
    <col min="13665" max="13665" width="7.7109375" style="5" customWidth="1"/>
    <col min="13666" max="13666" width="16.42578125" style="5" customWidth="1"/>
    <col min="13667" max="13667" width="25.140625" style="5" customWidth="1"/>
    <col min="13668" max="13668" width="31" style="5" customWidth="1"/>
    <col min="13669" max="13669" width="51" style="5" customWidth="1"/>
    <col min="13670" max="13670" width="23.28515625" style="5" customWidth="1"/>
    <col min="13671" max="13671" width="36.28515625" style="5" customWidth="1"/>
    <col min="13672" max="13672" width="13.7109375" style="5" customWidth="1"/>
    <col min="13673" max="13673" width="7.7109375" style="5" customWidth="1"/>
    <col min="13674" max="13674" width="16.42578125" style="5" customWidth="1"/>
    <col min="13675" max="13675" width="25.140625" style="5" customWidth="1"/>
    <col min="13676" max="13676" width="31" style="5" customWidth="1"/>
    <col min="13677" max="13677" width="51" style="5" customWidth="1"/>
    <col min="13678" max="13678" width="23.28515625" style="5" customWidth="1"/>
    <col min="13679" max="13679" width="36.28515625" style="5" customWidth="1"/>
    <col min="13680" max="13680" width="13.7109375" style="5" customWidth="1"/>
    <col min="13681" max="13681" width="7.7109375" style="5" customWidth="1"/>
    <col min="13682" max="13682" width="16.42578125" style="5" customWidth="1"/>
    <col min="13683" max="13683" width="25.140625" style="5" customWidth="1"/>
    <col min="13684" max="13684" width="31" style="5" customWidth="1"/>
    <col min="13685" max="13685" width="51" style="5" customWidth="1"/>
    <col min="13686" max="13686" width="23.28515625" style="5" customWidth="1"/>
    <col min="13687" max="13687" width="36.28515625" style="5" customWidth="1"/>
    <col min="13688" max="13688" width="13.7109375" style="5" customWidth="1"/>
    <col min="13689" max="13689" width="7.7109375" style="5" customWidth="1"/>
    <col min="13690" max="13690" width="16.42578125" style="5" customWidth="1"/>
    <col min="13691" max="13691" width="25.140625" style="5" customWidth="1"/>
    <col min="13692" max="13692" width="31" style="5" customWidth="1"/>
    <col min="13693" max="13693" width="51" style="5" customWidth="1"/>
    <col min="13694" max="13694" width="23.28515625" style="5" customWidth="1"/>
    <col min="13695" max="13695" width="36.28515625" style="5" customWidth="1"/>
    <col min="13696" max="13696" width="13.7109375" style="5" customWidth="1"/>
    <col min="13697" max="13697" width="7.7109375" style="5" customWidth="1"/>
    <col min="13698" max="13698" width="16.42578125" style="5" customWidth="1"/>
    <col min="13699" max="13699" width="25.140625" style="5" customWidth="1"/>
    <col min="13700" max="13700" width="31" style="5" customWidth="1"/>
    <col min="13701" max="13701" width="51" style="5" customWidth="1"/>
    <col min="13702" max="13702" width="23.28515625" style="5" customWidth="1"/>
    <col min="13703" max="13703" width="36.28515625" style="5" customWidth="1"/>
    <col min="13704" max="13704" width="13.7109375" style="5" customWidth="1"/>
    <col min="13705" max="13705" width="7.7109375" style="5" customWidth="1"/>
    <col min="13706" max="13706" width="16.42578125" style="5" customWidth="1"/>
    <col min="13707" max="13707" width="25.140625" style="5" customWidth="1"/>
    <col min="13708" max="13708" width="31" style="5" customWidth="1"/>
    <col min="13709" max="13709" width="51" style="5" customWidth="1"/>
    <col min="13710" max="13710" width="23.28515625" style="5" customWidth="1"/>
    <col min="13711" max="13711" width="36.28515625" style="5" customWidth="1"/>
    <col min="13712" max="13712" width="13.7109375" style="5" customWidth="1"/>
    <col min="13713" max="13713" width="7.7109375" style="5" customWidth="1"/>
    <col min="13714" max="13714" width="16.42578125" style="5" customWidth="1"/>
    <col min="13715" max="13715" width="25.140625" style="5" customWidth="1"/>
    <col min="13716" max="13716" width="31" style="5" customWidth="1"/>
    <col min="13717" max="13717" width="51" style="5" customWidth="1"/>
    <col min="13718" max="13718" width="23.28515625" style="5" customWidth="1"/>
    <col min="13719" max="13719" width="36.28515625" style="5" customWidth="1"/>
    <col min="13720" max="13720" width="13.7109375" style="5" customWidth="1"/>
    <col min="13721" max="13721" width="7.7109375" style="5" customWidth="1"/>
    <col min="13722" max="13722" width="16.42578125" style="5" customWidth="1"/>
    <col min="13723" max="13723" width="25.140625" style="5" customWidth="1"/>
    <col min="13724" max="13724" width="31" style="5" customWidth="1"/>
    <col min="13725" max="13725" width="51" style="5" customWidth="1"/>
    <col min="13726" max="13726" width="23.28515625" style="5" customWidth="1"/>
    <col min="13727" max="13727" width="36.28515625" style="5" customWidth="1"/>
    <col min="13728" max="13728" width="13.7109375" style="5" customWidth="1"/>
    <col min="13729" max="13729" width="7.7109375" style="5" customWidth="1"/>
    <col min="13730" max="13730" width="16.42578125" style="5" customWidth="1"/>
    <col min="13731" max="13731" width="25.140625" style="5" customWidth="1"/>
    <col min="13732" max="13732" width="31" style="5" customWidth="1"/>
    <col min="13733" max="13733" width="51" style="5" customWidth="1"/>
    <col min="13734" max="13734" width="23.28515625" style="5" customWidth="1"/>
    <col min="13735" max="13735" width="36.28515625" style="5" customWidth="1"/>
    <col min="13736" max="13736" width="13.7109375" style="5" customWidth="1"/>
    <col min="13737" max="13737" width="7.7109375" style="5" customWidth="1"/>
    <col min="13738" max="13738" width="16.42578125" style="5" customWidth="1"/>
    <col min="13739" max="13739" width="25.140625" style="5" customWidth="1"/>
    <col min="13740" max="13740" width="31" style="5" customWidth="1"/>
    <col min="13741" max="13741" width="51" style="5" customWidth="1"/>
    <col min="13742" max="13742" width="23.28515625" style="5" customWidth="1"/>
    <col min="13743" max="13743" width="36.28515625" style="5" customWidth="1"/>
    <col min="13744" max="13744" width="13.7109375" style="5" customWidth="1"/>
    <col min="13745" max="13745" width="7.7109375" style="5" customWidth="1"/>
    <col min="13746" max="13746" width="16.42578125" style="5" customWidth="1"/>
    <col min="13747" max="13747" width="25.140625" style="5" customWidth="1"/>
    <col min="13748" max="13748" width="31" style="5" customWidth="1"/>
    <col min="13749" max="13749" width="51" style="5" customWidth="1"/>
    <col min="13750" max="13750" width="23.28515625" style="5" customWidth="1"/>
    <col min="13751" max="13751" width="36.28515625" style="5" customWidth="1"/>
    <col min="13752" max="13752" width="13.7109375" style="5" customWidth="1"/>
    <col min="13753" max="13753" width="7.7109375" style="5" customWidth="1"/>
    <col min="13754" max="13754" width="16.42578125" style="5" customWidth="1"/>
    <col min="13755" max="13755" width="25.140625" style="5" customWidth="1"/>
    <col min="13756" max="13756" width="31" style="5" customWidth="1"/>
    <col min="13757" max="13757" width="51" style="5" customWidth="1"/>
    <col min="13758" max="13758" width="23.28515625" style="5" customWidth="1"/>
    <col min="13759" max="13759" width="36.28515625" style="5" customWidth="1"/>
    <col min="13760" max="13760" width="13.7109375" style="5" customWidth="1"/>
    <col min="13761" max="13761" width="7.7109375" style="5" customWidth="1"/>
    <col min="13762" max="13762" width="16.42578125" style="5" customWidth="1"/>
    <col min="13763" max="13763" width="25.140625" style="5" customWidth="1"/>
    <col min="13764" max="13764" width="31" style="5" customWidth="1"/>
    <col min="13765" max="13765" width="51" style="5" customWidth="1"/>
    <col min="13766" max="13766" width="23.28515625" style="5" customWidth="1"/>
    <col min="13767" max="13767" width="36.28515625" style="5" customWidth="1"/>
    <col min="13768" max="13768" width="13.7109375" style="5" customWidth="1"/>
    <col min="13769" max="13769" width="7.7109375" style="5" customWidth="1"/>
    <col min="13770" max="13770" width="16.42578125" style="5" customWidth="1"/>
    <col min="13771" max="13771" width="25.140625" style="5" customWidth="1"/>
    <col min="13772" max="13772" width="31" style="5" customWidth="1"/>
    <col min="13773" max="13773" width="51" style="5" customWidth="1"/>
    <col min="13774" max="13774" width="23.28515625" style="5" customWidth="1"/>
    <col min="13775" max="13775" width="36.28515625" style="5" customWidth="1"/>
    <col min="13776" max="13776" width="13.7109375" style="5" customWidth="1"/>
    <col min="13777" max="13777" width="7.7109375" style="5" customWidth="1"/>
    <col min="13778" max="13778" width="16.42578125" style="5" customWidth="1"/>
    <col min="13779" max="13779" width="25.140625" style="5" customWidth="1"/>
    <col min="13780" max="13780" width="31" style="5" customWidth="1"/>
    <col min="13781" max="13781" width="51" style="5" customWidth="1"/>
    <col min="13782" max="13782" width="23.28515625" style="5" customWidth="1"/>
    <col min="13783" max="13783" width="36.28515625" style="5" customWidth="1"/>
    <col min="13784" max="13784" width="13.7109375" style="5" customWidth="1"/>
    <col min="13785" max="13785" width="7.7109375" style="5" customWidth="1"/>
    <col min="13786" max="13786" width="16.42578125" style="5" customWidth="1"/>
    <col min="13787" max="13787" width="25.140625" style="5" customWidth="1"/>
    <col min="13788" max="13788" width="31" style="5" customWidth="1"/>
    <col min="13789" max="13789" width="51" style="5" customWidth="1"/>
    <col min="13790" max="13790" width="23.28515625" style="5" customWidth="1"/>
    <col min="13791" max="13791" width="36.28515625" style="5" customWidth="1"/>
    <col min="13792" max="13792" width="13.7109375" style="5" customWidth="1"/>
    <col min="13793" max="13793" width="7.7109375" style="5" customWidth="1"/>
    <col min="13794" max="13794" width="16.42578125" style="5" customWidth="1"/>
    <col min="13795" max="13795" width="25.140625" style="5" customWidth="1"/>
    <col min="13796" max="13796" width="31" style="5" customWidth="1"/>
    <col min="13797" max="13797" width="51" style="5" customWidth="1"/>
    <col min="13798" max="13798" width="23.28515625" style="5" customWidth="1"/>
    <col min="13799" max="13799" width="36.28515625" style="5" customWidth="1"/>
    <col min="13800" max="13800" width="13.7109375" style="5" customWidth="1"/>
    <col min="13801" max="13801" width="7.7109375" style="5" customWidth="1"/>
    <col min="13802" max="13802" width="16.42578125" style="5" customWidth="1"/>
    <col min="13803" max="13803" width="25.140625" style="5" customWidth="1"/>
    <col min="13804" max="13804" width="31" style="5" customWidth="1"/>
    <col min="13805" max="13805" width="51" style="5" customWidth="1"/>
    <col min="13806" max="13806" width="23.28515625" style="5" customWidth="1"/>
    <col min="13807" max="13807" width="36.28515625" style="5" customWidth="1"/>
    <col min="13808" max="13808" width="13.7109375" style="5" customWidth="1"/>
    <col min="13809" max="13809" width="7.7109375" style="5" customWidth="1"/>
    <col min="13810" max="13810" width="16.42578125" style="5" customWidth="1"/>
    <col min="13811" max="13811" width="25.140625" style="5" customWidth="1"/>
    <col min="13812" max="13812" width="31" style="5" customWidth="1"/>
    <col min="13813" max="13813" width="51" style="5" customWidth="1"/>
    <col min="13814" max="13814" width="23.28515625" style="5" customWidth="1"/>
    <col min="13815" max="13815" width="36.28515625" style="5" customWidth="1"/>
    <col min="13816" max="13816" width="13.7109375" style="5" customWidth="1"/>
    <col min="13817" max="13817" width="7.7109375" style="5" customWidth="1"/>
    <col min="13818" max="13818" width="16.42578125" style="5" customWidth="1"/>
    <col min="13819" max="13819" width="25.140625" style="5" customWidth="1"/>
    <col min="13820" max="13820" width="31" style="5" customWidth="1"/>
    <col min="13821" max="13821" width="51" style="5" customWidth="1"/>
    <col min="13822" max="13822" width="23.28515625" style="5" customWidth="1"/>
    <col min="13823" max="13823" width="36.28515625" style="5" customWidth="1"/>
    <col min="13824" max="13824" width="13.7109375" style="5" customWidth="1"/>
    <col min="13825" max="13825" width="7.7109375" style="5" customWidth="1"/>
    <col min="13826" max="13826" width="16.42578125" style="5" customWidth="1"/>
    <col min="13827" max="13827" width="25.140625" style="5" customWidth="1"/>
    <col min="13828" max="13828" width="31" style="5" customWidth="1"/>
    <col min="13829" max="13829" width="51" style="5" customWidth="1"/>
    <col min="13830" max="13830" width="23.28515625" style="5" customWidth="1"/>
    <col min="13831" max="13831" width="36.28515625" style="5" customWidth="1"/>
    <col min="13832" max="13832" width="13.7109375" style="5" customWidth="1"/>
    <col min="13833" max="13833" width="7.7109375" style="5" customWidth="1"/>
    <col min="13834" max="13834" width="16.42578125" style="5" customWidth="1"/>
    <col min="13835" max="13835" width="25.140625" style="5" customWidth="1"/>
    <col min="13836" max="13836" width="31" style="5" customWidth="1"/>
    <col min="13837" max="13837" width="51" style="5" customWidth="1"/>
    <col min="13838" max="13838" width="23.28515625" style="5" customWidth="1"/>
    <col min="13839" max="13839" width="36.28515625" style="5" customWidth="1"/>
    <col min="13840" max="13840" width="13.7109375" style="5" customWidth="1"/>
    <col min="13841" max="13841" width="7.7109375" style="5" customWidth="1"/>
    <col min="13842" max="13842" width="16.42578125" style="5" customWidth="1"/>
    <col min="13843" max="13843" width="25.140625" style="5" customWidth="1"/>
    <col min="13844" max="13844" width="31" style="5" customWidth="1"/>
    <col min="13845" max="13845" width="51" style="5" customWidth="1"/>
    <col min="13846" max="13846" width="23.28515625" style="5" customWidth="1"/>
    <col min="13847" max="13847" width="36.28515625" style="5" customWidth="1"/>
    <col min="13848" max="13848" width="13.7109375" style="5" customWidth="1"/>
    <col min="13849" max="13849" width="7.7109375" style="5" customWidth="1"/>
    <col min="13850" max="13850" width="16.42578125" style="5" customWidth="1"/>
    <col min="13851" max="13851" width="25.140625" style="5" customWidth="1"/>
    <col min="13852" max="13852" width="31" style="5" customWidth="1"/>
    <col min="13853" max="13853" width="51" style="5" customWidth="1"/>
    <col min="13854" max="13854" width="23.28515625" style="5" customWidth="1"/>
    <col min="13855" max="13855" width="36.28515625" style="5" customWidth="1"/>
    <col min="13856" max="13856" width="13.7109375" style="5" customWidth="1"/>
    <col min="13857" max="13857" width="7.7109375" style="5" customWidth="1"/>
    <col min="13858" max="13858" width="16.42578125" style="5" customWidth="1"/>
    <col min="13859" max="13859" width="25.140625" style="5" customWidth="1"/>
    <col min="13860" max="13860" width="31" style="5" customWidth="1"/>
    <col min="13861" max="13861" width="51" style="5" customWidth="1"/>
    <col min="13862" max="13862" width="23.28515625" style="5" customWidth="1"/>
    <col min="13863" max="13863" width="36.28515625" style="5" customWidth="1"/>
    <col min="13864" max="13864" width="13.7109375" style="5" customWidth="1"/>
    <col min="13865" max="13865" width="7.7109375" style="5" customWidth="1"/>
    <col min="13866" max="13866" width="16.42578125" style="5" customWidth="1"/>
    <col min="13867" max="13867" width="25.140625" style="5" customWidth="1"/>
    <col min="13868" max="13868" width="31" style="5" customWidth="1"/>
    <col min="13869" max="13869" width="51" style="5" customWidth="1"/>
    <col min="13870" max="13870" width="23.28515625" style="5" customWidth="1"/>
    <col min="13871" max="13871" width="36.28515625" style="5" customWidth="1"/>
    <col min="13872" max="13872" width="13.7109375" style="5" customWidth="1"/>
    <col min="13873" max="13873" width="7.7109375" style="5" customWidth="1"/>
    <col min="13874" max="13874" width="16.42578125" style="5" customWidth="1"/>
    <col min="13875" max="13875" width="25.140625" style="5" customWidth="1"/>
    <col min="13876" max="13876" width="31" style="5" customWidth="1"/>
    <col min="13877" max="13877" width="51" style="5" customWidth="1"/>
    <col min="13878" max="13878" width="23.28515625" style="5" customWidth="1"/>
    <col min="13879" max="13879" width="36.28515625" style="5" customWidth="1"/>
    <col min="13880" max="13880" width="13.7109375" style="5" customWidth="1"/>
    <col min="13881" max="13881" width="7.7109375" style="5" customWidth="1"/>
    <col min="13882" max="13882" width="16.42578125" style="5" customWidth="1"/>
    <col min="13883" max="13883" width="25.140625" style="5" customWidth="1"/>
    <col min="13884" max="13884" width="31" style="5" customWidth="1"/>
    <col min="13885" max="13885" width="51" style="5" customWidth="1"/>
    <col min="13886" max="13886" width="23.28515625" style="5" customWidth="1"/>
    <col min="13887" max="13887" width="36.28515625" style="5" customWidth="1"/>
    <col min="13888" max="13888" width="13.7109375" style="5" customWidth="1"/>
    <col min="13889" max="13889" width="7.7109375" style="5" customWidth="1"/>
    <col min="13890" max="13890" width="16.42578125" style="5" customWidth="1"/>
    <col min="13891" max="13891" width="25.140625" style="5" customWidth="1"/>
    <col min="13892" max="13892" width="31" style="5" customWidth="1"/>
    <col min="13893" max="13893" width="51" style="5" customWidth="1"/>
    <col min="13894" max="13894" width="23.28515625" style="5" customWidth="1"/>
    <col min="13895" max="13895" width="36.28515625" style="5" customWidth="1"/>
    <col min="13896" max="13896" width="13.7109375" style="5" customWidth="1"/>
    <col min="13897" max="13897" width="7.7109375" style="5" customWidth="1"/>
    <col min="13898" max="13898" width="16.42578125" style="5" customWidth="1"/>
    <col min="13899" max="13899" width="25.140625" style="5" customWidth="1"/>
    <col min="13900" max="13900" width="31" style="5" customWidth="1"/>
    <col min="13901" max="13901" width="51" style="5" customWidth="1"/>
    <col min="13902" max="13902" width="23.28515625" style="5" customWidth="1"/>
    <col min="13903" max="13903" width="36.28515625" style="5" customWidth="1"/>
    <col min="13904" max="13904" width="13.7109375" style="5" customWidth="1"/>
    <col min="13905" max="13905" width="7.7109375" style="5" customWidth="1"/>
    <col min="13906" max="13906" width="16.42578125" style="5" customWidth="1"/>
    <col min="13907" max="13907" width="25.140625" style="5" customWidth="1"/>
    <col min="13908" max="13908" width="31" style="5" customWidth="1"/>
    <col min="13909" max="13909" width="51" style="5" customWidth="1"/>
    <col min="13910" max="13910" width="23.28515625" style="5" customWidth="1"/>
    <col min="13911" max="13911" width="36.28515625" style="5" customWidth="1"/>
    <col min="13912" max="13912" width="13.7109375" style="5" customWidth="1"/>
    <col min="13913" max="13913" width="7.7109375" style="5" customWidth="1"/>
    <col min="13914" max="13914" width="16.42578125" style="5" customWidth="1"/>
    <col min="13915" max="13915" width="25.140625" style="5" customWidth="1"/>
    <col min="13916" max="13916" width="31" style="5" customWidth="1"/>
    <col min="13917" max="13917" width="51" style="5" customWidth="1"/>
    <col min="13918" max="13918" width="23.28515625" style="5" customWidth="1"/>
    <col min="13919" max="13919" width="36.28515625" style="5" customWidth="1"/>
    <col min="13920" max="13920" width="13.7109375" style="5" customWidth="1"/>
    <col min="13921" max="13921" width="7.7109375" style="5" customWidth="1"/>
    <col min="13922" max="13922" width="16.42578125" style="5" customWidth="1"/>
    <col min="13923" max="13923" width="25.140625" style="5" customWidth="1"/>
    <col min="13924" max="13924" width="31" style="5" customWidth="1"/>
    <col min="13925" max="13925" width="51" style="5" customWidth="1"/>
    <col min="13926" max="13926" width="23.28515625" style="5" customWidth="1"/>
    <col min="13927" max="13927" width="36.28515625" style="5" customWidth="1"/>
    <col min="13928" max="13928" width="13.7109375" style="5" customWidth="1"/>
    <col min="13929" max="13929" width="7.7109375" style="5" customWidth="1"/>
    <col min="13930" max="13930" width="16.42578125" style="5" customWidth="1"/>
    <col min="13931" max="13931" width="25.140625" style="5" customWidth="1"/>
    <col min="13932" max="13932" width="31" style="5" customWidth="1"/>
    <col min="13933" max="13933" width="51" style="5" customWidth="1"/>
    <col min="13934" max="13934" width="23.28515625" style="5" customWidth="1"/>
    <col min="13935" max="13935" width="36.28515625" style="5" customWidth="1"/>
    <col min="13936" max="13936" width="13.7109375" style="5" customWidth="1"/>
    <col min="13937" max="13937" width="7.7109375" style="5" customWidth="1"/>
    <col min="13938" max="13938" width="16.42578125" style="5" customWidth="1"/>
    <col min="13939" max="13939" width="25.140625" style="5" customWidth="1"/>
    <col min="13940" max="13940" width="31" style="5" customWidth="1"/>
    <col min="13941" max="13941" width="51" style="5" customWidth="1"/>
    <col min="13942" max="13942" width="23.28515625" style="5" customWidth="1"/>
    <col min="13943" max="13943" width="36.28515625" style="5" customWidth="1"/>
    <col min="13944" max="13944" width="13.7109375" style="5" customWidth="1"/>
    <col min="13945" max="13945" width="7.7109375" style="5" customWidth="1"/>
    <col min="13946" max="13946" width="16.42578125" style="5" customWidth="1"/>
    <col min="13947" max="13947" width="25.140625" style="5" customWidth="1"/>
    <col min="13948" max="13948" width="31" style="5" customWidth="1"/>
    <col min="13949" max="13949" width="51" style="5" customWidth="1"/>
    <col min="13950" max="13950" width="23.28515625" style="5" customWidth="1"/>
    <col min="13951" max="13951" width="36.28515625" style="5" customWidth="1"/>
    <col min="13952" max="13952" width="13.7109375" style="5" customWidth="1"/>
    <col min="13953" max="13953" width="7.7109375" style="5" customWidth="1"/>
    <col min="13954" max="13954" width="16.42578125" style="5" customWidth="1"/>
    <col min="13955" max="13955" width="25.140625" style="5" customWidth="1"/>
    <col min="13956" max="13956" width="31" style="5" customWidth="1"/>
    <col min="13957" max="13957" width="51" style="5" customWidth="1"/>
    <col min="13958" max="13958" width="23.28515625" style="5" customWidth="1"/>
    <col min="13959" max="13959" width="36.28515625" style="5" customWidth="1"/>
    <col min="13960" max="13960" width="13.7109375" style="5" customWidth="1"/>
    <col min="13961" max="13961" width="7.7109375" style="5" customWidth="1"/>
    <col min="13962" max="13962" width="16.42578125" style="5" customWidth="1"/>
    <col min="13963" max="13963" width="25.140625" style="5" customWidth="1"/>
    <col min="13964" max="13964" width="31" style="5" customWidth="1"/>
    <col min="13965" max="13965" width="51" style="5" customWidth="1"/>
    <col min="13966" max="13966" width="23.28515625" style="5" customWidth="1"/>
    <col min="13967" max="13967" width="36.28515625" style="5" customWidth="1"/>
    <col min="13968" max="13968" width="13.7109375" style="5" customWidth="1"/>
    <col min="13969" max="13969" width="7.7109375" style="5" customWidth="1"/>
    <col min="13970" max="13970" width="16.42578125" style="5" customWidth="1"/>
    <col min="13971" max="13971" width="25.140625" style="5" customWidth="1"/>
    <col min="13972" max="13972" width="31" style="5" customWidth="1"/>
    <col min="13973" max="13973" width="51" style="5" customWidth="1"/>
    <col min="13974" max="13974" width="23.28515625" style="5" customWidth="1"/>
    <col min="13975" max="13975" width="36.28515625" style="5" customWidth="1"/>
    <col min="13976" max="13976" width="13.7109375" style="5" customWidth="1"/>
    <col min="13977" max="13977" width="7.7109375" style="5" customWidth="1"/>
    <col min="13978" max="13978" width="16.42578125" style="5" customWidth="1"/>
    <col min="13979" max="13979" width="25.140625" style="5" customWidth="1"/>
    <col min="13980" max="13980" width="31" style="5" customWidth="1"/>
    <col min="13981" max="13981" width="51" style="5" customWidth="1"/>
    <col min="13982" max="13982" width="23.28515625" style="5" customWidth="1"/>
    <col min="13983" max="13983" width="36.28515625" style="5" customWidth="1"/>
    <col min="13984" max="13984" width="13.7109375" style="5" customWidth="1"/>
    <col min="13985" max="13985" width="7.7109375" style="5" customWidth="1"/>
    <col min="13986" max="13986" width="16.42578125" style="5" customWidth="1"/>
    <col min="13987" max="13987" width="25.140625" style="5" customWidth="1"/>
    <col min="13988" max="13988" width="31" style="5" customWidth="1"/>
    <col min="13989" max="13989" width="51" style="5" customWidth="1"/>
    <col min="13990" max="13990" width="23.28515625" style="5" customWidth="1"/>
    <col min="13991" max="13991" width="36.28515625" style="5" customWidth="1"/>
    <col min="13992" max="13992" width="13.7109375" style="5" customWidth="1"/>
    <col min="13993" max="13993" width="7.7109375" style="5" customWidth="1"/>
    <col min="13994" max="13994" width="16.42578125" style="5" customWidth="1"/>
    <col min="13995" max="13995" width="25.140625" style="5" customWidth="1"/>
    <col min="13996" max="13996" width="31" style="5" customWidth="1"/>
    <col min="13997" max="13997" width="51" style="5" customWidth="1"/>
    <col min="13998" max="13998" width="23.28515625" style="5" customWidth="1"/>
    <col min="13999" max="13999" width="36.28515625" style="5" customWidth="1"/>
    <col min="14000" max="14000" width="13.7109375" style="5" customWidth="1"/>
    <col min="14001" max="14001" width="7.7109375" style="5" customWidth="1"/>
    <col min="14002" max="14002" width="16.42578125" style="5" customWidth="1"/>
    <col min="14003" max="14003" width="25.140625" style="5" customWidth="1"/>
    <col min="14004" max="14004" width="31" style="5" customWidth="1"/>
    <col min="14005" max="14005" width="51" style="5" customWidth="1"/>
    <col min="14006" max="14006" width="23.28515625" style="5" customWidth="1"/>
    <col min="14007" max="14007" width="36.28515625" style="5" customWidth="1"/>
    <col min="14008" max="14008" width="13.7109375" style="5" customWidth="1"/>
    <col min="14009" max="14009" width="7.7109375" style="5" customWidth="1"/>
    <col min="14010" max="14010" width="16.42578125" style="5" customWidth="1"/>
    <col min="14011" max="14011" width="25.140625" style="5" customWidth="1"/>
    <col min="14012" max="14012" width="31" style="5" customWidth="1"/>
    <col min="14013" max="14013" width="51" style="5" customWidth="1"/>
    <col min="14014" max="14014" width="23.28515625" style="5" customWidth="1"/>
    <col min="14015" max="14015" width="36.28515625" style="5" customWidth="1"/>
    <col min="14016" max="14016" width="13.7109375" style="5" customWidth="1"/>
    <col min="14017" max="14017" width="7.7109375" style="5" customWidth="1"/>
    <col min="14018" max="14018" width="16.42578125" style="5" customWidth="1"/>
    <col min="14019" max="14019" width="25.140625" style="5" customWidth="1"/>
    <col min="14020" max="14020" width="31" style="5" customWidth="1"/>
    <col min="14021" max="14021" width="51" style="5" customWidth="1"/>
    <col min="14022" max="14022" width="23.28515625" style="5" customWidth="1"/>
    <col min="14023" max="14023" width="36.28515625" style="5" customWidth="1"/>
    <col min="14024" max="14024" width="13.7109375" style="5" customWidth="1"/>
    <col min="14025" max="14025" width="7.7109375" style="5" customWidth="1"/>
    <col min="14026" max="14026" width="16.42578125" style="5" customWidth="1"/>
    <col min="14027" max="14027" width="25.140625" style="5" customWidth="1"/>
    <col min="14028" max="14028" width="31" style="5" customWidth="1"/>
    <col min="14029" max="14029" width="51" style="5" customWidth="1"/>
    <col min="14030" max="14030" width="23.28515625" style="5" customWidth="1"/>
    <col min="14031" max="14031" width="36.28515625" style="5" customWidth="1"/>
    <col min="14032" max="14032" width="13.7109375" style="5" customWidth="1"/>
    <col min="14033" max="14033" width="7.7109375" style="5" customWidth="1"/>
    <col min="14034" max="14034" width="16.42578125" style="5" customWidth="1"/>
    <col min="14035" max="14035" width="25.140625" style="5" customWidth="1"/>
    <col min="14036" max="14036" width="31" style="5" customWidth="1"/>
    <col min="14037" max="14037" width="51" style="5" customWidth="1"/>
    <col min="14038" max="14038" width="23.28515625" style="5" customWidth="1"/>
    <col min="14039" max="14039" width="36.28515625" style="5" customWidth="1"/>
    <col min="14040" max="14040" width="13.7109375" style="5" customWidth="1"/>
    <col min="14041" max="14041" width="7.7109375" style="5" customWidth="1"/>
    <col min="14042" max="14042" width="16.42578125" style="5" customWidth="1"/>
    <col min="14043" max="14043" width="25.140625" style="5" customWidth="1"/>
    <col min="14044" max="14044" width="31" style="5" customWidth="1"/>
    <col min="14045" max="14045" width="51" style="5" customWidth="1"/>
    <col min="14046" max="14046" width="23.28515625" style="5" customWidth="1"/>
    <col min="14047" max="14047" width="36.28515625" style="5" customWidth="1"/>
    <col min="14048" max="14048" width="13.7109375" style="5" customWidth="1"/>
    <col min="14049" max="14049" width="7.7109375" style="5" customWidth="1"/>
    <col min="14050" max="14050" width="16.42578125" style="5" customWidth="1"/>
    <col min="14051" max="14051" width="25.140625" style="5" customWidth="1"/>
    <col min="14052" max="14052" width="31" style="5" customWidth="1"/>
    <col min="14053" max="14053" width="51" style="5" customWidth="1"/>
    <col min="14054" max="14054" width="23.28515625" style="5" customWidth="1"/>
    <col min="14055" max="14055" width="36.28515625" style="5" customWidth="1"/>
    <col min="14056" max="14056" width="13.7109375" style="5" customWidth="1"/>
    <col min="14057" max="14057" width="7.7109375" style="5" customWidth="1"/>
    <col min="14058" max="14058" width="16.42578125" style="5" customWidth="1"/>
    <col min="14059" max="14059" width="25.140625" style="5" customWidth="1"/>
    <col min="14060" max="14060" width="31" style="5" customWidth="1"/>
    <col min="14061" max="14061" width="51" style="5" customWidth="1"/>
    <col min="14062" max="14062" width="23.28515625" style="5" customWidth="1"/>
    <col min="14063" max="14063" width="36.28515625" style="5" customWidth="1"/>
    <col min="14064" max="14064" width="13.7109375" style="5" customWidth="1"/>
    <col min="14065" max="14065" width="7.7109375" style="5" customWidth="1"/>
    <col min="14066" max="14066" width="16.42578125" style="5" customWidth="1"/>
    <col min="14067" max="14067" width="25.140625" style="5" customWidth="1"/>
    <col min="14068" max="14068" width="31" style="5" customWidth="1"/>
    <col min="14069" max="14069" width="51" style="5" customWidth="1"/>
    <col min="14070" max="14070" width="23.28515625" style="5" customWidth="1"/>
    <col min="14071" max="14071" width="36.28515625" style="5" customWidth="1"/>
    <col min="14072" max="14072" width="13.7109375" style="5" customWidth="1"/>
    <col min="14073" max="14073" width="7.7109375" style="5" customWidth="1"/>
    <col min="14074" max="14074" width="16.42578125" style="5" customWidth="1"/>
    <col min="14075" max="14075" width="25.140625" style="5" customWidth="1"/>
    <col min="14076" max="14076" width="31" style="5" customWidth="1"/>
    <col min="14077" max="14077" width="51" style="5" customWidth="1"/>
    <col min="14078" max="14078" width="23.28515625" style="5" customWidth="1"/>
    <col min="14079" max="14079" width="36.28515625" style="5" customWidth="1"/>
    <col min="14080" max="14080" width="13.7109375" style="5" customWidth="1"/>
    <col min="14081" max="14081" width="7.7109375" style="5" customWidth="1"/>
    <col min="14082" max="14082" width="16.42578125" style="5" customWidth="1"/>
    <col min="14083" max="14083" width="25.140625" style="5" customWidth="1"/>
    <col min="14084" max="14084" width="31" style="5" customWidth="1"/>
    <col min="14085" max="14085" width="51" style="5" customWidth="1"/>
    <col min="14086" max="14086" width="23.28515625" style="5" customWidth="1"/>
    <col min="14087" max="14087" width="36.28515625" style="5" customWidth="1"/>
    <col min="14088" max="14088" width="13.7109375" style="5" customWidth="1"/>
    <col min="14089" max="14089" width="7.7109375" style="5" customWidth="1"/>
    <col min="14090" max="14090" width="16.42578125" style="5" customWidth="1"/>
    <col min="14091" max="14091" width="25.140625" style="5" customWidth="1"/>
    <col min="14092" max="14092" width="31" style="5" customWidth="1"/>
    <col min="14093" max="14093" width="51" style="5" customWidth="1"/>
    <col min="14094" max="14094" width="23.28515625" style="5" customWidth="1"/>
    <col min="14095" max="14095" width="36.28515625" style="5" customWidth="1"/>
    <col min="14096" max="14096" width="13.7109375" style="5" customWidth="1"/>
    <col min="14097" max="14097" width="7.7109375" style="5" customWidth="1"/>
    <col min="14098" max="14098" width="16.42578125" style="5" customWidth="1"/>
    <col min="14099" max="14099" width="25.140625" style="5" customWidth="1"/>
    <col min="14100" max="14100" width="31" style="5" customWidth="1"/>
    <col min="14101" max="14101" width="51" style="5" customWidth="1"/>
    <col min="14102" max="14102" width="23.28515625" style="5" customWidth="1"/>
    <col min="14103" max="14103" width="36.28515625" style="5" customWidth="1"/>
    <col min="14104" max="14104" width="13.7109375" style="5" customWidth="1"/>
    <col min="14105" max="14105" width="7.7109375" style="5" customWidth="1"/>
    <col min="14106" max="14106" width="16.42578125" style="5" customWidth="1"/>
    <col min="14107" max="14107" width="25.140625" style="5" customWidth="1"/>
    <col min="14108" max="14108" width="31" style="5" customWidth="1"/>
    <col min="14109" max="14109" width="51" style="5" customWidth="1"/>
    <col min="14110" max="14110" width="23.28515625" style="5" customWidth="1"/>
    <col min="14111" max="14111" width="36.28515625" style="5" customWidth="1"/>
    <col min="14112" max="14112" width="13.7109375" style="5" customWidth="1"/>
    <col min="14113" max="14113" width="7.7109375" style="5" customWidth="1"/>
    <col min="14114" max="14114" width="16.42578125" style="5" customWidth="1"/>
    <col min="14115" max="14115" width="25.140625" style="5" customWidth="1"/>
    <col min="14116" max="14116" width="31" style="5" customWidth="1"/>
    <col min="14117" max="14117" width="51" style="5" customWidth="1"/>
    <col min="14118" max="14118" width="23.28515625" style="5" customWidth="1"/>
    <col min="14119" max="14119" width="36.28515625" style="5" customWidth="1"/>
    <col min="14120" max="14120" width="13.7109375" style="5" customWidth="1"/>
    <col min="14121" max="14121" width="7.7109375" style="5" customWidth="1"/>
    <col min="14122" max="14122" width="16.42578125" style="5" customWidth="1"/>
    <col min="14123" max="14123" width="25.140625" style="5" customWidth="1"/>
    <col min="14124" max="14124" width="31" style="5" customWidth="1"/>
    <col min="14125" max="14125" width="51" style="5" customWidth="1"/>
    <col min="14126" max="14126" width="23.28515625" style="5" customWidth="1"/>
    <col min="14127" max="14127" width="36.28515625" style="5" customWidth="1"/>
    <col min="14128" max="14128" width="13.7109375" style="5" customWidth="1"/>
    <col min="14129" max="14129" width="7.7109375" style="5" customWidth="1"/>
    <col min="14130" max="14130" width="16.42578125" style="5" customWidth="1"/>
    <col min="14131" max="14131" width="25.140625" style="5" customWidth="1"/>
    <col min="14132" max="14132" width="31" style="5" customWidth="1"/>
    <col min="14133" max="14133" width="51" style="5" customWidth="1"/>
    <col min="14134" max="14134" width="23.28515625" style="5" customWidth="1"/>
    <col min="14135" max="14135" width="36.28515625" style="5" customWidth="1"/>
    <col min="14136" max="14136" width="13.7109375" style="5" customWidth="1"/>
    <col min="14137" max="14137" width="7.7109375" style="5" customWidth="1"/>
    <col min="14138" max="14138" width="16.42578125" style="5" customWidth="1"/>
    <col min="14139" max="14139" width="25.140625" style="5" customWidth="1"/>
    <col min="14140" max="14140" width="31" style="5" customWidth="1"/>
    <col min="14141" max="14141" width="51" style="5" customWidth="1"/>
    <col min="14142" max="14142" width="23.28515625" style="5" customWidth="1"/>
    <col min="14143" max="14143" width="36.28515625" style="5" customWidth="1"/>
    <col min="14144" max="14144" width="13.7109375" style="5" customWidth="1"/>
    <col min="14145" max="14145" width="7.7109375" style="5" customWidth="1"/>
    <col min="14146" max="14146" width="16.42578125" style="5" customWidth="1"/>
    <col min="14147" max="14147" width="25.140625" style="5" customWidth="1"/>
    <col min="14148" max="14148" width="31" style="5" customWidth="1"/>
    <col min="14149" max="14149" width="51" style="5" customWidth="1"/>
    <col min="14150" max="14150" width="23.28515625" style="5" customWidth="1"/>
    <col min="14151" max="14151" width="36.28515625" style="5" customWidth="1"/>
    <col min="14152" max="14152" width="13.7109375" style="5" customWidth="1"/>
    <col min="14153" max="14153" width="7.7109375" style="5" customWidth="1"/>
    <col min="14154" max="14154" width="16.42578125" style="5" customWidth="1"/>
    <col min="14155" max="14155" width="25.140625" style="5" customWidth="1"/>
    <col min="14156" max="14156" width="31" style="5" customWidth="1"/>
    <col min="14157" max="14157" width="51" style="5" customWidth="1"/>
    <col min="14158" max="14158" width="23.28515625" style="5" customWidth="1"/>
    <col min="14159" max="14159" width="36.28515625" style="5" customWidth="1"/>
    <col min="14160" max="14160" width="13.7109375" style="5" customWidth="1"/>
    <col min="14161" max="14161" width="7.7109375" style="5" customWidth="1"/>
    <col min="14162" max="14162" width="16.42578125" style="5" customWidth="1"/>
    <col min="14163" max="14163" width="25.140625" style="5" customWidth="1"/>
    <col min="14164" max="14164" width="31" style="5" customWidth="1"/>
    <col min="14165" max="14165" width="51" style="5" customWidth="1"/>
    <col min="14166" max="14166" width="23.28515625" style="5" customWidth="1"/>
    <col min="14167" max="14167" width="36.28515625" style="5" customWidth="1"/>
    <col min="14168" max="14168" width="13.7109375" style="5" customWidth="1"/>
    <col min="14169" max="14169" width="7.7109375" style="5" customWidth="1"/>
    <col min="14170" max="14170" width="16.42578125" style="5" customWidth="1"/>
    <col min="14171" max="14171" width="25.140625" style="5" customWidth="1"/>
    <col min="14172" max="14172" width="31" style="5" customWidth="1"/>
    <col min="14173" max="14173" width="51" style="5" customWidth="1"/>
    <col min="14174" max="14174" width="23.28515625" style="5" customWidth="1"/>
    <col min="14175" max="14175" width="36.28515625" style="5" customWidth="1"/>
    <col min="14176" max="14176" width="13.7109375" style="5" customWidth="1"/>
    <col min="14177" max="14177" width="7.7109375" style="5" customWidth="1"/>
    <col min="14178" max="14178" width="16.42578125" style="5" customWidth="1"/>
    <col min="14179" max="14179" width="25.140625" style="5" customWidth="1"/>
    <col min="14180" max="14180" width="31" style="5" customWidth="1"/>
    <col min="14181" max="14181" width="51" style="5" customWidth="1"/>
    <col min="14182" max="14182" width="23.28515625" style="5" customWidth="1"/>
    <col min="14183" max="14183" width="36.28515625" style="5" customWidth="1"/>
    <col min="14184" max="14184" width="13.7109375" style="5" customWidth="1"/>
    <col min="14185" max="14185" width="7.7109375" style="5" customWidth="1"/>
    <col min="14186" max="14186" width="16.42578125" style="5" customWidth="1"/>
    <col min="14187" max="14187" width="25.140625" style="5" customWidth="1"/>
    <col min="14188" max="14188" width="31" style="5" customWidth="1"/>
    <col min="14189" max="14189" width="51" style="5" customWidth="1"/>
    <col min="14190" max="14190" width="23.28515625" style="5" customWidth="1"/>
    <col min="14191" max="14191" width="36.28515625" style="5" customWidth="1"/>
    <col min="14192" max="14192" width="13.7109375" style="5" customWidth="1"/>
    <col min="14193" max="14193" width="7.7109375" style="5" customWidth="1"/>
    <col min="14194" max="14194" width="16.42578125" style="5" customWidth="1"/>
    <col min="14195" max="14195" width="25.140625" style="5" customWidth="1"/>
    <col min="14196" max="14196" width="31" style="5" customWidth="1"/>
    <col min="14197" max="14197" width="51" style="5" customWidth="1"/>
    <col min="14198" max="14198" width="23.28515625" style="5" customWidth="1"/>
    <col min="14199" max="14199" width="36.28515625" style="5" customWidth="1"/>
    <col min="14200" max="14200" width="13.7109375" style="5" customWidth="1"/>
    <col min="14201" max="14201" width="7.7109375" style="5" customWidth="1"/>
    <col min="14202" max="14202" width="16.42578125" style="5" customWidth="1"/>
    <col min="14203" max="14203" width="25.140625" style="5" customWidth="1"/>
    <col min="14204" max="14204" width="31" style="5" customWidth="1"/>
    <col min="14205" max="14205" width="51" style="5" customWidth="1"/>
    <col min="14206" max="14206" width="23.28515625" style="5" customWidth="1"/>
    <col min="14207" max="14207" width="36.28515625" style="5" customWidth="1"/>
    <col min="14208" max="14208" width="13.7109375" style="5" customWidth="1"/>
    <col min="14209" max="14209" width="7.7109375" style="5" customWidth="1"/>
    <col min="14210" max="14210" width="16.42578125" style="5" customWidth="1"/>
    <col min="14211" max="14211" width="25.140625" style="5" customWidth="1"/>
    <col min="14212" max="14212" width="31" style="5" customWidth="1"/>
    <col min="14213" max="14213" width="51" style="5" customWidth="1"/>
    <col min="14214" max="14214" width="23.28515625" style="5" customWidth="1"/>
    <col min="14215" max="14215" width="36.28515625" style="5" customWidth="1"/>
    <col min="14216" max="14216" width="13.7109375" style="5" customWidth="1"/>
    <col min="14217" max="14217" width="7.7109375" style="5" customWidth="1"/>
    <col min="14218" max="14218" width="16.42578125" style="5" customWidth="1"/>
    <col min="14219" max="14219" width="25.140625" style="5" customWidth="1"/>
    <col min="14220" max="14220" width="31" style="5" customWidth="1"/>
    <col min="14221" max="14221" width="51" style="5" customWidth="1"/>
    <col min="14222" max="14222" width="23.28515625" style="5" customWidth="1"/>
    <col min="14223" max="14223" width="36.28515625" style="5" customWidth="1"/>
    <col min="14224" max="14224" width="13.7109375" style="5" customWidth="1"/>
    <col min="14225" max="14225" width="7.7109375" style="5" customWidth="1"/>
    <col min="14226" max="14226" width="16.42578125" style="5" customWidth="1"/>
    <col min="14227" max="14227" width="25.140625" style="5" customWidth="1"/>
    <col min="14228" max="14228" width="31" style="5" customWidth="1"/>
    <col min="14229" max="14229" width="51" style="5" customWidth="1"/>
    <col min="14230" max="14230" width="23.28515625" style="5" customWidth="1"/>
    <col min="14231" max="14231" width="36.28515625" style="5" customWidth="1"/>
    <col min="14232" max="14232" width="13.7109375" style="5" customWidth="1"/>
    <col min="14233" max="14233" width="7.7109375" style="5" customWidth="1"/>
    <col min="14234" max="14234" width="16.42578125" style="5" customWidth="1"/>
    <col min="14235" max="14235" width="25.140625" style="5" customWidth="1"/>
    <col min="14236" max="14236" width="31" style="5" customWidth="1"/>
    <col min="14237" max="14237" width="51" style="5" customWidth="1"/>
    <col min="14238" max="14238" width="23.28515625" style="5" customWidth="1"/>
    <col min="14239" max="14239" width="36.28515625" style="5" customWidth="1"/>
    <col min="14240" max="14240" width="13.7109375" style="5" customWidth="1"/>
    <col min="14241" max="14241" width="7.7109375" style="5" customWidth="1"/>
    <col min="14242" max="14242" width="16.42578125" style="5" customWidth="1"/>
    <col min="14243" max="14243" width="25.140625" style="5" customWidth="1"/>
    <col min="14244" max="14244" width="31" style="5" customWidth="1"/>
    <col min="14245" max="14245" width="51" style="5" customWidth="1"/>
    <col min="14246" max="14246" width="23.28515625" style="5" customWidth="1"/>
    <col min="14247" max="14247" width="36.28515625" style="5" customWidth="1"/>
    <col min="14248" max="14248" width="13.7109375" style="5" customWidth="1"/>
    <col min="14249" max="14249" width="7.7109375" style="5" customWidth="1"/>
    <col min="14250" max="14250" width="16.42578125" style="5" customWidth="1"/>
    <col min="14251" max="14251" width="25.140625" style="5" customWidth="1"/>
    <col min="14252" max="14252" width="31" style="5" customWidth="1"/>
    <col min="14253" max="14253" width="51" style="5" customWidth="1"/>
    <col min="14254" max="14254" width="23.28515625" style="5" customWidth="1"/>
    <col min="14255" max="14255" width="36.28515625" style="5" customWidth="1"/>
    <col min="14256" max="14256" width="13.7109375" style="5" customWidth="1"/>
    <col min="14257" max="14257" width="7.7109375" style="5" customWidth="1"/>
    <col min="14258" max="14258" width="16.42578125" style="5" customWidth="1"/>
    <col min="14259" max="14259" width="25.140625" style="5" customWidth="1"/>
    <col min="14260" max="14260" width="31" style="5" customWidth="1"/>
    <col min="14261" max="14261" width="51" style="5" customWidth="1"/>
    <col min="14262" max="14262" width="23.28515625" style="5" customWidth="1"/>
    <col min="14263" max="14263" width="36.28515625" style="5" customWidth="1"/>
    <col min="14264" max="14264" width="13.7109375" style="5" customWidth="1"/>
    <col min="14265" max="14265" width="7.7109375" style="5" customWidth="1"/>
    <col min="14266" max="14266" width="16.42578125" style="5" customWidth="1"/>
    <col min="14267" max="14267" width="25.140625" style="5" customWidth="1"/>
    <col min="14268" max="14268" width="31" style="5" customWidth="1"/>
    <col min="14269" max="14269" width="51" style="5" customWidth="1"/>
    <col min="14270" max="14270" width="23.28515625" style="5" customWidth="1"/>
    <col min="14271" max="14271" width="36.28515625" style="5" customWidth="1"/>
    <col min="14272" max="14272" width="13.7109375" style="5" customWidth="1"/>
    <col min="14273" max="14273" width="7.7109375" style="5" customWidth="1"/>
    <col min="14274" max="14274" width="16.42578125" style="5" customWidth="1"/>
    <col min="14275" max="14275" width="25.140625" style="5" customWidth="1"/>
    <col min="14276" max="14276" width="31" style="5" customWidth="1"/>
    <col min="14277" max="14277" width="51" style="5" customWidth="1"/>
    <col min="14278" max="14278" width="23.28515625" style="5" customWidth="1"/>
    <col min="14279" max="14279" width="36.28515625" style="5" customWidth="1"/>
    <col min="14280" max="14280" width="13.7109375" style="5" customWidth="1"/>
    <col min="14281" max="14281" width="7.7109375" style="5" customWidth="1"/>
    <col min="14282" max="14282" width="16.42578125" style="5" customWidth="1"/>
    <col min="14283" max="14283" width="25.140625" style="5" customWidth="1"/>
    <col min="14284" max="14284" width="31" style="5" customWidth="1"/>
    <col min="14285" max="14285" width="51" style="5" customWidth="1"/>
    <col min="14286" max="14286" width="23.28515625" style="5" customWidth="1"/>
    <col min="14287" max="14287" width="36.28515625" style="5" customWidth="1"/>
    <col min="14288" max="14288" width="13.7109375" style="5" customWidth="1"/>
    <col min="14289" max="14289" width="7.7109375" style="5" customWidth="1"/>
    <col min="14290" max="14290" width="16.42578125" style="5" customWidth="1"/>
    <col min="14291" max="14291" width="25.140625" style="5" customWidth="1"/>
    <col min="14292" max="14292" width="31" style="5" customWidth="1"/>
    <col min="14293" max="14293" width="51" style="5" customWidth="1"/>
    <col min="14294" max="14294" width="23.28515625" style="5" customWidth="1"/>
    <col min="14295" max="14295" width="36.28515625" style="5" customWidth="1"/>
    <col min="14296" max="14296" width="13.7109375" style="5" customWidth="1"/>
    <col min="14297" max="14297" width="7.7109375" style="5" customWidth="1"/>
    <col min="14298" max="14298" width="16.42578125" style="5" customWidth="1"/>
    <col min="14299" max="14299" width="25.140625" style="5" customWidth="1"/>
    <col min="14300" max="14300" width="31" style="5" customWidth="1"/>
    <col min="14301" max="14301" width="51" style="5" customWidth="1"/>
    <col min="14302" max="14302" width="23.28515625" style="5" customWidth="1"/>
    <col min="14303" max="14303" width="36.28515625" style="5" customWidth="1"/>
    <col min="14304" max="14304" width="13.7109375" style="5" customWidth="1"/>
    <col min="14305" max="14305" width="7.7109375" style="5" customWidth="1"/>
    <col min="14306" max="14306" width="16.42578125" style="5" customWidth="1"/>
    <col min="14307" max="14307" width="25.140625" style="5" customWidth="1"/>
    <col min="14308" max="14308" width="31" style="5" customWidth="1"/>
    <col min="14309" max="14309" width="51" style="5" customWidth="1"/>
    <col min="14310" max="14310" width="23.28515625" style="5" customWidth="1"/>
    <col min="14311" max="14311" width="36.28515625" style="5" customWidth="1"/>
    <col min="14312" max="14312" width="13.7109375" style="5" customWidth="1"/>
    <col min="14313" max="14313" width="7.7109375" style="5" customWidth="1"/>
    <col min="14314" max="14314" width="16.42578125" style="5" customWidth="1"/>
    <col min="14315" max="14315" width="25.140625" style="5" customWidth="1"/>
    <col min="14316" max="14316" width="31" style="5" customWidth="1"/>
    <col min="14317" max="14317" width="51" style="5" customWidth="1"/>
    <col min="14318" max="14318" width="23.28515625" style="5" customWidth="1"/>
    <col min="14319" max="14319" width="36.28515625" style="5" customWidth="1"/>
    <col min="14320" max="14320" width="13.7109375" style="5" customWidth="1"/>
    <col min="14321" max="14321" width="7.7109375" style="5" customWidth="1"/>
    <col min="14322" max="14322" width="16.42578125" style="5" customWidth="1"/>
    <col min="14323" max="14323" width="25.140625" style="5" customWidth="1"/>
    <col min="14324" max="14324" width="31" style="5" customWidth="1"/>
    <col min="14325" max="14325" width="51" style="5" customWidth="1"/>
    <col min="14326" max="14326" width="23.28515625" style="5" customWidth="1"/>
    <col min="14327" max="14327" width="36.28515625" style="5" customWidth="1"/>
    <col min="14328" max="14328" width="13.7109375" style="5" customWidth="1"/>
    <col min="14329" max="14329" width="7.7109375" style="5" customWidth="1"/>
    <col min="14330" max="14330" width="16.42578125" style="5" customWidth="1"/>
    <col min="14331" max="14331" width="25.140625" style="5" customWidth="1"/>
    <col min="14332" max="14332" width="31" style="5" customWidth="1"/>
    <col min="14333" max="14333" width="51" style="5" customWidth="1"/>
    <col min="14334" max="14334" width="23.28515625" style="5" customWidth="1"/>
    <col min="14335" max="14335" width="36.28515625" style="5" customWidth="1"/>
    <col min="14336" max="14336" width="13.7109375" style="5" customWidth="1"/>
    <col min="14337" max="14337" width="7.7109375" style="5" customWidth="1"/>
    <col min="14338" max="14338" width="16.42578125" style="5" customWidth="1"/>
    <col min="14339" max="14339" width="25.140625" style="5" customWidth="1"/>
    <col min="14340" max="14340" width="31" style="5" customWidth="1"/>
    <col min="14341" max="14341" width="51" style="5" customWidth="1"/>
    <col min="14342" max="14342" width="23.28515625" style="5" customWidth="1"/>
    <col min="14343" max="14343" width="36.28515625" style="5" customWidth="1"/>
    <col min="14344" max="14344" width="13.7109375" style="5" customWidth="1"/>
    <col min="14345" max="14345" width="7.7109375" style="5" customWidth="1"/>
    <col min="14346" max="14346" width="16.42578125" style="5" customWidth="1"/>
    <col min="14347" max="14347" width="25.140625" style="5" customWidth="1"/>
    <col min="14348" max="14348" width="31" style="5" customWidth="1"/>
    <col min="14349" max="14349" width="51" style="5" customWidth="1"/>
    <col min="14350" max="14350" width="23.28515625" style="5" customWidth="1"/>
    <col min="14351" max="14351" width="36.28515625" style="5" customWidth="1"/>
    <col min="14352" max="14352" width="13.7109375" style="5" customWidth="1"/>
    <col min="14353" max="14353" width="7.7109375" style="5" customWidth="1"/>
    <col min="14354" max="14354" width="16.42578125" style="5" customWidth="1"/>
    <col min="14355" max="14355" width="25.140625" style="5" customWidth="1"/>
    <col min="14356" max="14356" width="31" style="5" customWidth="1"/>
    <col min="14357" max="14357" width="51" style="5" customWidth="1"/>
    <col min="14358" max="14358" width="23.28515625" style="5" customWidth="1"/>
    <col min="14359" max="14359" width="36.28515625" style="5" customWidth="1"/>
    <col min="14360" max="14360" width="13.7109375" style="5" customWidth="1"/>
    <col min="14361" max="14361" width="7.7109375" style="5" customWidth="1"/>
    <col min="14362" max="14362" width="16.42578125" style="5" customWidth="1"/>
    <col min="14363" max="14363" width="25.140625" style="5" customWidth="1"/>
    <col min="14364" max="14364" width="31" style="5" customWidth="1"/>
    <col min="14365" max="14365" width="51" style="5" customWidth="1"/>
    <col min="14366" max="14366" width="23.28515625" style="5" customWidth="1"/>
    <col min="14367" max="14367" width="36.28515625" style="5" customWidth="1"/>
    <col min="14368" max="14368" width="13.7109375" style="5" customWidth="1"/>
    <col min="14369" max="14369" width="7.7109375" style="5" customWidth="1"/>
    <col min="14370" max="14370" width="16.42578125" style="5" customWidth="1"/>
    <col min="14371" max="14371" width="25.140625" style="5" customWidth="1"/>
    <col min="14372" max="14372" width="31" style="5" customWidth="1"/>
    <col min="14373" max="14373" width="51" style="5" customWidth="1"/>
    <col min="14374" max="14374" width="23.28515625" style="5" customWidth="1"/>
    <col min="14375" max="14375" width="36.28515625" style="5" customWidth="1"/>
    <col min="14376" max="14376" width="13.7109375" style="5" customWidth="1"/>
    <col min="14377" max="14377" width="7.7109375" style="5" customWidth="1"/>
    <col min="14378" max="14378" width="16.42578125" style="5" customWidth="1"/>
    <col min="14379" max="14379" width="25.140625" style="5" customWidth="1"/>
    <col min="14380" max="14380" width="31" style="5" customWidth="1"/>
    <col min="14381" max="14381" width="51" style="5" customWidth="1"/>
    <col min="14382" max="14382" width="23.28515625" style="5" customWidth="1"/>
    <col min="14383" max="14383" width="36.28515625" style="5" customWidth="1"/>
    <col min="14384" max="14384" width="13.7109375" style="5" customWidth="1"/>
    <col min="14385" max="14385" width="7.7109375" style="5" customWidth="1"/>
    <col min="14386" max="14386" width="16.42578125" style="5" customWidth="1"/>
    <col min="14387" max="14387" width="25.140625" style="5" customWidth="1"/>
    <col min="14388" max="14388" width="31" style="5" customWidth="1"/>
    <col min="14389" max="14389" width="51" style="5" customWidth="1"/>
    <col min="14390" max="14390" width="23.28515625" style="5" customWidth="1"/>
    <col min="14391" max="14391" width="36.28515625" style="5" customWidth="1"/>
    <col min="14392" max="14392" width="13.7109375" style="5" customWidth="1"/>
    <col min="14393" max="14393" width="7.7109375" style="5" customWidth="1"/>
    <col min="14394" max="14394" width="16.42578125" style="5" customWidth="1"/>
    <col min="14395" max="14395" width="25.140625" style="5" customWidth="1"/>
    <col min="14396" max="14396" width="31" style="5" customWidth="1"/>
    <col min="14397" max="14397" width="51" style="5" customWidth="1"/>
    <col min="14398" max="14398" width="23.28515625" style="5" customWidth="1"/>
    <col min="14399" max="14399" width="36.28515625" style="5" customWidth="1"/>
    <col min="14400" max="14400" width="13.7109375" style="5" customWidth="1"/>
    <col min="14401" max="14401" width="7.7109375" style="5" customWidth="1"/>
    <col min="14402" max="14402" width="16.42578125" style="5" customWidth="1"/>
    <col min="14403" max="14403" width="25.140625" style="5" customWidth="1"/>
    <col min="14404" max="14404" width="31" style="5" customWidth="1"/>
    <col min="14405" max="14405" width="51" style="5" customWidth="1"/>
    <col min="14406" max="14406" width="23.28515625" style="5" customWidth="1"/>
    <col min="14407" max="14407" width="36.28515625" style="5" customWidth="1"/>
    <col min="14408" max="14408" width="13.7109375" style="5" customWidth="1"/>
    <col min="14409" max="14409" width="7.7109375" style="5" customWidth="1"/>
    <col min="14410" max="14410" width="16.42578125" style="5" customWidth="1"/>
    <col min="14411" max="14411" width="25.140625" style="5" customWidth="1"/>
    <col min="14412" max="14412" width="31" style="5" customWidth="1"/>
    <col min="14413" max="14413" width="51" style="5" customWidth="1"/>
    <col min="14414" max="14414" width="23.28515625" style="5" customWidth="1"/>
    <col min="14415" max="14415" width="36.28515625" style="5" customWidth="1"/>
    <col min="14416" max="14416" width="13.7109375" style="5" customWidth="1"/>
    <col min="14417" max="14417" width="7.7109375" style="5" customWidth="1"/>
    <col min="14418" max="14418" width="16.42578125" style="5" customWidth="1"/>
    <col min="14419" max="14419" width="25.140625" style="5" customWidth="1"/>
    <col min="14420" max="14420" width="31" style="5" customWidth="1"/>
    <col min="14421" max="14421" width="51" style="5" customWidth="1"/>
    <col min="14422" max="14422" width="23.28515625" style="5" customWidth="1"/>
    <col min="14423" max="14423" width="36.28515625" style="5" customWidth="1"/>
    <col min="14424" max="14424" width="13.7109375" style="5" customWidth="1"/>
    <col min="14425" max="14425" width="7.7109375" style="5" customWidth="1"/>
    <col min="14426" max="14426" width="16.42578125" style="5" customWidth="1"/>
    <col min="14427" max="14427" width="25.140625" style="5" customWidth="1"/>
    <col min="14428" max="14428" width="31" style="5" customWidth="1"/>
    <col min="14429" max="14429" width="51" style="5" customWidth="1"/>
    <col min="14430" max="14430" width="23.28515625" style="5" customWidth="1"/>
    <col min="14431" max="14431" width="36.28515625" style="5" customWidth="1"/>
    <col min="14432" max="14432" width="13.7109375" style="5" customWidth="1"/>
    <col min="14433" max="14433" width="7.7109375" style="5" customWidth="1"/>
    <col min="14434" max="14434" width="16.42578125" style="5" customWidth="1"/>
    <col min="14435" max="14435" width="25.140625" style="5" customWidth="1"/>
    <col min="14436" max="14436" width="31" style="5" customWidth="1"/>
    <col min="14437" max="14437" width="51" style="5" customWidth="1"/>
    <col min="14438" max="14438" width="23.28515625" style="5" customWidth="1"/>
    <col min="14439" max="14439" width="36.28515625" style="5" customWidth="1"/>
    <col min="14440" max="14440" width="13.7109375" style="5" customWidth="1"/>
    <col min="14441" max="14441" width="7.7109375" style="5" customWidth="1"/>
    <col min="14442" max="14442" width="16.42578125" style="5" customWidth="1"/>
    <col min="14443" max="14443" width="25.140625" style="5" customWidth="1"/>
    <col min="14444" max="14444" width="31" style="5" customWidth="1"/>
    <col min="14445" max="14445" width="51" style="5" customWidth="1"/>
    <col min="14446" max="14446" width="23.28515625" style="5" customWidth="1"/>
    <col min="14447" max="14447" width="36.28515625" style="5" customWidth="1"/>
    <col min="14448" max="14448" width="13.7109375" style="5" customWidth="1"/>
    <col min="14449" max="14449" width="7.7109375" style="5" customWidth="1"/>
    <col min="14450" max="14450" width="16.42578125" style="5" customWidth="1"/>
    <col min="14451" max="14451" width="25.140625" style="5" customWidth="1"/>
    <col min="14452" max="14452" width="31" style="5" customWidth="1"/>
    <col min="14453" max="14453" width="51" style="5" customWidth="1"/>
    <col min="14454" max="14454" width="23.28515625" style="5" customWidth="1"/>
    <col min="14455" max="14455" width="36.28515625" style="5" customWidth="1"/>
    <col min="14456" max="14456" width="13.7109375" style="5" customWidth="1"/>
    <col min="14457" max="14457" width="7.7109375" style="5" customWidth="1"/>
    <col min="14458" max="14458" width="16.42578125" style="5" customWidth="1"/>
    <col min="14459" max="14459" width="25.140625" style="5" customWidth="1"/>
    <col min="14460" max="14460" width="31" style="5" customWidth="1"/>
    <col min="14461" max="14461" width="51" style="5" customWidth="1"/>
    <col min="14462" max="14462" width="23.28515625" style="5" customWidth="1"/>
    <col min="14463" max="14463" width="36.28515625" style="5" customWidth="1"/>
    <col min="14464" max="14464" width="13.7109375" style="5" customWidth="1"/>
    <col min="14465" max="14465" width="7.7109375" style="5" customWidth="1"/>
    <col min="14466" max="14466" width="16.42578125" style="5" customWidth="1"/>
    <col min="14467" max="14467" width="25.140625" style="5" customWidth="1"/>
    <col min="14468" max="14468" width="31" style="5" customWidth="1"/>
    <col min="14469" max="14469" width="51" style="5" customWidth="1"/>
    <col min="14470" max="14470" width="23.28515625" style="5" customWidth="1"/>
    <col min="14471" max="14471" width="36.28515625" style="5" customWidth="1"/>
    <col min="14472" max="14472" width="13.7109375" style="5" customWidth="1"/>
    <col min="14473" max="14473" width="7.7109375" style="5" customWidth="1"/>
    <col min="14474" max="14474" width="16.42578125" style="5" customWidth="1"/>
    <col min="14475" max="14475" width="25.140625" style="5" customWidth="1"/>
    <col min="14476" max="14476" width="31" style="5" customWidth="1"/>
    <col min="14477" max="14477" width="51" style="5" customWidth="1"/>
    <col min="14478" max="14478" width="23.28515625" style="5" customWidth="1"/>
    <col min="14479" max="14479" width="36.28515625" style="5" customWidth="1"/>
    <col min="14480" max="14480" width="13.7109375" style="5" customWidth="1"/>
    <col min="14481" max="14481" width="7.7109375" style="5" customWidth="1"/>
    <col min="14482" max="14482" width="16.42578125" style="5" customWidth="1"/>
    <col min="14483" max="14483" width="25.140625" style="5" customWidth="1"/>
    <col min="14484" max="14484" width="31" style="5" customWidth="1"/>
    <col min="14485" max="14485" width="51" style="5" customWidth="1"/>
    <col min="14486" max="14486" width="23.28515625" style="5" customWidth="1"/>
    <col min="14487" max="14487" width="36.28515625" style="5" customWidth="1"/>
    <col min="14488" max="14488" width="13.7109375" style="5" customWidth="1"/>
    <col min="14489" max="14489" width="7.7109375" style="5" customWidth="1"/>
    <col min="14490" max="14490" width="16.42578125" style="5" customWidth="1"/>
    <col min="14491" max="14491" width="25.140625" style="5" customWidth="1"/>
    <col min="14492" max="14492" width="31" style="5" customWidth="1"/>
    <col min="14493" max="14493" width="51" style="5" customWidth="1"/>
    <col min="14494" max="14494" width="23.28515625" style="5" customWidth="1"/>
    <col min="14495" max="14495" width="36.28515625" style="5" customWidth="1"/>
    <col min="14496" max="14496" width="13.7109375" style="5" customWidth="1"/>
    <col min="14497" max="14497" width="7.7109375" style="5" customWidth="1"/>
    <col min="14498" max="14498" width="16.42578125" style="5" customWidth="1"/>
    <col min="14499" max="14499" width="25.140625" style="5" customWidth="1"/>
    <col min="14500" max="14500" width="31" style="5" customWidth="1"/>
    <col min="14501" max="14501" width="51" style="5" customWidth="1"/>
    <col min="14502" max="14502" width="23.28515625" style="5" customWidth="1"/>
    <col min="14503" max="14503" width="36.28515625" style="5" customWidth="1"/>
    <col min="14504" max="14504" width="13.7109375" style="5" customWidth="1"/>
    <col min="14505" max="14505" width="7.7109375" style="5" customWidth="1"/>
    <col min="14506" max="14506" width="16.42578125" style="5" customWidth="1"/>
    <col min="14507" max="14507" width="25.140625" style="5" customWidth="1"/>
    <col min="14508" max="14508" width="31" style="5" customWidth="1"/>
    <col min="14509" max="14509" width="51" style="5" customWidth="1"/>
    <col min="14510" max="14510" width="23.28515625" style="5" customWidth="1"/>
    <col min="14511" max="14511" width="36.28515625" style="5" customWidth="1"/>
    <col min="14512" max="14512" width="13.7109375" style="5" customWidth="1"/>
    <col min="14513" max="14513" width="7.7109375" style="5" customWidth="1"/>
    <col min="14514" max="14514" width="16.42578125" style="5" customWidth="1"/>
    <col min="14515" max="14515" width="25.140625" style="5" customWidth="1"/>
    <col min="14516" max="14516" width="31" style="5" customWidth="1"/>
    <col min="14517" max="14517" width="51" style="5" customWidth="1"/>
    <col min="14518" max="14518" width="23.28515625" style="5" customWidth="1"/>
    <col min="14519" max="14519" width="36.28515625" style="5" customWidth="1"/>
    <col min="14520" max="14520" width="13.7109375" style="5" customWidth="1"/>
    <col min="14521" max="14521" width="7.7109375" style="5" customWidth="1"/>
    <col min="14522" max="14522" width="16.42578125" style="5" customWidth="1"/>
    <col min="14523" max="14523" width="25.140625" style="5" customWidth="1"/>
    <col min="14524" max="14524" width="31" style="5" customWidth="1"/>
    <col min="14525" max="14525" width="51" style="5" customWidth="1"/>
    <col min="14526" max="14526" width="23.28515625" style="5" customWidth="1"/>
    <col min="14527" max="14527" width="36.28515625" style="5" customWidth="1"/>
    <col min="14528" max="14528" width="13.7109375" style="5" customWidth="1"/>
    <col min="14529" max="14529" width="7.7109375" style="5" customWidth="1"/>
    <col min="14530" max="14530" width="16.42578125" style="5" customWidth="1"/>
    <col min="14531" max="14531" width="25.140625" style="5" customWidth="1"/>
    <col min="14532" max="14532" width="31" style="5" customWidth="1"/>
    <col min="14533" max="14533" width="51" style="5" customWidth="1"/>
    <col min="14534" max="14534" width="23.28515625" style="5" customWidth="1"/>
    <col min="14535" max="14535" width="36.28515625" style="5" customWidth="1"/>
    <col min="14536" max="14536" width="13.7109375" style="5" customWidth="1"/>
    <col min="14537" max="14537" width="7.7109375" style="5" customWidth="1"/>
    <col min="14538" max="14538" width="16.42578125" style="5" customWidth="1"/>
    <col min="14539" max="14539" width="25.140625" style="5" customWidth="1"/>
    <col min="14540" max="14540" width="31" style="5" customWidth="1"/>
    <col min="14541" max="14541" width="51" style="5" customWidth="1"/>
    <col min="14542" max="14542" width="23.28515625" style="5" customWidth="1"/>
    <col min="14543" max="14543" width="36.28515625" style="5" customWidth="1"/>
    <col min="14544" max="14544" width="13.7109375" style="5" customWidth="1"/>
    <col min="14545" max="14545" width="7.7109375" style="5" customWidth="1"/>
    <col min="14546" max="14546" width="16.42578125" style="5" customWidth="1"/>
    <col min="14547" max="14547" width="25.140625" style="5" customWidth="1"/>
    <col min="14548" max="14548" width="31" style="5" customWidth="1"/>
    <col min="14549" max="14549" width="51" style="5" customWidth="1"/>
    <col min="14550" max="14550" width="23.28515625" style="5" customWidth="1"/>
    <col min="14551" max="14551" width="36.28515625" style="5" customWidth="1"/>
    <col min="14552" max="14552" width="13.7109375" style="5" customWidth="1"/>
    <col min="14553" max="14553" width="7.7109375" style="5" customWidth="1"/>
    <col min="14554" max="14554" width="16.42578125" style="5" customWidth="1"/>
    <col min="14555" max="14555" width="25.140625" style="5" customWidth="1"/>
    <col min="14556" max="14556" width="31" style="5" customWidth="1"/>
    <col min="14557" max="14557" width="51" style="5" customWidth="1"/>
    <col min="14558" max="14558" width="23.28515625" style="5" customWidth="1"/>
    <col min="14559" max="14559" width="36.28515625" style="5" customWidth="1"/>
    <col min="14560" max="14560" width="13.7109375" style="5" customWidth="1"/>
    <col min="14561" max="14561" width="7.7109375" style="5" customWidth="1"/>
    <col min="14562" max="14562" width="16.42578125" style="5" customWidth="1"/>
    <col min="14563" max="14563" width="25.140625" style="5" customWidth="1"/>
    <col min="14564" max="14564" width="31" style="5" customWidth="1"/>
    <col min="14565" max="14565" width="51" style="5" customWidth="1"/>
    <col min="14566" max="14566" width="23.28515625" style="5" customWidth="1"/>
    <col min="14567" max="14567" width="36.28515625" style="5" customWidth="1"/>
    <col min="14568" max="14568" width="13.7109375" style="5" customWidth="1"/>
    <col min="14569" max="14569" width="7.7109375" style="5" customWidth="1"/>
    <col min="14570" max="14570" width="16.42578125" style="5" customWidth="1"/>
    <col min="14571" max="14571" width="25.140625" style="5" customWidth="1"/>
    <col min="14572" max="14572" width="31" style="5" customWidth="1"/>
    <col min="14573" max="14573" width="51" style="5" customWidth="1"/>
    <col min="14574" max="14574" width="23.28515625" style="5" customWidth="1"/>
    <col min="14575" max="14575" width="36.28515625" style="5" customWidth="1"/>
    <col min="14576" max="14576" width="13.7109375" style="5" customWidth="1"/>
    <col min="14577" max="14577" width="7.7109375" style="5" customWidth="1"/>
    <col min="14578" max="14578" width="16.42578125" style="5" customWidth="1"/>
    <col min="14579" max="14579" width="25.140625" style="5" customWidth="1"/>
    <col min="14580" max="14580" width="31" style="5" customWidth="1"/>
    <col min="14581" max="14581" width="51" style="5" customWidth="1"/>
    <col min="14582" max="14582" width="23.28515625" style="5" customWidth="1"/>
    <col min="14583" max="14583" width="36.28515625" style="5" customWidth="1"/>
    <col min="14584" max="14584" width="13.7109375" style="5" customWidth="1"/>
    <col min="14585" max="14585" width="7.7109375" style="5" customWidth="1"/>
    <col min="14586" max="14586" width="16.42578125" style="5" customWidth="1"/>
    <col min="14587" max="14587" width="25.140625" style="5" customWidth="1"/>
    <col min="14588" max="14588" width="31" style="5" customWidth="1"/>
    <col min="14589" max="14589" width="51" style="5" customWidth="1"/>
    <col min="14590" max="14590" width="23.28515625" style="5" customWidth="1"/>
    <col min="14591" max="14591" width="36.28515625" style="5" customWidth="1"/>
    <col min="14592" max="14592" width="13.7109375" style="5" customWidth="1"/>
    <col min="14593" max="14593" width="7.7109375" style="5" customWidth="1"/>
    <col min="14594" max="14594" width="16.42578125" style="5" customWidth="1"/>
    <col min="14595" max="14595" width="25.140625" style="5" customWidth="1"/>
    <col min="14596" max="14596" width="31" style="5" customWidth="1"/>
    <col min="14597" max="14597" width="51" style="5" customWidth="1"/>
    <col min="14598" max="14598" width="23.28515625" style="5" customWidth="1"/>
    <col min="14599" max="14599" width="36.28515625" style="5" customWidth="1"/>
    <col min="14600" max="14600" width="13.7109375" style="5" customWidth="1"/>
    <col min="14601" max="14601" width="7.7109375" style="5" customWidth="1"/>
    <col min="14602" max="14602" width="16.42578125" style="5" customWidth="1"/>
    <col min="14603" max="14603" width="25.140625" style="5" customWidth="1"/>
    <col min="14604" max="14604" width="31" style="5" customWidth="1"/>
    <col min="14605" max="14605" width="51" style="5" customWidth="1"/>
    <col min="14606" max="14606" width="23.28515625" style="5" customWidth="1"/>
    <col min="14607" max="14607" width="36.28515625" style="5" customWidth="1"/>
    <col min="14608" max="14608" width="13.7109375" style="5" customWidth="1"/>
    <col min="14609" max="14609" width="7.7109375" style="5" customWidth="1"/>
    <col min="14610" max="14610" width="16.42578125" style="5" customWidth="1"/>
    <col min="14611" max="14611" width="25.140625" style="5" customWidth="1"/>
    <col min="14612" max="14612" width="31" style="5" customWidth="1"/>
    <col min="14613" max="14613" width="51" style="5" customWidth="1"/>
    <col min="14614" max="14614" width="23.28515625" style="5" customWidth="1"/>
    <col min="14615" max="14615" width="36.28515625" style="5" customWidth="1"/>
    <col min="14616" max="14616" width="13.7109375" style="5" customWidth="1"/>
    <col min="14617" max="14617" width="7.7109375" style="5" customWidth="1"/>
    <col min="14618" max="14618" width="16.42578125" style="5" customWidth="1"/>
    <col min="14619" max="14619" width="25.140625" style="5" customWidth="1"/>
    <col min="14620" max="14620" width="31" style="5" customWidth="1"/>
    <col min="14621" max="14621" width="51" style="5" customWidth="1"/>
    <col min="14622" max="14622" width="23.28515625" style="5" customWidth="1"/>
    <col min="14623" max="14623" width="36.28515625" style="5" customWidth="1"/>
    <col min="14624" max="14624" width="13.7109375" style="5" customWidth="1"/>
    <col min="14625" max="14625" width="7.7109375" style="5" customWidth="1"/>
    <col min="14626" max="14626" width="16.42578125" style="5" customWidth="1"/>
    <col min="14627" max="14627" width="25.140625" style="5" customWidth="1"/>
    <col min="14628" max="14628" width="31" style="5" customWidth="1"/>
    <col min="14629" max="14629" width="51" style="5" customWidth="1"/>
    <col min="14630" max="14630" width="23.28515625" style="5" customWidth="1"/>
    <col min="14631" max="14631" width="36.28515625" style="5" customWidth="1"/>
    <col min="14632" max="14632" width="13.7109375" style="5" customWidth="1"/>
    <col min="14633" max="14633" width="7.7109375" style="5" customWidth="1"/>
    <col min="14634" max="14634" width="16.42578125" style="5" customWidth="1"/>
    <col min="14635" max="14635" width="25.140625" style="5" customWidth="1"/>
    <col min="14636" max="14636" width="31" style="5" customWidth="1"/>
    <col min="14637" max="14637" width="51" style="5" customWidth="1"/>
    <col min="14638" max="14638" width="23.28515625" style="5" customWidth="1"/>
    <col min="14639" max="14639" width="36.28515625" style="5" customWidth="1"/>
    <col min="14640" max="14640" width="13.7109375" style="5" customWidth="1"/>
    <col min="14641" max="14641" width="7.7109375" style="5" customWidth="1"/>
    <col min="14642" max="14642" width="16.42578125" style="5" customWidth="1"/>
    <col min="14643" max="14643" width="25.140625" style="5" customWidth="1"/>
    <col min="14644" max="14644" width="31" style="5" customWidth="1"/>
    <col min="14645" max="14645" width="51" style="5" customWidth="1"/>
    <col min="14646" max="14646" width="23.28515625" style="5" customWidth="1"/>
    <col min="14647" max="14647" width="36.28515625" style="5" customWidth="1"/>
    <col min="14648" max="14648" width="13.7109375" style="5" customWidth="1"/>
    <col min="14649" max="14649" width="7.7109375" style="5" customWidth="1"/>
    <col min="14650" max="14650" width="16.42578125" style="5" customWidth="1"/>
    <col min="14651" max="14651" width="25.140625" style="5" customWidth="1"/>
    <col min="14652" max="14652" width="31" style="5" customWidth="1"/>
    <col min="14653" max="14653" width="51" style="5" customWidth="1"/>
    <col min="14654" max="14654" width="23.28515625" style="5" customWidth="1"/>
    <col min="14655" max="14655" width="36.28515625" style="5" customWidth="1"/>
    <col min="14656" max="14656" width="13.7109375" style="5" customWidth="1"/>
    <col min="14657" max="14657" width="7.7109375" style="5" customWidth="1"/>
    <col min="14658" max="14658" width="16.42578125" style="5" customWidth="1"/>
    <col min="14659" max="14659" width="25.140625" style="5" customWidth="1"/>
    <col min="14660" max="14660" width="31" style="5" customWidth="1"/>
    <col min="14661" max="14661" width="51" style="5" customWidth="1"/>
    <col min="14662" max="14662" width="23.28515625" style="5" customWidth="1"/>
    <col min="14663" max="14663" width="36.28515625" style="5" customWidth="1"/>
    <col min="14664" max="14664" width="13.7109375" style="5" customWidth="1"/>
    <col min="14665" max="14665" width="7.7109375" style="5" customWidth="1"/>
    <col min="14666" max="14666" width="16.42578125" style="5" customWidth="1"/>
    <col min="14667" max="14667" width="25.140625" style="5" customWidth="1"/>
    <col min="14668" max="14668" width="31" style="5" customWidth="1"/>
    <col min="14669" max="14669" width="51" style="5" customWidth="1"/>
    <col min="14670" max="14670" width="23.28515625" style="5" customWidth="1"/>
    <col min="14671" max="14671" width="36.28515625" style="5" customWidth="1"/>
    <col min="14672" max="14672" width="13.7109375" style="5" customWidth="1"/>
    <col min="14673" max="14673" width="7.7109375" style="5" customWidth="1"/>
    <col min="14674" max="14674" width="16.42578125" style="5" customWidth="1"/>
    <col min="14675" max="14675" width="25.140625" style="5" customWidth="1"/>
    <col min="14676" max="14676" width="31" style="5" customWidth="1"/>
    <col min="14677" max="14677" width="51" style="5" customWidth="1"/>
    <col min="14678" max="14678" width="23.28515625" style="5" customWidth="1"/>
    <col min="14679" max="14679" width="36.28515625" style="5" customWidth="1"/>
    <col min="14680" max="14680" width="13.7109375" style="5" customWidth="1"/>
    <col min="14681" max="14681" width="7.7109375" style="5" customWidth="1"/>
    <col min="14682" max="14682" width="16.42578125" style="5" customWidth="1"/>
    <col min="14683" max="14683" width="25.140625" style="5" customWidth="1"/>
    <col min="14684" max="14684" width="31" style="5" customWidth="1"/>
    <col min="14685" max="14685" width="51" style="5" customWidth="1"/>
    <col min="14686" max="14686" width="23.28515625" style="5" customWidth="1"/>
    <col min="14687" max="14687" width="36.28515625" style="5" customWidth="1"/>
    <col min="14688" max="14688" width="13.7109375" style="5" customWidth="1"/>
    <col min="14689" max="14689" width="7.7109375" style="5" customWidth="1"/>
    <col min="14690" max="14690" width="16.42578125" style="5" customWidth="1"/>
    <col min="14691" max="14691" width="25.140625" style="5" customWidth="1"/>
    <col min="14692" max="14692" width="31" style="5" customWidth="1"/>
    <col min="14693" max="14693" width="51" style="5" customWidth="1"/>
    <col min="14694" max="14694" width="23.28515625" style="5" customWidth="1"/>
    <col min="14695" max="14695" width="36.28515625" style="5" customWidth="1"/>
    <col min="14696" max="14696" width="13.7109375" style="5" customWidth="1"/>
    <col min="14697" max="14697" width="7.7109375" style="5" customWidth="1"/>
    <col min="14698" max="14698" width="16.42578125" style="5" customWidth="1"/>
    <col min="14699" max="14699" width="25.140625" style="5" customWidth="1"/>
    <col min="14700" max="14700" width="31" style="5" customWidth="1"/>
    <col min="14701" max="14701" width="51" style="5" customWidth="1"/>
    <col min="14702" max="14702" width="23.28515625" style="5" customWidth="1"/>
    <col min="14703" max="14703" width="36.28515625" style="5" customWidth="1"/>
    <col min="14704" max="14704" width="13.7109375" style="5" customWidth="1"/>
    <col min="14705" max="14705" width="7.7109375" style="5" customWidth="1"/>
    <col min="14706" max="14706" width="16.42578125" style="5" customWidth="1"/>
    <col min="14707" max="14707" width="25.140625" style="5" customWidth="1"/>
    <col min="14708" max="14708" width="31" style="5" customWidth="1"/>
    <col min="14709" max="14709" width="51" style="5" customWidth="1"/>
    <col min="14710" max="14710" width="23.28515625" style="5" customWidth="1"/>
    <col min="14711" max="14711" width="36.28515625" style="5" customWidth="1"/>
    <col min="14712" max="14712" width="13.7109375" style="5" customWidth="1"/>
    <col min="14713" max="14713" width="7.7109375" style="5" customWidth="1"/>
    <col min="14714" max="14714" width="16.42578125" style="5" customWidth="1"/>
    <col min="14715" max="14715" width="25.140625" style="5" customWidth="1"/>
    <col min="14716" max="14716" width="31" style="5" customWidth="1"/>
    <col min="14717" max="14717" width="51" style="5" customWidth="1"/>
    <col min="14718" max="14718" width="23.28515625" style="5" customWidth="1"/>
    <col min="14719" max="14719" width="36.28515625" style="5" customWidth="1"/>
    <col min="14720" max="14720" width="13.7109375" style="5" customWidth="1"/>
    <col min="14721" max="14721" width="7.7109375" style="5" customWidth="1"/>
    <col min="14722" max="14722" width="16.42578125" style="5" customWidth="1"/>
    <col min="14723" max="14723" width="25.140625" style="5" customWidth="1"/>
    <col min="14724" max="14724" width="31" style="5" customWidth="1"/>
    <col min="14725" max="14725" width="51" style="5" customWidth="1"/>
    <col min="14726" max="14726" width="23.28515625" style="5" customWidth="1"/>
    <col min="14727" max="14727" width="36.28515625" style="5" customWidth="1"/>
    <col min="14728" max="14728" width="13.7109375" style="5" customWidth="1"/>
    <col min="14729" max="14729" width="7.7109375" style="5" customWidth="1"/>
    <col min="14730" max="14730" width="16.42578125" style="5" customWidth="1"/>
    <col min="14731" max="14731" width="25.140625" style="5" customWidth="1"/>
    <col min="14732" max="14732" width="31" style="5" customWidth="1"/>
    <col min="14733" max="14733" width="51" style="5" customWidth="1"/>
    <col min="14734" max="14734" width="23.28515625" style="5" customWidth="1"/>
    <col min="14735" max="14735" width="36.28515625" style="5" customWidth="1"/>
    <col min="14736" max="14736" width="13.7109375" style="5" customWidth="1"/>
    <col min="14737" max="14737" width="7.7109375" style="5" customWidth="1"/>
    <col min="14738" max="14738" width="16.42578125" style="5" customWidth="1"/>
    <col min="14739" max="14739" width="25.140625" style="5" customWidth="1"/>
    <col min="14740" max="14740" width="31" style="5" customWidth="1"/>
    <col min="14741" max="14741" width="51" style="5" customWidth="1"/>
    <col min="14742" max="14742" width="23.28515625" style="5" customWidth="1"/>
    <col min="14743" max="14743" width="36.28515625" style="5" customWidth="1"/>
    <col min="14744" max="14744" width="13.7109375" style="5" customWidth="1"/>
    <col min="14745" max="14745" width="7.7109375" style="5" customWidth="1"/>
    <col min="14746" max="14746" width="16.42578125" style="5" customWidth="1"/>
    <col min="14747" max="14747" width="25.140625" style="5" customWidth="1"/>
    <col min="14748" max="14748" width="31" style="5" customWidth="1"/>
    <col min="14749" max="14749" width="51" style="5" customWidth="1"/>
    <col min="14750" max="14750" width="23.28515625" style="5" customWidth="1"/>
    <col min="14751" max="14751" width="36.28515625" style="5" customWidth="1"/>
    <col min="14752" max="14752" width="13.7109375" style="5" customWidth="1"/>
    <col min="14753" max="14753" width="7.7109375" style="5" customWidth="1"/>
    <col min="14754" max="14754" width="16.42578125" style="5" customWidth="1"/>
    <col min="14755" max="14755" width="25.140625" style="5" customWidth="1"/>
    <col min="14756" max="14756" width="31" style="5" customWidth="1"/>
    <col min="14757" max="14757" width="51" style="5" customWidth="1"/>
    <col min="14758" max="14758" width="23.28515625" style="5" customWidth="1"/>
    <col min="14759" max="14759" width="36.28515625" style="5" customWidth="1"/>
    <col min="14760" max="14760" width="13.7109375" style="5" customWidth="1"/>
    <col min="14761" max="14761" width="7.7109375" style="5" customWidth="1"/>
    <col min="14762" max="14762" width="16.42578125" style="5" customWidth="1"/>
    <col min="14763" max="14763" width="25.140625" style="5" customWidth="1"/>
    <col min="14764" max="14764" width="31" style="5" customWidth="1"/>
    <col min="14765" max="14765" width="51" style="5" customWidth="1"/>
    <col min="14766" max="14766" width="23.28515625" style="5" customWidth="1"/>
    <col min="14767" max="14767" width="36.28515625" style="5" customWidth="1"/>
    <col min="14768" max="14768" width="13.7109375" style="5" customWidth="1"/>
    <col min="14769" max="14769" width="7.7109375" style="5" customWidth="1"/>
    <col min="14770" max="14770" width="16.42578125" style="5" customWidth="1"/>
    <col min="14771" max="14771" width="25.140625" style="5" customWidth="1"/>
    <col min="14772" max="14772" width="31" style="5" customWidth="1"/>
    <col min="14773" max="14773" width="51" style="5" customWidth="1"/>
    <col min="14774" max="14774" width="23.28515625" style="5" customWidth="1"/>
    <col min="14775" max="14775" width="36.28515625" style="5" customWidth="1"/>
    <col min="14776" max="14776" width="13.7109375" style="5" customWidth="1"/>
    <col min="14777" max="14777" width="7.7109375" style="5" customWidth="1"/>
    <col min="14778" max="14778" width="16.42578125" style="5" customWidth="1"/>
    <col min="14779" max="14779" width="25.140625" style="5" customWidth="1"/>
    <col min="14780" max="14780" width="31" style="5" customWidth="1"/>
    <col min="14781" max="14781" width="51" style="5" customWidth="1"/>
    <col min="14782" max="14782" width="23.28515625" style="5" customWidth="1"/>
    <col min="14783" max="14783" width="36.28515625" style="5" customWidth="1"/>
    <col min="14784" max="14784" width="13.7109375" style="5" customWidth="1"/>
    <col min="14785" max="14785" width="7.7109375" style="5" customWidth="1"/>
    <col min="14786" max="14786" width="16.42578125" style="5" customWidth="1"/>
    <col min="14787" max="14787" width="25.140625" style="5" customWidth="1"/>
    <col min="14788" max="14788" width="31" style="5" customWidth="1"/>
    <col min="14789" max="14789" width="51" style="5" customWidth="1"/>
    <col min="14790" max="14790" width="23.28515625" style="5" customWidth="1"/>
    <col min="14791" max="14791" width="36.28515625" style="5" customWidth="1"/>
    <col min="14792" max="14792" width="13.7109375" style="5" customWidth="1"/>
    <col min="14793" max="14793" width="7.7109375" style="5" customWidth="1"/>
    <col min="14794" max="14794" width="16.42578125" style="5" customWidth="1"/>
    <col min="14795" max="14795" width="25.140625" style="5" customWidth="1"/>
    <col min="14796" max="14796" width="31" style="5" customWidth="1"/>
    <col min="14797" max="14797" width="51" style="5" customWidth="1"/>
    <col min="14798" max="14798" width="23.28515625" style="5" customWidth="1"/>
    <col min="14799" max="14799" width="36.28515625" style="5" customWidth="1"/>
    <col min="14800" max="14800" width="13.7109375" style="5" customWidth="1"/>
    <col min="14801" max="14801" width="7.7109375" style="5" customWidth="1"/>
    <col min="14802" max="14802" width="16.42578125" style="5" customWidth="1"/>
    <col min="14803" max="14803" width="25.140625" style="5" customWidth="1"/>
    <col min="14804" max="14804" width="31" style="5" customWidth="1"/>
    <col min="14805" max="14805" width="51" style="5" customWidth="1"/>
    <col min="14806" max="14806" width="23.28515625" style="5" customWidth="1"/>
    <col min="14807" max="14807" width="36.28515625" style="5" customWidth="1"/>
    <col min="14808" max="14808" width="13.7109375" style="5" customWidth="1"/>
    <col min="14809" max="14809" width="7.7109375" style="5" customWidth="1"/>
    <col min="14810" max="14810" width="16.42578125" style="5" customWidth="1"/>
    <col min="14811" max="14811" width="25.140625" style="5" customWidth="1"/>
    <col min="14812" max="14812" width="31" style="5" customWidth="1"/>
    <col min="14813" max="14813" width="51" style="5" customWidth="1"/>
    <col min="14814" max="14814" width="23.28515625" style="5" customWidth="1"/>
    <col min="14815" max="14815" width="36.28515625" style="5" customWidth="1"/>
    <col min="14816" max="14816" width="13.7109375" style="5" customWidth="1"/>
    <col min="14817" max="14817" width="7.7109375" style="5" customWidth="1"/>
    <col min="14818" max="14818" width="16.42578125" style="5" customWidth="1"/>
    <col min="14819" max="14819" width="25.140625" style="5" customWidth="1"/>
    <col min="14820" max="14820" width="31" style="5" customWidth="1"/>
    <col min="14821" max="14821" width="51" style="5" customWidth="1"/>
    <col min="14822" max="14822" width="23.28515625" style="5" customWidth="1"/>
    <col min="14823" max="14823" width="36.28515625" style="5" customWidth="1"/>
    <col min="14824" max="14824" width="13.7109375" style="5" customWidth="1"/>
    <col min="14825" max="14825" width="7.7109375" style="5" customWidth="1"/>
    <col min="14826" max="14826" width="16.42578125" style="5" customWidth="1"/>
    <col min="14827" max="14827" width="25.140625" style="5" customWidth="1"/>
    <col min="14828" max="14828" width="31" style="5" customWidth="1"/>
    <col min="14829" max="14829" width="51" style="5" customWidth="1"/>
    <col min="14830" max="14830" width="23.28515625" style="5" customWidth="1"/>
    <col min="14831" max="14831" width="36.28515625" style="5" customWidth="1"/>
    <col min="14832" max="14832" width="13.7109375" style="5" customWidth="1"/>
    <col min="14833" max="14833" width="7.7109375" style="5" customWidth="1"/>
    <col min="14834" max="14834" width="16.42578125" style="5" customWidth="1"/>
    <col min="14835" max="14835" width="25.140625" style="5" customWidth="1"/>
    <col min="14836" max="14836" width="31" style="5" customWidth="1"/>
    <col min="14837" max="14837" width="51" style="5" customWidth="1"/>
    <col min="14838" max="14838" width="23.28515625" style="5" customWidth="1"/>
    <col min="14839" max="14839" width="36.28515625" style="5" customWidth="1"/>
    <col min="14840" max="14840" width="13.7109375" style="5" customWidth="1"/>
    <col min="14841" max="14841" width="7.7109375" style="5" customWidth="1"/>
    <col min="14842" max="14842" width="16.42578125" style="5" customWidth="1"/>
    <col min="14843" max="14843" width="25.140625" style="5" customWidth="1"/>
    <col min="14844" max="14844" width="31" style="5" customWidth="1"/>
    <col min="14845" max="14845" width="51" style="5" customWidth="1"/>
    <col min="14846" max="14846" width="23.28515625" style="5" customWidth="1"/>
    <col min="14847" max="14847" width="36.28515625" style="5" customWidth="1"/>
    <col min="14848" max="14848" width="13.7109375" style="5" customWidth="1"/>
    <col min="14849" max="14849" width="7.7109375" style="5" customWidth="1"/>
    <col min="14850" max="14850" width="16.42578125" style="5" customWidth="1"/>
    <col min="14851" max="14851" width="25.140625" style="5" customWidth="1"/>
    <col min="14852" max="14852" width="31" style="5" customWidth="1"/>
    <col min="14853" max="14853" width="51" style="5" customWidth="1"/>
    <col min="14854" max="14854" width="23.28515625" style="5" customWidth="1"/>
    <col min="14855" max="14855" width="36.28515625" style="5" customWidth="1"/>
    <col min="14856" max="14856" width="13.7109375" style="5" customWidth="1"/>
    <col min="14857" max="14857" width="7.7109375" style="5" customWidth="1"/>
    <col min="14858" max="14858" width="16.42578125" style="5" customWidth="1"/>
    <col min="14859" max="14859" width="25.140625" style="5" customWidth="1"/>
    <col min="14860" max="14860" width="31" style="5" customWidth="1"/>
    <col min="14861" max="14861" width="51" style="5" customWidth="1"/>
    <col min="14862" max="14862" width="23.28515625" style="5" customWidth="1"/>
    <col min="14863" max="14863" width="36.28515625" style="5" customWidth="1"/>
    <col min="14864" max="14864" width="13.7109375" style="5" customWidth="1"/>
    <col min="14865" max="14865" width="7.7109375" style="5" customWidth="1"/>
    <col min="14866" max="14866" width="16.42578125" style="5" customWidth="1"/>
    <col min="14867" max="14867" width="25.140625" style="5" customWidth="1"/>
    <col min="14868" max="14868" width="31" style="5" customWidth="1"/>
    <col min="14869" max="14869" width="51" style="5" customWidth="1"/>
    <col min="14870" max="14870" width="23.28515625" style="5" customWidth="1"/>
    <col min="14871" max="14871" width="36.28515625" style="5" customWidth="1"/>
    <col min="14872" max="14872" width="13.7109375" style="5" customWidth="1"/>
    <col min="14873" max="14873" width="7.7109375" style="5" customWidth="1"/>
    <col min="14874" max="14874" width="16.42578125" style="5" customWidth="1"/>
    <col min="14875" max="14875" width="25.140625" style="5" customWidth="1"/>
    <col min="14876" max="14876" width="31" style="5" customWidth="1"/>
    <col min="14877" max="14877" width="51" style="5" customWidth="1"/>
    <col min="14878" max="14878" width="23.28515625" style="5" customWidth="1"/>
    <col min="14879" max="14879" width="36.28515625" style="5" customWidth="1"/>
    <col min="14880" max="14880" width="13.7109375" style="5" customWidth="1"/>
    <col min="14881" max="14881" width="7.7109375" style="5" customWidth="1"/>
    <col min="14882" max="14882" width="16.42578125" style="5" customWidth="1"/>
    <col min="14883" max="14883" width="25.140625" style="5" customWidth="1"/>
    <col min="14884" max="14884" width="31" style="5" customWidth="1"/>
    <col min="14885" max="14885" width="51" style="5" customWidth="1"/>
    <col min="14886" max="14886" width="23.28515625" style="5" customWidth="1"/>
    <col min="14887" max="14887" width="36.28515625" style="5" customWidth="1"/>
    <col min="14888" max="14888" width="13.7109375" style="5" customWidth="1"/>
    <col min="14889" max="14889" width="7.7109375" style="5" customWidth="1"/>
    <col min="14890" max="14890" width="16.42578125" style="5" customWidth="1"/>
    <col min="14891" max="14891" width="25.140625" style="5" customWidth="1"/>
    <col min="14892" max="14892" width="31" style="5" customWidth="1"/>
    <col min="14893" max="14893" width="51" style="5" customWidth="1"/>
    <col min="14894" max="14894" width="23.28515625" style="5" customWidth="1"/>
    <col min="14895" max="14895" width="36.28515625" style="5" customWidth="1"/>
    <col min="14896" max="14896" width="13.7109375" style="5" customWidth="1"/>
    <col min="14897" max="14897" width="7.7109375" style="5" customWidth="1"/>
    <col min="14898" max="14898" width="16.42578125" style="5" customWidth="1"/>
    <col min="14899" max="14899" width="25.140625" style="5" customWidth="1"/>
    <col min="14900" max="14900" width="31" style="5" customWidth="1"/>
    <col min="14901" max="14901" width="51" style="5" customWidth="1"/>
    <col min="14902" max="14902" width="23.28515625" style="5" customWidth="1"/>
    <col min="14903" max="14903" width="36.28515625" style="5" customWidth="1"/>
    <col min="14904" max="14904" width="13.7109375" style="5" customWidth="1"/>
    <col min="14905" max="14905" width="7.7109375" style="5" customWidth="1"/>
    <col min="14906" max="14906" width="16.42578125" style="5" customWidth="1"/>
    <col min="14907" max="14907" width="25.140625" style="5" customWidth="1"/>
    <col min="14908" max="14908" width="31" style="5" customWidth="1"/>
    <col min="14909" max="14909" width="51" style="5" customWidth="1"/>
    <col min="14910" max="14910" width="23.28515625" style="5" customWidth="1"/>
    <col min="14911" max="14911" width="36.28515625" style="5" customWidth="1"/>
    <col min="14912" max="14912" width="13.7109375" style="5" customWidth="1"/>
    <col min="14913" max="14913" width="7.7109375" style="5" customWidth="1"/>
    <col min="14914" max="14914" width="16.42578125" style="5" customWidth="1"/>
    <col min="14915" max="14915" width="25.140625" style="5" customWidth="1"/>
    <col min="14916" max="14916" width="31" style="5" customWidth="1"/>
    <col min="14917" max="14917" width="51" style="5" customWidth="1"/>
    <col min="14918" max="14918" width="23.28515625" style="5" customWidth="1"/>
    <col min="14919" max="14919" width="36.28515625" style="5" customWidth="1"/>
    <col min="14920" max="14920" width="13.7109375" style="5" customWidth="1"/>
    <col min="14921" max="14921" width="7.7109375" style="5" customWidth="1"/>
    <col min="14922" max="14922" width="16.42578125" style="5" customWidth="1"/>
    <col min="14923" max="14923" width="25.140625" style="5" customWidth="1"/>
    <col min="14924" max="14924" width="31" style="5" customWidth="1"/>
    <col min="14925" max="14925" width="51" style="5" customWidth="1"/>
    <col min="14926" max="14926" width="23.28515625" style="5" customWidth="1"/>
    <col min="14927" max="14927" width="36.28515625" style="5" customWidth="1"/>
    <col min="14928" max="14928" width="13.7109375" style="5" customWidth="1"/>
    <col min="14929" max="14929" width="7.7109375" style="5" customWidth="1"/>
    <col min="14930" max="14930" width="16.42578125" style="5" customWidth="1"/>
    <col min="14931" max="14931" width="25.140625" style="5" customWidth="1"/>
    <col min="14932" max="14932" width="31" style="5" customWidth="1"/>
    <col min="14933" max="14933" width="51" style="5" customWidth="1"/>
    <col min="14934" max="14934" width="23.28515625" style="5" customWidth="1"/>
    <col min="14935" max="14935" width="36.28515625" style="5" customWidth="1"/>
    <col min="14936" max="14936" width="13.7109375" style="5" customWidth="1"/>
    <col min="14937" max="14937" width="7.7109375" style="5" customWidth="1"/>
    <col min="14938" max="14938" width="16.42578125" style="5" customWidth="1"/>
    <col min="14939" max="14939" width="25.140625" style="5" customWidth="1"/>
    <col min="14940" max="14940" width="31" style="5" customWidth="1"/>
    <col min="14941" max="14941" width="51" style="5" customWidth="1"/>
    <col min="14942" max="14942" width="23.28515625" style="5" customWidth="1"/>
    <col min="14943" max="14943" width="36.28515625" style="5" customWidth="1"/>
    <col min="14944" max="14944" width="13.7109375" style="5" customWidth="1"/>
    <col min="14945" max="14945" width="7.7109375" style="5" customWidth="1"/>
    <col min="14946" max="14946" width="16.42578125" style="5" customWidth="1"/>
    <col min="14947" max="14947" width="25.140625" style="5" customWidth="1"/>
    <col min="14948" max="14948" width="31" style="5" customWidth="1"/>
    <col min="14949" max="14949" width="51" style="5" customWidth="1"/>
    <col min="14950" max="14950" width="23.28515625" style="5" customWidth="1"/>
    <col min="14951" max="14951" width="36.28515625" style="5" customWidth="1"/>
    <col min="14952" max="14952" width="13.7109375" style="5" customWidth="1"/>
    <col min="14953" max="14953" width="7.7109375" style="5" customWidth="1"/>
    <col min="14954" max="14954" width="16.42578125" style="5" customWidth="1"/>
    <col min="14955" max="14955" width="25.140625" style="5" customWidth="1"/>
    <col min="14956" max="14956" width="31" style="5" customWidth="1"/>
    <col min="14957" max="14957" width="51" style="5" customWidth="1"/>
    <col min="14958" max="14958" width="23.28515625" style="5" customWidth="1"/>
    <col min="14959" max="14959" width="36.28515625" style="5" customWidth="1"/>
    <col min="14960" max="14960" width="13.7109375" style="5" customWidth="1"/>
    <col min="14961" max="14961" width="7.7109375" style="5" customWidth="1"/>
    <col min="14962" max="14962" width="16.42578125" style="5" customWidth="1"/>
    <col min="14963" max="14963" width="25.140625" style="5" customWidth="1"/>
    <col min="14964" max="14964" width="31" style="5" customWidth="1"/>
    <col min="14965" max="14965" width="51" style="5" customWidth="1"/>
    <col min="14966" max="14966" width="23.28515625" style="5" customWidth="1"/>
    <col min="14967" max="14967" width="36.28515625" style="5" customWidth="1"/>
    <col min="14968" max="14968" width="13.7109375" style="5" customWidth="1"/>
    <col min="14969" max="14969" width="7.7109375" style="5" customWidth="1"/>
    <col min="14970" max="14970" width="16.42578125" style="5" customWidth="1"/>
    <col min="14971" max="14971" width="25.140625" style="5" customWidth="1"/>
    <col min="14972" max="14972" width="31" style="5" customWidth="1"/>
    <col min="14973" max="14973" width="51" style="5" customWidth="1"/>
    <col min="14974" max="14974" width="23.28515625" style="5" customWidth="1"/>
    <col min="14975" max="14975" width="36.28515625" style="5" customWidth="1"/>
    <col min="14976" max="14976" width="13.7109375" style="5" customWidth="1"/>
    <col min="14977" max="14977" width="7.7109375" style="5" customWidth="1"/>
    <col min="14978" max="14978" width="16.42578125" style="5" customWidth="1"/>
    <col min="14979" max="14979" width="25.140625" style="5" customWidth="1"/>
    <col min="14980" max="14980" width="31" style="5" customWidth="1"/>
    <col min="14981" max="14981" width="51" style="5" customWidth="1"/>
    <col min="14982" max="14982" width="23.28515625" style="5" customWidth="1"/>
    <col min="14983" max="14983" width="36.28515625" style="5" customWidth="1"/>
    <col min="14984" max="14984" width="13.7109375" style="5" customWidth="1"/>
    <col min="14985" max="14985" width="7.7109375" style="5" customWidth="1"/>
    <col min="14986" max="14986" width="16.42578125" style="5" customWidth="1"/>
    <col min="14987" max="14987" width="25.140625" style="5" customWidth="1"/>
    <col min="14988" max="14988" width="31" style="5" customWidth="1"/>
    <col min="14989" max="14989" width="51" style="5" customWidth="1"/>
    <col min="14990" max="14990" width="23.28515625" style="5" customWidth="1"/>
    <col min="14991" max="14991" width="36.28515625" style="5" customWidth="1"/>
    <col min="14992" max="14992" width="13.7109375" style="5" customWidth="1"/>
    <col min="14993" max="14993" width="7.7109375" style="5" customWidth="1"/>
    <col min="14994" max="14994" width="16.42578125" style="5" customWidth="1"/>
    <col min="14995" max="14995" width="25.140625" style="5" customWidth="1"/>
    <col min="14996" max="14996" width="31" style="5" customWidth="1"/>
    <col min="14997" max="14997" width="51" style="5" customWidth="1"/>
    <col min="14998" max="14998" width="23.28515625" style="5" customWidth="1"/>
    <col min="14999" max="14999" width="36.28515625" style="5" customWidth="1"/>
    <col min="15000" max="15000" width="13.7109375" style="5" customWidth="1"/>
    <col min="15001" max="15001" width="7.7109375" style="5" customWidth="1"/>
    <col min="15002" max="15002" width="16.42578125" style="5" customWidth="1"/>
    <col min="15003" max="15003" width="25.140625" style="5" customWidth="1"/>
    <col min="15004" max="15004" width="31" style="5" customWidth="1"/>
    <col min="15005" max="15005" width="51" style="5" customWidth="1"/>
    <col min="15006" max="15006" width="23.28515625" style="5" customWidth="1"/>
    <col min="15007" max="15007" width="36.28515625" style="5" customWidth="1"/>
    <col min="15008" max="15008" width="13.7109375" style="5" customWidth="1"/>
    <col min="15009" max="15009" width="7.7109375" style="5" customWidth="1"/>
    <col min="15010" max="15010" width="16.42578125" style="5" customWidth="1"/>
    <col min="15011" max="15011" width="25.140625" style="5" customWidth="1"/>
    <col min="15012" max="15012" width="31" style="5" customWidth="1"/>
    <col min="15013" max="15013" width="51" style="5" customWidth="1"/>
    <col min="15014" max="15014" width="23.28515625" style="5" customWidth="1"/>
    <col min="15015" max="15015" width="36.28515625" style="5" customWidth="1"/>
    <col min="15016" max="15016" width="13.7109375" style="5" customWidth="1"/>
    <col min="15017" max="15017" width="7.7109375" style="5" customWidth="1"/>
    <col min="15018" max="15018" width="16.42578125" style="5" customWidth="1"/>
    <col min="15019" max="15019" width="25.140625" style="5" customWidth="1"/>
    <col min="15020" max="15020" width="31" style="5" customWidth="1"/>
    <col min="15021" max="15021" width="51" style="5" customWidth="1"/>
    <col min="15022" max="15022" width="23.28515625" style="5" customWidth="1"/>
    <col min="15023" max="15023" width="36.28515625" style="5" customWidth="1"/>
    <col min="15024" max="15024" width="13.7109375" style="5" customWidth="1"/>
    <col min="15025" max="15025" width="7.7109375" style="5" customWidth="1"/>
    <col min="15026" max="15026" width="16.42578125" style="5" customWidth="1"/>
    <col min="15027" max="15027" width="25.140625" style="5" customWidth="1"/>
    <col min="15028" max="15028" width="31" style="5" customWidth="1"/>
    <col min="15029" max="15029" width="51" style="5" customWidth="1"/>
    <col min="15030" max="15030" width="23.28515625" style="5" customWidth="1"/>
    <col min="15031" max="15031" width="36.28515625" style="5" customWidth="1"/>
    <col min="15032" max="15032" width="13.7109375" style="5" customWidth="1"/>
    <col min="15033" max="15033" width="7.7109375" style="5" customWidth="1"/>
    <col min="15034" max="15034" width="16.42578125" style="5" customWidth="1"/>
    <col min="15035" max="15035" width="25.140625" style="5" customWidth="1"/>
    <col min="15036" max="15036" width="31" style="5" customWidth="1"/>
    <col min="15037" max="15037" width="51" style="5" customWidth="1"/>
    <col min="15038" max="15038" width="23.28515625" style="5" customWidth="1"/>
    <col min="15039" max="15039" width="36.28515625" style="5" customWidth="1"/>
    <col min="15040" max="15040" width="13.7109375" style="5" customWidth="1"/>
    <col min="15041" max="15041" width="7.7109375" style="5" customWidth="1"/>
    <col min="15042" max="15042" width="16.42578125" style="5" customWidth="1"/>
    <col min="15043" max="15043" width="25.140625" style="5" customWidth="1"/>
    <col min="15044" max="15044" width="31" style="5" customWidth="1"/>
    <col min="15045" max="15045" width="51" style="5" customWidth="1"/>
    <col min="15046" max="15046" width="23.28515625" style="5" customWidth="1"/>
    <col min="15047" max="15047" width="36.28515625" style="5" customWidth="1"/>
    <col min="15048" max="15048" width="13.7109375" style="5" customWidth="1"/>
    <col min="15049" max="15049" width="7.7109375" style="5" customWidth="1"/>
    <col min="15050" max="15050" width="16.42578125" style="5" customWidth="1"/>
    <col min="15051" max="15051" width="25.140625" style="5" customWidth="1"/>
    <col min="15052" max="15052" width="31" style="5" customWidth="1"/>
    <col min="15053" max="15053" width="51" style="5" customWidth="1"/>
    <col min="15054" max="15054" width="23.28515625" style="5" customWidth="1"/>
    <col min="15055" max="15055" width="36.28515625" style="5" customWidth="1"/>
    <col min="15056" max="15056" width="13.7109375" style="5" customWidth="1"/>
    <col min="15057" max="15057" width="7.7109375" style="5" customWidth="1"/>
    <col min="15058" max="15058" width="16.42578125" style="5" customWidth="1"/>
    <col min="15059" max="15059" width="25.140625" style="5" customWidth="1"/>
    <col min="15060" max="15060" width="31" style="5" customWidth="1"/>
    <col min="15061" max="15061" width="51" style="5" customWidth="1"/>
    <col min="15062" max="15062" width="23.28515625" style="5" customWidth="1"/>
    <col min="15063" max="15063" width="36.28515625" style="5" customWidth="1"/>
    <col min="15064" max="15064" width="13.7109375" style="5" customWidth="1"/>
    <col min="15065" max="15065" width="7.7109375" style="5" customWidth="1"/>
    <col min="15066" max="15066" width="16.42578125" style="5" customWidth="1"/>
    <col min="15067" max="15067" width="25.140625" style="5" customWidth="1"/>
    <col min="15068" max="15068" width="31" style="5" customWidth="1"/>
    <col min="15069" max="15069" width="51" style="5" customWidth="1"/>
    <col min="15070" max="15070" width="23.28515625" style="5" customWidth="1"/>
    <col min="15071" max="15071" width="36.28515625" style="5" customWidth="1"/>
    <col min="15072" max="15072" width="13.7109375" style="5" customWidth="1"/>
    <col min="15073" max="15073" width="7.7109375" style="5" customWidth="1"/>
    <col min="15074" max="15074" width="16.42578125" style="5" customWidth="1"/>
    <col min="15075" max="15075" width="25.140625" style="5" customWidth="1"/>
    <col min="15076" max="15076" width="31" style="5" customWidth="1"/>
    <col min="15077" max="15077" width="51" style="5" customWidth="1"/>
    <col min="15078" max="15078" width="23.28515625" style="5" customWidth="1"/>
    <col min="15079" max="15079" width="36.28515625" style="5" customWidth="1"/>
    <col min="15080" max="15080" width="13.7109375" style="5" customWidth="1"/>
    <col min="15081" max="15081" width="7.7109375" style="5" customWidth="1"/>
    <col min="15082" max="15082" width="16.42578125" style="5" customWidth="1"/>
    <col min="15083" max="15083" width="25.140625" style="5" customWidth="1"/>
    <col min="15084" max="15084" width="31" style="5" customWidth="1"/>
    <col min="15085" max="15085" width="51" style="5" customWidth="1"/>
    <col min="15086" max="15086" width="23.28515625" style="5" customWidth="1"/>
    <col min="15087" max="15087" width="36.28515625" style="5" customWidth="1"/>
    <col min="15088" max="15088" width="13.7109375" style="5" customWidth="1"/>
    <col min="15089" max="15089" width="7.7109375" style="5" customWidth="1"/>
    <col min="15090" max="15090" width="16.42578125" style="5" customWidth="1"/>
    <col min="15091" max="15091" width="25.140625" style="5" customWidth="1"/>
    <col min="15092" max="15092" width="31" style="5" customWidth="1"/>
    <col min="15093" max="15093" width="51" style="5" customWidth="1"/>
    <col min="15094" max="15094" width="23.28515625" style="5" customWidth="1"/>
    <col min="15095" max="15095" width="36.28515625" style="5" customWidth="1"/>
    <col min="15096" max="15096" width="13.7109375" style="5" customWidth="1"/>
    <col min="15097" max="15097" width="7.7109375" style="5" customWidth="1"/>
    <col min="15098" max="15098" width="16.42578125" style="5" customWidth="1"/>
    <col min="15099" max="15099" width="25.140625" style="5" customWidth="1"/>
    <col min="15100" max="15100" width="31" style="5" customWidth="1"/>
    <col min="15101" max="15101" width="51" style="5" customWidth="1"/>
    <col min="15102" max="15102" width="23.28515625" style="5" customWidth="1"/>
    <col min="15103" max="15103" width="36.28515625" style="5" customWidth="1"/>
    <col min="15104" max="15104" width="13.7109375" style="5" customWidth="1"/>
    <col min="15105" max="15105" width="7.7109375" style="5" customWidth="1"/>
    <col min="15106" max="15106" width="16.42578125" style="5" customWidth="1"/>
    <col min="15107" max="15107" width="25.140625" style="5" customWidth="1"/>
    <col min="15108" max="15108" width="31" style="5" customWidth="1"/>
    <col min="15109" max="15109" width="51" style="5" customWidth="1"/>
    <col min="15110" max="15110" width="23.28515625" style="5" customWidth="1"/>
    <col min="15111" max="15111" width="36.28515625" style="5" customWidth="1"/>
    <col min="15112" max="15112" width="13.7109375" style="5" customWidth="1"/>
    <col min="15113" max="15113" width="7.7109375" style="5" customWidth="1"/>
    <col min="15114" max="15114" width="16.42578125" style="5" customWidth="1"/>
    <col min="15115" max="15115" width="25.140625" style="5" customWidth="1"/>
    <col min="15116" max="15116" width="31" style="5" customWidth="1"/>
    <col min="15117" max="15117" width="51" style="5" customWidth="1"/>
    <col min="15118" max="15118" width="23.28515625" style="5" customWidth="1"/>
    <col min="15119" max="15119" width="36.28515625" style="5" customWidth="1"/>
    <col min="15120" max="15120" width="13.7109375" style="5" customWidth="1"/>
    <col min="15121" max="15121" width="7.7109375" style="5" customWidth="1"/>
    <col min="15122" max="15122" width="16.42578125" style="5" customWidth="1"/>
    <col min="15123" max="15123" width="25.140625" style="5" customWidth="1"/>
    <col min="15124" max="15124" width="31" style="5" customWidth="1"/>
    <col min="15125" max="15125" width="51" style="5" customWidth="1"/>
    <col min="15126" max="15126" width="23.28515625" style="5" customWidth="1"/>
    <col min="15127" max="15127" width="36.28515625" style="5" customWidth="1"/>
    <col min="15128" max="15128" width="13.7109375" style="5" customWidth="1"/>
    <col min="15129" max="15129" width="7.7109375" style="5" customWidth="1"/>
    <col min="15130" max="15130" width="16.42578125" style="5" customWidth="1"/>
    <col min="15131" max="15131" width="25.140625" style="5" customWidth="1"/>
    <col min="15132" max="15132" width="31" style="5" customWidth="1"/>
    <col min="15133" max="15133" width="51" style="5" customWidth="1"/>
    <col min="15134" max="15134" width="23.28515625" style="5" customWidth="1"/>
    <col min="15135" max="15135" width="36.28515625" style="5" customWidth="1"/>
    <col min="15136" max="15136" width="13.7109375" style="5" customWidth="1"/>
    <col min="15137" max="15137" width="7.7109375" style="5" customWidth="1"/>
    <col min="15138" max="15138" width="16.42578125" style="5" customWidth="1"/>
    <col min="15139" max="15139" width="25.140625" style="5" customWidth="1"/>
    <col min="15140" max="15140" width="31" style="5" customWidth="1"/>
    <col min="15141" max="15141" width="51" style="5" customWidth="1"/>
    <col min="15142" max="15142" width="23.28515625" style="5" customWidth="1"/>
    <col min="15143" max="15143" width="36.28515625" style="5" customWidth="1"/>
    <col min="15144" max="15144" width="13.7109375" style="5" customWidth="1"/>
    <col min="15145" max="15145" width="7.7109375" style="5" customWidth="1"/>
    <col min="15146" max="15146" width="16.42578125" style="5" customWidth="1"/>
    <col min="15147" max="15147" width="25.140625" style="5" customWidth="1"/>
    <col min="15148" max="15148" width="31" style="5" customWidth="1"/>
    <col min="15149" max="15149" width="51" style="5" customWidth="1"/>
    <col min="15150" max="15150" width="23.28515625" style="5" customWidth="1"/>
    <col min="15151" max="15151" width="36.28515625" style="5" customWidth="1"/>
    <col min="15152" max="15152" width="13.7109375" style="5" customWidth="1"/>
    <col min="15153" max="15153" width="7.7109375" style="5" customWidth="1"/>
    <col min="15154" max="15154" width="16.42578125" style="5" customWidth="1"/>
    <col min="15155" max="15155" width="25.140625" style="5" customWidth="1"/>
    <col min="15156" max="15156" width="31" style="5" customWidth="1"/>
    <col min="15157" max="15157" width="51" style="5" customWidth="1"/>
    <col min="15158" max="15158" width="23.28515625" style="5" customWidth="1"/>
    <col min="15159" max="15159" width="36.28515625" style="5" customWidth="1"/>
    <col min="15160" max="15160" width="13.7109375" style="5" customWidth="1"/>
    <col min="15161" max="15161" width="7.7109375" style="5" customWidth="1"/>
    <col min="15162" max="15162" width="16.42578125" style="5" customWidth="1"/>
    <col min="15163" max="15163" width="25.140625" style="5" customWidth="1"/>
    <col min="15164" max="15164" width="31" style="5" customWidth="1"/>
    <col min="15165" max="15165" width="51" style="5" customWidth="1"/>
    <col min="15166" max="15166" width="23.28515625" style="5" customWidth="1"/>
    <col min="15167" max="15167" width="36.28515625" style="5" customWidth="1"/>
    <col min="15168" max="15168" width="13.7109375" style="5" customWidth="1"/>
    <col min="15169" max="15169" width="7.7109375" style="5" customWidth="1"/>
    <col min="15170" max="15170" width="16.42578125" style="5" customWidth="1"/>
    <col min="15171" max="15171" width="25.140625" style="5" customWidth="1"/>
    <col min="15172" max="15172" width="31" style="5" customWidth="1"/>
    <col min="15173" max="15173" width="51" style="5" customWidth="1"/>
    <col min="15174" max="15174" width="23.28515625" style="5" customWidth="1"/>
    <col min="15175" max="15175" width="36.28515625" style="5" customWidth="1"/>
    <col min="15176" max="15176" width="13.7109375" style="5" customWidth="1"/>
    <col min="15177" max="15177" width="7.7109375" style="5" customWidth="1"/>
    <col min="15178" max="15178" width="16.42578125" style="5" customWidth="1"/>
    <col min="15179" max="15179" width="25.140625" style="5" customWidth="1"/>
    <col min="15180" max="15180" width="31" style="5" customWidth="1"/>
    <col min="15181" max="15181" width="51" style="5" customWidth="1"/>
    <col min="15182" max="15182" width="23.28515625" style="5" customWidth="1"/>
    <col min="15183" max="15183" width="36.28515625" style="5" customWidth="1"/>
    <col min="15184" max="15184" width="13.7109375" style="5" customWidth="1"/>
    <col min="15185" max="15185" width="7.7109375" style="5" customWidth="1"/>
    <col min="15186" max="15186" width="16.42578125" style="5" customWidth="1"/>
    <col min="15187" max="15187" width="25.140625" style="5" customWidth="1"/>
    <col min="15188" max="15188" width="31" style="5" customWidth="1"/>
    <col min="15189" max="15189" width="51" style="5" customWidth="1"/>
    <col min="15190" max="15190" width="23.28515625" style="5" customWidth="1"/>
    <col min="15191" max="15191" width="36.28515625" style="5" customWidth="1"/>
    <col min="15192" max="15192" width="13.7109375" style="5" customWidth="1"/>
    <col min="15193" max="15193" width="7.7109375" style="5" customWidth="1"/>
    <col min="15194" max="15194" width="16.42578125" style="5" customWidth="1"/>
    <col min="15195" max="15195" width="25.140625" style="5" customWidth="1"/>
    <col min="15196" max="15196" width="31" style="5" customWidth="1"/>
    <col min="15197" max="15197" width="51" style="5" customWidth="1"/>
    <col min="15198" max="15198" width="23.28515625" style="5" customWidth="1"/>
    <col min="15199" max="15199" width="36.28515625" style="5" customWidth="1"/>
    <col min="15200" max="15200" width="13.7109375" style="5" customWidth="1"/>
    <col min="15201" max="15201" width="7.7109375" style="5" customWidth="1"/>
    <col min="15202" max="15202" width="16.42578125" style="5" customWidth="1"/>
    <col min="15203" max="15203" width="25.140625" style="5" customWidth="1"/>
    <col min="15204" max="15204" width="31" style="5" customWidth="1"/>
    <col min="15205" max="15205" width="51" style="5" customWidth="1"/>
    <col min="15206" max="15206" width="23.28515625" style="5" customWidth="1"/>
    <col min="15207" max="15207" width="36.28515625" style="5" customWidth="1"/>
    <col min="15208" max="15208" width="13.7109375" style="5" customWidth="1"/>
    <col min="15209" max="15209" width="7.7109375" style="5" customWidth="1"/>
    <col min="15210" max="15210" width="16.42578125" style="5" customWidth="1"/>
    <col min="15211" max="15211" width="25.140625" style="5" customWidth="1"/>
    <col min="15212" max="15212" width="31" style="5" customWidth="1"/>
    <col min="15213" max="15213" width="51" style="5" customWidth="1"/>
    <col min="15214" max="15214" width="23.28515625" style="5" customWidth="1"/>
    <col min="15215" max="15215" width="36.28515625" style="5" customWidth="1"/>
    <col min="15216" max="15216" width="13.7109375" style="5" customWidth="1"/>
    <col min="15217" max="15217" width="7.7109375" style="5" customWidth="1"/>
    <col min="15218" max="15218" width="16.42578125" style="5" customWidth="1"/>
    <col min="15219" max="15219" width="25.140625" style="5" customWidth="1"/>
    <col min="15220" max="15220" width="31" style="5" customWidth="1"/>
    <col min="15221" max="15221" width="51" style="5" customWidth="1"/>
    <col min="15222" max="15222" width="23.28515625" style="5" customWidth="1"/>
    <col min="15223" max="15223" width="36.28515625" style="5" customWidth="1"/>
    <col min="15224" max="15224" width="13.7109375" style="5" customWidth="1"/>
    <col min="15225" max="15225" width="7.7109375" style="5" customWidth="1"/>
    <col min="15226" max="15226" width="16.42578125" style="5" customWidth="1"/>
    <col min="15227" max="15227" width="25.140625" style="5" customWidth="1"/>
    <col min="15228" max="15228" width="31" style="5" customWidth="1"/>
    <col min="15229" max="15229" width="51" style="5" customWidth="1"/>
    <col min="15230" max="15230" width="23.28515625" style="5" customWidth="1"/>
    <col min="15231" max="15231" width="36.28515625" style="5" customWidth="1"/>
    <col min="15232" max="15232" width="13.7109375" style="5" customWidth="1"/>
    <col min="15233" max="15233" width="7.7109375" style="5" customWidth="1"/>
    <col min="15234" max="15234" width="16.42578125" style="5" customWidth="1"/>
    <col min="15235" max="15235" width="25.140625" style="5" customWidth="1"/>
    <col min="15236" max="15236" width="31" style="5" customWidth="1"/>
    <col min="15237" max="15237" width="51" style="5" customWidth="1"/>
    <col min="15238" max="15238" width="23.28515625" style="5" customWidth="1"/>
    <col min="15239" max="15239" width="36.28515625" style="5" customWidth="1"/>
    <col min="15240" max="15240" width="13.7109375" style="5" customWidth="1"/>
    <col min="15241" max="15241" width="7.7109375" style="5" customWidth="1"/>
    <col min="15242" max="15242" width="16.42578125" style="5" customWidth="1"/>
    <col min="15243" max="15243" width="25.140625" style="5" customWidth="1"/>
    <col min="15244" max="15244" width="31" style="5" customWidth="1"/>
    <col min="15245" max="15245" width="51" style="5" customWidth="1"/>
    <col min="15246" max="15246" width="23.28515625" style="5" customWidth="1"/>
    <col min="15247" max="15247" width="36.28515625" style="5" customWidth="1"/>
    <col min="15248" max="15248" width="13.7109375" style="5" customWidth="1"/>
    <col min="15249" max="15249" width="7.7109375" style="5" customWidth="1"/>
    <col min="15250" max="15250" width="16.42578125" style="5" customWidth="1"/>
    <col min="15251" max="15251" width="25.140625" style="5" customWidth="1"/>
    <col min="15252" max="15252" width="31" style="5" customWidth="1"/>
    <col min="15253" max="15253" width="51" style="5" customWidth="1"/>
    <col min="15254" max="15254" width="23.28515625" style="5" customWidth="1"/>
    <col min="15255" max="15255" width="36.28515625" style="5" customWidth="1"/>
    <col min="15256" max="15256" width="13.7109375" style="5" customWidth="1"/>
    <col min="15257" max="15257" width="7.7109375" style="5" customWidth="1"/>
    <col min="15258" max="15258" width="16.42578125" style="5" customWidth="1"/>
    <col min="15259" max="15259" width="25.140625" style="5" customWidth="1"/>
    <col min="15260" max="15260" width="31" style="5" customWidth="1"/>
    <col min="15261" max="15261" width="51" style="5" customWidth="1"/>
    <col min="15262" max="15262" width="23.28515625" style="5" customWidth="1"/>
    <col min="15263" max="15263" width="36.28515625" style="5" customWidth="1"/>
    <col min="15264" max="15264" width="13.7109375" style="5" customWidth="1"/>
    <col min="15265" max="15265" width="7.7109375" style="5" customWidth="1"/>
    <col min="15266" max="15266" width="16.42578125" style="5" customWidth="1"/>
    <col min="15267" max="15267" width="25.140625" style="5" customWidth="1"/>
    <col min="15268" max="15268" width="31" style="5" customWidth="1"/>
    <col min="15269" max="15269" width="51" style="5" customWidth="1"/>
    <col min="15270" max="15270" width="23.28515625" style="5" customWidth="1"/>
    <col min="15271" max="15271" width="36.28515625" style="5" customWidth="1"/>
    <col min="15272" max="15272" width="13.7109375" style="5" customWidth="1"/>
    <col min="15273" max="15273" width="7.7109375" style="5" customWidth="1"/>
    <col min="15274" max="15274" width="16.42578125" style="5" customWidth="1"/>
    <col min="15275" max="15275" width="25.140625" style="5" customWidth="1"/>
    <col min="15276" max="15276" width="31" style="5" customWidth="1"/>
    <col min="15277" max="15277" width="51" style="5" customWidth="1"/>
    <col min="15278" max="15278" width="23.28515625" style="5" customWidth="1"/>
    <col min="15279" max="15279" width="36.28515625" style="5" customWidth="1"/>
    <col min="15280" max="15280" width="13.7109375" style="5" customWidth="1"/>
    <col min="15281" max="15281" width="7.7109375" style="5" customWidth="1"/>
    <col min="15282" max="15282" width="16.42578125" style="5" customWidth="1"/>
    <col min="15283" max="15283" width="25.140625" style="5" customWidth="1"/>
    <col min="15284" max="15284" width="31" style="5" customWidth="1"/>
    <col min="15285" max="15285" width="51" style="5" customWidth="1"/>
    <col min="15286" max="15286" width="23.28515625" style="5" customWidth="1"/>
    <col min="15287" max="15287" width="36.28515625" style="5" customWidth="1"/>
    <col min="15288" max="15288" width="13.7109375" style="5" customWidth="1"/>
    <col min="15289" max="15289" width="7.7109375" style="5" customWidth="1"/>
    <col min="15290" max="15290" width="16.42578125" style="5" customWidth="1"/>
    <col min="15291" max="15291" width="25.140625" style="5" customWidth="1"/>
    <col min="15292" max="15292" width="31" style="5" customWidth="1"/>
    <col min="15293" max="15293" width="51" style="5" customWidth="1"/>
    <col min="15294" max="15294" width="23.28515625" style="5" customWidth="1"/>
    <col min="15295" max="15295" width="36.28515625" style="5" customWidth="1"/>
    <col min="15296" max="15296" width="13.7109375" style="5" customWidth="1"/>
    <col min="15297" max="15297" width="7.7109375" style="5" customWidth="1"/>
    <col min="15298" max="15298" width="16.42578125" style="5" customWidth="1"/>
    <col min="15299" max="15299" width="25.140625" style="5" customWidth="1"/>
    <col min="15300" max="15300" width="31" style="5" customWidth="1"/>
    <col min="15301" max="15301" width="51" style="5" customWidth="1"/>
    <col min="15302" max="15302" width="23.28515625" style="5" customWidth="1"/>
    <col min="15303" max="15303" width="36.28515625" style="5" customWidth="1"/>
    <col min="15304" max="15304" width="13.7109375" style="5" customWidth="1"/>
    <col min="15305" max="15305" width="7.7109375" style="5" customWidth="1"/>
    <col min="15306" max="15306" width="16.42578125" style="5" customWidth="1"/>
    <col min="15307" max="15307" width="25.140625" style="5" customWidth="1"/>
    <col min="15308" max="15308" width="31" style="5" customWidth="1"/>
    <col min="15309" max="15309" width="51" style="5" customWidth="1"/>
    <col min="15310" max="15310" width="23.28515625" style="5" customWidth="1"/>
    <col min="15311" max="15311" width="36.28515625" style="5" customWidth="1"/>
    <col min="15312" max="15312" width="13.7109375" style="5" customWidth="1"/>
    <col min="15313" max="15313" width="7.7109375" style="5" customWidth="1"/>
    <col min="15314" max="15314" width="16.42578125" style="5" customWidth="1"/>
    <col min="15315" max="15315" width="25.140625" style="5" customWidth="1"/>
    <col min="15316" max="15316" width="31" style="5" customWidth="1"/>
    <col min="15317" max="15317" width="51" style="5" customWidth="1"/>
    <col min="15318" max="15318" width="23.28515625" style="5" customWidth="1"/>
    <col min="15319" max="15319" width="36.28515625" style="5" customWidth="1"/>
    <col min="15320" max="15320" width="13.7109375" style="5" customWidth="1"/>
    <col min="15321" max="15321" width="7.7109375" style="5" customWidth="1"/>
    <col min="15322" max="15322" width="16.42578125" style="5" customWidth="1"/>
    <col min="15323" max="15323" width="25.140625" style="5" customWidth="1"/>
    <col min="15324" max="15324" width="31" style="5" customWidth="1"/>
    <col min="15325" max="15325" width="51" style="5" customWidth="1"/>
    <col min="15326" max="15326" width="23.28515625" style="5" customWidth="1"/>
    <col min="15327" max="15327" width="36.28515625" style="5" customWidth="1"/>
    <col min="15328" max="15328" width="13.7109375" style="5" customWidth="1"/>
    <col min="15329" max="15329" width="7.7109375" style="5" customWidth="1"/>
    <col min="15330" max="15330" width="16.42578125" style="5" customWidth="1"/>
    <col min="15331" max="15331" width="25.140625" style="5" customWidth="1"/>
    <col min="15332" max="15332" width="31" style="5" customWidth="1"/>
    <col min="15333" max="15333" width="51" style="5" customWidth="1"/>
    <col min="15334" max="15334" width="23.28515625" style="5" customWidth="1"/>
    <col min="15335" max="15335" width="36.28515625" style="5" customWidth="1"/>
    <col min="15336" max="15336" width="13.7109375" style="5" customWidth="1"/>
    <col min="15337" max="15337" width="7.7109375" style="5" customWidth="1"/>
    <col min="15338" max="15338" width="16.42578125" style="5" customWidth="1"/>
    <col min="15339" max="15339" width="25.140625" style="5" customWidth="1"/>
    <col min="15340" max="15340" width="31" style="5" customWidth="1"/>
    <col min="15341" max="15341" width="51" style="5" customWidth="1"/>
    <col min="15342" max="15342" width="23.28515625" style="5" customWidth="1"/>
    <col min="15343" max="15343" width="36.28515625" style="5" customWidth="1"/>
    <col min="15344" max="15344" width="13.7109375" style="5" customWidth="1"/>
    <col min="15345" max="15345" width="7.7109375" style="5" customWidth="1"/>
    <col min="15346" max="15346" width="16.42578125" style="5" customWidth="1"/>
    <col min="15347" max="15347" width="25.140625" style="5" customWidth="1"/>
    <col min="15348" max="15348" width="31" style="5" customWidth="1"/>
    <col min="15349" max="15349" width="51" style="5" customWidth="1"/>
    <col min="15350" max="15350" width="23.28515625" style="5" customWidth="1"/>
    <col min="15351" max="15351" width="36.28515625" style="5" customWidth="1"/>
    <col min="15352" max="15352" width="13.7109375" style="5" customWidth="1"/>
    <col min="15353" max="15353" width="7.7109375" style="5" customWidth="1"/>
    <col min="15354" max="15354" width="16.42578125" style="5" customWidth="1"/>
    <col min="15355" max="15355" width="25.140625" style="5" customWidth="1"/>
    <col min="15356" max="15356" width="31" style="5" customWidth="1"/>
    <col min="15357" max="15357" width="51" style="5" customWidth="1"/>
    <col min="15358" max="15358" width="23.28515625" style="5" customWidth="1"/>
    <col min="15359" max="15359" width="36.28515625" style="5" customWidth="1"/>
    <col min="15360" max="15360" width="13.7109375" style="5" customWidth="1"/>
    <col min="15361" max="15361" width="7.7109375" style="5" customWidth="1"/>
    <col min="15362" max="15362" width="16.42578125" style="5" customWidth="1"/>
    <col min="15363" max="15363" width="25.140625" style="5" customWidth="1"/>
    <col min="15364" max="15364" width="31" style="5" customWidth="1"/>
    <col min="15365" max="15365" width="51" style="5" customWidth="1"/>
    <col min="15366" max="15366" width="23.28515625" style="5" customWidth="1"/>
    <col min="15367" max="15367" width="36.28515625" style="5" customWidth="1"/>
    <col min="15368" max="15368" width="13.7109375" style="5" customWidth="1"/>
    <col min="15369" max="15369" width="7.7109375" style="5" customWidth="1"/>
    <col min="15370" max="15370" width="16.42578125" style="5" customWidth="1"/>
    <col min="15371" max="15371" width="25.140625" style="5" customWidth="1"/>
    <col min="15372" max="15372" width="31" style="5" customWidth="1"/>
    <col min="15373" max="15373" width="51" style="5" customWidth="1"/>
    <col min="15374" max="15374" width="23.28515625" style="5" customWidth="1"/>
    <col min="15375" max="15375" width="36.28515625" style="5" customWidth="1"/>
    <col min="15376" max="15376" width="13.7109375" style="5" customWidth="1"/>
    <col min="15377" max="15377" width="7.7109375" style="5" customWidth="1"/>
    <col min="15378" max="15378" width="16.42578125" style="5" customWidth="1"/>
    <col min="15379" max="15379" width="25.140625" style="5" customWidth="1"/>
    <col min="15380" max="15380" width="31" style="5" customWidth="1"/>
    <col min="15381" max="15381" width="51" style="5" customWidth="1"/>
    <col min="15382" max="15382" width="23.28515625" style="5" customWidth="1"/>
    <col min="15383" max="15383" width="36.28515625" style="5" customWidth="1"/>
    <col min="15384" max="15384" width="13.7109375" style="5" customWidth="1"/>
    <col min="15385" max="15385" width="7.7109375" style="5" customWidth="1"/>
    <col min="15386" max="15386" width="16.42578125" style="5" customWidth="1"/>
    <col min="15387" max="15387" width="25.140625" style="5" customWidth="1"/>
    <col min="15388" max="15388" width="31" style="5" customWidth="1"/>
    <col min="15389" max="15389" width="51" style="5" customWidth="1"/>
    <col min="15390" max="15390" width="23.28515625" style="5" customWidth="1"/>
    <col min="15391" max="15391" width="36.28515625" style="5" customWidth="1"/>
    <col min="15392" max="15392" width="13.7109375" style="5" customWidth="1"/>
    <col min="15393" max="15393" width="7.7109375" style="5" customWidth="1"/>
    <col min="15394" max="15394" width="16.42578125" style="5" customWidth="1"/>
    <col min="15395" max="15395" width="25.140625" style="5" customWidth="1"/>
    <col min="15396" max="15396" width="31" style="5" customWidth="1"/>
    <col min="15397" max="15397" width="51" style="5" customWidth="1"/>
    <col min="15398" max="15398" width="23.28515625" style="5" customWidth="1"/>
    <col min="15399" max="15399" width="36.28515625" style="5" customWidth="1"/>
    <col min="15400" max="15400" width="13.7109375" style="5" customWidth="1"/>
    <col min="15401" max="15401" width="7.7109375" style="5" customWidth="1"/>
    <col min="15402" max="15402" width="16.42578125" style="5" customWidth="1"/>
    <col min="15403" max="15403" width="25.140625" style="5" customWidth="1"/>
    <col min="15404" max="15404" width="31" style="5" customWidth="1"/>
    <col min="15405" max="15405" width="51" style="5" customWidth="1"/>
    <col min="15406" max="15406" width="23.28515625" style="5" customWidth="1"/>
    <col min="15407" max="15407" width="36.28515625" style="5" customWidth="1"/>
    <col min="15408" max="15408" width="13.7109375" style="5" customWidth="1"/>
    <col min="15409" max="15409" width="7.7109375" style="5" customWidth="1"/>
    <col min="15410" max="15410" width="16.42578125" style="5" customWidth="1"/>
    <col min="15411" max="15411" width="25.140625" style="5" customWidth="1"/>
    <col min="15412" max="15412" width="31" style="5" customWidth="1"/>
    <col min="15413" max="15413" width="51" style="5" customWidth="1"/>
    <col min="15414" max="15414" width="23.28515625" style="5" customWidth="1"/>
    <col min="15415" max="15415" width="36.28515625" style="5" customWidth="1"/>
    <col min="15416" max="15416" width="13.7109375" style="5" customWidth="1"/>
    <col min="15417" max="15417" width="7.7109375" style="5" customWidth="1"/>
    <col min="15418" max="15418" width="16.42578125" style="5" customWidth="1"/>
    <col min="15419" max="15419" width="25.140625" style="5" customWidth="1"/>
    <col min="15420" max="15420" width="31" style="5" customWidth="1"/>
    <col min="15421" max="15421" width="51" style="5" customWidth="1"/>
    <col min="15422" max="15422" width="23.28515625" style="5" customWidth="1"/>
    <col min="15423" max="15423" width="36.28515625" style="5" customWidth="1"/>
    <col min="15424" max="15424" width="13.7109375" style="5" customWidth="1"/>
    <col min="15425" max="15425" width="7.7109375" style="5" customWidth="1"/>
    <col min="15426" max="15426" width="16.42578125" style="5" customWidth="1"/>
    <col min="15427" max="15427" width="25.140625" style="5" customWidth="1"/>
    <col min="15428" max="15428" width="31" style="5" customWidth="1"/>
    <col min="15429" max="15429" width="51" style="5" customWidth="1"/>
    <col min="15430" max="15430" width="23.28515625" style="5" customWidth="1"/>
    <col min="15431" max="15431" width="36.28515625" style="5" customWidth="1"/>
    <col min="15432" max="15432" width="13.7109375" style="5" customWidth="1"/>
    <col min="15433" max="15433" width="7.7109375" style="5" customWidth="1"/>
    <col min="15434" max="15434" width="16.42578125" style="5" customWidth="1"/>
    <col min="15435" max="15435" width="25.140625" style="5" customWidth="1"/>
    <col min="15436" max="15436" width="31" style="5" customWidth="1"/>
    <col min="15437" max="15437" width="51" style="5" customWidth="1"/>
    <col min="15438" max="15438" width="23.28515625" style="5" customWidth="1"/>
    <col min="15439" max="15439" width="36.28515625" style="5" customWidth="1"/>
    <col min="15440" max="15440" width="13.7109375" style="5" customWidth="1"/>
    <col min="15441" max="15441" width="7.7109375" style="5" customWidth="1"/>
    <col min="15442" max="15442" width="16.42578125" style="5" customWidth="1"/>
    <col min="15443" max="15443" width="25.140625" style="5" customWidth="1"/>
    <col min="15444" max="15444" width="31" style="5" customWidth="1"/>
    <col min="15445" max="15445" width="51" style="5" customWidth="1"/>
    <col min="15446" max="15446" width="23.28515625" style="5" customWidth="1"/>
    <col min="15447" max="15447" width="36.28515625" style="5" customWidth="1"/>
    <col min="15448" max="15448" width="13.7109375" style="5" customWidth="1"/>
    <col min="15449" max="15449" width="7.7109375" style="5" customWidth="1"/>
    <col min="15450" max="15450" width="16.42578125" style="5" customWidth="1"/>
    <col min="15451" max="15451" width="25.140625" style="5" customWidth="1"/>
    <col min="15452" max="15452" width="31" style="5" customWidth="1"/>
    <col min="15453" max="15453" width="51" style="5" customWidth="1"/>
    <col min="15454" max="15454" width="23.28515625" style="5" customWidth="1"/>
    <col min="15455" max="15455" width="36.28515625" style="5" customWidth="1"/>
    <col min="15456" max="15456" width="13.7109375" style="5" customWidth="1"/>
    <col min="15457" max="15457" width="7.7109375" style="5" customWidth="1"/>
    <col min="15458" max="15458" width="16.42578125" style="5" customWidth="1"/>
    <col min="15459" max="15459" width="25.140625" style="5" customWidth="1"/>
    <col min="15460" max="15460" width="31" style="5" customWidth="1"/>
    <col min="15461" max="15461" width="51" style="5" customWidth="1"/>
    <col min="15462" max="15462" width="23.28515625" style="5" customWidth="1"/>
    <col min="15463" max="15463" width="36.28515625" style="5" customWidth="1"/>
    <col min="15464" max="15464" width="13.7109375" style="5" customWidth="1"/>
    <col min="15465" max="15465" width="7.7109375" style="5" customWidth="1"/>
    <col min="15466" max="15466" width="16.42578125" style="5" customWidth="1"/>
    <col min="15467" max="15467" width="25.140625" style="5" customWidth="1"/>
    <col min="15468" max="15468" width="31" style="5" customWidth="1"/>
    <col min="15469" max="15469" width="51" style="5" customWidth="1"/>
    <col min="15470" max="15470" width="23.28515625" style="5" customWidth="1"/>
    <col min="15471" max="15471" width="36.28515625" style="5" customWidth="1"/>
    <col min="15472" max="15472" width="13.7109375" style="5" customWidth="1"/>
    <col min="15473" max="15473" width="7.7109375" style="5" customWidth="1"/>
    <col min="15474" max="15474" width="16.42578125" style="5" customWidth="1"/>
    <col min="15475" max="15475" width="25.140625" style="5" customWidth="1"/>
    <col min="15476" max="15476" width="31" style="5" customWidth="1"/>
    <col min="15477" max="15477" width="51" style="5" customWidth="1"/>
    <col min="15478" max="15478" width="23.28515625" style="5" customWidth="1"/>
    <col min="15479" max="15479" width="36.28515625" style="5" customWidth="1"/>
    <col min="15480" max="15480" width="13.7109375" style="5" customWidth="1"/>
    <col min="15481" max="15481" width="7.7109375" style="5" customWidth="1"/>
    <col min="15482" max="15482" width="16.42578125" style="5" customWidth="1"/>
    <col min="15483" max="15483" width="25.140625" style="5" customWidth="1"/>
    <col min="15484" max="15484" width="31" style="5" customWidth="1"/>
    <col min="15485" max="15485" width="51" style="5" customWidth="1"/>
    <col min="15486" max="15486" width="23.28515625" style="5" customWidth="1"/>
    <col min="15487" max="15487" width="36.28515625" style="5" customWidth="1"/>
    <col min="15488" max="15488" width="13.7109375" style="5" customWidth="1"/>
    <col min="15489" max="15489" width="7.7109375" style="5" customWidth="1"/>
    <col min="15490" max="15490" width="16.42578125" style="5" customWidth="1"/>
    <col min="15491" max="15491" width="25.140625" style="5" customWidth="1"/>
    <col min="15492" max="15492" width="31" style="5" customWidth="1"/>
    <col min="15493" max="15493" width="51" style="5" customWidth="1"/>
    <col min="15494" max="15494" width="23.28515625" style="5" customWidth="1"/>
    <col min="15495" max="15495" width="36.28515625" style="5" customWidth="1"/>
    <col min="15496" max="15496" width="13.7109375" style="5" customWidth="1"/>
    <col min="15497" max="15497" width="7.7109375" style="5" customWidth="1"/>
    <col min="15498" max="15498" width="16.42578125" style="5" customWidth="1"/>
    <col min="15499" max="15499" width="25.140625" style="5" customWidth="1"/>
    <col min="15500" max="15500" width="31" style="5" customWidth="1"/>
    <col min="15501" max="15501" width="51" style="5" customWidth="1"/>
    <col min="15502" max="15502" width="23.28515625" style="5" customWidth="1"/>
    <col min="15503" max="15503" width="36.28515625" style="5" customWidth="1"/>
    <col min="15504" max="15504" width="13.7109375" style="5" customWidth="1"/>
    <col min="15505" max="15505" width="7.7109375" style="5" customWidth="1"/>
    <col min="15506" max="15506" width="16.42578125" style="5" customWidth="1"/>
    <col min="15507" max="15507" width="25.140625" style="5" customWidth="1"/>
    <col min="15508" max="15508" width="31" style="5" customWidth="1"/>
    <col min="15509" max="15509" width="51" style="5" customWidth="1"/>
    <col min="15510" max="15510" width="23.28515625" style="5" customWidth="1"/>
    <col min="15511" max="15511" width="36.28515625" style="5" customWidth="1"/>
    <col min="15512" max="15512" width="13.7109375" style="5" customWidth="1"/>
    <col min="15513" max="15513" width="7.7109375" style="5" customWidth="1"/>
    <col min="15514" max="15514" width="16.42578125" style="5" customWidth="1"/>
    <col min="15515" max="15515" width="25.140625" style="5" customWidth="1"/>
    <col min="15516" max="15516" width="31" style="5" customWidth="1"/>
    <col min="15517" max="15517" width="51" style="5" customWidth="1"/>
    <col min="15518" max="15518" width="23.28515625" style="5" customWidth="1"/>
    <col min="15519" max="15519" width="36.28515625" style="5" customWidth="1"/>
    <col min="15520" max="15520" width="13.7109375" style="5" customWidth="1"/>
    <col min="15521" max="15521" width="7.7109375" style="5" customWidth="1"/>
    <col min="15522" max="15522" width="16.42578125" style="5" customWidth="1"/>
    <col min="15523" max="15523" width="25.140625" style="5" customWidth="1"/>
    <col min="15524" max="15524" width="31" style="5" customWidth="1"/>
    <col min="15525" max="15525" width="51" style="5" customWidth="1"/>
    <col min="15526" max="15526" width="23.28515625" style="5" customWidth="1"/>
    <col min="15527" max="15527" width="36.28515625" style="5" customWidth="1"/>
    <col min="15528" max="15528" width="13.7109375" style="5" customWidth="1"/>
    <col min="15529" max="15529" width="7.7109375" style="5" customWidth="1"/>
    <col min="15530" max="15530" width="16.42578125" style="5" customWidth="1"/>
    <col min="15531" max="15531" width="25.140625" style="5" customWidth="1"/>
    <col min="15532" max="15532" width="31" style="5" customWidth="1"/>
    <col min="15533" max="15533" width="51" style="5" customWidth="1"/>
    <col min="15534" max="15534" width="23.28515625" style="5" customWidth="1"/>
    <col min="15535" max="15535" width="36.28515625" style="5" customWidth="1"/>
    <col min="15536" max="15536" width="13.7109375" style="5" customWidth="1"/>
    <col min="15537" max="15537" width="7.7109375" style="5" customWidth="1"/>
    <col min="15538" max="15538" width="16.42578125" style="5" customWidth="1"/>
    <col min="15539" max="15539" width="25.140625" style="5" customWidth="1"/>
    <col min="15540" max="15540" width="31" style="5" customWidth="1"/>
    <col min="15541" max="15541" width="51" style="5" customWidth="1"/>
    <col min="15542" max="15542" width="23.28515625" style="5" customWidth="1"/>
    <col min="15543" max="15543" width="36.28515625" style="5" customWidth="1"/>
    <col min="15544" max="15544" width="13.7109375" style="5" customWidth="1"/>
    <col min="15545" max="15545" width="7.7109375" style="5" customWidth="1"/>
    <col min="15546" max="15546" width="16.42578125" style="5" customWidth="1"/>
    <col min="15547" max="15547" width="25.140625" style="5" customWidth="1"/>
    <col min="15548" max="15548" width="31" style="5" customWidth="1"/>
    <col min="15549" max="15549" width="51" style="5" customWidth="1"/>
    <col min="15550" max="15550" width="23.28515625" style="5" customWidth="1"/>
    <col min="15551" max="15551" width="36.28515625" style="5" customWidth="1"/>
    <col min="15552" max="15552" width="13.7109375" style="5" customWidth="1"/>
    <col min="15553" max="15553" width="7.7109375" style="5" customWidth="1"/>
    <col min="15554" max="15554" width="16.42578125" style="5" customWidth="1"/>
    <col min="15555" max="15555" width="25.140625" style="5" customWidth="1"/>
    <col min="15556" max="15556" width="31" style="5" customWidth="1"/>
    <col min="15557" max="15557" width="51" style="5" customWidth="1"/>
    <col min="15558" max="15558" width="23.28515625" style="5" customWidth="1"/>
    <col min="15559" max="15559" width="36.28515625" style="5" customWidth="1"/>
    <col min="15560" max="15560" width="13.7109375" style="5" customWidth="1"/>
    <col min="15561" max="15561" width="7.7109375" style="5" customWidth="1"/>
    <col min="15562" max="15562" width="16.42578125" style="5" customWidth="1"/>
    <col min="15563" max="15563" width="25.140625" style="5" customWidth="1"/>
    <col min="15564" max="15564" width="31" style="5" customWidth="1"/>
    <col min="15565" max="15565" width="51" style="5" customWidth="1"/>
    <col min="15566" max="15566" width="23.28515625" style="5" customWidth="1"/>
    <col min="15567" max="15567" width="36.28515625" style="5" customWidth="1"/>
    <col min="15568" max="15568" width="13.7109375" style="5" customWidth="1"/>
    <col min="15569" max="15569" width="7.7109375" style="5" customWidth="1"/>
    <col min="15570" max="15570" width="16.42578125" style="5" customWidth="1"/>
    <col min="15571" max="15571" width="25.140625" style="5" customWidth="1"/>
    <col min="15572" max="15572" width="31" style="5" customWidth="1"/>
    <col min="15573" max="15573" width="51" style="5" customWidth="1"/>
    <col min="15574" max="15574" width="23.28515625" style="5" customWidth="1"/>
    <col min="15575" max="15575" width="36.28515625" style="5" customWidth="1"/>
    <col min="15576" max="15576" width="13.7109375" style="5" customWidth="1"/>
    <col min="15577" max="15577" width="7.7109375" style="5" customWidth="1"/>
    <col min="15578" max="15578" width="16.42578125" style="5" customWidth="1"/>
    <col min="15579" max="15579" width="25.140625" style="5" customWidth="1"/>
    <col min="15580" max="15580" width="31" style="5" customWidth="1"/>
    <col min="15581" max="15581" width="51" style="5" customWidth="1"/>
    <col min="15582" max="15582" width="23.28515625" style="5" customWidth="1"/>
    <col min="15583" max="15583" width="36.28515625" style="5" customWidth="1"/>
    <col min="15584" max="15584" width="13.7109375" style="5" customWidth="1"/>
    <col min="15585" max="15585" width="7.7109375" style="5" customWidth="1"/>
    <col min="15586" max="15586" width="16.42578125" style="5" customWidth="1"/>
    <col min="15587" max="15587" width="25.140625" style="5" customWidth="1"/>
    <col min="15588" max="15588" width="31" style="5" customWidth="1"/>
    <col min="15589" max="15589" width="51" style="5" customWidth="1"/>
    <col min="15590" max="15590" width="23.28515625" style="5" customWidth="1"/>
    <col min="15591" max="15591" width="36.28515625" style="5" customWidth="1"/>
    <col min="15592" max="15592" width="13.7109375" style="5" customWidth="1"/>
    <col min="15593" max="15593" width="7.7109375" style="5" customWidth="1"/>
    <col min="15594" max="15594" width="16.42578125" style="5" customWidth="1"/>
    <col min="15595" max="15595" width="25.140625" style="5" customWidth="1"/>
    <col min="15596" max="15596" width="31" style="5" customWidth="1"/>
    <col min="15597" max="15597" width="51" style="5" customWidth="1"/>
    <col min="15598" max="15598" width="23.28515625" style="5" customWidth="1"/>
    <col min="15599" max="15599" width="36.28515625" style="5" customWidth="1"/>
    <col min="15600" max="15600" width="13.7109375" style="5" customWidth="1"/>
    <col min="15601" max="15601" width="7.7109375" style="5" customWidth="1"/>
    <col min="15602" max="15602" width="16.42578125" style="5" customWidth="1"/>
    <col min="15603" max="15603" width="25.140625" style="5" customWidth="1"/>
    <col min="15604" max="15604" width="31" style="5" customWidth="1"/>
    <col min="15605" max="15605" width="51" style="5" customWidth="1"/>
    <col min="15606" max="15606" width="23.28515625" style="5" customWidth="1"/>
    <col min="15607" max="15607" width="36.28515625" style="5" customWidth="1"/>
    <col min="15608" max="15608" width="13.7109375" style="5" customWidth="1"/>
    <col min="15609" max="15609" width="7.7109375" style="5" customWidth="1"/>
    <col min="15610" max="15610" width="16.42578125" style="5" customWidth="1"/>
    <col min="15611" max="15611" width="25.140625" style="5" customWidth="1"/>
    <col min="15612" max="15612" width="31" style="5" customWidth="1"/>
    <col min="15613" max="15613" width="51" style="5" customWidth="1"/>
    <col min="15614" max="15614" width="23.28515625" style="5" customWidth="1"/>
    <col min="15615" max="15615" width="36.28515625" style="5" customWidth="1"/>
    <col min="15616" max="15616" width="13.7109375" style="5" customWidth="1"/>
    <col min="15617" max="15617" width="7.7109375" style="5" customWidth="1"/>
    <col min="15618" max="15618" width="16.42578125" style="5" customWidth="1"/>
    <col min="15619" max="15619" width="25.140625" style="5" customWidth="1"/>
    <col min="15620" max="15620" width="31" style="5" customWidth="1"/>
    <col min="15621" max="15621" width="51" style="5" customWidth="1"/>
    <col min="15622" max="15622" width="23.28515625" style="5" customWidth="1"/>
    <col min="15623" max="15623" width="36.28515625" style="5" customWidth="1"/>
    <col min="15624" max="15624" width="13.7109375" style="5" customWidth="1"/>
    <col min="15625" max="15625" width="7.7109375" style="5" customWidth="1"/>
    <col min="15626" max="15626" width="16.42578125" style="5" customWidth="1"/>
    <col min="15627" max="15627" width="25.140625" style="5" customWidth="1"/>
    <col min="15628" max="15628" width="31" style="5" customWidth="1"/>
    <col min="15629" max="15629" width="51" style="5" customWidth="1"/>
    <col min="15630" max="15630" width="23.28515625" style="5" customWidth="1"/>
    <col min="15631" max="15631" width="36.28515625" style="5" customWidth="1"/>
    <col min="15632" max="15632" width="13.7109375" style="5" customWidth="1"/>
    <col min="15633" max="15633" width="7.7109375" style="5" customWidth="1"/>
    <col min="15634" max="15634" width="16.42578125" style="5" customWidth="1"/>
    <col min="15635" max="15635" width="25.140625" style="5" customWidth="1"/>
    <col min="15636" max="15636" width="31" style="5" customWidth="1"/>
    <col min="15637" max="15637" width="51" style="5" customWidth="1"/>
    <col min="15638" max="15638" width="23.28515625" style="5" customWidth="1"/>
    <col min="15639" max="15639" width="36.28515625" style="5" customWidth="1"/>
    <col min="15640" max="15640" width="13.7109375" style="5" customWidth="1"/>
    <col min="15641" max="15641" width="7.7109375" style="5" customWidth="1"/>
    <col min="15642" max="15642" width="16.42578125" style="5" customWidth="1"/>
    <col min="15643" max="15643" width="25.140625" style="5" customWidth="1"/>
    <col min="15644" max="15644" width="31" style="5" customWidth="1"/>
    <col min="15645" max="15645" width="51" style="5" customWidth="1"/>
    <col min="15646" max="15646" width="23.28515625" style="5" customWidth="1"/>
    <col min="15647" max="15647" width="36.28515625" style="5" customWidth="1"/>
    <col min="15648" max="15648" width="13.7109375" style="5" customWidth="1"/>
    <col min="15649" max="15649" width="7.7109375" style="5" customWidth="1"/>
    <col min="15650" max="15650" width="16.42578125" style="5" customWidth="1"/>
    <col min="15651" max="15651" width="25.140625" style="5" customWidth="1"/>
    <col min="15652" max="15652" width="31" style="5" customWidth="1"/>
    <col min="15653" max="15653" width="51" style="5" customWidth="1"/>
    <col min="15654" max="15654" width="23.28515625" style="5" customWidth="1"/>
    <col min="15655" max="15655" width="36.28515625" style="5" customWidth="1"/>
    <col min="15656" max="15656" width="13.7109375" style="5" customWidth="1"/>
    <col min="15657" max="15657" width="7.7109375" style="5" customWidth="1"/>
    <col min="15658" max="15658" width="16.42578125" style="5" customWidth="1"/>
    <col min="15659" max="15659" width="25.140625" style="5" customWidth="1"/>
    <col min="15660" max="15660" width="31" style="5" customWidth="1"/>
    <col min="15661" max="15661" width="51" style="5" customWidth="1"/>
    <col min="15662" max="15662" width="23.28515625" style="5" customWidth="1"/>
    <col min="15663" max="15663" width="36.28515625" style="5" customWidth="1"/>
    <col min="15664" max="15664" width="13.7109375" style="5" customWidth="1"/>
    <col min="15665" max="15665" width="7.7109375" style="5" customWidth="1"/>
    <col min="15666" max="15666" width="16.42578125" style="5" customWidth="1"/>
    <col min="15667" max="15667" width="25.140625" style="5" customWidth="1"/>
    <col min="15668" max="15668" width="31" style="5" customWidth="1"/>
    <col min="15669" max="15669" width="51" style="5" customWidth="1"/>
    <col min="15670" max="15670" width="23.28515625" style="5" customWidth="1"/>
    <col min="15671" max="15671" width="36.28515625" style="5" customWidth="1"/>
    <col min="15672" max="15672" width="13.7109375" style="5" customWidth="1"/>
    <col min="15673" max="15673" width="7.7109375" style="5" customWidth="1"/>
    <col min="15674" max="15674" width="16.42578125" style="5" customWidth="1"/>
    <col min="15675" max="15675" width="25.140625" style="5" customWidth="1"/>
    <col min="15676" max="15676" width="31" style="5" customWidth="1"/>
    <col min="15677" max="15677" width="51" style="5" customWidth="1"/>
    <col min="15678" max="15678" width="23.28515625" style="5" customWidth="1"/>
    <col min="15679" max="15679" width="36.28515625" style="5" customWidth="1"/>
    <col min="15680" max="15680" width="13.7109375" style="5" customWidth="1"/>
    <col min="15681" max="15681" width="7.7109375" style="5" customWidth="1"/>
    <col min="15682" max="15682" width="16.42578125" style="5" customWidth="1"/>
    <col min="15683" max="15683" width="25.140625" style="5" customWidth="1"/>
    <col min="15684" max="15684" width="31" style="5" customWidth="1"/>
    <col min="15685" max="15685" width="51" style="5" customWidth="1"/>
    <col min="15686" max="15686" width="23.28515625" style="5" customWidth="1"/>
    <col min="15687" max="15687" width="36.28515625" style="5" customWidth="1"/>
    <col min="15688" max="15688" width="13.7109375" style="5" customWidth="1"/>
    <col min="15689" max="15689" width="7.7109375" style="5" customWidth="1"/>
    <col min="15690" max="15690" width="16.42578125" style="5" customWidth="1"/>
    <col min="15691" max="15691" width="25.140625" style="5" customWidth="1"/>
    <col min="15692" max="15692" width="31" style="5" customWidth="1"/>
    <col min="15693" max="15693" width="51" style="5" customWidth="1"/>
    <col min="15694" max="15694" width="23.28515625" style="5" customWidth="1"/>
    <col min="15695" max="15695" width="36.28515625" style="5" customWidth="1"/>
    <col min="15696" max="15696" width="13.7109375" style="5" customWidth="1"/>
    <col min="15697" max="15697" width="7.7109375" style="5" customWidth="1"/>
    <col min="15698" max="15698" width="16.42578125" style="5" customWidth="1"/>
    <col min="15699" max="15699" width="25.140625" style="5" customWidth="1"/>
    <col min="15700" max="15700" width="31" style="5" customWidth="1"/>
    <col min="15701" max="15701" width="51" style="5" customWidth="1"/>
    <col min="15702" max="15702" width="23.28515625" style="5" customWidth="1"/>
    <col min="15703" max="15703" width="36.28515625" style="5" customWidth="1"/>
    <col min="15704" max="15704" width="13.7109375" style="5" customWidth="1"/>
    <col min="15705" max="15705" width="7.7109375" style="5" customWidth="1"/>
    <col min="15706" max="15706" width="16.42578125" style="5" customWidth="1"/>
    <col min="15707" max="15707" width="25.140625" style="5" customWidth="1"/>
    <col min="15708" max="15708" width="31" style="5" customWidth="1"/>
    <col min="15709" max="15709" width="51" style="5" customWidth="1"/>
    <col min="15710" max="15710" width="23.28515625" style="5" customWidth="1"/>
    <col min="15711" max="15711" width="36.28515625" style="5" customWidth="1"/>
    <col min="15712" max="15712" width="13.7109375" style="5" customWidth="1"/>
    <col min="15713" max="15713" width="7.7109375" style="5" customWidth="1"/>
    <col min="15714" max="15714" width="16.42578125" style="5" customWidth="1"/>
    <col min="15715" max="15715" width="25.140625" style="5" customWidth="1"/>
    <col min="15716" max="15716" width="31" style="5" customWidth="1"/>
    <col min="15717" max="15717" width="51" style="5" customWidth="1"/>
    <col min="15718" max="15718" width="23.28515625" style="5" customWidth="1"/>
    <col min="15719" max="15719" width="36.28515625" style="5" customWidth="1"/>
    <col min="15720" max="15720" width="13.7109375" style="5" customWidth="1"/>
    <col min="15721" max="15721" width="7.7109375" style="5" customWidth="1"/>
    <col min="15722" max="15722" width="16.42578125" style="5" customWidth="1"/>
    <col min="15723" max="15723" width="25.140625" style="5" customWidth="1"/>
    <col min="15724" max="15724" width="31" style="5" customWidth="1"/>
    <col min="15725" max="15725" width="51" style="5" customWidth="1"/>
    <col min="15726" max="15726" width="23.28515625" style="5" customWidth="1"/>
    <col min="15727" max="15727" width="36.28515625" style="5" customWidth="1"/>
    <col min="15728" max="15728" width="13.7109375" style="5" customWidth="1"/>
    <col min="15729" max="15729" width="7.7109375" style="5" customWidth="1"/>
    <col min="15730" max="15730" width="16.42578125" style="5" customWidth="1"/>
    <col min="15731" max="15731" width="25.140625" style="5" customWidth="1"/>
    <col min="15732" max="15732" width="31" style="5" customWidth="1"/>
    <col min="15733" max="15733" width="51" style="5" customWidth="1"/>
    <col min="15734" max="15734" width="23.28515625" style="5" customWidth="1"/>
    <col min="15735" max="15735" width="36.28515625" style="5" customWidth="1"/>
    <col min="15736" max="15736" width="13.7109375" style="5" customWidth="1"/>
    <col min="15737" max="15737" width="7.7109375" style="5" customWidth="1"/>
    <col min="15738" max="15738" width="16.42578125" style="5" customWidth="1"/>
    <col min="15739" max="15739" width="25.140625" style="5" customWidth="1"/>
    <col min="15740" max="15740" width="31" style="5" customWidth="1"/>
    <col min="15741" max="15741" width="51" style="5" customWidth="1"/>
    <col min="15742" max="15742" width="23.28515625" style="5" customWidth="1"/>
    <col min="15743" max="15743" width="36.28515625" style="5" customWidth="1"/>
    <col min="15744" max="15744" width="13.7109375" style="5" customWidth="1"/>
    <col min="15745" max="15745" width="7.7109375" style="5" customWidth="1"/>
    <col min="15746" max="15746" width="16.42578125" style="5" customWidth="1"/>
    <col min="15747" max="15747" width="25.140625" style="5" customWidth="1"/>
    <col min="15748" max="15748" width="31" style="5" customWidth="1"/>
    <col min="15749" max="15749" width="51" style="5" customWidth="1"/>
    <col min="15750" max="15750" width="23.28515625" style="5" customWidth="1"/>
    <col min="15751" max="15751" width="36.28515625" style="5" customWidth="1"/>
    <col min="15752" max="15752" width="13.7109375" style="5" customWidth="1"/>
    <col min="15753" max="15753" width="7.7109375" style="5" customWidth="1"/>
    <col min="15754" max="15754" width="16.42578125" style="5" customWidth="1"/>
    <col min="15755" max="15755" width="25.140625" style="5" customWidth="1"/>
    <col min="15756" max="15756" width="31" style="5" customWidth="1"/>
    <col min="15757" max="15757" width="51" style="5" customWidth="1"/>
    <col min="15758" max="15758" width="23.28515625" style="5" customWidth="1"/>
    <col min="15759" max="15759" width="36.28515625" style="5" customWidth="1"/>
    <col min="15760" max="15760" width="13.7109375" style="5" customWidth="1"/>
    <col min="15761" max="15761" width="7.7109375" style="5" customWidth="1"/>
    <col min="15762" max="15762" width="16.42578125" style="5" customWidth="1"/>
    <col min="15763" max="15763" width="25.140625" style="5" customWidth="1"/>
    <col min="15764" max="15764" width="31" style="5" customWidth="1"/>
    <col min="15765" max="15765" width="51" style="5" customWidth="1"/>
    <col min="15766" max="15766" width="23.28515625" style="5" customWidth="1"/>
    <col min="15767" max="15767" width="36.28515625" style="5" customWidth="1"/>
    <col min="15768" max="15768" width="13.7109375" style="5" customWidth="1"/>
    <col min="15769" max="15769" width="7.7109375" style="5" customWidth="1"/>
    <col min="15770" max="15770" width="16.42578125" style="5" customWidth="1"/>
    <col min="15771" max="15771" width="25.140625" style="5" customWidth="1"/>
    <col min="15772" max="15772" width="31" style="5" customWidth="1"/>
    <col min="15773" max="15773" width="51" style="5" customWidth="1"/>
    <col min="15774" max="15774" width="23.28515625" style="5" customWidth="1"/>
    <col min="15775" max="15775" width="36.28515625" style="5" customWidth="1"/>
    <col min="15776" max="15776" width="13.7109375" style="5" customWidth="1"/>
    <col min="15777" max="15777" width="7.7109375" style="5" customWidth="1"/>
    <col min="15778" max="15778" width="16.42578125" style="5" customWidth="1"/>
    <col min="15779" max="15779" width="25.140625" style="5" customWidth="1"/>
    <col min="15780" max="15780" width="31" style="5" customWidth="1"/>
    <col min="15781" max="15781" width="51" style="5" customWidth="1"/>
    <col min="15782" max="15782" width="23.28515625" style="5" customWidth="1"/>
    <col min="15783" max="15783" width="36.28515625" style="5" customWidth="1"/>
    <col min="15784" max="15784" width="13.7109375" style="5" customWidth="1"/>
    <col min="15785" max="15785" width="7.7109375" style="5" customWidth="1"/>
    <col min="15786" max="15786" width="16.42578125" style="5" customWidth="1"/>
    <col min="15787" max="15787" width="25.140625" style="5" customWidth="1"/>
    <col min="15788" max="15788" width="31" style="5" customWidth="1"/>
    <col min="15789" max="15789" width="51" style="5" customWidth="1"/>
    <col min="15790" max="15790" width="23.28515625" style="5" customWidth="1"/>
    <col min="15791" max="15791" width="36.28515625" style="5" customWidth="1"/>
    <col min="15792" max="15792" width="13.7109375" style="5" customWidth="1"/>
    <col min="15793" max="15793" width="7.7109375" style="5" customWidth="1"/>
    <col min="15794" max="15794" width="16.42578125" style="5" customWidth="1"/>
    <col min="15795" max="15795" width="25.140625" style="5" customWidth="1"/>
    <col min="15796" max="15796" width="31" style="5" customWidth="1"/>
    <col min="15797" max="15797" width="51" style="5" customWidth="1"/>
    <col min="15798" max="15798" width="23.28515625" style="5" customWidth="1"/>
    <col min="15799" max="15799" width="36.28515625" style="5" customWidth="1"/>
    <col min="15800" max="15800" width="13.7109375" style="5" customWidth="1"/>
    <col min="15801" max="15801" width="7.7109375" style="5" customWidth="1"/>
    <col min="15802" max="15802" width="16.42578125" style="5" customWidth="1"/>
    <col min="15803" max="15803" width="25.140625" style="5" customWidth="1"/>
    <col min="15804" max="15804" width="31" style="5" customWidth="1"/>
    <col min="15805" max="15805" width="51" style="5" customWidth="1"/>
    <col min="15806" max="15806" width="23.28515625" style="5" customWidth="1"/>
    <col min="15807" max="15807" width="36.28515625" style="5" customWidth="1"/>
    <col min="15808" max="15808" width="13.7109375" style="5" customWidth="1"/>
    <col min="15809" max="15809" width="7.7109375" style="5" customWidth="1"/>
    <col min="15810" max="15810" width="16.42578125" style="5" customWidth="1"/>
    <col min="15811" max="15811" width="25.140625" style="5" customWidth="1"/>
    <col min="15812" max="15812" width="31" style="5" customWidth="1"/>
    <col min="15813" max="15813" width="51" style="5" customWidth="1"/>
    <col min="15814" max="15814" width="23.28515625" style="5" customWidth="1"/>
    <col min="15815" max="15815" width="36.28515625" style="5" customWidth="1"/>
    <col min="15816" max="15816" width="13.7109375" style="5" customWidth="1"/>
    <col min="15817" max="15817" width="7.7109375" style="5" customWidth="1"/>
    <col min="15818" max="15818" width="16.42578125" style="5" customWidth="1"/>
    <col min="15819" max="15819" width="25.140625" style="5" customWidth="1"/>
    <col min="15820" max="15820" width="31" style="5" customWidth="1"/>
    <col min="15821" max="15821" width="51" style="5" customWidth="1"/>
    <col min="15822" max="15822" width="23.28515625" style="5" customWidth="1"/>
    <col min="15823" max="15823" width="36.28515625" style="5" customWidth="1"/>
    <col min="15824" max="15824" width="13.7109375" style="5" customWidth="1"/>
    <col min="15825" max="15825" width="7.7109375" style="5" customWidth="1"/>
    <col min="15826" max="15826" width="16.42578125" style="5" customWidth="1"/>
    <col min="15827" max="15827" width="25.140625" style="5" customWidth="1"/>
    <col min="15828" max="15828" width="31" style="5" customWidth="1"/>
    <col min="15829" max="15829" width="51" style="5" customWidth="1"/>
    <col min="15830" max="15830" width="23.28515625" style="5" customWidth="1"/>
    <col min="15831" max="15831" width="36.28515625" style="5" customWidth="1"/>
    <col min="15832" max="15832" width="13.7109375" style="5" customWidth="1"/>
    <col min="15833" max="15833" width="7.7109375" style="5" customWidth="1"/>
    <col min="15834" max="15834" width="16.42578125" style="5" customWidth="1"/>
    <col min="15835" max="15835" width="25.140625" style="5" customWidth="1"/>
    <col min="15836" max="15836" width="31" style="5" customWidth="1"/>
    <col min="15837" max="15837" width="51" style="5" customWidth="1"/>
    <col min="15838" max="15838" width="23.28515625" style="5" customWidth="1"/>
    <col min="15839" max="15839" width="36.28515625" style="5" customWidth="1"/>
    <col min="15840" max="15840" width="13.7109375" style="5" customWidth="1"/>
    <col min="15841" max="15841" width="7.7109375" style="5" customWidth="1"/>
    <col min="15842" max="15842" width="16.42578125" style="5" customWidth="1"/>
    <col min="15843" max="15843" width="25.140625" style="5" customWidth="1"/>
    <col min="15844" max="15844" width="31" style="5" customWidth="1"/>
    <col min="15845" max="15845" width="51" style="5" customWidth="1"/>
    <col min="15846" max="15846" width="23.28515625" style="5" customWidth="1"/>
    <col min="15847" max="15847" width="36.28515625" style="5" customWidth="1"/>
    <col min="15848" max="15848" width="13.7109375" style="5" customWidth="1"/>
    <col min="15849" max="15849" width="7.7109375" style="5" customWidth="1"/>
    <col min="15850" max="15850" width="16.42578125" style="5" customWidth="1"/>
    <col min="15851" max="15851" width="25.140625" style="5" customWidth="1"/>
    <col min="15852" max="15852" width="31" style="5" customWidth="1"/>
    <col min="15853" max="15853" width="51" style="5" customWidth="1"/>
    <col min="15854" max="15854" width="23.28515625" style="5" customWidth="1"/>
    <col min="15855" max="15855" width="36.28515625" style="5" customWidth="1"/>
    <col min="15856" max="15856" width="13.7109375" style="5" customWidth="1"/>
    <col min="15857" max="15857" width="7.7109375" style="5" customWidth="1"/>
    <col min="15858" max="15858" width="16.42578125" style="5" customWidth="1"/>
    <col min="15859" max="15859" width="25.140625" style="5" customWidth="1"/>
    <col min="15860" max="15860" width="31" style="5" customWidth="1"/>
    <col min="15861" max="15861" width="51" style="5" customWidth="1"/>
    <col min="15862" max="15862" width="23.28515625" style="5" customWidth="1"/>
    <col min="15863" max="15863" width="36.28515625" style="5" customWidth="1"/>
    <col min="15864" max="15864" width="13.7109375" style="5" customWidth="1"/>
    <col min="15865" max="15865" width="7.7109375" style="5" customWidth="1"/>
    <col min="15866" max="15866" width="16.42578125" style="5" customWidth="1"/>
    <col min="15867" max="15867" width="25.140625" style="5" customWidth="1"/>
    <col min="15868" max="15868" width="31" style="5" customWidth="1"/>
    <col min="15869" max="15869" width="51" style="5" customWidth="1"/>
    <col min="15870" max="15870" width="23.28515625" style="5" customWidth="1"/>
    <col min="15871" max="15871" width="36.28515625" style="5" customWidth="1"/>
    <col min="15872" max="15872" width="13.7109375" style="5" customWidth="1"/>
    <col min="15873" max="15873" width="7.7109375" style="5" customWidth="1"/>
    <col min="15874" max="15874" width="16.42578125" style="5" customWidth="1"/>
    <col min="15875" max="15875" width="25.140625" style="5" customWidth="1"/>
    <col min="15876" max="15876" width="31" style="5" customWidth="1"/>
    <col min="15877" max="15877" width="51" style="5" customWidth="1"/>
    <col min="15878" max="15878" width="23.28515625" style="5" customWidth="1"/>
    <col min="15879" max="15879" width="36.28515625" style="5" customWidth="1"/>
    <col min="15880" max="15880" width="13.7109375" style="5" customWidth="1"/>
    <col min="15881" max="15881" width="7.7109375" style="5" customWidth="1"/>
    <col min="15882" max="15882" width="16.42578125" style="5" customWidth="1"/>
    <col min="15883" max="15883" width="25.140625" style="5" customWidth="1"/>
    <col min="15884" max="15884" width="31" style="5" customWidth="1"/>
    <col min="15885" max="15885" width="51" style="5" customWidth="1"/>
    <col min="15886" max="15886" width="23.28515625" style="5" customWidth="1"/>
    <col min="15887" max="15887" width="36.28515625" style="5" customWidth="1"/>
    <col min="15888" max="15888" width="13.7109375" style="5" customWidth="1"/>
    <col min="15889" max="15889" width="7.7109375" style="5" customWidth="1"/>
    <col min="15890" max="15890" width="16.42578125" style="5" customWidth="1"/>
    <col min="15891" max="15891" width="25.140625" style="5" customWidth="1"/>
    <col min="15892" max="15892" width="31" style="5" customWidth="1"/>
    <col min="15893" max="15893" width="51" style="5" customWidth="1"/>
    <col min="15894" max="15894" width="23.28515625" style="5" customWidth="1"/>
    <col min="15895" max="15895" width="36.28515625" style="5" customWidth="1"/>
    <col min="15896" max="15896" width="13.7109375" style="5" customWidth="1"/>
    <col min="15897" max="15897" width="7.7109375" style="5" customWidth="1"/>
    <col min="15898" max="15898" width="16.42578125" style="5" customWidth="1"/>
    <col min="15899" max="15899" width="25.140625" style="5" customWidth="1"/>
    <col min="15900" max="15900" width="31" style="5" customWidth="1"/>
    <col min="15901" max="15901" width="51" style="5" customWidth="1"/>
    <col min="15902" max="15902" width="23.28515625" style="5" customWidth="1"/>
    <col min="15903" max="15903" width="36.28515625" style="5" customWidth="1"/>
    <col min="15904" max="15904" width="13.7109375" style="5" customWidth="1"/>
    <col min="15905" max="15905" width="7.7109375" style="5" customWidth="1"/>
    <col min="15906" max="15906" width="16.42578125" style="5" customWidth="1"/>
    <col min="15907" max="15907" width="25.140625" style="5" customWidth="1"/>
    <col min="15908" max="15908" width="31" style="5" customWidth="1"/>
    <col min="15909" max="15909" width="51" style="5" customWidth="1"/>
    <col min="15910" max="15910" width="23.28515625" style="5" customWidth="1"/>
    <col min="15911" max="15911" width="36.28515625" style="5" customWidth="1"/>
    <col min="15912" max="15912" width="13.7109375" style="5" customWidth="1"/>
    <col min="15913" max="15913" width="7.7109375" style="5" customWidth="1"/>
    <col min="15914" max="15914" width="16.42578125" style="5" customWidth="1"/>
    <col min="15915" max="15915" width="25.140625" style="5" customWidth="1"/>
    <col min="15916" max="15916" width="31" style="5" customWidth="1"/>
    <col min="15917" max="15917" width="51" style="5" customWidth="1"/>
    <col min="15918" max="15918" width="23.28515625" style="5" customWidth="1"/>
    <col min="15919" max="15919" width="36.28515625" style="5" customWidth="1"/>
    <col min="15920" max="15920" width="13.7109375" style="5" customWidth="1"/>
    <col min="15921" max="15921" width="7.7109375" style="5" customWidth="1"/>
    <col min="15922" max="15922" width="16.42578125" style="5" customWidth="1"/>
    <col min="15923" max="15923" width="25.140625" style="5" customWidth="1"/>
    <col min="15924" max="15924" width="31" style="5" customWidth="1"/>
    <col min="15925" max="15925" width="51" style="5" customWidth="1"/>
    <col min="15926" max="15926" width="23.28515625" style="5" customWidth="1"/>
    <col min="15927" max="15927" width="36.28515625" style="5" customWidth="1"/>
    <col min="15928" max="15928" width="13.7109375" style="5" customWidth="1"/>
    <col min="15929" max="15929" width="7.7109375" style="5" customWidth="1"/>
    <col min="15930" max="15930" width="16.42578125" style="5" customWidth="1"/>
    <col min="15931" max="15931" width="25.140625" style="5" customWidth="1"/>
    <col min="15932" max="15932" width="31" style="5" customWidth="1"/>
    <col min="15933" max="15933" width="51" style="5" customWidth="1"/>
    <col min="15934" max="15934" width="23.28515625" style="5" customWidth="1"/>
    <col min="15935" max="15935" width="36.28515625" style="5" customWidth="1"/>
    <col min="15936" max="15936" width="13.7109375" style="5" customWidth="1"/>
    <col min="15937" max="15937" width="7.7109375" style="5" customWidth="1"/>
    <col min="15938" max="15938" width="16.42578125" style="5" customWidth="1"/>
    <col min="15939" max="15939" width="25.140625" style="5" customWidth="1"/>
    <col min="15940" max="15940" width="31" style="5" customWidth="1"/>
    <col min="15941" max="15941" width="51" style="5" customWidth="1"/>
    <col min="15942" max="15942" width="23.28515625" style="5" customWidth="1"/>
    <col min="15943" max="15943" width="36.28515625" style="5" customWidth="1"/>
    <col min="15944" max="15944" width="13.7109375" style="5" customWidth="1"/>
    <col min="15945" max="15945" width="7.7109375" style="5" customWidth="1"/>
    <col min="15946" max="15946" width="16.42578125" style="5" customWidth="1"/>
    <col min="15947" max="15947" width="25.140625" style="5" customWidth="1"/>
    <col min="15948" max="15948" width="31" style="5" customWidth="1"/>
    <col min="15949" max="15949" width="51" style="5" customWidth="1"/>
    <col min="15950" max="15950" width="23.28515625" style="5" customWidth="1"/>
    <col min="15951" max="15951" width="36.28515625" style="5" customWidth="1"/>
    <col min="15952" max="15952" width="13.7109375" style="5" customWidth="1"/>
    <col min="15953" max="15953" width="7.7109375" style="5" customWidth="1"/>
    <col min="15954" max="15954" width="16.42578125" style="5" customWidth="1"/>
    <col min="15955" max="15955" width="25.140625" style="5" customWidth="1"/>
    <col min="15956" max="15956" width="31" style="5" customWidth="1"/>
    <col min="15957" max="15957" width="51" style="5" customWidth="1"/>
    <col min="15958" max="15958" width="23.28515625" style="5" customWidth="1"/>
    <col min="15959" max="15959" width="36.28515625" style="5" customWidth="1"/>
    <col min="15960" max="15960" width="13.7109375" style="5" customWidth="1"/>
    <col min="15961" max="15961" width="7.7109375" style="5" customWidth="1"/>
    <col min="15962" max="15962" width="16.42578125" style="5" customWidth="1"/>
    <col min="15963" max="15963" width="25.140625" style="5" customWidth="1"/>
    <col min="15964" max="15964" width="31" style="5" customWidth="1"/>
    <col min="15965" max="15965" width="51" style="5" customWidth="1"/>
    <col min="15966" max="15966" width="23.28515625" style="5" customWidth="1"/>
    <col min="15967" max="15967" width="36.28515625" style="5" customWidth="1"/>
    <col min="15968" max="15968" width="13.7109375" style="5" customWidth="1"/>
    <col min="15969" max="15969" width="7.7109375" style="5" customWidth="1"/>
    <col min="15970" max="15970" width="16.42578125" style="5" customWidth="1"/>
    <col min="15971" max="15971" width="25.140625" style="5" customWidth="1"/>
    <col min="15972" max="15972" width="31" style="5" customWidth="1"/>
    <col min="15973" max="15973" width="51" style="5" customWidth="1"/>
    <col min="15974" max="15974" width="23.28515625" style="5" customWidth="1"/>
    <col min="15975" max="15975" width="36.28515625" style="5" customWidth="1"/>
    <col min="15976" max="15976" width="13.7109375" style="5" customWidth="1"/>
    <col min="15977" max="15977" width="7.7109375" style="5" customWidth="1"/>
    <col min="15978" max="15978" width="16.42578125" style="5" customWidth="1"/>
    <col min="15979" max="15979" width="25.140625" style="5" customWidth="1"/>
    <col min="15980" max="15980" width="31" style="5" customWidth="1"/>
    <col min="15981" max="15981" width="51" style="5" customWidth="1"/>
    <col min="15982" max="15982" width="23.28515625" style="5" customWidth="1"/>
    <col min="15983" max="15983" width="36.28515625" style="5" customWidth="1"/>
    <col min="15984" max="15984" width="13.7109375" style="5" customWidth="1"/>
    <col min="15985" max="15985" width="7.7109375" style="5" customWidth="1"/>
    <col min="15986" max="15986" width="16.42578125" style="5" customWidth="1"/>
    <col min="15987" max="15987" width="25.140625" style="5" customWidth="1"/>
    <col min="15988" max="15988" width="31" style="5" customWidth="1"/>
    <col min="15989" max="15989" width="51" style="5" customWidth="1"/>
    <col min="15990" max="15990" width="23.28515625" style="5" customWidth="1"/>
    <col min="15991" max="15991" width="36.28515625" style="5" customWidth="1"/>
    <col min="15992" max="15992" width="13.7109375" style="5" customWidth="1"/>
    <col min="15993" max="15993" width="7.7109375" style="5" customWidth="1"/>
    <col min="15994" max="15994" width="16.42578125" style="5" customWidth="1"/>
    <col min="15995" max="15995" width="25.140625" style="5" customWidth="1"/>
    <col min="15996" max="15996" width="31" style="5" customWidth="1"/>
    <col min="15997" max="15997" width="51" style="5" customWidth="1"/>
    <col min="15998" max="15998" width="23.28515625" style="5" customWidth="1"/>
    <col min="15999" max="15999" width="36.28515625" style="5" customWidth="1"/>
    <col min="16000" max="16000" width="13.7109375" style="5" customWidth="1"/>
    <col min="16001" max="16001" width="7.7109375" style="5" customWidth="1"/>
    <col min="16002" max="16002" width="16.42578125" style="5" customWidth="1"/>
    <col min="16003" max="16003" width="25.140625" style="5" customWidth="1"/>
    <col min="16004" max="16004" width="31" style="5" customWidth="1"/>
    <col min="16005" max="16005" width="51" style="5" customWidth="1"/>
    <col min="16006" max="16006" width="23.28515625" style="5" customWidth="1"/>
    <col min="16007" max="16007" width="36.28515625" style="5" customWidth="1"/>
    <col min="16008" max="16008" width="13.7109375" style="5" customWidth="1"/>
    <col min="16009" max="16009" width="7.7109375" style="5" customWidth="1"/>
    <col min="16010" max="16010" width="16.42578125" style="5" customWidth="1"/>
    <col min="16011" max="16011" width="25.140625" style="5" customWidth="1"/>
    <col min="16012" max="16012" width="31" style="5" customWidth="1"/>
    <col min="16013" max="16013" width="51" style="5" customWidth="1"/>
    <col min="16014" max="16014" width="23.28515625" style="5" customWidth="1"/>
    <col min="16015" max="16015" width="36.28515625" style="5" customWidth="1"/>
    <col min="16016" max="16016" width="13.7109375" style="5" customWidth="1"/>
    <col min="16017" max="16017" width="7.7109375" style="5" customWidth="1"/>
    <col min="16018" max="16018" width="16.42578125" style="5" customWidth="1"/>
    <col min="16019" max="16019" width="25.140625" style="5" customWidth="1"/>
    <col min="16020" max="16020" width="31" style="5" customWidth="1"/>
    <col min="16021" max="16021" width="51" style="5" customWidth="1"/>
    <col min="16022" max="16022" width="23.28515625" style="5" customWidth="1"/>
    <col min="16023" max="16023" width="36.28515625" style="5" customWidth="1"/>
    <col min="16024" max="16024" width="13.7109375" style="5" customWidth="1"/>
    <col min="16025" max="16025" width="7.7109375" style="5" customWidth="1"/>
    <col min="16026" max="16026" width="16.42578125" style="5" customWidth="1"/>
    <col min="16027" max="16027" width="25.140625" style="5" customWidth="1"/>
    <col min="16028" max="16028" width="31" style="5" customWidth="1"/>
    <col min="16029" max="16029" width="51" style="5" customWidth="1"/>
    <col min="16030" max="16030" width="23.28515625" style="5" customWidth="1"/>
    <col min="16031" max="16031" width="36.28515625" style="5" customWidth="1"/>
    <col min="16032" max="16032" width="13.7109375" style="5" customWidth="1"/>
    <col min="16033" max="16033" width="7.7109375" style="5" customWidth="1"/>
    <col min="16034" max="16034" width="16.42578125" style="5" customWidth="1"/>
    <col min="16035" max="16035" width="25.140625" style="5" customWidth="1"/>
    <col min="16036" max="16036" width="31" style="5" customWidth="1"/>
    <col min="16037" max="16037" width="51" style="5" customWidth="1"/>
    <col min="16038" max="16038" width="23.28515625" style="5" customWidth="1"/>
    <col min="16039" max="16039" width="36.28515625" style="5" customWidth="1"/>
    <col min="16040" max="16040" width="13.7109375" style="5" customWidth="1"/>
    <col min="16041" max="16041" width="7.7109375" style="5" customWidth="1"/>
    <col min="16042" max="16042" width="16.42578125" style="5" customWidth="1"/>
    <col min="16043" max="16043" width="25.140625" style="5" customWidth="1"/>
    <col min="16044" max="16044" width="31" style="5" customWidth="1"/>
    <col min="16045" max="16045" width="51" style="5" customWidth="1"/>
    <col min="16046" max="16046" width="23.28515625" style="5" customWidth="1"/>
    <col min="16047" max="16047" width="36.28515625" style="5" customWidth="1"/>
    <col min="16048" max="16048" width="13.7109375" style="5" customWidth="1"/>
    <col min="16049" max="16049" width="7.7109375" style="5" customWidth="1"/>
    <col min="16050" max="16050" width="16.42578125" style="5" customWidth="1"/>
    <col min="16051" max="16051" width="25.140625" style="5" customWidth="1"/>
    <col min="16052" max="16052" width="31" style="5" customWidth="1"/>
    <col min="16053" max="16053" width="51" style="5" customWidth="1"/>
    <col min="16054" max="16054" width="23.28515625" style="5" customWidth="1"/>
    <col min="16055" max="16055" width="36.28515625" style="5" customWidth="1"/>
    <col min="16056" max="16056" width="13.7109375" style="5" customWidth="1"/>
    <col min="16057" max="16057" width="7.7109375" style="5" customWidth="1"/>
    <col min="16058" max="16058" width="16.42578125" style="5" customWidth="1"/>
    <col min="16059" max="16059" width="25.140625" style="5" customWidth="1"/>
    <col min="16060" max="16060" width="31" style="5" customWidth="1"/>
    <col min="16061" max="16061" width="51" style="5" customWidth="1"/>
    <col min="16062" max="16062" width="23.28515625" style="5" customWidth="1"/>
    <col min="16063" max="16063" width="36.28515625" style="5" customWidth="1"/>
    <col min="16064" max="16064" width="13.7109375" style="5" customWidth="1"/>
    <col min="16065" max="16065" width="7.7109375" style="5" customWidth="1"/>
    <col min="16066" max="16066" width="16.42578125" style="5" customWidth="1"/>
    <col min="16067" max="16067" width="25.140625" style="5" customWidth="1"/>
    <col min="16068" max="16068" width="31" style="5" customWidth="1"/>
    <col min="16069" max="16069" width="51" style="5" customWidth="1"/>
    <col min="16070" max="16070" width="23.28515625" style="5" customWidth="1"/>
    <col min="16071" max="16071" width="36.28515625" style="5" customWidth="1"/>
    <col min="16072" max="16072" width="13.7109375" style="5" customWidth="1"/>
    <col min="16073" max="16073" width="7.7109375" style="5" customWidth="1"/>
    <col min="16074" max="16074" width="16.42578125" style="5" customWidth="1"/>
    <col min="16075" max="16075" width="25.140625" style="5" customWidth="1"/>
    <col min="16076" max="16076" width="31" style="5" customWidth="1"/>
    <col min="16077" max="16077" width="51" style="5" customWidth="1"/>
    <col min="16078" max="16078" width="23.28515625" style="5" customWidth="1"/>
    <col min="16079" max="16079" width="36.28515625" style="5" customWidth="1"/>
    <col min="16080" max="16080" width="13.7109375" style="5" customWidth="1"/>
    <col min="16081" max="16081" width="7.7109375" style="5" customWidth="1"/>
    <col min="16082" max="16082" width="16.42578125" style="5" customWidth="1"/>
    <col min="16083" max="16083" width="25.140625" style="5" customWidth="1"/>
    <col min="16084" max="16084" width="31" style="5" customWidth="1"/>
    <col min="16085" max="16085" width="51" style="5" customWidth="1"/>
    <col min="16086" max="16086" width="23.28515625" style="5" customWidth="1"/>
    <col min="16087" max="16087" width="36.28515625" style="5" customWidth="1"/>
    <col min="16088" max="16088" width="13.7109375" style="5" customWidth="1"/>
    <col min="16089" max="16089" width="7.7109375" style="5" customWidth="1"/>
    <col min="16090" max="16090" width="16.42578125" style="5" customWidth="1"/>
    <col min="16091" max="16091" width="25.140625" style="5" customWidth="1"/>
    <col min="16092" max="16092" width="31" style="5" customWidth="1"/>
    <col min="16093" max="16093" width="51" style="5" customWidth="1"/>
    <col min="16094" max="16094" width="23.28515625" style="5" customWidth="1"/>
    <col min="16095" max="16095" width="36.28515625" style="5" customWidth="1"/>
    <col min="16096" max="16096" width="13.7109375" style="5" customWidth="1"/>
    <col min="16097" max="16097" width="7.7109375" style="5" customWidth="1"/>
    <col min="16098" max="16098" width="16.42578125" style="5" customWidth="1"/>
    <col min="16099" max="16099" width="25.140625" style="5" customWidth="1"/>
    <col min="16100" max="16100" width="31" style="5" customWidth="1"/>
    <col min="16101" max="16101" width="51" style="5" customWidth="1"/>
    <col min="16102" max="16102" width="23.28515625" style="5" customWidth="1"/>
    <col min="16103" max="16103" width="36.28515625" style="5" customWidth="1"/>
    <col min="16104" max="16104" width="13.7109375" style="5" customWidth="1"/>
    <col min="16105" max="16105" width="7.7109375" style="5" customWidth="1"/>
    <col min="16106" max="16106" width="16.42578125" style="5" customWidth="1"/>
    <col min="16107" max="16107" width="25.140625" style="5" customWidth="1"/>
    <col min="16108" max="16108" width="31" style="5" customWidth="1"/>
    <col min="16109" max="16109" width="51" style="5" customWidth="1"/>
    <col min="16110" max="16110" width="23.28515625" style="5" customWidth="1"/>
    <col min="16111" max="16111" width="36.28515625" style="5" customWidth="1"/>
    <col min="16112" max="16112" width="13.7109375" style="5" customWidth="1"/>
    <col min="16113" max="16113" width="7.7109375" style="5" customWidth="1"/>
    <col min="16114" max="16114" width="16.42578125" style="5" customWidth="1"/>
    <col min="16115" max="16115" width="25.140625" style="5" customWidth="1"/>
    <col min="16116" max="16116" width="31" style="5" customWidth="1"/>
    <col min="16117" max="16117" width="51" style="5" customWidth="1"/>
    <col min="16118" max="16118" width="23.28515625" style="5" customWidth="1"/>
    <col min="16119" max="16119" width="36.28515625" style="5" customWidth="1"/>
    <col min="16120" max="16120" width="13.7109375" style="5" customWidth="1"/>
    <col min="16121" max="16121" width="7.7109375" style="5" customWidth="1"/>
    <col min="16122" max="16122" width="16.42578125" style="5" customWidth="1"/>
    <col min="16123" max="16123" width="25.140625" style="5" customWidth="1"/>
    <col min="16124" max="16124" width="31" style="5" customWidth="1"/>
    <col min="16125" max="16125" width="51" style="5" customWidth="1"/>
    <col min="16126" max="16126" width="23.28515625" style="5" customWidth="1"/>
    <col min="16127" max="16127" width="36.28515625" style="5" customWidth="1"/>
    <col min="16128" max="16128" width="13.7109375" style="5" customWidth="1"/>
    <col min="16129" max="16129" width="7.7109375" style="5" customWidth="1"/>
    <col min="16130" max="16130" width="16.42578125" style="5" customWidth="1"/>
    <col min="16131" max="16131" width="25.140625" style="5" customWidth="1"/>
    <col min="16132" max="16132" width="31" style="5" customWidth="1"/>
    <col min="16133" max="16133" width="51" style="5" customWidth="1"/>
    <col min="16134" max="16134" width="23.28515625" style="5" customWidth="1"/>
    <col min="16135" max="16135" width="36.28515625" style="5" customWidth="1"/>
    <col min="16136" max="16136" width="13.7109375" style="5" customWidth="1"/>
    <col min="16137" max="16137" width="7.7109375" style="5" customWidth="1"/>
    <col min="16138" max="16138" width="16.42578125" style="5" customWidth="1"/>
    <col min="16139" max="16139" width="25.140625" style="5" customWidth="1"/>
    <col min="16140" max="16140" width="31" style="5" customWidth="1"/>
    <col min="16141" max="16141" width="51" style="5" customWidth="1"/>
    <col min="16142" max="16142" width="23.28515625" style="5" customWidth="1"/>
    <col min="16143" max="16143" width="36.28515625" style="5" customWidth="1"/>
    <col min="16144" max="16144" width="13.7109375" style="5" customWidth="1"/>
    <col min="16145" max="16145" width="7.7109375" style="5" customWidth="1"/>
    <col min="16146" max="16146" width="16.42578125" style="5" customWidth="1"/>
    <col min="16147" max="16147" width="25.140625" style="5" customWidth="1"/>
    <col min="16148" max="16148" width="31" style="5" customWidth="1"/>
    <col min="16149" max="16149" width="51" style="5" customWidth="1"/>
    <col min="16150" max="16150" width="23.28515625" style="5" customWidth="1"/>
    <col min="16151" max="16151" width="36.28515625" style="5" customWidth="1"/>
    <col min="16152" max="16152" width="13.7109375" style="5" customWidth="1"/>
    <col min="16153" max="16153" width="7.7109375" style="5" customWidth="1"/>
    <col min="16154" max="16154" width="16.42578125" style="5" customWidth="1"/>
    <col min="16155" max="16155" width="25.140625" style="5" customWidth="1"/>
    <col min="16156" max="16156" width="31" style="5" customWidth="1"/>
    <col min="16157" max="16157" width="51" style="5" customWidth="1"/>
    <col min="16158" max="16158" width="23.28515625" style="5" customWidth="1"/>
    <col min="16159" max="16159" width="36.28515625" style="5" customWidth="1"/>
    <col min="16160" max="16160" width="13.7109375" style="5" customWidth="1"/>
    <col min="16161" max="16161" width="7.7109375" style="5" customWidth="1"/>
    <col min="16162" max="16162" width="16.42578125" style="5" customWidth="1"/>
    <col min="16163" max="16163" width="25.140625" style="5" customWidth="1"/>
    <col min="16164" max="16164" width="31" style="5" customWidth="1"/>
    <col min="16165" max="16165" width="51" style="5" customWidth="1"/>
    <col min="16166" max="16166" width="23.28515625" style="5" customWidth="1"/>
    <col min="16167" max="16167" width="36.28515625" style="5" customWidth="1"/>
    <col min="16168" max="16168" width="13.7109375" style="5" customWidth="1"/>
    <col min="16169" max="16169" width="7.7109375" style="5" customWidth="1"/>
    <col min="16170" max="16170" width="16.42578125" style="5" customWidth="1"/>
    <col min="16171" max="16171" width="25.140625" style="5" customWidth="1"/>
    <col min="16172" max="16172" width="31" style="5" customWidth="1"/>
    <col min="16173" max="16173" width="51" style="5" customWidth="1"/>
    <col min="16174" max="16174" width="23.28515625" style="5" customWidth="1"/>
    <col min="16175" max="16175" width="36.28515625" style="5" customWidth="1"/>
    <col min="16176" max="16176" width="13.7109375" style="5" customWidth="1"/>
    <col min="16177" max="16177" width="7.7109375" style="5" customWidth="1"/>
    <col min="16178" max="16178" width="16.42578125" style="5" customWidth="1"/>
    <col min="16179" max="16179" width="25.140625" style="5" customWidth="1"/>
    <col min="16180" max="16180" width="31" style="5" customWidth="1"/>
    <col min="16181" max="16181" width="51" style="5" customWidth="1"/>
    <col min="16182" max="16182" width="23.28515625" style="5" customWidth="1"/>
    <col min="16183" max="16183" width="36.28515625" style="5" customWidth="1"/>
    <col min="16184" max="16184" width="13.7109375" style="5" customWidth="1"/>
    <col min="16185" max="16185" width="7.7109375" style="5" customWidth="1"/>
    <col min="16186" max="16186" width="16.42578125" style="5" customWidth="1"/>
    <col min="16187" max="16187" width="25.140625" style="5" customWidth="1"/>
    <col min="16188" max="16188" width="31" style="5" customWidth="1"/>
    <col min="16189" max="16189" width="51" style="5" customWidth="1"/>
    <col min="16190" max="16190" width="23.28515625" style="5" customWidth="1"/>
    <col min="16191" max="16191" width="36.28515625" style="5" customWidth="1"/>
    <col min="16192" max="16192" width="13.7109375" style="5" customWidth="1"/>
    <col min="16193" max="16193" width="7.7109375" style="5" customWidth="1"/>
    <col min="16194" max="16194" width="16.42578125" style="5" customWidth="1"/>
    <col min="16195" max="16195" width="25.140625" style="5" customWidth="1"/>
    <col min="16196" max="16196" width="31" style="5" customWidth="1"/>
    <col min="16197" max="16197" width="51" style="5" customWidth="1"/>
    <col min="16198" max="16198" width="23.28515625" style="5" customWidth="1"/>
    <col min="16199" max="16199" width="36.28515625" style="5" customWidth="1"/>
    <col min="16200" max="16200" width="13.7109375" style="5" customWidth="1"/>
    <col min="16201" max="16201" width="7.7109375" style="5" customWidth="1"/>
    <col min="16202" max="16202" width="16.42578125" style="5" customWidth="1"/>
    <col min="16203" max="16203" width="25.140625" style="5" customWidth="1"/>
    <col min="16204" max="16204" width="31" style="5" customWidth="1"/>
    <col min="16205" max="16205" width="51" style="5" customWidth="1"/>
    <col min="16206" max="16206" width="23.28515625" style="5" customWidth="1"/>
    <col min="16207" max="16207" width="36.28515625" style="5" customWidth="1"/>
    <col min="16208" max="16208" width="13.7109375" style="5" customWidth="1"/>
    <col min="16209" max="16209" width="7.7109375" style="5" customWidth="1"/>
    <col min="16210" max="16210" width="16.42578125" style="5" customWidth="1"/>
    <col min="16211" max="16211" width="25.140625" style="5" customWidth="1"/>
    <col min="16212" max="16212" width="31" style="5" customWidth="1"/>
    <col min="16213" max="16213" width="51" style="5" customWidth="1"/>
    <col min="16214" max="16214" width="23.28515625" style="5" customWidth="1"/>
    <col min="16215" max="16215" width="36.28515625" style="5" customWidth="1"/>
    <col min="16216" max="16216" width="13.7109375" style="5" customWidth="1"/>
    <col min="16217" max="16217" width="7.7109375" style="5" customWidth="1"/>
    <col min="16218" max="16218" width="16.42578125" style="5" customWidth="1"/>
    <col min="16219" max="16219" width="25.140625" style="5" customWidth="1"/>
    <col min="16220" max="16220" width="31" style="5" customWidth="1"/>
    <col min="16221" max="16221" width="51" style="5" customWidth="1"/>
    <col min="16222" max="16222" width="23.28515625" style="5" customWidth="1"/>
    <col min="16223" max="16223" width="36.28515625" style="5" customWidth="1"/>
    <col min="16224" max="16224" width="13.7109375" style="5" customWidth="1"/>
    <col min="16225" max="16225" width="7.7109375" style="5" customWidth="1"/>
    <col min="16226" max="16226" width="16.42578125" style="5" customWidth="1"/>
    <col min="16227" max="16227" width="25.140625" style="5" customWidth="1"/>
    <col min="16228" max="16228" width="31" style="5" customWidth="1"/>
    <col min="16229" max="16229" width="51" style="5" customWidth="1"/>
    <col min="16230" max="16230" width="23.28515625" style="5" customWidth="1"/>
    <col min="16231" max="16231" width="36.28515625" style="5" customWidth="1"/>
    <col min="16232" max="16232" width="13.7109375" style="5" customWidth="1"/>
    <col min="16233" max="16233" width="7.7109375" style="5" customWidth="1"/>
    <col min="16234" max="16234" width="16.42578125" style="5" customWidth="1"/>
    <col min="16235" max="16235" width="25.140625" style="5" customWidth="1"/>
    <col min="16236" max="16236" width="31" style="5" customWidth="1"/>
    <col min="16237" max="16237" width="51" style="5" customWidth="1"/>
    <col min="16238" max="16238" width="23.28515625" style="5" customWidth="1"/>
    <col min="16239" max="16239" width="36.28515625" style="5" customWidth="1"/>
    <col min="16240" max="16240" width="13.7109375" style="5" customWidth="1"/>
    <col min="16241" max="16241" width="7.7109375" style="5" customWidth="1"/>
    <col min="16242" max="16242" width="16.42578125" style="5" customWidth="1"/>
    <col min="16243" max="16243" width="25.140625" style="5" customWidth="1"/>
    <col min="16244" max="16244" width="31" style="5" customWidth="1"/>
    <col min="16245" max="16245" width="51" style="5" customWidth="1"/>
    <col min="16246" max="16246" width="23.28515625" style="5" customWidth="1"/>
    <col min="16247" max="16247" width="36.28515625" style="5" customWidth="1"/>
    <col min="16248" max="16248" width="13.7109375" style="5" customWidth="1"/>
    <col min="16249" max="16249" width="7.7109375" style="5" customWidth="1"/>
    <col min="16250" max="16250" width="16.42578125" style="5" customWidth="1"/>
    <col min="16251" max="16251" width="25.140625" style="5" customWidth="1"/>
    <col min="16252" max="16252" width="31" style="5" customWidth="1"/>
    <col min="16253" max="16253" width="51" style="5" customWidth="1"/>
    <col min="16254" max="16254" width="23.28515625" style="5" customWidth="1"/>
    <col min="16255" max="16255" width="36.28515625" style="5" customWidth="1"/>
    <col min="16256" max="16256" width="13.7109375" style="5" customWidth="1"/>
    <col min="16257" max="16257" width="7.7109375" style="5" customWidth="1"/>
    <col min="16258" max="16258" width="16.42578125" style="5" customWidth="1"/>
    <col min="16259" max="16259" width="25.140625" style="5" customWidth="1"/>
    <col min="16260" max="16260" width="31" style="5" customWidth="1"/>
    <col min="16261" max="16261" width="51" style="5" customWidth="1"/>
    <col min="16262" max="16262" width="23.28515625" style="5" customWidth="1"/>
    <col min="16263" max="16263" width="36.28515625" style="5" customWidth="1"/>
    <col min="16264" max="16264" width="13.7109375" style="5" customWidth="1"/>
    <col min="16265" max="16265" width="7.7109375" style="5" customWidth="1"/>
    <col min="16266" max="16266" width="16.42578125" style="5" customWidth="1"/>
    <col min="16267" max="16267" width="25.140625" style="5" customWidth="1"/>
    <col min="16268" max="16268" width="31" style="5" customWidth="1"/>
    <col min="16269" max="16269" width="51" style="5" customWidth="1"/>
    <col min="16270" max="16270" width="23.28515625" style="5" customWidth="1"/>
    <col min="16271" max="16271" width="36.28515625" style="5" customWidth="1"/>
    <col min="16272" max="16272" width="13.7109375" style="5" customWidth="1"/>
    <col min="16273" max="16273" width="7.7109375" style="5" customWidth="1"/>
    <col min="16274" max="16274" width="16.42578125" style="5" customWidth="1"/>
    <col min="16275" max="16275" width="25.140625" style="5" customWidth="1"/>
    <col min="16276" max="16276" width="31" style="5" customWidth="1"/>
    <col min="16277" max="16277" width="51" style="5" customWidth="1"/>
    <col min="16278" max="16278" width="23.28515625" style="5" customWidth="1"/>
    <col min="16279" max="16279" width="36.28515625" style="5" customWidth="1"/>
    <col min="16280" max="16280" width="13.7109375" style="5" customWidth="1"/>
    <col min="16281" max="16281" width="7.7109375" style="5" customWidth="1"/>
    <col min="16282" max="16282" width="16.42578125" style="5" customWidth="1"/>
    <col min="16283" max="16283" width="25.140625" style="5" customWidth="1"/>
    <col min="16284" max="16284" width="31" style="5" customWidth="1"/>
    <col min="16285" max="16285" width="51" style="5" customWidth="1"/>
    <col min="16286" max="16286" width="23.28515625" style="5" customWidth="1"/>
    <col min="16287" max="16287" width="36.28515625" style="5" customWidth="1"/>
    <col min="16288" max="16288" width="13.7109375" style="5" customWidth="1"/>
    <col min="16289" max="16289" width="7.7109375" style="5" customWidth="1"/>
    <col min="16290" max="16290" width="16.42578125" style="5" customWidth="1"/>
    <col min="16291" max="16291" width="25.140625" style="5" customWidth="1"/>
    <col min="16292" max="16292" width="31" style="5" customWidth="1"/>
    <col min="16293" max="16293" width="51" style="5" customWidth="1"/>
    <col min="16294" max="16294" width="23.28515625" style="5" customWidth="1"/>
    <col min="16295" max="16295" width="36.28515625" style="5" customWidth="1"/>
    <col min="16296" max="16296" width="13.7109375" style="5" customWidth="1"/>
    <col min="16297" max="16297" width="7.7109375" style="5" customWidth="1"/>
    <col min="16298" max="16298" width="16.42578125" style="5" customWidth="1"/>
    <col min="16299" max="16299" width="25.140625" style="5" customWidth="1"/>
    <col min="16300" max="16300" width="31" style="5" customWidth="1"/>
    <col min="16301" max="16301" width="51" style="5" customWidth="1"/>
    <col min="16302" max="16302" width="23.28515625" style="5" customWidth="1"/>
    <col min="16303" max="16303" width="36.28515625" style="5" customWidth="1"/>
    <col min="16304" max="16304" width="13.7109375" style="5" customWidth="1"/>
    <col min="16305" max="16305" width="7.7109375" style="5" customWidth="1"/>
    <col min="16306" max="16306" width="16.42578125" style="5" customWidth="1"/>
    <col min="16307" max="16307" width="25.140625" style="5" customWidth="1"/>
    <col min="16308" max="16308" width="31" style="5" customWidth="1"/>
    <col min="16309" max="16309" width="51" style="5" customWidth="1"/>
    <col min="16310" max="16310" width="23.28515625" style="5" customWidth="1"/>
    <col min="16311" max="16311" width="36.28515625" style="5" customWidth="1"/>
    <col min="16312" max="16312" width="13.7109375" style="5" customWidth="1"/>
    <col min="16313" max="16313" width="7.7109375" style="5" customWidth="1"/>
    <col min="16314" max="16314" width="16.42578125" style="5" customWidth="1"/>
    <col min="16315" max="16315" width="25.140625" style="5" customWidth="1"/>
    <col min="16316" max="16316" width="31" style="5" customWidth="1"/>
    <col min="16317" max="16317" width="51" style="5" customWidth="1"/>
    <col min="16318" max="16318" width="23.28515625" style="5" customWidth="1"/>
    <col min="16319" max="16319" width="36.28515625" style="5" customWidth="1"/>
    <col min="16320" max="16320" width="13.7109375" style="5" customWidth="1"/>
    <col min="16321" max="16321" width="7.7109375" style="5" customWidth="1"/>
    <col min="16322" max="16322" width="16.42578125" style="5" customWidth="1"/>
    <col min="16323" max="16323" width="25.140625" style="5" customWidth="1"/>
    <col min="16324" max="16324" width="31" style="5" customWidth="1"/>
    <col min="16325" max="16325" width="51" style="5" customWidth="1"/>
    <col min="16326" max="16326" width="23.28515625" style="5" customWidth="1"/>
    <col min="16327" max="16327" width="36.28515625" style="5" customWidth="1"/>
    <col min="16328" max="16328" width="13.7109375" style="5" customWidth="1"/>
    <col min="16329" max="16329" width="7.7109375" style="5" customWidth="1"/>
    <col min="16330" max="16330" width="16.42578125" style="5" customWidth="1"/>
    <col min="16331" max="16331" width="25.140625" style="5" customWidth="1"/>
    <col min="16332" max="16332" width="31" style="5" customWidth="1"/>
    <col min="16333" max="16333" width="51" style="5" customWidth="1"/>
    <col min="16334" max="16334" width="23.28515625" style="5" customWidth="1"/>
    <col min="16335" max="16335" width="36.28515625" style="5" customWidth="1"/>
    <col min="16336" max="16336" width="13.7109375" style="5" customWidth="1"/>
    <col min="16337" max="16337" width="7.7109375" style="5" customWidth="1"/>
    <col min="16338" max="16338" width="16.42578125" style="5" customWidth="1"/>
    <col min="16339" max="16339" width="25.140625" style="5" customWidth="1"/>
    <col min="16340" max="16340" width="31" style="5" customWidth="1"/>
    <col min="16341" max="16341" width="51" style="5" customWidth="1"/>
    <col min="16342" max="16342" width="23.28515625" style="5" customWidth="1"/>
    <col min="16343" max="16343" width="36.28515625" style="5" customWidth="1"/>
    <col min="16344" max="16344" width="13.7109375" style="5" customWidth="1"/>
    <col min="16345" max="16345" width="7.7109375" style="5" customWidth="1"/>
    <col min="16346" max="16346" width="16.42578125" style="5" customWidth="1"/>
    <col min="16347" max="16347" width="25.140625" style="5" customWidth="1"/>
    <col min="16348" max="16348" width="31" style="5" customWidth="1"/>
    <col min="16349" max="16349" width="51" style="5" customWidth="1"/>
    <col min="16350" max="16350" width="23.28515625" style="5" customWidth="1"/>
    <col min="16351" max="16351" width="36.28515625" style="5" customWidth="1"/>
    <col min="16352" max="16352" width="13.7109375" style="5" customWidth="1"/>
    <col min="16353" max="16353" width="7.7109375" style="5" customWidth="1"/>
    <col min="16354" max="16354" width="16.42578125" style="5" customWidth="1"/>
    <col min="16355" max="16355" width="25.140625" style="5" customWidth="1"/>
    <col min="16356" max="16356" width="31" style="5" customWidth="1"/>
    <col min="16357" max="16357" width="51" style="5" customWidth="1"/>
    <col min="16358" max="16358" width="23.28515625" style="5" customWidth="1"/>
    <col min="16359" max="16359" width="36.28515625" style="5" customWidth="1"/>
    <col min="16360" max="16360" width="13.7109375" style="5" customWidth="1"/>
    <col min="16361" max="16361" width="7.7109375" style="5" customWidth="1"/>
    <col min="16362" max="16362" width="16.42578125" style="5" customWidth="1"/>
    <col min="16363" max="16363" width="25.140625" style="5" customWidth="1"/>
    <col min="16364" max="16364" width="31" style="5" customWidth="1"/>
    <col min="16365" max="16365" width="51" style="5" customWidth="1"/>
    <col min="16366" max="16366" width="23.28515625" style="5" customWidth="1"/>
    <col min="16367" max="16367" width="36.28515625" style="5" customWidth="1"/>
    <col min="16368" max="16368" width="13.7109375" style="5" customWidth="1"/>
    <col min="16369" max="16369" width="7.7109375" style="5" customWidth="1"/>
    <col min="16370" max="16370" width="16.42578125" style="5" customWidth="1"/>
    <col min="16371" max="16371" width="25.140625" style="5" customWidth="1"/>
    <col min="16372" max="16372" width="31" style="5" customWidth="1"/>
    <col min="16373" max="16373" width="51" style="5" customWidth="1"/>
    <col min="16374" max="16374" width="23.28515625" style="5" customWidth="1"/>
    <col min="16375" max="16375" width="36.28515625" style="5" customWidth="1"/>
    <col min="16376" max="16376" width="13.7109375" style="5" customWidth="1"/>
    <col min="16377" max="16377" width="7.7109375" style="5" customWidth="1"/>
    <col min="16378" max="16378" width="16.42578125" style="5" customWidth="1"/>
    <col min="16379" max="16379" width="25.140625" style="5" customWidth="1"/>
    <col min="16380" max="16380" width="31" style="5" customWidth="1"/>
    <col min="16381" max="16381" width="51" style="5" customWidth="1"/>
    <col min="16382" max="16382" width="23.28515625" style="5" customWidth="1"/>
    <col min="16383" max="16383" width="36.28515625" style="5" customWidth="1"/>
    <col min="16384" max="16384" width="13.7109375" style="5" customWidth="1"/>
  </cols>
  <sheetData>
    <row r="2" spans="1:8" ht="25.9" customHeight="1" thickBot="1" x14ac:dyDescent="0.25">
      <c r="A2" s="65"/>
      <c r="B2" s="8"/>
      <c r="C2" s="7"/>
      <c r="D2" s="7"/>
      <c r="E2" s="7"/>
      <c r="F2" s="7"/>
      <c r="G2" s="6"/>
      <c r="H2" s="7"/>
    </row>
    <row r="3" spans="1:8" ht="36.6" customHeight="1" x14ac:dyDescent="0.2">
      <c r="A3" s="65"/>
      <c r="B3" s="205" t="str">
        <f>+'2. COND. BÁSICAS MANEJO'!$B$3:$G$3</f>
        <v>AGENCIA NACIONAL DEL ESPECTRO - ANE</v>
      </c>
      <c r="C3" s="206"/>
      <c r="D3" s="206"/>
      <c r="E3" s="206"/>
      <c r="F3" s="206"/>
      <c r="G3" s="207"/>
      <c r="H3" s="7"/>
    </row>
    <row r="4" spans="1:8" ht="30" customHeight="1" x14ac:dyDescent="0.2">
      <c r="A4" s="65"/>
      <c r="B4" s="208" t="s">
        <v>0</v>
      </c>
      <c r="C4" s="209"/>
      <c r="D4" s="209"/>
      <c r="E4" s="209"/>
      <c r="F4" s="209"/>
      <c r="G4" s="210"/>
      <c r="H4" s="7"/>
    </row>
    <row r="5" spans="1:8" ht="24" customHeight="1" x14ac:dyDescent="0.2">
      <c r="A5" s="65"/>
      <c r="B5" s="211" t="s">
        <v>1</v>
      </c>
      <c r="C5" s="212"/>
      <c r="D5" s="212"/>
      <c r="E5" s="212"/>
      <c r="F5" s="212"/>
      <c r="G5" s="213"/>
      <c r="H5" s="7"/>
    </row>
    <row r="6" spans="1:8" ht="13.5" thickBot="1" x14ac:dyDescent="0.25">
      <c r="A6" s="65"/>
      <c r="B6" s="214"/>
      <c r="C6" s="215"/>
      <c r="D6" s="215"/>
      <c r="E6" s="215"/>
      <c r="F6" s="215"/>
      <c r="G6" s="216"/>
      <c r="H6" s="7"/>
    </row>
    <row r="7" spans="1:8" ht="32.450000000000003" customHeight="1" thickBot="1" x14ac:dyDescent="0.25">
      <c r="A7" s="65"/>
      <c r="B7" s="217" t="s">
        <v>168</v>
      </c>
      <c r="C7" s="218"/>
      <c r="D7" s="218"/>
      <c r="E7" s="218"/>
      <c r="F7" s="218"/>
      <c r="G7" s="219"/>
      <c r="H7" s="7"/>
    </row>
    <row r="8" spans="1:8" ht="27" customHeight="1" thickBot="1" x14ac:dyDescent="0.25">
      <c r="A8" s="65"/>
      <c r="B8" s="10" t="s">
        <v>169</v>
      </c>
      <c r="C8" s="196" t="s">
        <v>4</v>
      </c>
      <c r="D8" s="197"/>
      <c r="E8" s="197"/>
      <c r="F8" s="197"/>
      <c r="G8" s="198"/>
      <c r="H8" s="7"/>
    </row>
    <row r="9" spans="1:8" ht="28.9" customHeight="1" x14ac:dyDescent="0.2">
      <c r="A9" s="65"/>
      <c r="B9" s="11" t="s">
        <v>5</v>
      </c>
      <c r="C9" s="227" t="str">
        <f>+'2. COND. BÁSICAS MANEJO'!$C$9:$E$9</f>
        <v>AGENCIA NACIONAL DEL ESPECTRO - ANE</v>
      </c>
      <c r="D9" s="227"/>
      <c r="E9" s="228"/>
      <c r="F9" s="52" t="s">
        <v>6</v>
      </c>
      <c r="G9" s="13" t="str">
        <f>+'1. COND. BÁSICAS TRDM'!G9</f>
        <v>900.334.265-3</v>
      </c>
      <c r="H9" s="7"/>
    </row>
    <row r="10" spans="1:8" ht="27.6" customHeight="1" x14ac:dyDescent="0.2">
      <c r="A10" s="65"/>
      <c r="B10" s="14" t="s">
        <v>7</v>
      </c>
      <c r="C10" s="229" t="str">
        <f>+C9</f>
        <v>AGENCIA NACIONAL DEL ESPECTRO - ANE</v>
      </c>
      <c r="D10" s="229"/>
      <c r="E10" s="230"/>
      <c r="F10" s="12" t="s">
        <v>6</v>
      </c>
      <c r="G10" s="13" t="str">
        <f>+G9</f>
        <v>900.334.265-3</v>
      </c>
      <c r="H10" s="7"/>
    </row>
    <row r="11" spans="1:8" ht="30.6" customHeight="1" thickBot="1" x14ac:dyDescent="0.25">
      <c r="A11" s="65"/>
      <c r="B11" s="14" t="s">
        <v>8</v>
      </c>
      <c r="C11" s="229" t="s">
        <v>170</v>
      </c>
      <c r="D11" s="229"/>
      <c r="E11" s="230"/>
      <c r="F11" s="565"/>
      <c r="G11" s="566"/>
      <c r="H11" s="7"/>
    </row>
    <row r="12" spans="1:8" ht="27" customHeight="1" x14ac:dyDescent="0.2">
      <c r="A12" s="65"/>
      <c r="B12" s="16" t="s">
        <v>171</v>
      </c>
      <c r="C12" s="224" t="s">
        <v>10</v>
      </c>
      <c r="D12" s="225"/>
      <c r="E12" s="225"/>
      <c r="F12" s="225"/>
      <c r="G12" s="231"/>
      <c r="H12" s="7"/>
    </row>
    <row r="13" spans="1:8" ht="145.15" customHeight="1" thickBot="1" x14ac:dyDescent="0.25">
      <c r="A13" s="66"/>
      <c r="B13" s="567" t="s">
        <v>1035</v>
      </c>
      <c r="C13" s="568"/>
      <c r="D13" s="568"/>
      <c r="E13" s="568"/>
      <c r="F13" s="568"/>
      <c r="G13" s="569"/>
      <c r="H13" s="7"/>
    </row>
    <row r="14" spans="1:8" ht="27" customHeight="1" thickBot="1" x14ac:dyDescent="0.25">
      <c r="A14" s="65"/>
      <c r="B14" s="10" t="s">
        <v>172</v>
      </c>
      <c r="C14" s="196" t="s">
        <v>198</v>
      </c>
      <c r="D14" s="197"/>
      <c r="E14" s="197"/>
      <c r="F14" s="197"/>
      <c r="G14" s="198"/>
      <c r="H14" s="7"/>
    </row>
    <row r="15" spans="1:8" ht="63" customHeight="1" thickBot="1" x14ac:dyDescent="0.25">
      <c r="A15" s="67">
        <v>1</v>
      </c>
      <c r="B15" s="573" t="s">
        <v>1036</v>
      </c>
      <c r="C15" s="574"/>
      <c r="D15" s="574"/>
      <c r="E15" s="575"/>
      <c r="F15" s="576">
        <v>6050000001</v>
      </c>
      <c r="G15" s="577"/>
      <c r="H15" s="7"/>
    </row>
    <row r="16" spans="1:8" ht="31.9" customHeight="1" thickBot="1" x14ac:dyDescent="0.25">
      <c r="A16" s="65"/>
      <c r="B16" s="10" t="s">
        <v>715</v>
      </c>
      <c r="C16" s="196" t="s">
        <v>560</v>
      </c>
      <c r="D16" s="197"/>
      <c r="E16" s="197"/>
      <c r="F16" s="197"/>
      <c r="G16" s="198"/>
      <c r="H16" s="7"/>
    </row>
    <row r="17" spans="1:8" ht="31.9" customHeight="1" thickBot="1" x14ac:dyDescent="0.25">
      <c r="A17" s="65"/>
      <c r="B17" s="567" t="s">
        <v>1037</v>
      </c>
      <c r="C17" s="568"/>
      <c r="D17" s="568"/>
      <c r="E17" s="568"/>
      <c r="F17" s="568"/>
      <c r="G17" s="569"/>
      <c r="H17" s="7"/>
    </row>
    <row r="18" spans="1:8" ht="27" customHeight="1" thickBot="1" x14ac:dyDescent="0.25">
      <c r="A18" s="65"/>
      <c r="B18" s="10" t="s">
        <v>173</v>
      </c>
      <c r="C18" s="196" t="s">
        <v>4</v>
      </c>
      <c r="D18" s="197"/>
      <c r="E18" s="197"/>
      <c r="F18" s="197"/>
      <c r="G18" s="198"/>
      <c r="H18" s="7"/>
    </row>
    <row r="19" spans="1:8" ht="35.450000000000003" customHeight="1" x14ac:dyDescent="0.2">
      <c r="A19" s="65"/>
      <c r="B19" s="570" t="s">
        <v>1205</v>
      </c>
      <c r="C19" s="571"/>
      <c r="D19" s="571"/>
      <c r="E19" s="571"/>
      <c r="F19" s="571"/>
      <c r="G19" s="572"/>
      <c r="H19" s="7"/>
    </row>
    <row r="20" spans="1:8" ht="36.75" customHeight="1" x14ac:dyDescent="0.2">
      <c r="A20" s="65"/>
      <c r="B20" s="578" t="s">
        <v>1206</v>
      </c>
      <c r="C20" s="410"/>
      <c r="D20" s="410"/>
      <c r="E20" s="410"/>
      <c r="F20" s="410"/>
      <c r="G20" s="411"/>
      <c r="H20" s="7"/>
    </row>
    <row r="21" spans="1:8" ht="39.75" customHeight="1" thickBot="1" x14ac:dyDescent="0.25">
      <c r="A21" s="65"/>
      <c r="B21" s="570" t="s">
        <v>1207</v>
      </c>
      <c r="C21" s="571"/>
      <c r="D21" s="571"/>
      <c r="E21" s="571"/>
      <c r="F21" s="571"/>
      <c r="G21" s="572"/>
      <c r="H21" s="7"/>
    </row>
    <row r="22" spans="1:8" ht="41.25" customHeight="1" thickBot="1" x14ac:dyDescent="0.25">
      <c r="A22" s="65"/>
      <c r="B22" s="10" t="s">
        <v>548</v>
      </c>
      <c r="C22" s="417" t="s">
        <v>1017</v>
      </c>
      <c r="D22" s="418"/>
      <c r="E22" s="418"/>
      <c r="F22" s="418"/>
      <c r="G22" s="419"/>
    </row>
    <row r="23" spans="1:8" ht="46.15" customHeight="1" thickBot="1" x14ac:dyDescent="0.25">
      <c r="A23" s="66"/>
      <c r="B23" s="254" t="s">
        <v>928</v>
      </c>
      <c r="C23" s="255"/>
      <c r="D23" s="255"/>
      <c r="E23" s="255"/>
      <c r="F23" s="255"/>
      <c r="G23" s="256"/>
      <c r="H23" s="564"/>
    </row>
    <row r="24" spans="1:8" ht="31.9" customHeight="1" thickTop="1" x14ac:dyDescent="0.2">
      <c r="A24" s="68"/>
      <c r="B24" s="237" t="s">
        <v>929</v>
      </c>
      <c r="C24" s="191"/>
      <c r="D24" s="191"/>
      <c r="E24" s="191"/>
      <c r="F24" s="191"/>
      <c r="G24" s="192"/>
      <c r="H24" s="564"/>
    </row>
    <row r="25" spans="1:8" ht="40.5" customHeight="1" x14ac:dyDescent="0.2">
      <c r="A25" s="66"/>
      <c r="B25" s="237" t="s">
        <v>753</v>
      </c>
      <c r="C25" s="191"/>
      <c r="D25" s="191"/>
      <c r="E25" s="191"/>
      <c r="F25" s="191"/>
      <c r="G25" s="192"/>
      <c r="H25" s="564"/>
    </row>
    <row r="26" spans="1:8" ht="31.9" customHeight="1" thickBot="1" x14ac:dyDescent="0.25">
      <c r="A26" s="66"/>
      <c r="B26" s="69" t="s">
        <v>129</v>
      </c>
      <c r="C26" s="579" t="s">
        <v>1018</v>
      </c>
      <c r="D26" s="281"/>
      <c r="E26" s="281"/>
      <c r="F26" s="281"/>
      <c r="G26" s="463"/>
      <c r="H26" s="57"/>
    </row>
    <row r="27" spans="1:8" ht="31.9" customHeight="1" thickBot="1" x14ac:dyDescent="0.25">
      <c r="A27" s="65"/>
      <c r="B27" s="10" t="s">
        <v>719</v>
      </c>
      <c r="C27" s="196" t="s">
        <v>716</v>
      </c>
      <c r="D27" s="197"/>
      <c r="E27" s="197"/>
      <c r="F27" s="197"/>
      <c r="G27" s="198"/>
      <c r="H27" s="57"/>
    </row>
    <row r="28" spans="1:8" ht="48.75" customHeight="1" thickBot="1" x14ac:dyDescent="0.25">
      <c r="A28" s="65"/>
      <c r="B28" s="580" t="s">
        <v>720</v>
      </c>
      <c r="C28" s="581"/>
      <c r="D28" s="581"/>
      <c r="E28" s="581"/>
      <c r="F28" s="581"/>
      <c r="G28" s="582"/>
      <c r="H28" s="57"/>
    </row>
    <row r="29" spans="1:8" ht="27" customHeight="1" thickBot="1" x14ac:dyDescent="0.25">
      <c r="A29" s="65"/>
      <c r="B29" s="10" t="s">
        <v>174</v>
      </c>
      <c r="C29" s="196" t="s">
        <v>33</v>
      </c>
      <c r="D29" s="197"/>
      <c r="E29" s="197"/>
      <c r="F29" s="197"/>
      <c r="G29" s="198"/>
      <c r="H29" s="7"/>
    </row>
    <row r="30" spans="1:8" ht="262.89999999999998" customHeight="1" x14ac:dyDescent="0.2">
      <c r="A30" s="65"/>
      <c r="B30" s="336" t="s">
        <v>1038</v>
      </c>
      <c r="C30" s="269"/>
      <c r="D30" s="269"/>
      <c r="E30" s="269"/>
      <c r="F30" s="269"/>
      <c r="G30" s="337"/>
      <c r="H30" s="7"/>
    </row>
    <row r="31" spans="1:8" ht="305.45" customHeight="1" x14ac:dyDescent="0.2">
      <c r="A31" s="65"/>
      <c r="B31" s="263" t="s">
        <v>175</v>
      </c>
      <c r="C31" s="264"/>
      <c r="D31" s="313"/>
      <c r="E31" s="190" t="s">
        <v>1039</v>
      </c>
      <c r="F31" s="191"/>
      <c r="G31" s="192"/>
      <c r="H31" s="7"/>
    </row>
    <row r="32" spans="1:8" ht="65.45" customHeight="1" x14ac:dyDescent="0.2">
      <c r="A32" s="65"/>
      <c r="B32" s="265"/>
      <c r="C32" s="266"/>
      <c r="D32" s="314"/>
      <c r="E32" s="190" t="s">
        <v>1040</v>
      </c>
      <c r="F32" s="191"/>
      <c r="G32" s="192"/>
      <c r="H32" s="7"/>
    </row>
    <row r="33" spans="1:8" ht="341.25" customHeight="1" x14ac:dyDescent="0.2">
      <c r="A33" s="65"/>
      <c r="B33" s="265"/>
      <c r="C33" s="266"/>
      <c r="D33" s="314"/>
      <c r="E33" s="300" t="s">
        <v>1230</v>
      </c>
      <c r="F33" s="301"/>
      <c r="G33" s="302"/>
      <c r="H33" s="7"/>
    </row>
    <row r="34" spans="1:8" ht="260.25" customHeight="1" x14ac:dyDescent="0.2">
      <c r="A34" s="65"/>
      <c r="B34" s="315"/>
      <c r="C34" s="316"/>
      <c r="D34" s="317"/>
      <c r="E34" s="190" t="s">
        <v>1041</v>
      </c>
      <c r="F34" s="191"/>
      <c r="G34" s="192"/>
      <c r="H34" s="7"/>
    </row>
    <row r="35" spans="1:8" ht="213.6" customHeight="1" x14ac:dyDescent="0.2">
      <c r="A35" s="66">
        <f>A15+1</f>
        <v>2</v>
      </c>
      <c r="B35" s="449" t="s">
        <v>1042</v>
      </c>
      <c r="C35" s="450"/>
      <c r="D35" s="451"/>
      <c r="E35" s="190" t="s">
        <v>1043</v>
      </c>
      <c r="F35" s="191"/>
      <c r="G35" s="192"/>
      <c r="H35" s="7"/>
    </row>
    <row r="36" spans="1:8" ht="237.75" customHeight="1" x14ac:dyDescent="0.2">
      <c r="A36" s="70">
        <f>A35+1</f>
        <v>3</v>
      </c>
      <c r="B36" s="449" t="s">
        <v>1044</v>
      </c>
      <c r="C36" s="450"/>
      <c r="D36" s="451"/>
      <c r="E36" s="190" t="s">
        <v>1045</v>
      </c>
      <c r="F36" s="191"/>
      <c r="G36" s="192"/>
      <c r="H36" s="33"/>
    </row>
    <row r="37" spans="1:8" ht="88.15" customHeight="1" x14ac:dyDescent="0.2">
      <c r="A37" s="66"/>
      <c r="B37" s="294" t="s">
        <v>1046</v>
      </c>
      <c r="C37" s="295"/>
      <c r="D37" s="296"/>
      <c r="E37" s="190" t="s">
        <v>1047</v>
      </c>
      <c r="F37" s="191"/>
      <c r="G37" s="192"/>
      <c r="H37" s="7"/>
    </row>
    <row r="38" spans="1:8" ht="85.15" customHeight="1" x14ac:dyDescent="0.2">
      <c r="A38" s="65"/>
      <c r="B38" s="294" t="s">
        <v>1048</v>
      </c>
      <c r="C38" s="295"/>
      <c r="D38" s="296"/>
      <c r="E38" s="190" t="s">
        <v>1049</v>
      </c>
      <c r="F38" s="191"/>
      <c r="G38" s="192"/>
      <c r="H38" s="7"/>
    </row>
    <row r="39" spans="1:8" ht="76.900000000000006" customHeight="1" x14ac:dyDescent="0.2">
      <c r="A39" s="65"/>
      <c r="B39" s="294" t="s">
        <v>1050</v>
      </c>
      <c r="C39" s="295"/>
      <c r="D39" s="296"/>
      <c r="E39" s="190" t="s">
        <v>689</v>
      </c>
      <c r="F39" s="191"/>
      <c r="G39" s="192"/>
      <c r="H39" s="7"/>
    </row>
    <row r="40" spans="1:8" ht="139.9" customHeight="1" x14ac:dyDescent="0.2">
      <c r="A40" s="65"/>
      <c r="B40" s="187" t="s">
        <v>1051</v>
      </c>
      <c r="C40" s="188"/>
      <c r="D40" s="189"/>
      <c r="E40" s="190" t="s">
        <v>684</v>
      </c>
      <c r="F40" s="191"/>
      <c r="G40" s="192"/>
      <c r="H40" s="71"/>
    </row>
    <row r="41" spans="1:8" ht="89.45" customHeight="1" x14ac:dyDescent="0.2">
      <c r="A41" s="65"/>
      <c r="B41" s="187" t="s">
        <v>1052</v>
      </c>
      <c r="C41" s="188"/>
      <c r="D41" s="189"/>
      <c r="E41" s="273" t="s">
        <v>685</v>
      </c>
      <c r="F41" s="274"/>
      <c r="G41" s="275"/>
      <c r="H41" s="7"/>
    </row>
    <row r="42" spans="1:8" ht="61.5" customHeight="1" x14ac:dyDescent="0.2">
      <c r="A42" s="66"/>
      <c r="B42" s="294" t="s">
        <v>1053</v>
      </c>
      <c r="C42" s="295"/>
      <c r="D42" s="296"/>
      <c r="E42" s="190" t="s">
        <v>818</v>
      </c>
      <c r="F42" s="191"/>
      <c r="G42" s="192"/>
      <c r="H42" s="7"/>
    </row>
    <row r="43" spans="1:8" ht="97.15" customHeight="1" x14ac:dyDescent="0.2">
      <c r="A43" s="70"/>
      <c r="B43" s="294" t="s">
        <v>1054</v>
      </c>
      <c r="C43" s="295"/>
      <c r="D43" s="296"/>
      <c r="E43" s="190" t="s">
        <v>710</v>
      </c>
      <c r="F43" s="191"/>
      <c r="G43" s="192"/>
      <c r="H43" s="7"/>
    </row>
    <row r="44" spans="1:8" ht="128.44999999999999" customHeight="1" x14ac:dyDescent="0.2">
      <c r="A44" s="70"/>
      <c r="B44" s="294" t="s">
        <v>176</v>
      </c>
      <c r="C44" s="295"/>
      <c r="D44" s="296"/>
      <c r="E44" s="190" t="s">
        <v>1055</v>
      </c>
      <c r="F44" s="191"/>
      <c r="G44" s="191"/>
      <c r="H44" s="7"/>
    </row>
    <row r="45" spans="1:8" ht="134.25" customHeight="1" x14ac:dyDescent="0.2">
      <c r="A45" s="70"/>
      <c r="B45" s="294" t="s">
        <v>177</v>
      </c>
      <c r="C45" s="295"/>
      <c r="D45" s="296"/>
      <c r="E45" s="190" t="s">
        <v>1056</v>
      </c>
      <c r="F45" s="191"/>
      <c r="G45" s="192"/>
      <c r="H45" s="7"/>
    </row>
    <row r="46" spans="1:8" ht="104.45" customHeight="1" x14ac:dyDescent="0.2">
      <c r="A46" s="70"/>
      <c r="B46" s="294" t="s">
        <v>178</v>
      </c>
      <c r="C46" s="295"/>
      <c r="D46" s="296"/>
      <c r="E46" s="190" t="s">
        <v>179</v>
      </c>
      <c r="F46" s="191"/>
      <c r="G46" s="192"/>
      <c r="H46" s="7"/>
    </row>
    <row r="47" spans="1:8" ht="93" customHeight="1" x14ac:dyDescent="0.2">
      <c r="A47" s="70"/>
      <c r="B47" s="187" t="s">
        <v>1057</v>
      </c>
      <c r="C47" s="188"/>
      <c r="D47" s="189"/>
      <c r="E47" s="190" t="s">
        <v>690</v>
      </c>
      <c r="F47" s="191"/>
      <c r="G47" s="192"/>
      <c r="H47" s="72"/>
    </row>
    <row r="48" spans="1:8" ht="84.6" customHeight="1" x14ac:dyDescent="0.2">
      <c r="A48" s="70"/>
      <c r="B48" s="187" t="s">
        <v>199</v>
      </c>
      <c r="C48" s="188"/>
      <c r="D48" s="189"/>
      <c r="E48" s="190" t="s">
        <v>667</v>
      </c>
      <c r="F48" s="191"/>
      <c r="G48" s="192"/>
      <c r="H48" s="7"/>
    </row>
    <row r="49" spans="1:8" ht="82.15" customHeight="1" x14ac:dyDescent="0.2">
      <c r="A49" s="70"/>
      <c r="B49" s="187" t="s">
        <v>449</v>
      </c>
      <c r="C49" s="188"/>
      <c r="D49" s="189"/>
      <c r="E49" s="190" t="s">
        <v>450</v>
      </c>
      <c r="F49" s="191"/>
      <c r="G49" s="192"/>
      <c r="H49" s="7"/>
    </row>
    <row r="50" spans="1:8" ht="86.25" customHeight="1" x14ac:dyDescent="0.2">
      <c r="A50" s="70"/>
      <c r="B50" s="187" t="s">
        <v>687</v>
      </c>
      <c r="C50" s="188"/>
      <c r="D50" s="189"/>
      <c r="E50" s="190" t="s">
        <v>688</v>
      </c>
      <c r="F50" s="191"/>
      <c r="G50" s="192"/>
      <c r="H50" s="7"/>
    </row>
    <row r="51" spans="1:8" ht="63.6" customHeight="1" x14ac:dyDescent="0.2">
      <c r="A51" s="70"/>
      <c r="B51" s="187" t="s">
        <v>1058</v>
      </c>
      <c r="C51" s="188"/>
      <c r="D51" s="189"/>
      <c r="E51" s="190" t="s">
        <v>668</v>
      </c>
      <c r="F51" s="191"/>
      <c r="G51" s="192"/>
      <c r="H51" s="7"/>
    </row>
    <row r="52" spans="1:8" ht="55.9" customHeight="1" thickBot="1" x14ac:dyDescent="0.25">
      <c r="A52" s="70"/>
      <c r="B52" s="187" t="s">
        <v>180</v>
      </c>
      <c r="C52" s="188"/>
      <c r="D52" s="189"/>
      <c r="E52" s="190" t="s">
        <v>181</v>
      </c>
      <c r="F52" s="191"/>
      <c r="G52" s="192"/>
      <c r="H52" s="7"/>
    </row>
    <row r="53" spans="1:8" ht="27" customHeight="1" thickBot="1" x14ac:dyDescent="0.25">
      <c r="A53" s="70"/>
      <c r="B53" s="10" t="s">
        <v>182</v>
      </c>
      <c r="C53" s="196" t="s">
        <v>50</v>
      </c>
      <c r="D53" s="197"/>
      <c r="E53" s="197"/>
      <c r="F53" s="197"/>
      <c r="G53" s="198"/>
      <c r="H53" s="7"/>
    </row>
    <row r="54" spans="1:8" ht="173.45" customHeight="1" x14ac:dyDescent="0.2">
      <c r="A54" s="70"/>
      <c r="B54" s="187" t="s">
        <v>1028</v>
      </c>
      <c r="C54" s="188"/>
      <c r="D54" s="189"/>
      <c r="E54" s="190" t="s">
        <v>1059</v>
      </c>
      <c r="F54" s="191"/>
      <c r="G54" s="192"/>
      <c r="H54" s="7"/>
    </row>
    <row r="55" spans="1:8" ht="147" customHeight="1" x14ac:dyDescent="0.2">
      <c r="A55" s="70"/>
      <c r="B55" s="187" t="s">
        <v>66</v>
      </c>
      <c r="C55" s="188"/>
      <c r="D55" s="189"/>
      <c r="E55" s="190" t="s">
        <v>961</v>
      </c>
      <c r="F55" s="191"/>
      <c r="G55" s="192"/>
      <c r="H55" s="7"/>
    </row>
    <row r="56" spans="1:8" ht="79.150000000000006" customHeight="1" x14ac:dyDescent="0.2">
      <c r="A56" s="65"/>
      <c r="B56" s="187" t="s">
        <v>1030</v>
      </c>
      <c r="C56" s="188"/>
      <c r="D56" s="189"/>
      <c r="E56" s="190" t="s">
        <v>142</v>
      </c>
      <c r="F56" s="191"/>
      <c r="G56" s="192"/>
      <c r="H56" s="7"/>
    </row>
    <row r="57" spans="1:8" ht="102" customHeight="1" x14ac:dyDescent="0.2">
      <c r="A57" s="65"/>
      <c r="B57" s="187" t="s">
        <v>213</v>
      </c>
      <c r="C57" s="188"/>
      <c r="D57" s="189"/>
      <c r="E57" s="190" t="s">
        <v>665</v>
      </c>
      <c r="F57" s="191"/>
      <c r="G57" s="192"/>
      <c r="H57" s="7"/>
    </row>
    <row r="58" spans="1:8" ht="97.9" customHeight="1" x14ac:dyDescent="0.2">
      <c r="A58" s="65"/>
      <c r="B58" s="187" t="s">
        <v>53</v>
      </c>
      <c r="C58" s="188"/>
      <c r="D58" s="189"/>
      <c r="E58" s="190" t="s">
        <v>669</v>
      </c>
      <c r="F58" s="191"/>
      <c r="G58" s="192"/>
      <c r="H58" s="7"/>
    </row>
    <row r="59" spans="1:8" ht="122.45" customHeight="1" x14ac:dyDescent="0.2">
      <c r="A59" s="66"/>
      <c r="B59" s="187" t="s">
        <v>183</v>
      </c>
      <c r="C59" s="188"/>
      <c r="D59" s="189"/>
      <c r="E59" s="190" t="s">
        <v>858</v>
      </c>
      <c r="F59" s="191"/>
      <c r="G59" s="192"/>
      <c r="H59" s="7"/>
    </row>
    <row r="60" spans="1:8" ht="219" customHeight="1" x14ac:dyDescent="0.2">
      <c r="A60" s="65">
        <f>A36+1</f>
        <v>4</v>
      </c>
      <c r="B60" s="193" t="s">
        <v>1032</v>
      </c>
      <c r="C60" s="194"/>
      <c r="D60" s="195"/>
      <c r="E60" s="190" t="s">
        <v>1060</v>
      </c>
      <c r="F60" s="191"/>
      <c r="G60" s="192"/>
      <c r="H60" s="7"/>
    </row>
    <row r="61" spans="1:8" ht="118.9" customHeight="1" x14ac:dyDescent="0.2">
      <c r="A61" s="65"/>
      <c r="B61" s="187" t="s">
        <v>64</v>
      </c>
      <c r="C61" s="188"/>
      <c r="D61" s="189"/>
      <c r="E61" s="190" t="s">
        <v>650</v>
      </c>
      <c r="F61" s="191"/>
      <c r="G61" s="192"/>
      <c r="H61" s="7"/>
    </row>
    <row r="62" spans="1:8" ht="128.44999999999999" customHeight="1" x14ac:dyDescent="0.2">
      <c r="A62" s="65"/>
      <c r="B62" s="187" t="s">
        <v>54</v>
      </c>
      <c r="C62" s="281"/>
      <c r="D62" s="282"/>
      <c r="E62" s="190" t="s">
        <v>55</v>
      </c>
      <c r="F62" s="191"/>
      <c r="G62" s="192"/>
      <c r="H62" s="7"/>
    </row>
    <row r="63" spans="1:8" ht="94.9" customHeight="1" x14ac:dyDescent="0.2">
      <c r="A63" s="65"/>
      <c r="B63" s="187" t="s">
        <v>577</v>
      </c>
      <c r="C63" s="188"/>
      <c r="D63" s="189"/>
      <c r="E63" s="190" t="s">
        <v>149</v>
      </c>
      <c r="F63" s="191"/>
      <c r="G63" s="192"/>
      <c r="H63" s="7"/>
    </row>
    <row r="64" spans="1:8" ht="161.44999999999999" customHeight="1" x14ac:dyDescent="0.2">
      <c r="A64" s="65"/>
      <c r="B64" s="187" t="s">
        <v>184</v>
      </c>
      <c r="C64" s="188"/>
      <c r="D64" s="189"/>
      <c r="E64" s="190" t="s">
        <v>576</v>
      </c>
      <c r="F64" s="191"/>
      <c r="G64" s="192"/>
      <c r="H64" s="7"/>
    </row>
    <row r="65" spans="1:8" ht="121.15" customHeight="1" x14ac:dyDescent="0.2">
      <c r="A65" s="66"/>
      <c r="B65" s="187" t="s">
        <v>890</v>
      </c>
      <c r="C65" s="188"/>
      <c r="D65" s="189"/>
      <c r="E65" s="190" t="s">
        <v>856</v>
      </c>
      <c r="F65" s="191"/>
      <c r="G65" s="192"/>
      <c r="H65" s="7"/>
    </row>
    <row r="66" spans="1:8" ht="55.15" customHeight="1" x14ac:dyDescent="0.2">
      <c r="A66" s="65"/>
      <c r="B66" s="187" t="s">
        <v>152</v>
      </c>
      <c r="C66" s="281"/>
      <c r="D66" s="282"/>
      <c r="E66" s="190" t="s">
        <v>153</v>
      </c>
      <c r="F66" s="191"/>
      <c r="G66" s="192"/>
      <c r="H66" s="7"/>
    </row>
    <row r="67" spans="1:8" ht="88.15" customHeight="1" x14ac:dyDescent="0.2">
      <c r="A67" s="65"/>
      <c r="B67" s="187" t="s">
        <v>218</v>
      </c>
      <c r="C67" s="188"/>
      <c r="D67" s="189"/>
      <c r="E67" s="190" t="s">
        <v>778</v>
      </c>
      <c r="F67" s="191"/>
      <c r="G67" s="192"/>
      <c r="H67" s="7"/>
    </row>
    <row r="68" spans="1:8" ht="84" customHeight="1" x14ac:dyDescent="0.2">
      <c r="A68" s="65"/>
      <c r="B68" s="187" t="s">
        <v>185</v>
      </c>
      <c r="C68" s="281"/>
      <c r="D68" s="282"/>
      <c r="E68" s="190" t="s">
        <v>600</v>
      </c>
      <c r="F68" s="191"/>
      <c r="G68" s="192"/>
      <c r="H68" s="7"/>
    </row>
    <row r="69" spans="1:8" ht="107.25" customHeight="1" x14ac:dyDescent="0.2">
      <c r="A69" s="73"/>
      <c r="B69" s="187" t="s">
        <v>186</v>
      </c>
      <c r="C69" s="281"/>
      <c r="D69" s="282"/>
      <c r="E69" s="190" t="s">
        <v>861</v>
      </c>
      <c r="F69" s="191"/>
      <c r="G69" s="192"/>
      <c r="H69" s="7"/>
    </row>
    <row r="70" spans="1:8" ht="170.45" customHeight="1" thickBot="1" x14ac:dyDescent="0.25">
      <c r="A70" s="65"/>
      <c r="B70" s="263" t="s">
        <v>187</v>
      </c>
      <c r="C70" s="264"/>
      <c r="D70" s="313"/>
      <c r="E70" s="428" t="s">
        <v>188</v>
      </c>
      <c r="F70" s="429"/>
      <c r="G70" s="430"/>
      <c r="H70" s="7"/>
    </row>
    <row r="71" spans="1:8" ht="22.15" customHeight="1" x14ac:dyDescent="0.2">
      <c r="A71" s="65"/>
      <c r="B71" s="265"/>
      <c r="C71" s="266"/>
      <c r="D71" s="314"/>
      <c r="E71" s="583" t="s">
        <v>189</v>
      </c>
      <c r="F71" s="584"/>
      <c r="G71" s="585"/>
      <c r="H71" s="33"/>
    </row>
    <row r="72" spans="1:8" ht="65.45" customHeight="1" x14ac:dyDescent="0.2">
      <c r="A72" s="65"/>
      <c r="B72" s="265"/>
      <c r="C72" s="266"/>
      <c r="D72" s="314"/>
      <c r="E72" s="586" t="s">
        <v>190</v>
      </c>
      <c r="F72" s="468"/>
      <c r="G72" s="469"/>
      <c r="H72" s="9"/>
    </row>
    <row r="73" spans="1:8" ht="79.900000000000006" customHeight="1" x14ac:dyDescent="0.2">
      <c r="A73" s="65"/>
      <c r="B73" s="265"/>
      <c r="C73" s="266"/>
      <c r="D73" s="314"/>
      <c r="E73" s="586" t="s">
        <v>1061</v>
      </c>
      <c r="F73" s="468"/>
      <c r="G73" s="469"/>
      <c r="H73" s="9"/>
    </row>
    <row r="74" spans="1:8" ht="96" customHeight="1" x14ac:dyDescent="0.2">
      <c r="A74" s="65"/>
      <c r="B74" s="265"/>
      <c r="C74" s="266"/>
      <c r="D74" s="314"/>
      <c r="E74" s="586" t="s">
        <v>191</v>
      </c>
      <c r="F74" s="468"/>
      <c r="G74" s="469"/>
      <c r="H74" s="9"/>
    </row>
    <row r="75" spans="1:8" ht="49.9" customHeight="1" x14ac:dyDescent="0.2">
      <c r="A75" s="65"/>
      <c r="B75" s="265"/>
      <c r="C75" s="266"/>
      <c r="D75" s="314"/>
      <c r="E75" s="586" t="s">
        <v>192</v>
      </c>
      <c r="F75" s="468"/>
      <c r="G75" s="469"/>
      <c r="H75" s="9"/>
    </row>
    <row r="76" spans="1:8" ht="87" customHeight="1" x14ac:dyDescent="0.2">
      <c r="A76" s="65"/>
      <c r="B76" s="265"/>
      <c r="C76" s="266"/>
      <c r="D76" s="314"/>
      <c r="E76" s="586" t="s">
        <v>1062</v>
      </c>
      <c r="F76" s="468"/>
      <c r="G76" s="469"/>
      <c r="H76" s="9"/>
    </row>
    <row r="77" spans="1:8" ht="65.45" customHeight="1" x14ac:dyDescent="0.2">
      <c r="A77" s="65"/>
      <c r="B77" s="265"/>
      <c r="C77" s="266"/>
      <c r="D77" s="314"/>
      <c r="E77" s="586" t="s">
        <v>193</v>
      </c>
      <c r="F77" s="468"/>
      <c r="G77" s="469"/>
      <c r="H77" s="9"/>
    </row>
    <row r="78" spans="1:8" ht="82.9" customHeight="1" x14ac:dyDescent="0.2">
      <c r="A78" s="65"/>
      <c r="B78" s="265"/>
      <c r="C78" s="266"/>
      <c r="D78" s="314"/>
      <c r="E78" s="586" t="s">
        <v>1063</v>
      </c>
      <c r="F78" s="468"/>
      <c r="G78" s="469"/>
      <c r="H78" s="9"/>
    </row>
    <row r="79" spans="1:8" ht="85.9" customHeight="1" x14ac:dyDescent="0.2">
      <c r="A79" s="65"/>
      <c r="B79" s="265"/>
      <c r="C79" s="266"/>
      <c r="D79" s="314"/>
      <c r="E79" s="586" t="s">
        <v>1064</v>
      </c>
      <c r="F79" s="468"/>
      <c r="G79" s="469"/>
      <c r="H79" s="9"/>
    </row>
    <row r="80" spans="1:8" ht="66" customHeight="1" thickBot="1" x14ac:dyDescent="0.25">
      <c r="A80" s="65"/>
      <c r="B80" s="265"/>
      <c r="C80" s="266"/>
      <c r="D80" s="314"/>
      <c r="E80" s="289" t="s">
        <v>1065</v>
      </c>
      <c r="F80" s="290"/>
      <c r="G80" s="291"/>
      <c r="H80" s="9"/>
    </row>
    <row r="81" spans="1:8" ht="34.15" customHeight="1" x14ac:dyDescent="0.2">
      <c r="A81" s="65"/>
      <c r="B81" s="265"/>
      <c r="C81" s="266"/>
      <c r="D81" s="314"/>
      <c r="E81" s="583" t="s">
        <v>194</v>
      </c>
      <c r="F81" s="584"/>
      <c r="G81" s="585"/>
      <c r="H81" s="9"/>
    </row>
    <row r="82" spans="1:8" ht="34.9" customHeight="1" x14ac:dyDescent="0.2">
      <c r="A82" s="65"/>
      <c r="B82" s="265"/>
      <c r="C82" s="266"/>
      <c r="D82" s="314"/>
      <c r="E82" s="586" t="s">
        <v>1066</v>
      </c>
      <c r="F82" s="468"/>
      <c r="G82" s="469"/>
      <c r="H82" s="9"/>
    </row>
    <row r="83" spans="1:8" ht="42.6" customHeight="1" x14ac:dyDescent="0.2">
      <c r="A83" s="65"/>
      <c r="B83" s="265"/>
      <c r="C83" s="266"/>
      <c r="D83" s="314"/>
      <c r="E83" s="586" t="s">
        <v>1067</v>
      </c>
      <c r="F83" s="468"/>
      <c r="G83" s="469"/>
      <c r="H83" s="9"/>
    </row>
    <row r="84" spans="1:8" ht="51.6" customHeight="1" x14ac:dyDescent="0.2">
      <c r="A84" s="65"/>
      <c r="B84" s="315"/>
      <c r="C84" s="316"/>
      <c r="D84" s="317"/>
      <c r="E84" s="289" t="s">
        <v>1068</v>
      </c>
      <c r="F84" s="290"/>
      <c r="G84" s="291"/>
      <c r="H84" s="74"/>
    </row>
    <row r="85" spans="1:8" ht="95.45" customHeight="1" x14ac:dyDescent="0.2">
      <c r="A85" s="66"/>
      <c r="B85" s="187" t="s">
        <v>1069</v>
      </c>
      <c r="C85" s="188"/>
      <c r="D85" s="189"/>
      <c r="E85" s="190" t="s">
        <v>670</v>
      </c>
      <c r="F85" s="191"/>
      <c r="G85" s="192"/>
      <c r="H85" s="9"/>
    </row>
    <row r="86" spans="1:8" ht="195.6" customHeight="1" x14ac:dyDescent="0.2">
      <c r="A86" s="66"/>
      <c r="B86" s="187" t="s">
        <v>838</v>
      </c>
      <c r="C86" s="188"/>
      <c r="D86" s="189"/>
      <c r="E86" s="190" t="s">
        <v>840</v>
      </c>
      <c r="F86" s="191"/>
      <c r="G86" s="192"/>
    </row>
    <row r="87" spans="1:8" ht="120" customHeight="1" x14ac:dyDescent="0.2">
      <c r="A87" s="65"/>
      <c r="B87" s="294" t="s">
        <v>91</v>
      </c>
      <c r="C87" s="295"/>
      <c r="D87" s="296"/>
      <c r="E87" s="190" t="s">
        <v>671</v>
      </c>
      <c r="F87" s="191"/>
      <c r="G87" s="192"/>
      <c r="H87" s="9"/>
    </row>
    <row r="88" spans="1:8" ht="84" customHeight="1" x14ac:dyDescent="0.2">
      <c r="A88" s="587"/>
      <c r="B88" s="263" t="s">
        <v>101</v>
      </c>
      <c r="C88" s="264"/>
      <c r="D88" s="313"/>
      <c r="E88" s="190" t="s">
        <v>982</v>
      </c>
      <c r="F88" s="191"/>
      <c r="G88" s="192"/>
      <c r="H88" s="9"/>
    </row>
    <row r="89" spans="1:8" ht="174.75" customHeight="1" x14ac:dyDescent="0.2">
      <c r="A89" s="587"/>
      <c r="B89" s="265"/>
      <c r="C89" s="266"/>
      <c r="D89" s="314"/>
      <c r="E89" s="190" t="s">
        <v>983</v>
      </c>
      <c r="F89" s="191"/>
      <c r="G89" s="192"/>
      <c r="H89" s="9"/>
    </row>
    <row r="90" spans="1:8" ht="254.25" customHeight="1" x14ac:dyDescent="0.2">
      <c r="A90" s="587"/>
      <c r="B90" s="315"/>
      <c r="C90" s="316"/>
      <c r="D90" s="317"/>
      <c r="E90" s="190" t="s">
        <v>984</v>
      </c>
      <c r="F90" s="191"/>
      <c r="G90" s="192"/>
      <c r="H90" s="9"/>
    </row>
    <row r="91" spans="1:8" ht="59.45" customHeight="1" x14ac:dyDescent="0.2">
      <c r="A91" s="65"/>
      <c r="B91" s="294" t="s">
        <v>102</v>
      </c>
      <c r="C91" s="295"/>
      <c r="D91" s="296"/>
      <c r="E91" s="190" t="s">
        <v>103</v>
      </c>
      <c r="F91" s="191"/>
      <c r="G91" s="192"/>
      <c r="H91" s="9"/>
    </row>
    <row r="92" spans="1:8" ht="128.25" customHeight="1" x14ac:dyDescent="0.2">
      <c r="A92" s="65"/>
      <c r="B92" s="294" t="s">
        <v>726</v>
      </c>
      <c r="C92" s="295"/>
      <c r="D92" s="296"/>
      <c r="E92" s="190" t="s">
        <v>987</v>
      </c>
      <c r="F92" s="191"/>
      <c r="G92" s="192"/>
      <c r="H92" s="9"/>
    </row>
    <row r="93" spans="1:8" ht="121.5" customHeight="1" x14ac:dyDescent="0.2">
      <c r="A93" s="66"/>
      <c r="B93" s="294" t="s">
        <v>828</v>
      </c>
      <c r="C93" s="295"/>
      <c r="D93" s="296"/>
      <c r="E93" s="190" t="s">
        <v>835</v>
      </c>
      <c r="F93" s="191"/>
      <c r="G93" s="192"/>
      <c r="H93" s="57"/>
    </row>
    <row r="94" spans="1:8" ht="136.5" customHeight="1" x14ac:dyDescent="0.2">
      <c r="A94" s="66"/>
      <c r="B94" s="294" t="s">
        <v>829</v>
      </c>
      <c r="C94" s="295"/>
      <c r="D94" s="296"/>
      <c r="E94" s="190" t="s">
        <v>988</v>
      </c>
      <c r="F94" s="191"/>
      <c r="G94" s="192"/>
      <c r="H94" s="57"/>
    </row>
    <row r="95" spans="1:8" ht="112.5" customHeight="1" x14ac:dyDescent="0.2">
      <c r="A95" s="66"/>
      <c r="B95" s="294" t="s">
        <v>837</v>
      </c>
      <c r="C95" s="295"/>
      <c r="D95" s="296"/>
      <c r="E95" s="190" t="s">
        <v>989</v>
      </c>
      <c r="F95" s="191"/>
      <c r="G95" s="192"/>
      <c r="H95" s="57"/>
    </row>
    <row r="96" spans="1:8" ht="85.5" customHeight="1" x14ac:dyDescent="0.2">
      <c r="A96" s="66"/>
      <c r="B96" s="294" t="s">
        <v>830</v>
      </c>
      <c r="C96" s="295"/>
      <c r="D96" s="296"/>
      <c r="E96" s="190" t="s">
        <v>990</v>
      </c>
      <c r="F96" s="191"/>
      <c r="G96" s="192"/>
      <c r="H96" s="57"/>
    </row>
    <row r="97" spans="1:8" ht="110.45" customHeight="1" x14ac:dyDescent="0.2">
      <c r="A97" s="65"/>
      <c r="B97" s="294" t="s">
        <v>106</v>
      </c>
      <c r="C97" s="295"/>
      <c r="D97" s="296"/>
      <c r="E97" s="190" t="s">
        <v>991</v>
      </c>
      <c r="F97" s="191"/>
      <c r="G97" s="192"/>
      <c r="H97" s="9"/>
    </row>
    <row r="98" spans="1:8" ht="64.150000000000006" customHeight="1" thickBot="1" x14ac:dyDescent="0.25">
      <c r="A98" s="65"/>
      <c r="B98" s="588" t="s">
        <v>107</v>
      </c>
      <c r="C98" s="589"/>
      <c r="D98" s="590"/>
      <c r="E98" s="485" t="s">
        <v>992</v>
      </c>
      <c r="F98" s="486"/>
      <c r="G98" s="487"/>
      <c r="H98" s="9"/>
    </row>
    <row r="99" spans="1:8" ht="27" customHeight="1" thickBot="1" x14ac:dyDescent="0.25">
      <c r="A99" s="65"/>
      <c r="B99" s="10" t="s">
        <v>195</v>
      </c>
      <c r="C99" s="196" t="s">
        <v>163</v>
      </c>
      <c r="D99" s="197"/>
      <c r="E99" s="197"/>
      <c r="F99" s="197"/>
      <c r="G99" s="198"/>
      <c r="H99" s="9"/>
    </row>
    <row r="100" spans="1:8" ht="151.5" customHeight="1" thickBot="1" x14ac:dyDescent="0.25">
      <c r="A100" s="65"/>
      <c r="B100" s="591" t="s">
        <v>1208</v>
      </c>
      <c r="C100" s="592"/>
      <c r="D100" s="592"/>
      <c r="E100" s="592"/>
      <c r="F100" s="592"/>
      <c r="G100" s="593"/>
      <c r="H100" s="9"/>
    </row>
    <row r="101" spans="1:8" ht="43.9" customHeight="1" thickBot="1" x14ac:dyDescent="0.25">
      <c r="A101" s="65"/>
      <c r="B101" s="309" t="s">
        <v>1070</v>
      </c>
      <c r="C101" s="203"/>
      <c r="D101" s="203"/>
      <c r="E101" s="203"/>
      <c r="F101" s="203"/>
      <c r="G101" s="204"/>
      <c r="H101" s="9"/>
    </row>
    <row r="102" spans="1:8" ht="27" customHeight="1" thickBot="1" x14ac:dyDescent="0.25">
      <c r="A102" s="65"/>
      <c r="B102" s="10" t="s">
        <v>196</v>
      </c>
      <c r="C102" s="196" t="s">
        <v>112</v>
      </c>
      <c r="D102" s="197"/>
      <c r="E102" s="197"/>
      <c r="F102" s="197"/>
      <c r="G102" s="198"/>
      <c r="H102" s="9"/>
    </row>
    <row r="103" spans="1:8" ht="55.9" customHeight="1" x14ac:dyDescent="0.2">
      <c r="A103" s="65"/>
      <c r="B103" s="309" t="s">
        <v>1071</v>
      </c>
      <c r="C103" s="203"/>
      <c r="D103" s="203"/>
      <c r="E103" s="203"/>
      <c r="F103" s="203"/>
      <c r="G103" s="204"/>
      <c r="H103" s="7"/>
    </row>
    <row r="104" spans="1:8" ht="25.15" customHeight="1" x14ac:dyDescent="0.2">
      <c r="A104" s="65"/>
      <c r="B104" s="462" t="s">
        <v>197</v>
      </c>
      <c r="C104" s="281"/>
      <c r="D104" s="281"/>
      <c r="E104" s="281"/>
      <c r="F104" s="281"/>
      <c r="G104" s="463"/>
      <c r="H104" s="7"/>
    </row>
    <row r="105" spans="1:8" ht="49.15" customHeight="1" thickBot="1" x14ac:dyDescent="0.25">
      <c r="A105" s="65"/>
      <c r="B105" s="310" t="s">
        <v>1209</v>
      </c>
      <c r="C105" s="311"/>
      <c r="D105" s="311"/>
      <c r="E105" s="311"/>
      <c r="F105" s="311"/>
      <c r="G105" s="312"/>
      <c r="H105" s="30"/>
    </row>
    <row r="106" spans="1:8" ht="41.45" customHeight="1" thickBot="1" x14ac:dyDescent="0.25">
      <c r="A106" s="65"/>
      <c r="B106" s="10" t="s">
        <v>549</v>
      </c>
      <c r="C106" s="321" t="s">
        <v>644</v>
      </c>
      <c r="D106" s="322"/>
      <c r="E106" s="322"/>
      <c r="F106" s="322"/>
      <c r="G106" s="323"/>
      <c r="H106" s="3"/>
    </row>
    <row r="107" spans="1:8" ht="80.25" customHeight="1" thickBot="1" x14ac:dyDescent="0.25">
      <c r="A107" s="75"/>
      <c r="B107" s="303" t="s">
        <v>770</v>
      </c>
      <c r="C107" s="304"/>
      <c r="D107" s="304"/>
      <c r="E107" s="304"/>
      <c r="F107" s="304"/>
      <c r="G107" s="305"/>
      <c r="H107" s="30"/>
    </row>
    <row r="108" spans="1:8" x14ac:dyDescent="0.2">
      <c r="A108" s="65"/>
      <c r="B108" s="3" t="s">
        <v>633</v>
      </c>
      <c r="G108" s="50" t="str">
        <f>+'1. COND. BÁSICAS TRDM'!G208</f>
        <v>VERSIÓN: MAYO 2026</v>
      </c>
      <c r="H108" s="7"/>
    </row>
    <row r="109" spans="1:8" x14ac:dyDescent="0.2">
      <c r="A109" s="65"/>
      <c r="B109" s="3"/>
      <c r="C109" s="7"/>
      <c r="D109" s="7"/>
      <c r="E109" s="7"/>
      <c r="F109" s="7"/>
      <c r="G109" s="76"/>
      <c r="H109" s="7"/>
    </row>
    <row r="112" spans="1:8" x14ac:dyDescent="0.2">
      <c r="B112" s="3"/>
    </row>
  </sheetData>
  <mergeCells count="157">
    <mergeCell ref="A88:A90"/>
    <mergeCell ref="C106:G106"/>
    <mergeCell ref="B107:G107"/>
    <mergeCell ref="C22:G22"/>
    <mergeCell ref="B23:G23"/>
    <mergeCell ref="B24:G24"/>
    <mergeCell ref="E89:G89"/>
    <mergeCell ref="B88:D90"/>
    <mergeCell ref="C102:G102"/>
    <mergeCell ref="B103:G103"/>
    <mergeCell ref="B104:G104"/>
    <mergeCell ref="B105:G105"/>
    <mergeCell ref="B101:G101"/>
    <mergeCell ref="B97:D97"/>
    <mergeCell ref="E97:G97"/>
    <mergeCell ref="B98:D98"/>
    <mergeCell ref="E98:G98"/>
    <mergeCell ref="C99:G99"/>
    <mergeCell ref="B100:G100"/>
    <mergeCell ref="E88:G88"/>
    <mergeCell ref="B91:D91"/>
    <mergeCell ref="E91:G91"/>
    <mergeCell ref="B92:D92"/>
    <mergeCell ref="B95:D95"/>
    <mergeCell ref="E95:G95"/>
    <mergeCell ref="B96:D96"/>
    <mergeCell ref="E96:G96"/>
    <mergeCell ref="B86:D86"/>
    <mergeCell ref="E86:G86"/>
    <mergeCell ref="E77:G77"/>
    <mergeCell ref="E78:G78"/>
    <mergeCell ref="E79:G79"/>
    <mergeCell ref="E80:G80"/>
    <mergeCell ref="E81:G81"/>
    <mergeCell ref="E82:G82"/>
    <mergeCell ref="E92:G92"/>
    <mergeCell ref="B85:D85"/>
    <mergeCell ref="E85:G85"/>
    <mergeCell ref="B87:D87"/>
    <mergeCell ref="E87:G87"/>
    <mergeCell ref="E90:G90"/>
    <mergeCell ref="B93:D93"/>
    <mergeCell ref="E93:G93"/>
    <mergeCell ref="B94:D94"/>
    <mergeCell ref="E94:G94"/>
    <mergeCell ref="B69:D69"/>
    <mergeCell ref="E69:G69"/>
    <mergeCell ref="B70:D84"/>
    <mergeCell ref="E70:G70"/>
    <mergeCell ref="E71:G71"/>
    <mergeCell ref="E72:G72"/>
    <mergeCell ref="E73:G73"/>
    <mergeCell ref="E74:G74"/>
    <mergeCell ref="E75:G75"/>
    <mergeCell ref="E76:G76"/>
    <mergeCell ref="E83:G83"/>
    <mergeCell ref="E84:G84"/>
    <mergeCell ref="B65:D65"/>
    <mergeCell ref="E65:G65"/>
    <mergeCell ref="B66:D66"/>
    <mergeCell ref="E66:G66"/>
    <mergeCell ref="B68:D68"/>
    <mergeCell ref="E68:G68"/>
    <mergeCell ref="B62:D62"/>
    <mergeCell ref="E62:G62"/>
    <mergeCell ref="B63:D63"/>
    <mergeCell ref="E63:G63"/>
    <mergeCell ref="B64:D64"/>
    <mergeCell ref="E64:G64"/>
    <mergeCell ref="B67:D67"/>
    <mergeCell ref="E67:G67"/>
    <mergeCell ref="B59:D59"/>
    <mergeCell ref="E59:G59"/>
    <mergeCell ref="B60:D60"/>
    <mergeCell ref="E60:G60"/>
    <mergeCell ref="B61:D61"/>
    <mergeCell ref="E61:G61"/>
    <mergeCell ref="B56:D56"/>
    <mergeCell ref="E56:G56"/>
    <mergeCell ref="B57:D57"/>
    <mergeCell ref="E57:G57"/>
    <mergeCell ref="B58:D58"/>
    <mergeCell ref="E58:G58"/>
    <mergeCell ref="B52:D52"/>
    <mergeCell ref="E52:G52"/>
    <mergeCell ref="C53:G53"/>
    <mergeCell ref="B54:D54"/>
    <mergeCell ref="E54:G54"/>
    <mergeCell ref="B55:D55"/>
    <mergeCell ref="E55:G55"/>
    <mergeCell ref="B48:D48"/>
    <mergeCell ref="E48:G48"/>
    <mergeCell ref="B50:D50"/>
    <mergeCell ref="E50:G50"/>
    <mergeCell ref="B51:D51"/>
    <mergeCell ref="E51:G51"/>
    <mergeCell ref="B49:D49"/>
    <mergeCell ref="E49:G49"/>
    <mergeCell ref="B45:D45"/>
    <mergeCell ref="E45:G45"/>
    <mergeCell ref="B46:D46"/>
    <mergeCell ref="E46:G46"/>
    <mergeCell ref="B47:D47"/>
    <mergeCell ref="E47:G47"/>
    <mergeCell ref="B41:D41"/>
    <mergeCell ref="E41:G41"/>
    <mergeCell ref="B43:D43"/>
    <mergeCell ref="E43:G43"/>
    <mergeCell ref="B44:D44"/>
    <mergeCell ref="E44:G44"/>
    <mergeCell ref="B42:D42"/>
    <mergeCell ref="E42:G42"/>
    <mergeCell ref="B38:D38"/>
    <mergeCell ref="E38:G38"/>
    <mergeCell ref="B39:D39"/>
    <mergeCell ref="E39:G39"/>
    <mergeCell ref="B40:D40"/>
    <mergeCell ref="E40:G40"/>
    <mergeCell ref="B35:D35"/>
    <mergeCell ref="E35:G35"/>
    <mergeCell ref="B36:D36"/>
    <mergeCell ref="E36:G36"/>
    <mergeCell ref="B37:D37"/>
    <mergeCell ref="E37:G37"/>
    <mergeCell ref="B3:G3"/>
    <mergeCell ref="B4:G4"/>
    <mergeCell ref="B5:G5"/>
    <mergeCell ref="B6:G6"/>
    <mergeCell ref="B7:G7"/>
    <mergeCell ref="C8:G8"/>
    <mergeCell ref="B21:G21"/>
    <mergeCell ref="C29:G29"/>
    <mergeCell ref="B30:G30"/>
    <mergeCell ref="C14:G14"/>
    <mergeCell ref="B15:E15"/>
    <mergeCell ref="F15:G15"/>
    <mergeCell ref="C18:G18"/>
    <mergeCell ref="B19:G19"/>
    <mergeCell ref="B20:G20"/>
    <mergeCell ref="C16:G16"/>
    <mergeCell ref="B17:G17"/>
    <mergeCell ref="C26:G26"/>
    <mergeCell ref="C27:G27"/>
    <mergeCell ref="B28:G28"/>
    <mergeCell ref="B25:G25"/>
    <mergeCell ref="E34:G34"/>
    <mergeCell ref="B31:D34"/>
    <mergeCell ref="H23:H25"/>
    <mergeCell ref="C9:E9"/>
    <mergeCell ref="C10:E10"/>
    <mergeCell ref="C11:E11"/>
    <mergeCell ref="F11:G11"/>
    <mergeCell ref="C12:G12"/>
    <mergeCell ref="B13:G13"/>
    <mergeCell ref="E31:G31"/>
    <mergeCell ref="E32:G32"/>
    <mergeCell ref="E33:G33"/>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H95"/>
  <sheetViews>
    <sheetView showGridLines="0" topLeftCell="A76" zoomScale="80" zoomScaleNormal="80" zoomScaleSheetLayoutView="81" workbookViewId="0">
      <selection activeCell="B78" sqref="B78:D78"/>
    </sheetView>
  </sheetViews>
  <sheetFormatPr baseColWidth="10" defaultColWidth="11.42578125" defaultRowHeight="12.75" x14ac:dyDescent="0.2"/>
  <cols>
    <col min="1" max="1" width="8.85546875" style="100" customWidth="1"/>
    <col min="2" max="2" width="14.7109375" style="5" customWidth="1"/>
    <col min="3" max="3" width="25.140625" style="5" customWidth="1"/>
    <col min="4" max="4" width="14" style="5" customWidth="1"/>
    <col min="5" max="5" width="51" style="5" customWidth="1"/>
    <col min="6" max="6" width="23.28515625" style="5" customWidth="1"/>
    <col min="7" max="7" width="40.42578125" style="5" customWidth="1"/>
    <col min="8" max="8" width="30.85546875" style="5" customWidth="1"/>
    <col min="9" max="16384" width="11.42578125" style="5"/>
  </cols>
  <sheetData>
    <row r="2" spans="1:8" ht="23.45" customHeight="1" thickBot="1" x14ac:dyDescent="0.25">
      <c r="A2" s="78"/>
      <c r="B2" s="8"/>
      <c r="C2" s="7"/>
      <c r="D2" s="7"/>
      <c r="E2" s="7"/>
      <c r="F2" s="7"/>
      <c r="H2" s="7"/>
    </row>
    <row r="3" spans="1:8" ht="30" customHeight="1" x14ac:dyDescent="0.2">
      <c r="A3" s="78"/>
      <c r="B3" s="205" t="str">
        <f>'1. COND. BÁSICAS TRDM'!B3</f>
        <v>AGENCIA NACIONAL DEL ESPECTRO - ANE</v>
      </c>
      <c r="C3" s="206"/>
      <c r="D3" s="206"/>
      <c r="E3" s="206"/>
      <c r="F3" s="206"/>
      <c r="G3" s="207"/>
    </row>
    <row r="4" spans="1:8" ht="21.6" customHeight="1" x14ac:dyDescent="0.2">
      <c r="A4" s="78"/>
      <c r="B4" s="208" t="s">
        <v>914</v>
      </c>
      <c r="C4" s="209"/>
      <c r="D4" s="209"/>
      <c r="E4" s="209"/>
      <c r="F4" s="209"/>
      <c r="G4" s="210"/>
      <c r="H4" s="7"/>
    </row>
    <row r="5" spans="1:8" ht="21.6" customHeight="1" x14ac:dyDescent="0.2">
      <c r="A5" s="78"/>
      <c r="B5" s="211" t="s">
        <v>1</v>
      </c>
      <c r="C5" s="212"/>
      <c r="D5" s="212"/>
      <c r="E5" s="212"/>
      <c r="F5" s="212"/>
      <c r="G5" s="213"/>
      <c r="H5" s="79"/>
    </row>
    <row r="6" spans="1:8" ht="13.5" thickBot="1" x14ac:dyDescent="0.25">
      <c r="A6" s="78"/>
      <c r="B6" s="214"/>
      <c r="C6" s="215"/>
      <c r="D6" s="215"/>
      <c r="E6" s="215"/>
      <c r="F6" s="215"/>
      <c r="G6" s="216"/>
      <c r="H6" s="7"/>
    </row>
    <row r="7" spans="1:8" ht="30" customHeight="1" thickBot="1" x14ac:dyDescent="0.25">
      <c r="A7" s="78"/>
      <c r="B7" s="217" t="s">
        <v>870</v>
      </c>
      <c r="C7" s="218"/>
      <c r="D7" s="218"/>
      <c r="E7" s="218"/>
      <c r="F7" s="218"/>
      <c r="G7" s="219"/>
      <c r="H7" s="7"/>
    </row>
    <row r="8" spans="1:8" ht="27" customHeight="1" thickBot="1" x14ac:dyDescent="0.25">
      <c r="A8" s="78"/>
      <c r="B8" s="80" t="s">
        <v>200</v>
      </c>
      <c r="C8" s="196" t="s">
        <v>4</v>
      </c>
      <c r="D8" s="197"/>
      <c r="E8" s="197"/>
      <c r="F8" s="197"/>
      <c r="G8" s="198"/>
      <c r="H8" s="7"/>
    </row>
    <row r="9" spans="1:8" ht="28.15" customHeight="1" x14ac:dyDescent="0.2">
      <c r="A9" s="78"/>
      <c r="B9" s="11" t="s">
        <v>5</v>
      </c>
      <c r="C9" s="227" t="str">
        <f>B3</f>
        <v>AGENCIA NACIONAL DEL ESPECTRO - ANE</v>
      </c>
      <c r="D9" s="227"/>
      <c r="E9" s="228"/>
      <c r="F9" s="52" t="s">
        <v>6</v>
      </c>
      <c r="G9" s="13" t="str">
        <f>+'1. COND. BÁSICAS TRDM'!G9</f>
        <v>900.334.265-3</v>
      </c>
      <c r="H9" s="7"/>
    </row>
    <row r="10" spans="1:8" ht="28.15" customHeight="1" x14ac:dyDescent="0.2">
      <c r="A10" s="78"/>
      <c r="B10" s="14" t="s">
        <v>7</v>
      </c>
      <c r="C10" s="229" t="str">
        <f>+C9</f>
        <v>AGENCIA NACIONAL DEL ESPECTRO - ANE</v>
      </c>
      <c r="D10" s="229"/>
      <c r="E10" s="230"/>
      <c r="F10" s="12" t="s">
        <v>6</v>
      </c>
      <c r="G10" s="13" t="str">
        <f>+G9</f>
        <v>900.334.265-3</v>
      </c>
      <c r="H10" s="7"/>
    </row>
    <row r="11" spans="1:8" ht="28.15" customHeight="1" thickBot="1" x14ac:dyDescent="0.25">
      <c r="A11" s="78"/>
      <c r="B11" s="81" t="s">
        <v>8</v>
      </c>
      <c r="C11" s="615" t="str">
        <f>+C9</f>
        <v>AGENCIA NACIONAL DEL ESPECTRO - ANE</v>
      </c>
      <c r="D11" s="615"/>
      <c r="E11" s="616"/>
      <c r="F11" s="15" t="s">
        <v>6</v>
      </c>
      <c r="G11" s="82" t="str">
        <f>+G10</f>
        <v>900.334.265-3</v>
      </c>
      <c r="H11" s="7"/>
    </row>
    <row r="12" spans="1:8" ht="27" customHeight="1" thickBot="1" x14ac:dyDescent="0.25">
      <c r="A12" s="78"/>
      <c r="B12" s="83" t="s">
        <v>871</v>
      </c>
      <c r="C12" s="617" t="s">
        <v>10</v>
      </c>
      <c r="D12" s="618"/>
      <c r="E12" s="618"/>
      <c r="F12" s="618"/>
      <c r="G12" s="619"/>
      <c r="H12" s="7"/>
    </row>
    <row r="13" spans="1:8" ht="58.5" customHeight="1" thickBot="1" x14ac:dyDescent="0.25">
      <c r="A13" s="84"/>
      <c r="B13" s="594" t="s">
        <v>1072</v>
      </c>
      <c r="C13" s="595"/>
      <c r="D13" s="595"/>
      <c r="E13" s="595"/>
      <c r="F13" s="596"/>
      <c r="G13" s="597"/>
      <c r="H13" s="85"/>
    </row>
    <row r="14" spans="1:8" ht="27" customHeight="1" thickBot="1" x14ac:dyDescent="0.25">
      <c r="A14" s="84"/>
      <c r="B14" s="86" t="s">
        <v>201</v>
      </c>
      <c r="C14" s="458" t="s">
        <v>202</v>
      </c>
      <c r="D14" s="459"/>
      <c r="E14" s="459"/>
      <c r="F14" s="576">
        <v>2000000000</v>
      </c>
      <c r="G14" s="598"/>
      <c r="H14" s="85"/>
    </row>
    <row r="15" spans="1:8" ht="31.9" customHeight="1" thickBot="1" x14ac:dyDescent="0.25">
      <c r="A15" s="84"/>
      <c r="B15" s="87" t="s">
        <v>203</v>
      </c>
      <c r="C15" s="605" t="s">
        <v>204</v>
      </c>
      <c r="D15" s="606"/>
      <c r="E15" s="607"/>
      <c r="F15" s="608">
        <v>4000000000</v>
      </c>
      <c r="G15" s="609"/>
      <c r="H15" s="85"/>
    </row>
    <row r="16" spans="1:8" ht="22.9" customHeight="1" x14ac:dyDescent="0.2">
      <c r="A16" s="84"/>
      <c r="B16" s="88" t="s">
        <v>206</v>
      </c>
      <c r="C16" s="610" t="s">
        <v>228</v>
      </c>
      <c r="D16" s="611"/>
      <c r="E16" s="611"/>
      <c r="F16" s="611"/>
      <c r="G16" s="612"/>
      <c r="H16" s="85"/>
    </row>
    <row r="17" spans="1:8" ht="64.900000000000006" customHeight="1" x14ac:dyDescent="0.2">
      <c r="A17" s="84"/>
      <c r="B17" s="220" t="s">
        <v>229</v>
      </c>
      <c r="C17" s="220"/>
      <c r="D17" s="220"/>
      <c r="E17" s="220"/>
      <c r="F17" s="220"/>
      <c r="G17" s="220"/>
      <c r="H17" s="85"/>
    </row>
    <row r="18" spans="1:8" ht="27" customHeight="1" x14ac:dyDescent="0.2">
      <c r="A18" s="84"/>
      <c r="B18" s="89" t="s">
        <v>872</v>
      </c>
      <c r="C18" s="341" t="s">
        <v>205</v>
      </c>
      <c r="D18" s="342"/>
      <c r="E18" s="342"/>
      <c r="F18" s="342"/>
      <c r="G18" s="613"/>
      <c r="H18" s="85"/>
    </row>
    <row r="19" spans="1:8" ht="76.5" customHeight="1" thickBot="1" x14ac:dyDescent="0.25">
      <c r="A19" s="84"/>
      <c r="B19" s="614" t="s">
        <v>814</v>
      </c>
      <c r="C19" s="614"/>
      <c r="D19" s="614"/>
      <c r="E19" s="614"/>
      <c r="F19" s="614"/>
      <c r="G19" s="614"/>
      <c r="H19" s="85"/>
    </row>
    <row r="20" spans="1:8" ht="27" customHeight="1" thickBot="1" x14ac:dyDescent="0.25">
      <c r="A20" s="84"/>
      <c r="B20" s="10" t="s">
        <v>208</v>
      </c>
      <c r="C20" s="196" t="s">
        <v>207</v>
      </c>
      <c r="D20" s="197"/>
      <c r="E20" s="197"/>
      <c r="F20" s="197"/>
      <c r="G20" s="198"/>
      <c r="H20" s="85"/>
    </row>
    <row r="21" spans="1:8" ht="141" customHeight="1" thickBot="1" x14ac:dyDescent="0.25">
      <c r="A21" s="84"/>
      <c r="B21" s="306" t="s">
        <v>1073</v>
      </c>
      <c r="C21" s="307"/>
      <c r="D21" s="307"/>
      <c r="E21" s="307"/>
      <c r="F21" s="307"/>
      <c r="G21" s="308"/>
      <c r="H21" s="85"/>
    </row>
    <row r="22" spans="1:8" ht="38.25" customHeight="1" thickBot="1" x14ac:dyDescent="0.25">
      <c r="A22" s="90"/>
      <c r="B22" s="69" t="s">
        <v>129</v>
      </c>
      <c r="C22" s="221" t="s">
        <v>1018</v>
      </c>
      <c r="D22" s="222"/>
      <c r="E22" s="222"/>
      <c r="F22" s="222"/>
      <c r="G22" s="223"/>
      <c r="H22" s="85"/>
    </row>
    <row r="23" spans="1:8" ht="43.9" customHeight="1" thickBot="1" x14ac:dyDescent="0.25">
      <c r="A23" s="84"/>
      <c r="B23" s="10" t="s">
        <v>221</v>
      </c>
      <c r="C23" s="417" t="s">
        <v>1017</v>
      </c>
      <c r="D23" s="418"/>
      <c r="E23" s="418"/>
      <c r="F23" s="418"/>
      <c r="G23" s="419"/>
    </row>
    <row r="24" spans="1:8" ht="46.9" customHeight="1" thickBot="1" x14ac:dyDescent="0.25">
      <c r="A24" s="91"/>
      <c r="B24" s="254" t="s">
        <v>928</v>
      </c>
      <c r="C24" s="255"/>
      <c r="D24" s="255"/>
      <c r="E24" s="255"/>
      <c r="F24" s="255"/>
      <c r="G24" s="256"/>
      <c r="H24" s="236"/>
    </row>
    <row r="25" spans="1:8" ht="30" customHeight="1" thickTop="1" x14ac:dyDescent="0.2">
      <c r="A25" s="92"/>
      <c r="B25" s="237" t="s">
        <v>929</v>
      </c>
      <c r="C25" s="191"/>
      <c r="D25" s="191"/>
      <c r="E25" s="191"/>
      <c r="F25" s="191"/>
      <c r="G25" s="192"/>
      <c r="H25" s="236"/>
    </row>
    <row r="26" spans="1:8" ht="41.25" customHeight="1" thickBot="1" x14ac:dyDescent="0.25">
      <c r="A26" s="91"/>
      <c r="B26" s="237" t="s">
        <v>753</v>
      </c>
      <c r="C26" s="191"/>
      <c r="D26" s="191"/>
      <c r="E26" s="191"/>
      <c r="F26" s="191"/>
      <c r="G26" s="192"/>
      <c r="H26" s="57"/>
    </row>
    <row r="27" spans="1:8" ht="27" customHeight="1" thickBot="1" x14ac:dyDescent="0.25">
      <c r="A27" s="93"/>
      <c r="B27" s="10" t="s">
        <v>222</v>
      </c>
      <c r="C27" s="196" t="s">
        <v>209</v>
      </c>
      <c r="D27" s="197"/>
      <c r="E27" s="197"/>
      <c r="F27" s="197"/>
      <c r="G27" s="198"/>
      <c r="H27" s="85"/>
    </row>
    <row r="28" spans="1:8" ht="44.45" customHeight="1" x14ac:dyDescent="0.2">
      <c r="A28" s="84"/>
      <c r="B28" s="602" t="s">
        <v>232</v>
      </c>
      <c r="C28" s="603"/>
      <c r="D28" s="603"/>
      <c r="E28" s="603"/>
      <c r="F28" s="603"/>
      <c r="G28" s="604"/>
      <c r="H28" s="85"/>
    </row>
    <row r="29" spans="1:8" ht="78" customHeight="1" x14ac:dyDescent="0.2">
      <c r="A29" s="84"/>
      <c r="B29" s="599" t="s">
        <v>233</v>
      </c>
      <c r="C29" s="600"/>
      <c r="D29" s="601"/>
      <c r="E29" s="190" t="s">
        <v>234</v>
      </c>
      <c r="F29" s="191"/>
      <c r="G29" s="192"/>
      <c r="H29" s="85"/>
    </row>
    <row r="30" spans="1:8" ht="81.599999999999994" customHeight="1" x14ac:dyDescent="0.2">
      <c r="A30" s="84"/>
      <c r="B30" s="599" t="s">
        <v>235</v>
      </c>
      <c r="C30" s="600"/>
      <c r="D30" s="601"/>
      <c r="E30" s="190" t="s">
        <v>236</v>
      </c>
      <c r="F30" s="191"/>
      <c r="G30" s="192"/>
      <c r="H30" s="85"/>
    </row>
    <row r="31" spans="1:8" ht="53.45" customHeight="1" x14ac:dyDescent="0.2">
      <c r="A31" s="84"/>
      <c r="B31" s="599" t="s">
        <v>237</v>
      </c>
      <c r="C31" s="600"/>
      <c r="D31" s="601"/>
      <c r="E31" s="190" t="s">
        <v>238</v>
      </c>
      <c r="F31" s="191"/>
      <c r="G31" s="192"/>
      <c r="H31" s="85"/>
    </row>
    <row r="32" spans="1:8" ht="40.15" customHeight="1" x14ac:dyDescent="0.2">
      <c r="A32" s="84"/>
      <c r="B32" s="599" t="s">
        <v>239</v>
      </c>
      <c r="C32" s="600"/>
      <c r="D32" s="601"/>
      <c r="E32" s="190" t="s">
        <v>240</v>
      </c>
      <c r="F32" s="191"/>
      <c r="G32" s="192"/>
      <c r="H32" s="85"/>
    </row>
    <row r="33" spans="1:8" ht="81" customHeight="1" x14ac:dyDescent="0.2">
      <c r="A33" s="84"/>
      <c r="B33" s="599" t="s">
        <v>241</v>
      </c>
      <c r="C33" s="600"/>
      <c r="D33" s="601"/>
      <c r="E33" s="190" t="s">
        <v>242</v>
      </c>
      <c r="F33" s="191"/>
      <c r="G33" s="192"/>
      <c r="H33" s="85"/>
    </row>
    <row r="34" spans="1:8" ht="44.45" customHeight="1" x14ac:dyDescent="0.2">
      <c r="A34" s="84"/>
      <c r="B34" s="599" t="s">
        <v>243</v>
      </c>
      <c r="C34" s="600"/>
      <c r="D34" s="601"/>
      <c r="E34" s="190" t="s">
        <v>812</v>
      </c>
      <c r="F34" s="191"/>
      <c r="G34" s="192"/>
      <c r="H34" s="85"/>
    </row>
    <row r="35" spans="1:8" ht="56.45" customHeight="1" thickBot="1" x14ac:dyDescent="0.25">
      <c r="A35" s="84"/>
      <c r="B35" s="482" t="s">
        <v>48</v>
      </c>
      <c r="C35" s="539"/>
      <c r="D35" s="540"/>
      <c r="E35" s="485" t="s">
        <v>214</v>
      </c>
      <c r="F35" s="486"/>
      <c r="G35" s="487"/>
      <c r="H35" s="85"/>
    </row>
    <row r="36" spans="1:8" ht="27" customHeight="1" thickBot="1" x14ac:dyDescent="0.25">
      <c r="A36" s="84"/>
      <c r="B36" s="10" t="s">
        <v>223</v>
      </c>
      <c r="C36" s="196" t="s">
        <v>50</v>
      </c>
      <c r="D36" s="197"/>
      <c r="E36" s="197"/>
      <c r="F36" s="197"/>
      <c r="G36" s="198"/>
      <c r="H36" s="85"/>
    </row>
    <row r="37" spans="1:8" ht="181.9" customHeight="1" x14ac:dyDescent="0.2">
      <c r="A37" s="84"/>
      <c r="B37" s="422" t="s">
        <v>949</v>
      </c>
      <c r="C37" s="423"/>
      <c r="D37" s="424"/>
      <c r="E37" s="289" t="s">
        <v>1074</v>
      </c>
      <c r="F37" s="290"/>
      <c r="G37" s="291"/>
      <c r="H37" s="85"/>
    </row>
    <row r="38" spans="1:8" ht="130.9" customHeight="1" x14ac:dyDescent="0.2">
      <c r="A38" s="84"/>
      <c r="B38" s="187" t="s">
        <v>66</v>
      </c>
      <c r="C38" s="188"/>
      <c r="D38" s="189"/>
      <c r="E38" s="289" t="s">
        <v>961</v>
      </c>
      <c r="F38" s="290"/>
      <c r="G38" s="291"/>
      <c r="H38" s="85"/>
    </row>
    <row r="39" spans="1:8" ht="64.150000000000006" customHeight="1" x14ac:dyDescent="0.2">
      <c r="A39" s="84"/>
      <c r="B39" s="187" t="s">
        <v>1030</v>
      </c>
      <c r="C39" s="188"/>
      <c r="D39" s="189"/>
      <c r="E39" s="190" t="s">
        <v>142</v>
      </c>
      <c r="F39" s="191"/>
      <c r="G39" s="192"/>
      <c r="H39" s="85"/>
    </row>
    <row r="40" spans="1:8" ht="49.15" customHeight="1" x14ac:dyDescent="0.2">
      <c r="A40" s="84"/>
      <c r="B40" s="187" t="s">
        <v>213</v>
      </c>
      <c r="C40" s="188"/>
      <c r="D40" s="189"/>
      <c r="E40" s="190" t="s">
        <v>63</v>
      </c>
      <c r="F40" s="191"/>
      <c r="G40" s="192"/>
      <c r="H40" s="85"/>
    </row>
    <row r="41" spans="1:8" ht="93.6" customHeight="1" x14ac:dyDescent="0.2">
      <c r="A41" s="84"/>
      <c r="B41" s="187" t="s">
        <v>53</v>
      </c>
      <c r="C41" s="188"/>
      <c r="D41" s="189"/>
      <c r="E41" s="190" t="s">
        <v>669</v>
      </c>
      <c r="F41" s="191"/>
      <c r="G41" s="192"/>
      <c r="H41" s="85"/>
    </row>
    <row r="42" spans="1:8" ht="198" customHeight="1" x14ac:dyDescent="0.2">
      <c r="A42" s="94">
        <v>1</v>
      </c>
      <c r="B42" s="193" t="s">
        <v>1032</v>
      </c>
      <c r="C42" s="194"/>
      <c r="D42" s="195"/>
      <c r="E42" s="190" t="s">
        <v>1033</v>
      </c>
      <c r="F42" s="191"/>
      <c r="G42" s="192"/>
      <c r="H42" s="85"/>
    </row>
    <row r="43" spans="1:8" ht="119.45" customHeight="1" x14ac:dyDescent="0.2">
      <c r="A43" s="84"/>
      <c r="B43" s="187" t="s">
        <v>64</v>
      </c>
      <c r="C43" s="188"/>
      <c r="D43" s="189"/>
      <c r="E43" s="190" t="s">
        <v>650</v>
      </c>
      <c r="F43" s="191"/>
      <c r="G43" s="192"/>
      <c r="H43" s="85"/>
    </row>
    <row r="44" spans="1:8" ht="124.15" customHeight="1" x14ac:dyDescent="0.2">
      <c r="A44" s="84"/>
      <c r="B44" s="187" t="s">
        <v>54</v>
      </c>
      <c r="C44" s="281"/>
      <c r="D44" s="282"/>
      <c r="E44" s="190" t="s">
        <v>55</v>
      </c>
      <c r="F44" s="191"/>
      <c r="G44" s="192"/>
      <c r="H44" s="85"/>
    </row>
    <row r="45" spans="1:8" ht="79.150000000000006" customHeight="1" x14ac:dyDescent="0.2">
      <c r="A45" s="84"/>
      <c r="B45" s="187" t="s">
        <v>148</v>
      </c>
      <c r="C45" s="188"/>
      <c r="D45" s="189"/>
      <c r="E45" s="190" t="s">
        <v>149</v>
      </c>
      <c r="F45" s="191"/>
      <c r="G45" s="192"/>
      <c r="H45" s="85"/>
    </row>
    <row r="46" spans="1:8" ht="110.45" customHeight="1" x14ac:dyDescent="0.2">
      <c r="A46" s="84"/>
      <c r="B46" s="294" t="s">
        <v>91</v>
      </c>
      <c r="C46" s="295"/>
      <c r="D46" s="296"/>
      <c r="E46" s="190" t="s">
        <v>671</v>
      </c>
      <c r="F46" s="191"/>
      <c r="G46" s="192"/>
      <c r="H46" s="85"/>
    </row>
    <row r="47" spans="1:8" ht="54.6" customHeight="1" x14ac:dyDescent="0.2">
      <c r="A47" s="84"/>
      <c r="B47" s="187" t="s">
        <v>152</v>
      </c>
      <c r="C47" s="281"/>
      <c r="D47" s="282"/>
      <c r="E47" s="190" t="s">
        <v>153</v>
      </c>
      <c r="F47" s="191"/>
      <c r="G47" s="192"/>
      <c r="H47" s="85"/>
    </row>
    <row r="48" spans="1:8" ht="54.6" customHeight="1" x14ac:dyDescent="0.2">
      <c r="A48" s="84"/>
      <c r="B48" s="187" t="s">
        <v>815</v>
      </c>
      <c r="C48" s="281"/>
      <c r="D48" s="282"/>
      <c r="E48" s="190" t="s">
        <v>816</v>
      </c>
      <c r="F48" s="191"/>
      <c r="G48" s="192"/>
      <c r="H48" s="85"/>
    </row>
    <row r="49" spans="1:8" ht="65.25" customHeight="1" x14ac:dyDescent="0.2">
      <c r="A49" s="84"/>
      <c r="B49" s="187" t="s">
        <v>822</v>
      </c>
      <c r="C49" s="281"/>
      <c r="D49" s="282"/>
      <c r="E49" s="190" t="s">
        <v>821</v>
      </c>
      <c r="F49" s="191"/>
      <c r="G49" s="192"/>
      <c r="H49" s="85"/>
    </row>
    <row r="50" spans="1:8" ht="64.900000000000006" customHeight="1" x14ac:dyDescent="0.2">
      <c r="A50" s="84"/>
      <c r="B50" s="187" t="s">
        <v>608</v>
      </c>
      <c r="C50" s="281"/>
      <c r="D50" s="282"/>
      <c r="E50" s="190" t="s">
        <v>609</v>
      </c>
      <c r="F50" s="191"/>
      <c r="G50" s="192"/>
      <c r="H50" s="85"/>
    </row>
    <row r="51" spans="1:8" ht="267" customHeight="1" x14ac:dyDescent="0.2">
      <c r="A51" s="90"/>
      <c r="B51" s="187" t="s">
        <v>161</v>
      </c>
      <c r="C51" s="188"/>
      <c r="D51" s="189"/>
      <c r="E51" s="190" t="s">
        <v>859</v>
      </c>
      <c r="F51" s="191"/>
      <c r="G51" s="192"/>
      <c r="H51" s="85"/>
    </row>
    <row r="52" spans="1:8" ht="128.25" customHeight="1" x14ac:dyDescent="0.2">
      <c r="A52" s="95"/>
      <c r="B52" s="187" t="s">
        <v>1075</v>
      </c>
      <c r="C52" s="281"/>
      <c r="D52" s="282"/>
      <c r="E52" s="190" t="s">
        <v>93</v>
      </c>
      <c r="F52" s="191"/>
      <c r="G52" s="192"/>
      <c r="H52" s="85"/>
    </row>
    <row r="53" spans="1:8" ht="195.6" customHeight="1" x14ac:dyDescent="0.2">
      <c r="A53" s="96"/>
      <c r="B53" s="187" t="s">
        <v>838</v>
      </c>
      <c r="C53" s="188"/>
      <c r="D53" s="189"/>
      <c r="E53" s="190" t="s">
        <v>839</v>
      </c>
      <c r="F53" s="191"/>
      <c r="G53" s="192"/>
    </row>
    <row r="54" spans="1:8" ht="55.9" customHeight="1" x14ac:dyDescent="0.2">
      <c r="A54" s="84"/>
      <c r="B54" s="294" t="s">
        <v>245</v>
      </c>
      <c r="C54" s="295"/>
      <c r="D54" s="296"/>
      <c r="E54" s="190" t="s">
        <v>246</v>
      </c>
      <c r="F54" s="191"/>
      <c r="G54" s="192"/>
      <c r="H54" s="85"/>
    </row>
    <row r="55" spans="1:8" ht="55.9" customHeight="1" x14ac:dyDescent="0.2">
      <c r="A55" s="84"/>
      <c r="B55" s="187" t="s">
        <v>610</v>
      </c>
      <c r="C55" s="281"/>
      <c r="D55" s="282"/>
      <c r="E55" s="190" t="s">
        <v>611</v>
      </c>
      <c r="F55" s="191"/>
      <c r="G55" s="192"/>
      <c r="H55" s="85"/>
    </row>
    <row r="56" spans="1:8" ht="61.15" customHeight="1" x14ac:dyDescent="0.2">
      <c r="A56" s="84"/>
      <c r="B56" s="187" t="s">
        <v>215</v>
      </c>
      <c r="C56" s="281"/>
      <c r="D56" s="282"/>
      <c r="E56" s="190" t="s">
        <v>216</v>
      </c>
      <c r="F56" s="191"/>
      <c r="G56" s="192"/>
      <c r="H56" s="85"/>
    </row>
    <row r="57" spans="1:8" ht="74.45" customHeight="1" x14ac:dyDescent="0.2">
      <c r="A57" s="84"/>
      <c r="B57" s="187" t="s">
        <v>612</v>
      </c>
      <c r="C57" s="281"/>
      <c r="D57" s="282"/>
      <c r="E57" s="190" t="s">
        <v>613</v>
      </c>
      <c r="F57" s="191"/>
      <c r="G57" s="192"/>
      <c r="H57" s="85"/>
    </row>
    <row r="58" spans="1:8" ht="118.9" customHeight="1" x14ac:dyDescent="0.2">
      <c r="A58" s="84"/>
      <c r="B58" s="294" t="s">
        <v>78</v>
      </c>
      <c r="C58" s="295"/>
      <c r="D58" s="296"/>
      <c r="E58" s="190" t="s">
        <v>79</v>
      </c>
      <c r="F58" s="191"/>
      <c r="G58" s="192"/>
      <c r="H58" s="85"/>
    </row>
    <row r="59" spans="1:8" ht="175.15" customHeight="1" x14ac:dyDescent="0.2">
      <c r="A59" s="84"/>
      <c r="B59" s="294" t="s">
        <v>76</v>
      </c>
      <c r="C59" s="295"/>
      <c r="D59" s="296"/>
      <c r="E59" s="190" t="s">
        <v>77</v>
      </c>
      <c r="F59" s="191"/>
      <c r="G59" s="192"/>
      <c r="H59" s="85"/>
    </row>
    <row r="60" spans="1:8" ht="75.599999999999994" customHeight="1" x14ac:dyDescent="0.2">
      <c r="A60" s="84"/>
      <c r="B60" s="294" t="s">
        <v>606</v>
      </c>
      <c r="C60" s="295"/>
      <c r="D60" s="296"/>
      <c r="E60" s="190" t="s">
        <v>607</v>
      </c>
      <c r="F60" s="191"/>
      <c r="G60" s="192"/>
      <c r="H60" s="85"/>
    </row>
    <row r="61" spans="1:8" ht="46.5" customHeight="1" x14ac:dyDescent="0.2">
      <c r="A61" s="97"/>
      <c r="B61" s="187" t="s">
        <v>217</v>
      </c>
      <c r="C61" s="188"/>
      <c r="D61" s="189"/>
      <c r="E61" s="190" t="s">
        <v>823</v>
      </c>
      <c r="F61" s="191"/>
      <c r="G61" s="192"/>
      <c r="H61" s="85"/>
    </row>
    <row r="62" spans="1:8" ht="89.45" customHeight="1" x14ac:dyDescent="0.2">
      <c r="A62" s="84"/>
      <c r="B62" s="187" t="s">
        <v>218</v>
      </c>
      <c r="C62" s="188"/>
      <c r="D62" s="189"/>
      <c r="E62" s="190" t="s">
        <v>777</v>
      </c>
      <c r="F62" s="191"/>
      <c r="G62" s="192"/>
      <c r="H62" s="85"/>
    </row>
    <row r="63" spans="1:8" ht="109.9" customHeight="1" x14ac:dyDescent="0.2">
      <c r="A63" s="84"/>
      <c r="B63" s="187" t="s">
        <v>247</v>
      </c>
      <c r="C63" s="188"/>
      <c r="D63" s="189"/>
      <c r="E63" s="190" t="s">
        <v>563</v>
      </c>
      <c r="F63" s="191"/>
      <c r="G63" s="192"/>
      <c r="H63" s="85"/>
    </row>
    <row r="64" spans="1:8" ht="73.150000000000006" customHeight="1" x14ac:dyDescent="0.2">
      <c r="A64" s="84"/>
      <c r="B64" s="187" t="s">
        <v>210</v>
      </c>
      <c r="C64" s="188"/>
      <c r="D64" s="189"/>
      <c r="E64" s="190" t="s">
        <v>813</v>
      </c>
      <c r="F64" s="191"/>
      <c r="G64" s="192"/>
      <c r="H64" s="85"/>
    </row>
    <row r="65" spans="1:8" ht="88.9" customHeight="1" x14ac:dyDescent="0.2">
      <c r="A65" s="84"/>
      <c r="B65" s="187" t="s">
        <v>248</v>
      </c>
      <c r="C65" s="188"/>
      <c r="D65" s="189"/>
      <c r="E65" s="190" t="s">
        <v>817</v>
      </c>
      <c r="F65" s="191"/>
      <c r="G65" s="192"/>
      <c r="H65" s="85"/>
    </row>
    <row r="66" spans="1:8" ht="171" customHeight="1" x14ac:dyDescent="0.2">
      <c r="A66" s="90"/>
      <c r="B66" s="294" t="s">
        <v>100</v>
      </c>
      <c r="C66" s="295"/>
      <c r="D66" s="296"/>
      <c r="E66" s="190" t="s">
        <v>981</v>
      </c>
      <c r="F66" s="191"/>
      <c r="G66" s="192"/>
      <c r="H66" s="85"/>
    </row>
    <row r="67" spans="1:8" ht="75" customHeight="1" x14ac:dyDescent="0.2">
      <c r="A67" s="84"/>
      <c r="B67" s="294" t="s">
        <v>249</v>
      </c>
      <c r="C67" s="295"/>
      <c r="D67" s="296"/>
      <c r="E67" s="190" t="s">
        <v>250</v>
      </c>
      <c r="F67" s="191"/>
      <c r="G67" s="192"/>
      <c r="H67" s="85"/>
    </row>
    <row r="68" spans="1:8" ht="55.15" customHeight="1" x14ac:dyDescent="0.2">
      <c r="A68" s="84"/>
      <c r="B68" s="294" t="s">
        <v>251</v>
      </c>
      <c r="C68" s="295"/>
      <c r="D68" s="296"/>
      <c r="E68" s="190" t="s">
        <v>252</v>
      </c>
      <c r="F68" s="191"/>
      <c r="G68" s="192"/>
      <c r="H68" s="85"/>
    </row>
    <row r="69" spans="1:8" ht="287.25" customHeight="1" x14ac:dyDescent="0.2">
      <c r="A69" s="84"/>
      <c r="B69" s="294" t="s">
        <v>253</v>
      </c>
      <c r="C69" s="295"/>
      <c r="D69" s="296"/>
      <c r="E69" s="190" t="s">
        <v>260</v>
      </c>
      <c r="F69" s="191"/>
      <c r="G69" s="192"/>
      <c r="H69" s="85"/>
    </row>
    <row r="70" spans="1:8" ht="108.6" customHeight="1" x14ac:dyDescent="0.2">
      <c r="A70" s="84"/>
      <c r="B70" s="294" t="s">
        <v>254</v>
      </c>
      <c r="C70" s="295"/>
      <c r="D70" s="296"/>
      <c r="E70" s="190" t="s">
        <v>255</v>
      </c>
      <c r="F70" s="191"/>
      <c r="G70" s="192"/>
      <c r="H70" s="85"/>
    </row>
    <row r="71" spans="1:8" ht="66.599999999999994" customHeight="1" x14ac:dyDescent="0.2">
      <c r="A71" s="84"/>
      <c r="B71" s="294" t="s">
        <v>256</v>
      </c>
      <c r="C71" s="295"/>
      <c r="D71" s="296"/>
      <c r="E71" s="190" t="s">
        <v>257</v>
      </c>
      <c r="F71" s="191"/>
      <c r="G71" s="192"/>
      <c r="H71" s="85"/>
    </row>
    <row r="72" spans="1:8" ht="90.6" customHeight="1" x14ac:dyDescent="0.2">
      <c r="A72" s="84"/>
      <c r="B72" s="294" t="s">
        <v>52</v>
      </c>
      <c r="C72" s="295"/>
      <c r="D72" s="296"/>
      <c r="E72" s="190" t="s">
        <v>589</v>
      </c>
      <c r="F72" s="191"/>
      <c r="G72" s="192"/>
      <c r="H72" s="85"/>
    </row>
    <row r="73" spans="1:8" ht="65.45" customHeight="1" x14ac:dyDescent="0.2">
      <c r="A73" s="84"/>
      <c r="B73" s="187" t="s">
        <v>48</v>
      </c>
      <c r="C73" s="281"/>
      <c r="D73" s="282"/>
      <c r="E73" s="190" t="s">
        <v>214</v>
      </c>
      <c r="F73" s="191"/>
      <c r="G73" s="192"/>
      <c r="H73" s="85"/>
    </row>
    <row r="74" spans="1:8" ht="75.599999999999994" customHeight="1" x14ac:dyDescent="0.2">
      <c r="A74" s="620"/>
      <c r="B74" s="263" t="s">
        <v>101</v>
      </c>
      <c r="C74" s="264"/>
      <c r="D74" s="313"/>
      <c r="E74" s="190" t="s">
        <v>982</v>
      </c>
      <c r="F74" s="191"/>
      <c r="G74" s="192"/>
      <c r="H74" s="85"/>
    </row>
    <row r="75" spans="1:8" ht="196.9" customHeight="1" x14ac:dyDescent="0.2">
      <c r="A75" s="621"/>
      <c r="B75" s="265"/>
      <c r="C75" s="266"/>
      <c r="D75" s="314"/>
      <c r="E75" s="190" t="s">
        <v>983</v>
      </c>
      <c r="F75" s="191"/>
      <c r="G75" s="192"/>
      <c r="H75" s="85"/>
    </row>
    <row r="76" spans="1:8" ht="266.25" customHeight="1" x14ac:dyDescent="0.2">
      <c r="A76" s="621"/>
      <c r="B76" s="315"/>
      <c r="C76" s="316"/>
      <c r="D76" s="317"/>
      <c r="E76" s="190" t="s">
        <v>984</v>
      </c>
      <c r="F76" s="191"/>
      <c r="G76" s="192"/>
      <c r="H76" s="85"/>
    </row>
    <row r="77" spans="1:8" ht="60" customHeight="1" x14ac:dyDescent="0.2">
      <c r="A77" s="84"/>
      <c r="B77" s="294" t="s">
        <v>102</v>
      </c>
      <c r="C77" s="295"/>
      <c r="D77" s="296"/>
      <c r="E77" s="190" t="s">
        <v>103</v>
      </c>
      <c r="F77" s="191"/>
      <c r="G77" s="192"/>
      <c r="H77" s="85"/>
    </row>
    <row r="78" spans="1:8" ht="135.6" customHeight="1" x14ac:dyDescent="0.2">
      <c r="A78" s="84"/>
      <c r="B78" s="294" t="s">
        <v>726</v>
      </c>
      <c r="C78" s="295"/>
      <c r="D78" s="296"/>
      <c r="E78" s="190" t="s">
        <v>987</v>
      </c>
      <c r="F78" s="191"/>
      <c r="G78" s="192"/>
      <c r="H78" s="85"/>
    </row>
    <row r="79" spans="1:8" ht="159" customHeight="1" x14ac:dyDescent="0.2">
      <c r="A79" s="98"/>
      <c r="B79" s="294" t="s">
        <v>828</v>
      </c>
      <c r="C79" s="295"/>
      <c r="D79" s="296"/>
      <c r="E79" s="190" t="s">
        <v>835</v>
      </c>
      <c r="F79" s="191"/>
      <c r="G79" s="192"/>
      <c r="H79" s="57"/>
    </row>
    <row r="80" spans="1:8" ht="138.75" customHeight="1" x14ac:dyDescent="0.2">
      <c r="A80" s="98"/>
      <c r="B80" s="294" t="s">
        <v>829</v>
      </c>
      <c r="C80" s="295"/>
      <c r="D80" s="296"/>
      <c r="E80" s="190" t="s">
        <v>988</v>
      </c>
      <c r="F80" s="191"/>
      <c r="G80" s="192"/>
      <c r="H80" s="57"/>
    </row>
    <row r="81" spans="1:8" ht="112.5" customHeight="1" x14ac:dyDescent="0.2">
      <c r="A81" s="98"/>
      <c r="B81" s="294" t="s">
        <v>837</v>
      </c>
      <c r="C81" s="295"/>
      <c r="D81" s="296"/>
      <c r="E81" s="190" t="s">
        <v>989</v>
      </c>
      <c r="F81" s="191"/>
      <c r="G81" s="192"/>
      <c r="H81" s="57"/>
    </row>
    <row r="82" spans="1:8" ht="112.5" customHeight="1" x14ac:dyDescent="0.2">
      <c r="A82" s="98"/>
      <c r="B82" s="294" t="s">
        <v>830</v>
      </c>
      <c r="C82" s="295"/>
      <c r="D82" s="296"/>
      <c r="E82" s="190" t="s">
        <v>990</v>
      </c>
      <c r="F82" s="191"/>
      <c r="G82" s="192"/>
      <c r="H82" s="57"/>
    </row>
    <row r="83" spans="1:8" ht="114.6" customHeight="1" x14ac:dyDescent="0.2">
      <c r="A83" s="84"/>
      <c r="B83" s="294" t="s">
        <v>106</v>
      </c>
      <c r="C83" s="295"/>
      <c r="D83" s="296"/>
      <c r="E83" s="190" t="s">
        <v>991</v>
      </c>
      <c r="F83" s="191"/>
      <c r="G83" s="192"/>
      <c r="H83" s="85"/>
    </row>
    <row r="84" spans="1:8" ht="58.5" customHeight="1" thickBot="1" x14ac:dyDescent="0.25">
      <c r="A84" s="84"/>
      <c r="B84" s="294" t="s">
        <v>107</v>
      </c>
      <c r="C84" s="295"/>
      <c r="D84" s="296"/>
      <c r="E84" s="485" t="s">
        <v>992</v>
      </c>
      <c r="F84" s="486"/>
      <c r="G84" s="487"/>
      <c r="H84" s="85"/>
    </row>
    <row r="85" spans="1:8" ht="27" customHeight="1" thickBot="1" x14ac:dyDescent="0.25">
      <c r="A85" s="84"/>
      <c r="B85" s="10" t="s">
        <v>223</v>
      </c>
      <c r="C85" s="196" t="s">
        <v>692</v>
      </c>
      <c r="D85" s="197"/>
      <c r="E85" s="197"/>
      <c r="F85" s="197"/>
      <c r="G85" s="198"/>
      <c r="H85" s="85"/>
    </row>
    <row r="86" spans="1:8" ht="217.5" customHeight="1" thickBot="1" x14ac:dyDescent="0.25">
      <c r="A86" s="84"/>
      <c r="B86" s="306" t="s">
        <v>1076</v>
      </c>
      <c r="C86" s="307"/>
      <c r="D86" s="307"/>
      <c r="E86" s="307"/>
      <c r="F86" s="307"/>
      <c r="G86" s="308"/>
      <c r="H86" s="85"/>
    </row>
    <row r="87" spans="1:8" ht="142.5" customHeight="1" thickBot="1" x14ac:dyDescent="0.25">
      <c r="A87" s="84"/>
      <c r="B87" s="306" t="s">
        <v>1077</v>
      </c>
      <c r="C87" s="307"/>
      <c r="D87" s="307"/>
      <c r="E87" s="307"/>
      <c r="F87" s="307"/>
      <c r="G87" s="308"/>
      <c r="H87" s="85"/>
    </row>
    <row r="88" spans="1:8" ht="76.5" customHeight="1" thickBot="1" x14ac:dyDescent="0.25">
      <c r="A88" s="84"/>
      <c r="B88" s="324" t="s">
        <v>1225</v>
      </c>
      <c r="C88" s="325"/>
      <c r="D88" s="325"/>
      <c r="E88" s="325"/>
      <c r="F88" s="325"/>
      <c r="G88" s="326"/>
      <c r="H88" s="85"/>
    </row>
    <row r="89" spans="1:8" ht="27" customHeight="1" thickBot="1" x14ac:dyDescent="0.25">
      <c r="A89" s="84"/>
      <c r="B89" s="99" t="s">
        <v>550</v>
      </c>
      <c r="C89" s="196" t="s">
        <v>112</v>
      </c>
      <c r="D89" s="197"/>
      <c r="E89" s="197"/>
      <c r="F89" s="197"/>
      <c r="G89" s="198"/>
      <c r="H89" s="85"/>
    </row>
    <row r="90" spans="1:8" ht="52.15" customHeight="1" x14ac:dyDescent="0.2">
      <c r="A90" s="84"/>
      <c r="B90" s="309" t="s">
        <v>1009</v>
      </c>
      <c r="C90" s="203"/>
      <c r="D90" s="203"/>
      <c r="E90" s="203"/>
      <c r="F90" s="203"/>
      <c r="G90" s="204"/>
      <c r="H90" s="85"/>
    </row>
    <row r="91" spans="1:8" ht="46.9" customHeight="1" thickBot="1" x14ac:dyDescent="0.25">
      <c r="A91" s="84"/>
      <c r="B91" s="310" t="s">
        <v>1209</v>
      </c>
      <c r="C91" s="311"/>
      <c r="D91" s="311"/>
      <c r="E91" s="311"/>
      <c r="F91" s="311"/>
      <c r="G91" s="312"/>
      <c r="H91" s="30"/>
    </row>
    <row r="92" spans="1:8" ht="34.15" customHeight="1" thickBot="1" x14ac:dyDescent="0.25">
      <c r="B92" s="99" t="s">
        <v>551</v>
      </c>
      <c r="C92" s="321" t="s">
        <v>644</v>
      </c>
      <c r="D92" s="322"/>
      <c r="E92" s="322"/>
      <c r="F92" s="322"/>
      <c r="G92" s="323"/>
      <c r="H92" s="3"/>
    </row>
    <row r="93" spans="1:8" ht="93.75" customHeight="1" thickBot="1" x14ac:dyDescent="0.25">
      <c r="A93" s="101"/>
      <c r="B93" s="303" t="s">
        <v>770</v>
      </c>
      <c r="C93" s="304"/>
      <c r="D93" s="304"/>
      <c r="E93" s="304"/>
      <c r="F93" s="304"/>
      <c r="G93" s="305"/>
      <c r="H93" s="30"/>
    </row>
    <row r="94" spans="1:8" x14ac:dyDescent="0.2">
      <c r="B94" s="3" t="s">
        <v>633</v>
      </c>
      <c r="G94" s="50" t="str">
        <f>+'1. COND. BÁSICAS TRDM'!G208</f>
        <v>VERSIÓN: MAYO 2026</v>
      </c>
    </row>
    <row r="95" spans="1:8" x14ac:dyDescent="0.2">
      <c r="B95" s="3"/>
    </row>
  </sheetData>
  <mergeCells count="148">
    <mergeCell ref="A74:A76"/>
    <mergeCell ref="B81:D81"/>
    <mergeCell ref="E81:G81"/>
    <mergeCell ref="C92:G92"/>
    <mergeCell ref="B87:G87"/>
    <mergeCell ref="B93:G93"/>
    <mergeCell ref="B79:D79"/>
    <mergeCell ref="E79:G79"/>
    <mergeCell ref="B80:D80"/>
    <mergeCell ref="E80:G80"/>
    <mergeCell ref="B82:D82"/>
    <mergeCell ref="E82:G82"/>
    <mergeCell ref="B88:G88"/>
    <mergeCell ref="C23:G23"/>
    <mergeCell ref="B24:G24"/>
    <mergeCell ref="H24:H25"/>
    <mergeCell ref="B25:G25"/>
    <mergeCell ref="C89:G89"/>
    <mergeCell ref="B90:G90"/>
    <mergeCell ref="B91:G91"/>
    <mergeCell ref="B83:D83"/>
    <mergeCell ref="E83:G83"/>
    <mergeCell ref="B84:D84"/>
    <mergeCell ref="E84:G84"/>
    <mergeCell ref="B78:D78"/>
    <mergeCell ref="E78:G78"/>
    <mergeCell ref="B68:D68"/>
    <mergeCell ref="E68:G68"/>
    <mergeCell ref="B69:D69"/>
    <mergeCell ref="E69:G69"/>
    <mergeCell ref="B70:D70"/>
    <mergeCell ref="C85:G85"/>
    <mergeCell ref="B86:G86"/>
    <mergeCell ref="E70:G70"/>
    <mergeCell ref="B65:D65"/>
    <mergeCell ref="E65:G65"/>
    <mergeCell ref="B66:D66"/>
    <mergeCell ref="E66:G66"/>
    <mergeCell ref="B67:D67"/>
    <mergeCell ref="E67:G67"/>
    <mergeCell ref="B77:D77"/>
    <mergeCell ref="E77:G77"/>
    <mergeCell ref="B71:D71"/>
    <mergeCell ref="E71:G71"/>
    <mergeCell ref="B72:D72"/>
    <mergeCell ref="E72:G72"/>
    <mergeCell ref="B73:D73"/>
    <mergeCell ref="E73:G73"/>
    <mergeCell ref="E74:G74"/>
    <mergeCell ref="B74:D76"/>
    <mergeCell ref="E75:G75"/>
    <mergeCell ref="E76:G76"/>
    <mergeCell ref="B62:D62"/>
    <mergeCell ref="E62:G62"/>
    <mergeCell ref="B63:D63"/>
    <mergeCell ref="E63:G63"/>
    <mergeCell ref="B64:D64"/>
    <mergeCell ref="E64:G64"/>
    <mergeCell ref="B54:D54"/>
    <mergeCell ref="E54:G54"/>
    <mergeCell ref="B56:D56"/>
    <mergeCell ref="E56:G56"/>
    <mergeCell ref="B59:D59"/>
    <mergeCell ref="E59:G59"/>
    <mergeCell ref="B61:D61"/>
    <mergeCell ref="E61:G61"/>
    <mergeCell ref="B58:D58"/>
    <mergeCell ref="E58:G58"/>
    <mergeCell ref="B60:D60"/>
    <mergeCell ref="E60:G60"/>
    <mergeCell ref="B55:D55"/>
    <mergeCell ref="E55:G55"/>
    <mergeCell ref="B57:D57"/>
    <mergeCell ref="E57:G57"/>
    <mergeCell ref="B51:D51"/>
    <mergeCell ref="E51:G51"/>
    <mergeCell ref="B52:D52"/>
    <mergeCell ref="E52:G52"/>
    <mergeCell ref="B44:D44"/>
    <mergeCell ref="E44:G44"/>
    <mergeCell ref="B45:D45"/>
    <mergeCell ref="E45:G45"/>
    <mergeCell ref="B46:D46"/>
    <mergeCell ref="E46:G46"/>
    <mergeCell ref="B50:D50"/>
    <mergeCell ref="E50:G50"/>
    <mergeCell ref="B48:D48"/>
    <mergeCell ref="E48:G48"/>
    <mergeCell ref="B49:D49"/>
    <mergeCell ref="E49:G49"/>
    <mergeCell ref="B43:D43"/>
    <mergeCell ref="E43:G43"/>
    <mergeCell ref="B38:D38"/>
    <mergeCell ref="E38:G38"/>
    <mergeCell ref="B39:D39"/>
    <mergeCell ref="E39:G39"/>
    <mergeCell ref="B40:D40"/>
    <mergeCell ref="E40:G40"/>
    <mergeCell ref="B47:D47"/>
    <mergeCell ref="E47:G47"/>
    <mergeCell ref="B3:G3"/>
    <mergeCell ref="B4:G4"/>
    <mergeCell ref="B5:G5"/>
    <mergeCell ref="B6:G6"/>
    <mergeCell ref="B7:G7"/>
    <mergeCell ref="C8:G8"/>
    <mergeCell ref="C27:G27"/>
    <mergeCell ref="B28:G28"/>
    <mergeCell ref="B29:D29"/>
    <mergeCell ref="E29:G29"/>
    <mergeCell ref="C15:E15"/>
    <mergeCell ref="F15:G15"/>
    <mergeCell ref="C16:G16"/>
    <mergeCell ref="B17:G17"/>
    <mergeCell ref="C18:G18"/>
    <mergeCell ref="B19:G19"/>
    <mergeCell ref="B26:G26"/>
    <mergeCell ref="C20:G20"/>
    <mergeCell ref="B21:G21"/>
    <mergeCell ref="C22:G22"/>
    <mergeCell ref="C9:E9"/>
    <mergeCell ref="C10:E10"/>
    <mergeCell ref="C11:E11"/>
    <mergeCell ref="C12:G12"/>
    <mergeCell ref="B53:D53"/>
    <mergeCell ref="E53:G53"/>
    <mergeCell ref="B13:G13"/>
    <mergeCell ref="C14:E14"/>
    <mergeCell ref="F14:G14"/>
    <mergeCell ref="B33:D33"/>
    <mergeCell ref="E33:G33"/>
    <mergeCell ref="B34:D34"/>
    <mergeCell ref="E34:G34"/>
    <mergeCell ref="C36:G36"/>
    <mergeCell ref="B37:D37"/>
    <mergeCell ref="E37:G37"/>
    <mergeCell ref="B30:D30"/>
    <mergeCell ref="E30:G30"/>
    <mergeCell ref="B31:D31"/>
    <mergeCell ref="E31:G31"/>
    <mergeCell ref="B32:D32"/>
    <mergeCell ref="E32:G32"/>
    <mergeCell ref="B35:D35"/>
    <mergeCell ref="E35:G35"/>
    <mergeCell ref="B41:D41"/>
    <mergeCell ref="E41:G41"/>
    <mergeCell ref="B42:D42"/>
    <mergeCell ref="E42:G42"/>
  </mergeCells>
  <pageMargins left="0.7" right="0.7" top="0.75" bottom="0.75" header="0.3" footer="0.3"/>
  <pageSetup scale="39" orientation="portrait" r:id="rId1"/>
  <rowBreaks count="2" manualBreakCount="2">
    <brk id="35" max="7" man="1"/>
    <brk id="69"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3:H106"/>
  <sheetViews>
    <sheetView showGridLines="0" topLeftCell="A72" zoomScale="80" zoomScaleNormal="80" zoomScaleSheetLayoutView="81" workbookViewId="0">
      <selection activeCell="B76" sqref="B76:D76"/>
    </sheetView>
  </sheetViews>
  <sheetFormatPr baseColWidth="10" defaultColWidth="11.42578125" defaultRowHeight="12.75" x14ac:dyDescent="0.2"/>
  <cols>
    <col min="1" max="1" width="12.42578125" style="105" customWidth="1"/>
    <col min="2" max="2" width="15" style="5" customWidth="1"/>
    <col min="3" max="3" width="25.140625" style="5" customWidth="1"/>
    <col min="4" max="4" width="31" style="5" customWidth="1"/>
    <col min="5" max="5" width="51" style="5" customWidth="1"/>
    <col min="6" max="6" width="23.28515625" style="5" customWidth="1"/>
    <col min="7" max="7" width="36.28515625" style="5" customWidth="1"/>
    <col min="8" max="8" width="29.28515625" style="5" customWidth="1"/>
    <col min="9" max="16384" width="11.42578125" style="5"/>
  </cols>
  <sheetData>
    <row r="3" spans="1:8" ht="28.15" customHeight="1" thickBot="1" x14ac:dyDescent="0.25">
      <c r="A3" s="55"/>
      <c r="B3" s="8"/>
      <c r="C3" s="7"/>
      <c r="D3" s="7"/>
      <c r="E3" s="7"/>
      <c r="F3" s="7"/>
      <c r="G3" s="102"/>
      <c r="H3" s="7"/>
    </row>
    <row r="4" spans="1:8" ht="39" customHeight="1" x14ac:dyDescent="0.2">
      <c r="A4" s="55"/>
      <c r="B4" s="205" t="str">
        <f>+'6. COND. BÁSICAS RCSP'!B3:H3</f>
        <v>AGENCIA NACIONAL DEL ESPECTRO - ANE</v>
      </c>
      <c r="C4" s="206"/>
      <c r="D4" s="206"/>
      <c r="E4" s="206"/>
      <c r="F4" s="206"/>
      <c r="G4" s="207"/>
      <c r="H4" s="7"/>
    </row>
    <row r="5" spans="1:8" ht="27.6" customHeight="1" x14ac:dyDescent="0.2">
      <c r="A5" s="55"/>
      <c r="B5" s="208" t="s">
        <v>914</v>
      </c>
      <c r="C5" s="209"/>
      <c r="D5" s="209"/>
      <c r="E5" s="209"/>
      <c r="F5" s="209"/>
      <c r="G5" s="210"/>
      <c r="H5" s="7"/>
    </row>
    <row r="6" spans="1:8" ht="25.9" customHeight="1" x14ac:dyDescent="0.2">
      <c r="A6" s="55"/>
      <c r="B6" s="211" t="s">
        <v>1</v>
      </c>
      <c r="C6" s="212"/>
      <c r="D6" s="212"/>
      <c r="E6" s="212"/>
      <c r="F6" s="212"/>
      <c r="G6" s="213"/>
      <c r="H6" s="7"/>
    </row>
    <row r="7" spans="1:8" ht="13.5" thickBot="1" x14ac:dyDescent="0.25">
      <c r="A7" s="55"/>
      <c r="B7" s="214"/>
      <c r="C7" s="215"/>
      <c r="D7" s="215"/>
      <c r="E7" s="215"/>
      <c r="F7" s="215"/>
      <c r="G7" s="216"/>
      <c r="H7" s="7"/>
    </row>
    <row r="8" spans="1:8" ht="37.15" customHeight="1" thickBot="1" x14ac:dyDescent="0.25">
      <c r="A8" s="55"/>
      <c r="B8" s="217" t="s">
        <v>873</v>
      </c>
      <c r="C8" s="218"/>
      <c r="D8" s="218"/>
      <c r="E8" s="218"/>
      <c r="F8" s="218"/>
      <c r="G8" s="219"/>
      <c r="H8" s="7"/>
    </row>
    <row r="9" spans="1:8" ht="27" customHeight="1" thickBot="1" x14ac:dyDescent="0.25">
      <c r="A9" s="55"/>
      <c r="B9" s="10" t="s">
        <v>224</v>
      </c>
      <c r="C9" s="196" t="s">
        <v>4</v>
      </c>
      <c r="D9" s="197"/>
      <c r="E9" s="197"/>
      <c r="F9" s="197"/>
      <c r="G9" s="198"/>
      <c r="H9" s="7"/>
    </row>
    <row r="10" spans="1:8" ht="30" customHeight="1" x14ac:dyDescent="0.2">
      <c r="A10" s="55"/>
      <c r="B10" s="11" t="s">
        <v>5</v>
      </c>
      <c r="C10" s="227" t="str">
        <f>+'6. COND. BÁSICAS RCSP'!$C$9:$F$9</f>
        <v>AGENCIA NACIONAL DEL ESPECTRO - ANE</v>
      </c>
      <c r="D10" s="227"/>
      <c r="E10" s="228"/>
      <c r="F10" s="52" t="s">
        <v>6</v>
      </c>
      <c r="G10" s="13" t="str">
        <f>+'8. G 2 COND. BÁSICAS DRONES'!$G$10</f>
        <v>900.334.265-3</v>
      </c>
      <c r="H10" s="7"/>
    </row>
    <row r="11" spans="1:8" ht="30" customHeight="1" x14ac:dyDescent="0.2">
      <c r="A11" s="55"/>
      <c r="B11" s="14" t="s">
        <v>7</v>
      </c>
      <c r="C11" s="229" t="str">
        <f>+C10</f>
        <v>AGENCIA NACIONAL DEL ESPECTRO - ANE</v>
      </c>
      <c r="D11" s="229"/>
      <c r="E11" s="230"/>
      <c r="F11" s="12" t="s">
        <v>6</v>
      </c>
      <c r="G11" s="13" t="str">
        <f>+G10</f>
        <v>900.334.265-3</v>
      </c>
      <c r="H11" s="7"/>
    </row>
    <row r="12" spans="1:8" ht="30" customHeight="1" thickBot="1" x14ac:dyDescent="0.25">
      <c r="A12" s="55"/>
      <c r="B12" s="14" t="s">
        <v>8</v>
      </c>
      <c r="C12" s="229" t="str">
        <f>+C11</f>
        <v>AGENCIA NACIONAL DEL ESPECTRO - ANE</v>
      </c>
      <c r="D12" s="229"/>
      <c r="E12" s="230"/>
      <c r="F12" s="15" t="s">
        <v>6</v>
      </c>
      <c r="G12" s="13" t="str">
        <f>+G10</f>
        <v>900.334.265-3</v>
      </c>
      <c r="H12" s="7"/>
    </row>
    <row r="13" spans="1:8" ht="27" customHeight="1" x14ac:dyDescent="0.2">
      <c r="A13" s="55"/>
      <c r="B13" s="16" t="s">
        <v>874</v>
      </c>
      <c r="C13" s="224" t="s">
        <v>10</v>
      </c>
      <c r="D13" s="225"/>
      <c r="E13" s="225"/>
      <c r="F13" s="225"/>
      <c r="G13" s="226"/>
      <c r="H13" s="7"/>
    </row>
    <row r="14" spans="1:8" ht="124.5" customHeight="1" thickBot="1" x14ac:dyDescent="0.25">
      <c r="A14" s="55"/>
      <c r="B14" s="409" t="s">
        <v>727</v>
      </c>
      <c r="C14" s="410"/>
      <c r="D14" s="410"/>
      <c r="E14" s="410"/>
      <c r="F14" s="410"/>
      <c r="G14" s="411"/>
      <c r="H14" s="7"/>
    </row>
    <row r="15" spans="1:8" ht="27" customHeight="1" thickBot="1" x14ac:dyDescent="0.25">
      <c r="A15" s="55"/>
      <c r="B15" s="10" t="s">
        <v>225</v>
      </c>
      <c r="C15" s="196" t="s">
        <v>424</v>
      </c>
      <c r="D15" s="197"/>
      <c r="E15" s="197"/>
      <c r="F15" s="197"/>
      <c r="G15" s="198"/>
      <c r="H15" s="7"/>
    </row>
    <row r="16" spans="1:8" ht="56.45" customHeight="1" thickBot="1" x14ac:dyDescent="0.25">
      <c r="A16" s="55">
        <v>1</v>
      </c>
      <c r="B16" s="449" t="s">
        <v>1210</v>
      </c>
      <c r="C16" s="450"/>
      <c r="D16" s="451"/>
      <c r="E16" s="633" t="s">
        <v>886</v>
      </c>
      <c r="F16" s="634"/>
      <c r="G16" s="635"/>
      <c r="H16" s="33"/>
    </row>
    <row r="17" spans="1:8" ht="56.45" customHeight="1" thickBot="1" x14ac:dyDescent="0.25">
      <c r="A17" s="55"/>
      <c r="B17" s="409" t="s">
        <v>1078</v>
      </c>
      <c r="C17" s="410"/>
      <c r="D17" s="410"/>
      <c r="E17" s="410"/>
      <c r="F17" s="410"/>
      <c r="G17" s="411"/>
      <c r="H17" s="7"/>
    </row>
    <row r="18" spans="1:8" ht="39" customHeight="1" thickBot="1" x14ac:dyDescent="0.25">
      <c r="A18" s="55"/>
      <c r="B18" s="183" t="s">
        <v>226</v>
      </c>
      <c r="C18" s="636" t="s">
        <v>800</v>
      </c>
      <c r="D18" s="637"/>
      <c r="E18" s="637"/>
      <c r="F18" s="637"/>
      <c r="G18" s="638"/>
      <c r="H18" s="7"/>
    </row>
    <row r="19" spans="1:8" ht="45" customHeight="1" thickBot="1" x14ac:dyDescent="0.25">
      <c r="A19" s="55"/>
      <c r="B19" s="10" t="s">
        <v>227</v>
      </c>
      <c r="C19" s="417" t="s">
        <v>1017</v>
      </c>
      <c r="D19" s="418"/>
      <c r="E19" s="418"/>
      <c r="F19" s="418"/>
      <c r="G19" s="419"/>
    </row>
    <row r="20" spans="1:8" ht="45.6" customHeight="1" thickBot="1" x14ac:dyDescent="0.25">
      <c r="A20" s="98"/>
      <c r="B20" s="254" t="s">
        <v>928</v>
      </c>
      <c r="C20" s="255"/>
      <c r="D20" s="255"/>
      <c r="E20" s="255"/>
      <c r="F20" s="255"/>
      <c r="G20" s="256"/>
      <c r="H20" s="236"/>
    </row>
    <row r="21" spans="1:8" ht="30" customHeight="1" thickTop="1" x14ac:dyDescent="0.2">
      <c r="A21" s="103"/>
      <c r="B21" s="237" t="s">
        <v>929</v>
      </c>
      <c r="C21" s="191"/>
      <c r="D21" s="191"/>
      <c r="E21" s="191"/>
      <c r="F21" s="191"/>
      <c r="G21" s="192"/>
      <c r="H21" s="236"/>
    </row>
    <row r="22" spans="1:8" ht="51.75" customHeight="1" thickBot="1" x14ac:dyDescent="0.25">
      <c r="A22" s="98"/>
      <c r="B22" s="237" t="s">
        <v>753</v>
      </c>
      <c r="C22" s="191"/>
      <c r="D22" s="191"/>
      <c r="E22" s="191"/>
      <c r="F22" s="191"/>
      <c r="G22" s="192"/>
      <c r="H22" s="57"/>
    </row>
    <row r="23" spans="1:8" ht="66.599999999999994" customHeight="1" thickBot="1" x14ac:dyDescent="0.25">
      <c r="A23" s="55"/>
      <c r="B23" s="10" t="s">
        <v>230</v>
      </c>
      <c r="C23" s="321" t="s">
        <v>384</v>
      </c>
      <c r="D23" s="197"/>
      <c r="E23" s="197"/>
      <c r="F23" s="197"/>
      <c r="G23" s="198"/>
      <c r="H23" s="7"/>
    </row>
    <row r="24" spans="1:8" ht="52.9" customHeight="1" thickBot="1" x14ac:dyDescent="0.25">
      <c r="A24" s="55"/>
      <c r="B24" s="629" t="s">
        <v>385</v>
      </c>
      <c r="C24" s="630"/>
      <c r="D24" s="630"/>
      <c r="E24" s="630"/>
      <c r="F24" s="630"/>
      <c r="G24" s="631"/>
      <c r="H24" s="7"/>
    </row>
    <row r="25" spans="1:8" ht="51" customHeight="1" x14ac:dyDescent="0.2">
      <c r="A25" s="55"/>
      <c r="B25" s="602" t="s">
        <v>386</v>
      </c>
      <c r="C25" s="603"/>
      <c r="D25" s="632"/>
      <c r="E25" s="202" t="s">
        <v>387</v>
      </c>
      <c r="F25" s="203"/>
      <c r="G25" s="204"/>
      <c r="H25" s="7"/>
    </row>
    <row r="26" spans="1:8" ht="237" customHeight="1" x14ac:dyDescent="0.2">
      <c r="A26" s="55"/>
      <c r="B26" s="263" t="s">
        <v>388</v>
      </c>
      <c r="C26" s="264"/>
      <c r="D26" s="313"/>
      <c r="E26" s="468" t="s">
        <v>389</v>
      </c>
      <c r="F26" s="468"/>
      <c r="G26" s="469"/>
      <c r="H26" s="7"/>
    </row>
    <row r="27" spans="1:8" ht="390" customHeight="1" x14ac:dyDescent="0.2">
      <c r="A27" s="55"/>
      <c r="B27" s="315"/>
      <c r="C27" s="316"/>
      <c r="D27" s="317"/>
      <c r="E27" s="290" t="s">
        <v>390</v>
      </c>
      <c r="F27" s="290"/>
      <c r="G27" s="291"/>
      <c r="H27" s="61"/>
    </row>
    <row r="28" spans="1:8" ht="132" customHeight="1" x14ac:dyDescent="0.2">
      <c r="A28" s="55"/>
      <c r="B28" s="294" t="s">
        <v>391</v>
      </c>
      <c r="C28" s="295"/>
      <c r="D28" s="296"/>
      <c r="E28" s="190" t="s">
        <v>392</v>
      </c>
      <c r="F28" s="191"/>
      <c r="G28" s="192"/>
      <c r="H28" s="7"/>
    </row>
    <row r="29" spans="1:8" ht="149.44999999999999" customHeight="1" x14ac:dyDescent="0.2">
      <c r="A29" s="55"/>
      <c r="B29" s="263" t="s">
        <v>393</v>
      </c>
      <c r="C29" s="264"/>
      <c r="D29" s="313"/>
      <c r="E29" s="428" t="s">
        <v>758</v>
      </c>
      <c r="F29" s="429"/>
      <c r="G29" s="430"/>
      <c r="H29" s="7"/>
    </row>
    <row r="30" spans="1:8" ht="378" customHeight="1" x14ac:dyDescent="0.2">
      <c r="A30" s="55"/>
      <c r="B30" s="315"/>
      <c r="C30" s="316"/>
      <c r="D30" s="317"/>
      <c r="E30" s="289" t="s">
        <v>394</v>
      </c>
      <c r="F30" s="290"/>
      <c r="G30" s="291"/>
      <c r="H30" s="7"/>
    </row>
    <row r="31" spans="1:8" ht="130.15" customHeight="1" x14ac:dyDescent="0.2">
      <c r="A31" s="55"/>
      <c r="B31" s="294" t="s">
        <v>395</v>
      </c>
      <c r="C31" s="295"/>
      <c r="D31" s="296"/>
      <c r="E31" s="190" t="s">
        <v>759</v>
      </c>
      <c r="F31" s="191"/>
      <c r="G31" s="192"/>
      <c r="H31" s="7"/>
    </row>
    <row r="32" spans="1:8" ht="139.5" customHeight="1" x14ac:dyDescent="0.2">
      <c r="A32" s="55"/>
      <c r="B32" s="294" t="s">
        <v>399</v>
      </c>
      <c r="C32" s="295"/>
      <c r="D32" s="296"/>
      <c r="E32" s="190" t="s">
        <v>809</v>
      </c>
      <c r="F32" s="191"/>
      <c r="G32" s="192"/>
      <c r="H32" s="7"/>
    </row>
    <row r="33" spans="1:8" ht="217.5" customHeight="1" x14ac:dyDescent="0.2">
      <c r="A33" s="55"/>
      <c r="B33" s="263" t="s">
        <v>411</v>
      </c>
      <c r="C33" s="264"/>
      <c r="D33" s="313"/>
      <c r="E33" s="428" t="s">
        <v>760</v>
      </c>
      <c r="F33" s="429"/>
      <c r="G33" s="430"/>
      <c r="H33" s="7"/>
    </row>
    <row r="34" spans="1:8" ht="320.25" customHeight="1" x14ac:dyDescent="0.2">
      <c r="A34" s="55"/>
      <c r="B34" s="315"/>
      <c r="C34" s="316"/>
      <c r="D34" s="317"/>
      <c r="E34" s="289" t="s">
        <v>1079</v>
      </c>
      <c r="F34" s="290"/>
      <c r="G34" s="291"/>
      <c r="H34" s="7"/>
    </row>
    <row r="35" spans="1:8" ht="147" customHeight="1" x14ac:dyDescent="0.2">
      <c r="A35" s="55"/>
      <c r="B35" s="187" t="s">
        <v>408</v>
      </c>
      <c r="C35" s="188"/>
      <c r="D35" s="189"/>
      <c r="E35" s="190" t="s">
        <v>761</v>
      </c>
      <c r="F35" s="191"/>
      <c r="G35" s="192"/>
      <c r="H35" s="7"/>
    </row>
    <row r="36" spans="1:8" ht="81.599999999999994" customHeight="1" x14ac:dyDescent="0.2">
      <c r="A36" s="55"/>
      <c r="B36" s="294" t="s">
        <v>403</v>
      </c>
      <c r="C36" s="295"/>
      <c r="D36" s="296"/>
      <c r="E36" s="622" t="s">
        <v>1080</v>
      </c>
      <c r="F36" s="623"/>
      <c r="G36" s="624"/>
      <c r="H36" s="7"/>
    </row>
    <row r="37" spans="1:8" ht="367.5" customHeight="1" x14ac:dyDescent="0.2">
      <c r="A37" s="55"/>
      <c r="B37" s="294" t="s">
        <v>1020</v>
      </c>
      <c r="C37" s="295"/>
      <c r="D37" s="296"/>
      <c r="E37" s="485" t="s">
        <v>1021</v>
      </c>
      <c r="F37" s="486"/>
      <c r="G37" s="487"/>
      <c r="H37" s="7"/>
    </row>
    <row r="38" spans="1:8" ht="211.15" customHeight="1" x14ac:dyDescent="0.2">
      <c r="A38" s="55"/>
      <c r="B38" s="294" t="s">
        <v>429</v>
      </c>
      <c r="C38" s="295"/>
      <c r="D38" s="296"/>
      <c r="E38" s="622" t="s">
        <v>762</v>
      </c>
      <c r="F38" s="623"/>
      <c r="G38" s="624"/>
      <c r="H38" s="7"/>
    </row>
    <row r="39" spans="1:8" ht="102" customHeight="1" x14ac:dyDescent="0.2">
      <c r="A39" s="55"/>
      <c r="B39" s="294" t="s">
        <v>1081</v>
      </c>
      <c r="C39" s="295"/>
      <c r="D39" s="296"/>
      <c r="E39" s="190" t="s">
        <v>632</v>
      </c>
      <c r="F39" s="191"/>
      <c r="G39" s="192"/>
      <c r="H39" s="7"/>
    </row>
    <row r="40" spans="1:8" ht="164.45" customHeight="1" x14ac:dyDescent="0.2">
      <c r="A40" s="98"/>
      <c r="B40" s="294" t="s">
        <v>1082</v>
      </c>
      <c r="C40" s="295"/>
      <c r="D40" s="296"/>
      <c r="E40" s="622" t="s">
        <v>1083</v>
      </c>
      <c r="F40" s="623"/>
      <c r="G40" s="624"/>
      <c r="H40" s="71"/>
    </row>
    <row r="41" spans="1:8" ht="50.45" customHeight="1" x14ac:dyDescent="0.2">
      <c r="A41" s="32"/>
      <c r="B41" s="294" t="s">
        <v>404</v>
      </c>
      <c r="C41" s="295"/>
      <c r="D41" s="296"/>
      <c r="E41" s="625" t="s">
        <v>1084</v>
      </c>
      <c r="F41" s="626"/>
      <c r="G41" s="627"/>
      <c r="H41" s="7"/>
    </row>
    <row r="42" spans="1:8" ht="60.6" customHeight="1" x14ac:dyDescent="0.2">
      <c r="A42" s="55"/>
      <c r="B42" s="294" t="s">
        <v>397</v>
      </c>
      <c r="C42" s="295"/>
      <c r="D42" s="296"/>
      <c r="E42" s="190" t="s">
        <v>398</v>
      </c>
      <c r="F42" s="191"/>
      <c r="G42" s="192"/>
      <c r="H42" s="7"/>
    </row>
    <row r="43" spans="1:8" ht="50.45" customHeight="1" x14ac:dyDescent="0.2">
      <c r="A43" s="55"/>
      <c r="B43" s="294" t="s">
        <v>426</v>
      </c>
      <c r="C43" s="295"/>
      <c r="D43" s="296"/>
      <c r="E43" s="190" t="s">
        <v>427</v>
      </c>
      <c r="F43" s="191"/>
      <c r="G43" s="192"/>
      <c r="H43" s="7"/>
    </row>
    <row r="44" spans="1:8" ht="49.15" customHeight="1" x14ac:dyDescent="0.2">
      <c r="A44" s="55"/>
      <c r="B44" s="294" t="s">
        <v>425</v>
      </c>
      <c r="C44" s="295"/>
      <c r="D44" s="296"/>
      <c r="E44" s="190" t="s">
        <v>396</v>
      </c>
      <c r="F44" s="191"/>
      <c r="G44" s="192"/>
      <c r="H44" s="7"/>
    </row>
    <row r="45" spans="1:8" ht="46.9" customHeight="1" x14ac:dyDescent="0.2">
      <c r="A45" s="55"/>
      <c r="B45" s="294" t="s">
        <v>678</v>
      </c>
      <c r="C45" s="295"/>
      <c r="D45" s="296"/>
      <c r="E45" s="190" t="s">
        <v>679</v>
      </c>
      <c r="F45" s="191"/>
      <c r="G45" s="192"/>
      <c r="H45" s="7"/>
    </row>
    <row r="46" spans="1:8" ht="57" customHeight="1" x14ac:dyDescent="0.2">
      <c r="A46" s="55"/>
      <c r="B46" s="187" t="s">
        <v>431</v>
      </c>
      <c r="C46" s="188"/>
      <c r="D46" s="189"/>
      <c r="E46" s="190" t="s">
        <v>763</v>
      </c>
      <c r="F46" s="191"/>
      <c r="G46" s="192"/>
      <c r="H46" s="7"/>
    </row>
    <row r="47" spans="1:8" ht="69.599999999999994" customHeight="1" x14ac:dyDescent="0.2">
      <c r="A47" s="55"/>
      <c r="B47" s="294" t="s">
        <v>439</v>
      </c>
      <c r="C47" s="295"/>
      <c r="D47" s="296"/>
      <c r="E47" s="639" t="s">
        <v>1085</v>
      </c>
      <c r="F47" s="623"/>
      <c r="G47" s="624"/>
      <c r="H47" s="7"/>
    </row>
    <row r="48" spans="1:8" ht="93" customHeight="1" x14ac:dyDescent="0.2">
      <c r="A48" s="55"/>
      <c r="B48" s="187" t="s">
        <v>1086</v>
      </c>
      <c r="C48" s="188"/>
      <c r="D48" s="189"/>
      <c r="E48" s="190" t="s">
        <v>580</v>
      </c>
      <c r="F48" s="191"/>
      <c r="G48" s="192"/>
      <c r="H48" s="7"/>
    </row>
    <row r="49" spans="1:8" ht="81.599999999999994" customHeight="1" x14ac:dyDescent="0.2">
      <c r="A49" s="55"/>
      <c r="B49" s="294" t="s">
        <v>680</v>
      </c>
      <c r="C49" s="295"/>
      <c r="D49" s="296"/>
      <c r="E49" s="640" t="s">
        <v>1087</v>
      </c>
      <c r="F49" s="623"/>
      <c r="G49" s="624"/>
      <c r="H49" s="7"/>
    </row>
    <row r="50" spans="1:8" ht="81.599999999999994" customHeight="1" x14ac:dyDescent="0.2">
      <c r="A50" s="55"/>
      <c r="B50" s="187" t="s">
        <v>1088</v>
      </c>
      <c r="C50" s="188"/>
      <c r="D50" s="189"/>
      <c r="E50" s="190" t="s">
        <v>438</v>
      </c>
      <c r="F50" s="191"/>
      <c r="G50" s="192"/>
      <c r="H50" s="7"/>
    </row>
    <row r="51" spans="1:8" ht="249.75" customHeight="1" x14ac:dyDescent="0.2">
      <c r="A51" s="98"/>
      <c r="B51" s="187" t="s">
        <v>436</v>
      </c>
      <c r="C51" s="188"/>
      <c r="D51" s="189"/>
      <c r="E51" s="190" t="s">
        <v>1089</v>
      </c>
      <c r="F51" s="191"/>
      <c r="G51" s="192"/>
      <c r="H51" s="71"/>
    </row>
    <row r="52" spans="1:8" ht="195.6" customHeight="1" x14ac:dyDescent="0.2">
      <c r="A52" s="55"/>
      <c r="B52" s="294" t="s">
        <v>1090</v>
      </c>
      <c r="C52" s="295"/>
      <c r="D52" s="296"/>
      <c r="E52" s="190" t="s">
        <v>764</v>
      </c>
      <c r="F52" s="191"/>
      <c r="G52" s="192"/>
      <c r="H52" s="7"/>
    </row>
    <row r="53" spans="1:8" ht="330" customHeight="1" x14ac:dyDescent="0.2">
      <c r="A53" s="55"/>
      <c r="B53" s="294" t="s">
        <v>400</v>
      </c>
      <c r="C53" s="295"/>
      <c r="D53" s="296"/>
      <c r="E53" s="190" t="s">
        <v>1091</v>
      </c>
      <c r="F53" s="191"/>
      <c r="G53" s="192"/>
      <c r="H53" s="7"/>
    </row>
    <row r="54" spans="1:8" ht="207.6" customHeight="1" x14ac:dyDescent="0.2">
      <c r="A54" s="55"/>
      <c r="B54" s="263" t="s">
        <v>401</v>
      </c>
      <c r="C54" s="264"/>
      <c r="D54" s="313"/>
      <c r="E54" s="190" t="s">
        <v>402</v>
      </c>
      <c r="F54" s="191"/>
      <c r="G54" s="192"/>
      <c r="H54" s="7"/>
    </row>
    <row r="55" spans="1:8" ht="287.25" customHeight="1" x14ac:dyDescent="0.2">
      <c r="A55" s="55"/>
      <c r="B55" s="265"/>
      <c r="C55" s="266"/>
      <c r="D55" s="314"/>
      <c r="E55" s="190" t="s">
        <v>1092</v>
      </c>
      <c r="F55" s="191"/>
      <c r="G55" s="192"/>
      <c r="H55" s="7"/>
    </row>
    <row r="56" spans="1:8" ht="118.9" customHeight="1" x14ac:dyDescent="0.2">
      <c r="A56" s="55"/>
      <c r="B56" s="315"/>
      <c r="C56" s="316"/>
      <c r="D56" s="317"/>
      <c r="E56" s="190" t="s">
        <v>1093</v>
      </c>
      <c r="F56" s="191"/>
      <c r="G56" s="192"/>
      <c r="H56" s="7"/>
    </row>
    <row r="57" spans="1:8" ht="147.75" customHeight="1" x14ac:dyDescent="0.2">
      <c r="A57" s="32">
        <f>A16+1</f>
        <v>2</v>
      </c>
      <c r="B57" s="449" t="s">
        <v>1094</v>
      </c>
      <c r="C57" s="450"/>
      <c r="D57" s="451"/>
      <c r="E57" s="622" t="s">
        <v>564</v>
      </c>
      <c r="F57" s="623"/>
      <c r="G57" s="624"/>
      <c r="H57" s="9"/>
    </row>
    <row r="58" spans="1:8" ht="82.15" customHeight="1" x14ac:dyDescent="0.2">
      <c r="A58" s="55"/>
      <c r="B58" s="187" t="s">
        <v>409</v>
      </c>
      <c r="C58" s="188"/>
      <c r="D58" s="189"/>
      <c r="E58" s="190" t="s">
        <v>765</v>
      </c>
      <c r="F58" s="191"/>
      <c r="G58" s="192"/>
      <c r="H58" s="7"/>
    </row>
    <row r="59" spans="1:8" ht="78.599999999999994" customHeight="1" x14ac:dyDescent="0.2">
      <c r="A59" s="55"/>
      <c r="B59" s="294" t="s">
        <v>440</v>
      </c>
      <c r="C59" s="295"/>
      <c r="D59" s="296"/>
      <c r="E59" s="190" t="s">
        <v>441</v>
      </c>
      <c r="F59" s="191"/>
      <c r="G59" s="192"/>
      <c r="H59" s="46"/>
    </row>
    <row r="60" spans="1:8" ht="49.15" customHeight="1" x14ac:dyDescent="0.2">
      <c r="A60" s="55"/>
      <c r="B60" s="294" t="s">
        <v>405</v>
      </c>
      <c r="C60" s="295"/>
      <c r="D60" s="296"/>
      <c r="E60" s="625" t="s">
        <v>406</v>
      </c>
      <c r="F60" s="626"/>
      <c r="G60" s="627"/>
      <c r="H60" s="7"/>
    </row>
    <row r="61" spans="1:8" ht="359.25" customHeight="1" x14ac:dyDescent="0.2">
      <c r="A61" s="32"/>
      <c r="B61" s="294" t="s">
        <v>775</v>
      </c>
      <c r="C61" s="295"/>
      <c r="D61" s="296"/>
      <c r="E61" s="625" t="s">
        <v>776</v>
      </c>
      <c r="F61" s="626"/>
      <c r="G61" s="627"/>
      <c r="H61" s="71"/>
    </row>
    <row r="62" spans="1:8" ht="60" customHeight="1" thickBot="1" x14ac:dyDescent="0.25">
      <c r="A62" s="55"/>
      <c r="B62" s="294" t="s">
        <v>428</v>
      </c>
      <c r="C62" s="295"/>
      <c r="D62" s="296"/>
      <c r="E62" s="625" t="s">
        <v>1095</v>
      </c>
      <c r="F62" s="626" t="s">
        <v>407</v>
      </c>
      <c r="G62" s="627"/>
      <c r="H62" s="7"/>
    </row>
    <row r="63" spans="1:8" ht="27" customHeight="1" thickBot="1" x14ac:dyDescent="0.25">
      <c r="A63" s="55"/>
      <c r="B63" s="10" t="s">
        <v>231</v>
      </c>
      <c r="C63" s="196" t="s">
        <v>50</v>
      </c>
      <c r="D63" s="197"/>
      <c r="E63" s="197"/>
      <c r="F63" s="197"/>
      <c r="G63" s="198"/>
      <c r="H63" s="7"/>
    </row>
    <row r="64" spans="1:8" ht="185.45" customHeight="1" x14ac:dyDescent="0.2">
      <c r="A64" s="55"/>
      <c r="B64" s="187" t="s">
        <v>1028</v>
      </c>
      <c r="C64" s="188"/>
      <c r="D64" s="189"/>
      <c r="E64" s="190" t="s">
        <v>1059</v>
      </c>
      <c r="F64" s="191"/>
      <c r="G64" s="192"/>
      <c r="H64" s="7"/>
    </row>
    <row r="65" spans="1:8" ht="159" customHeight="1" x14ac:dyDescent="0.2">
      <c r="A65" s="55"/>
      <c r="B65" s="187" t="s">
        <v>66</v>
      </c>
      <c r="C65" s="188"/>
      <c r="D65" s="189"/>
      <c r="E65" s="289" t="s">
        <v>961</v>
      </c>
      <c r="F65" s="290"/>
      <c r="G65" s="291"/>
      <c r="H65" s="7"/>
    </row>
    <row r="66" spans="1:8" ht="72.599999999999994" customHeight="1" x14ac:dyDescent="0.2">
      <c r="A66" s="55"/>
      <c r="B66" s="187" t="s">
        <v>1030</v>
      </c>
      <c r="C66" s="188"/>
      <c r="D66" s="189"/>
      <c r="E66" s="190" t="s">
        <v>142</v>
      </c>
      <c r="F66" s="191"/>
      <c r="G66" s="192"/>
      <c r="H66" s="7"/>
    </row>
    <row r="67" spans="1:8" ht="76.900000000000006" customHeight="1" x14ac:dyDescent="0.2">
      <c r="A67" s="55"/>
      <c r="B67" s="187" t="s">
        <v>430</v>
      </c>
      <c r="C67" s="188"/>
      <c r="D67" s="189"/>
      <c r="E67" s="190" t="s">
        <v>766</v>
      </c>
      <c r="F67" s="191"/>
      <c r="G67" s="192"/>
      <c r="H67" s="104"/>
    </row>
    <row r="68" spans="1:8" ht="135" customHeight="1" x14ac:dyDescent="0.2">
      <c r="A68" s="90"/>
      <c r="B68" s="187" t="s">
        <v>875</v>
      </c>
      <c r="C68" s="188"/>
      <c r="D68" s="189"/>
      <c r="E68" s="190" t="s">
        <v>156</v>
      </c>
      <c r="F68" s="191"/>
      <c r="G68" s="192"/>
      <c r="H68" s="104"/>
    </row>
    <row r="69" spans="1:8" ht="72" customHeight="1" x14ac:dyDescent="0.2">
      <c r="A69" s="55"/>
      <c r="B69" s="187" t="s">
        <v>412</v>
      </c>
      <c r="C69" s="188"/>
      <c r="D69" s="189"/>
      <c r="E69" s="622" t="s">
        <v>413</v>
      </c>
      <c r="F69" s="623" t="s">
        <v>414</v>
      </c>
      <c r="G69" s="624"/>
      <c r="H69" s="7"/>
    </row>
    <row r="70" spans="1:8" ht="76.900000000000006" customHeight="1" x14ac:dyDescent="0.2">
      <c r="A70" s="55"/>
      <c r="B70" s="187" t="s">
        <v>437</v>
      </c>
      <c r="C70" s="188"/>
      <c r="D70" s="189"/>
      <c r="E70" s="190" t="s">
        <v>415</v>
      </c>
      <c r="F70" s="191"/>
      <c r="G70" s="192"/>
      <c r="H70" s="7"/>
    </row>
    <row r="71" spans="1:8" ht="236.25" customHeight="1" x14ac:dyDescent="0.2">
      <c r="A71" s="96"/>
      <c r="B71" s="187" t="s">
        <v>810</v>
      </c>
      <c r="C71" s="188"/>
      <c r="D71" s="189"/>
      <c r="E71" s="190" t="s">
        <v>811</v>
      </c>
      <c r="F71" s="191"/>
      <c r="G71" s="192"/>
      <c r="H71" s="9"/>
    </row>
    <row r="72" spans="1:8" ht="275.25" customHeight="1" x14ac:dyDescent="0.2">
      <c r="A72" s="55"/>
      <c r="B72" s="642" t="s">
        <v>728</v>
      </c>
      <c r="C72" s="643"/>
      <c r="D72" s="644"/>
      <c r="E72" s="190" t="s">
        <v>553</v>
      </c>
      <c r="F72" s="191"/>
      <c r="G72" s="192"/>
      <c r="H72" s="7"/>
    </row>
    <row r="73" spans="1:8" ht="52.9" customHeight="1" x14ac:dyDescent="0.2">
      <c r="A73" s="55"/>
      <c r="B73" s="187" t="s">
        <v>416</v>
      </c>
      <c r="C73" s="188"/>
      <c r="D73" s="189"/>
      <c r="E73" s="628" t="s">
        <v>417</v>
      </c>
      <c r="F73" s="345"/>
      <c r="G73" s="477"/>
      <c r="H73" s="7"/>
    </row>
    <row r="74" spans="1:8" ht="40.9" customHeight="1" x14ac:dyDescent="0.2">
      <c r="A74" s="55"/>
      <c r="B74" s="187" t="s">
        <v>418</v>
      </c>
      <c r="C74" s="188"/>
      <c r="D74" s="189"/>
      <c r="E74" s="641" t="s">
        <v>584</v>
      </c>
      <c r="F74" s="345"/>
      <c r="G74" s="477"/>
      <c r="H74" s="9"/>
    </row>
    <row r="75" spans="1:8" ht="125.45" customHeight="1" x14ac:dyDescent="0.2">
      <c r="A75" s="55"/>
      <c r="B75" s="187" t="s">
        <v>161</v>
      </c>
      <c r="C75" s="188"/>
      <c r="D75" s="189"/>
      <c r="E75" s="190" t="s">
        <v>767</v>
      </c>
      <c r="F75" s="191"/>
      <c r="G75" s="192"/>
      <c r="H75" s="9"/>
    </row>
    <row r="76" spans="1:8" ht="81" customHeight="1" x14ac:dyDescent="0.2">
      <c r="A76" s="55"/>
      <c r="B76" s="187" t="s">
        <v>433</v>
      </c>
      <c r="C76" s="188"/>
      <c r="D76" s="189"/>
      <c r="E76" s="190" t="s">
        <v>432</v>
      </c>
      <c r="F76" s="191"/>
      <c r="G76" s="192"/>
      <c r="H76" s="9"/>
    </row>
    <row r="77" spans="1:8" ht="67.150000000000006" customHeight="1" x14ac:dyDescent="0.2">
      <c r="A77" s="55"/>
      <c r="B77" s="187" t="s">
        <v>435</v>
      </c>
      <c r="C77" s="188"/>
      <c r="D77" s="189"/>
      <c r="E77" s="190" t="s">
        <v>434</v>
      </c>
      <c r="F77" s="191"/>
      <c r="G77" s="192"/>
      <c r="H77" s="9"/>
    </row>
    <row r="78" spans="1:8" ht="128.25" customHeight="1" x14ac:dyDescent="0.2">
      <c r="A78" s="55"/>
      <c r="B78" s="187" t="s">
        <v>64</v>
      </c>
      <c r="C78" s="188"/>
      <c r="D78" s="189"/>
      <c r="E78" s="190" t="s">
        <v>65</v>
      </c>
      <c r="F78" s="191"/>
      <c r="G78" s="192"/>
      <c r="H78" s="9"/>
    </row>
    <row r="79" spans="1:8" ht="68.45" customHeight="1" x14ac:dyDescent="0.2">
      <c r="A79" s="55"/>
      <c r="B79" s="187" t="s">
        <v>213</v>
      </c>
      <c r="C79" s="188"/>
      <c r="D79" s="189"/>
      <c r="E79" s="190" t="s">
        <v>63</v>
      </c>
      <c r="F79" s="191"/>
      <c r="G79" s="192"/>
      <c r="H79" s="9"/>
    </row>
    <row r="80" spans="1:8" ht="68.45" customHeight="1" x14ac:dyDescent="0.2">
      <c r="A80" s="55"/>
      <c r="B80" s="187" t="s">
        <v>410</v>
      </c>
      <c r="C80" s="188"/>
      <c r="D80" s="189"/>
      <c r="E80" s="190" t="s">
        <v>768</v>
      </c>
      <c r="F80" s="191"/>
      <c r="G80" s="192"/>
      <c r="H80" s="9"/>
    </row>
    <row r="81" spans="1:8" ht="120" customHeight="1" x14ac:dyDescent="0.2">
      <c r="A81" s="55"/>
      <c r="B81" s="187" t="s">
        <v>54</v>
      </c>
      <c r="C81" s="281"/>
      <c r="D81" s="282"/>
      <c r="E81" s="190" t="s">
        <v>55</v>
      </c>
      <c r="F81" s="191"/>
      <c r="G81" s="192"/>
      <c r="H81" s="9"/>
    </row>
    <row r="82" spans="1:8" ht="103.15" customHeight="1" x14ac:dyDescent="0.2">
      <c r="A82" s="55"/>
      <c r="B82" s="187" t="s">
        <v>442</v>
      </c>
      <c r="C82" s="281"/>
      <c r="D82" s="282"/>
      <c r="E82" s="190" t="s">
        <v>769</v>
      </c>
      <c r="F82" s="191"/>
      <c r="G82" s="192"/>
      <c r="H82" s="9"/>
    </row>
    <row r="83" spans="1:8" ht="90.6" customHeight="1" x14ac:dyDescent="0.2">
      <c r="A83" s="55"/>
      <c r="B83" s="187" t="s">
        <v>53</v>
      </c>
      <c r="C83" s="281"/>
      <c r="D83" s="282"/>
      <c r="E83" s="190" t="s">
        <v>669</v>
      </c>
      <c r="F83" s="191"/>
      <c r="G83" s="192"/>
      <c r="H83" s="9"/>
    </row>
    <row r="84" spans="1:8" ht="192" customHeight="1" x14ac:dyDescent="0.2">
      <c r="A84" s="55">
        <f>A57+1</f>
        <v>3</v>
      </c>
      <c r="B84" s="193" t="s">
        <v>1096</v>
      </c>
      <c r="C84" s="194"/>
      <c r="D84" s="195"/>
      <c r="E84" s="190" t="s">
        <v>1097</v>
      </c>
      <c r="F84" s="191"/>
      <c r="G84" s="192"/>
      <c r="H84" s="7"/>
    </row>
    <row r="85" spans="1:8" ht="124.15" customHeight="1" x14ac:dyDescent="0.2">
      <c r="A85" s="90"/>
      <c r="B85" s="187" t="s">
        <v>1098</v>
      </c>
      <c r="C85" s="281"/>
      <c r="D85" s="282"/>
      <c r="E85" s="190" t="s">
        <v>93</v>
      </c>
      <c r="F85" s="191"/>
      <c r="G85" s="192"/>
      <c r="H85" s="7"/>
    </row>
    <row r="86" spans="1:8" ht="87" customHeight="1" x14ac:dyDescent="0.2">
      <c r="A86" s="620"/>
      <c r="B86" s="263" t="s">
        <v>101</v>
      </c>
      <c r="C86" s="264"/>
      <c r="D86" s="313"/>
      <c r="E86" s="190" t="s">
        <v>982</v>
      </c>
      <c r="F86" s="191"/>
      <c r="G86" s="192"/>
      <c r="H86" s="9"/>
    </row>
    <row r="87" spans="1:8" ht="212.25" customHeight="1" x14ac:dyDescent="0.2">
      <c r="A87" s="621"/>
      <c r="B87" s="265"/>
      <c r="C87" s="266"/>
      <c r="D87" s="314"/>
      <c r="E87" s="190" t="s">
        <v>983</v>
      </c>
      <c r="F87" s="191"/>
      <c r="G87" s="192"/>
      <c r="H87" s="9"/>
    </row>
    <row r="88" spans="1:8" ht="309.75" customHeight="1" x14ac:dyDescent="0.2">
      <c r="A88" s="621"/>
      <c r="B88" s="315"/>
      <c r="C88" s="316"/>
      <c r="D88" s="317"/>
      <c r="E88" s="190" t="s">
        <v>984</v>
      </c>
      <c r="F88" s="191"/>
      <c r="G88" s="192"/>
      <c r="H88" s="9"/>
    </row>
    <row r="89" spans="1:8" ht="128.44999999999999" customHeight="1" x14ac:dyDescent="0.2">
      <c r="A89" s="55"/>
      <c r="B89" s="294" t="s">
        <v>726</v>
      </c>
      <c r="C89" s="295"/>
      <c r="D89" s="296"/>
      <c r="E89" s="190" t="s">
        <v>1099</v>
      </c>
      <c r="F89" s="191"/>
      <c r="G89" s="192"/>
      <c r="H89" s="9"/>
    </row>
    <row r="90" spans="1:8" ht="115.5" customHeight="1" x14ac:dyDescent="0.2">
      <c r="A90" s="98"/>
      <c r="B90" s="294" t="s">
        <v>828</v>
      </c>
      <c r="C90" s="295"/>
      <c r="D90" s="296"/>
      <c r="E90" s="190" t="s">
        <v>835</v>
      </c>
      <c r="F90" s="191"/>
      <c r="G90" s="192"/>
      <c r="H90" s="57"/>
    </row>
    <row r="91" spans="1:8" ht="149.25" customHeight="1" x14ac:dyDescent="0.2">
      <c r="A91" s="98"/>
      <c r="B91" s="294" t="s">
        <v>829</v>
      </c>
      <c r="C91" s="295"/>
      <c r="D91" s="296"/>
      <c r="E91" s="190" t="s">
        <v>988</v>
      </c>
      <c r="F91" s="191"/>
      <c r="G91" s="192"/>
      <c r="H91" s="57"/>
    </row>
    <row r="92" spans="1:8" ht="112.5" customHeight="1" x14ac:dyDescent="0.2">
      <c r="A92" s="98"/>
      <c r="B92" s="294" t="s">
        <v>837</v>
      </c>
      <c r="C92" s="295"/>
      <c r="D92" s="296"/>
      <c r="E92" s="190" t="s">
        <v>989</v>
      </c>
      <c r="F92" s="191"/>
      <c r="G92" s="192"/>
      <c r="H92" s="57"/>
    </row>
    <row r="93" spans="1:8" ht="112.5" customHeight="1" x14ac:dyDescent="0.2">
      <c r="A93" s="98"/>
      <c r="B93" s="294" t="s">
        <v>830</v>
      </c>
      <c r="C93" s="295"/>
      <c r="D93" s="296"/>
      <c r="E93" s="190" t="s">
        <v>990</v>
      </c>
      <c r="F93" s="191"/>
      <c r="G93" s="192"/>
      <c r="H93" s="57"/>
    </row>
    <row r="94" spans="1:8" ht="117" customHeight="1" x14ac:dyDescent="0.2">
      <c r="A94" s="55"/>
      <c r="B94" s="294" t="s">
        <v>106</v>
      </c>
      <c r="C94" s="295"/>
      <c r="D94" s="296"/>
      <c r="E94" s="190" t="s">
        <v>991</v>
      </c>
      <c r="F94" s="191"/>
      <c r="G94" s="192"/>
      <c r="H94" s="9"/>
    </row>
    <row r="95" spans="1:8" ht="66.599999999999994" customHeight="1" x14ac:dyDescent="0.2">
      <c r="A95" s="55"/>
      <c r="B95" s="294" t="s">
        <v>107</v>
      </c>
      <c r="C95" s="295"/>
      <c r="D95" s="296"/>
      <c r="E95" s="190" t="s">
        <v>992</v>
      </c>
      <c r="F95" s="191"/>
      <c r="G95" s="192"/>
      <c r="H95" s="9"/>
    </row>
    <row r="96" spans="1:8" ht="60" customHeight="1" thickBot="1" x14ac:dyDescent="0.25">
      <c r="A96" s="98"/>
      <c r="B96" s="294" t="s">
        <v>787</v>
      </c>
      <c r="C96" s="295"/>
      <c r="D96" s="296"/>
      <c r="E96" s="568" t="s">
        <v>786</v>
      </c>
      <c r="F96" s="568"/>
      <c r="G96" s="569"/>
      <c r="H96" s="9"/>
    </row>
    <row r="97" spans="1:8" ht="27" customHeight="1" thickBot="1" x14ac:dyDescent="0.25">
      <c r="A97" s="55"/>
      <c r="B97" s="10" t="s">
        <v>244</v>
      </c>
      <c r="C97" s="196" t="s">
        <v>419</v>
      </c>
      <c r="D97" s="197"/>
      <c r="E97" s="197"/>
      <c r="F97" s="197"/>
      <c r="G97" s="198"/>
      <c r="H97" s="9"/>
    </row>
    <row r="98" spans="1:8" ht="149.25" customHeight="1" thickBot="1" x14ac:dyDescent="0.25">
      <c r="A98" s="55"/>
      <c r="B98" s="306" t="s">
        <v>1211</v>
      </c>
      <c r="C98" s="307"/>
      <c r="D98" s="307"/>
      <c r="E98" s="307"/>
      <c r="F98" s="307"/>
      <c r="G98" s="308"/>
      <c r="H98" s="9"/>
    </row>
    <row r="99" spans="1:8" ht="60.75" customHeight="1" thickBot="1" x14ac:dyDescent="0.25">
      <c r="A99" s="55"/>
      <c r="B99" s="324" t="s">
        <v>1225</v>
      </c>
      <c r="C99" s="325"/>
      <c r="D99" s="325"/>
      <c r="E99" s="325"/>
      <c r="F99" s="325"/>
      <c r="G99" s="326"/>
      <c r="H99" s="9"/>
    </row>
    <row r="100" spans="1:8" ht="31.15" customHeight="1" thickBot="1" x14ac:dyDescent="0.25">
      <c r="A100" s="55"/>
      <c r="B100" s="10" t="s">
        <v>258</v>
      </c>
      <c r="C100" s="196" t="s">
        <v>444</v>
      </c>
      <c r="D100" s="197"/>
      <c r="E100" s="197"/>
      <c r="F100" s="197"/>
      <c r="G100" s="198"/>
      <c r="H100" s="9"/>
    </row>
    <row r="101" spans="1:8" ht="27.6" customHeight="1" x14ac:dyDescent="0.2">
      <c r="A101" s="55"/>
      <c r="B101" s="462" t="s">
        <v>1100</v>
      </c>
      <c r="C101" s="281"/>
      <c r="D101" s="281"/>
      <c r="E101" s="281"/>
      <c r="F101" s="281"/>
      <c r="G101" s="463"/>
      <c r="H101" s="7"/>
    </row>
    <row r="102" spans="1:8" ht="30" customHeight="1" thickBot="1" x14ac:dyDescent="0.25">
      <c r="B102" s="303" t="s">
        <v>1101</v>
      </c>
      <c r="C102" s="304"/>
      <c r="D102" s="304"/>
      <c r="E102" s="304"/>
      <c r="F102" s="304"/>
      <c r="G102" s="305"/>
    </row>
    <row r="103" spans="1:8" ht="31.15" customHeight="1" thickBot="1" x14ac:dyDescent="0.25">
      <c r="B103" s="10" t="s">
        <v>259</v>
      </c>
      <c r="C103" s="321" t="s">
        <v>645</v>
      </c>
      <c r="D103" s="322"/>
      <c r="E103" s="322"/>
      <c r="F103" s="322"/>
      <c r="G103" s="323"/>
      <c r="H103" s="3"/>
    </row>
    <row r="104" spans="1:8" ht="106.5" customHeight="1" thickBot="1" x14ac:dyDescent="0.25">
      <c r="A104" s="101"/>
      <c r="B104" s="303" t="s">
        <v>876</v>
      </c>
      <c r="C104" s="304"/>
      <c r="D104" s="304"/>
      <c r="E104" s="304"/>
      <c r="F104" s="304"/>
      <c r="G104" s="305"/>
      <c r="H104" s="30"/>
    </row>
    <row r="105" spans="1:8" x14ac:dyDescent="0.2">
      <c r="B105" s="3" t="s">
        <v>633</v>
      </c>
      <c r="G105" s="50" t="str">
        <f>+'1. COND. BÁSICAS TRDM'!G208</f>
        <v>VERSIÓN: MAYO 2026</v>
      </c>
    </row>
    <row r="106" spans="1:8" x14ac:dyDescent="0.2">
      <c r="B106" s="3"/>
    </row>
  </sheetData>
  <mergeCells count="168">
    <mergeCell ref="B99:G99"/>
    <mergeCell ref="A86:A88"/>
    <mergeCell ref="C100:G100"/>
    <mergeCell ref="B101:G101"/>
    <mergeCell ref="C97:G97"/>
    <mergeCell ref="B98:G98"/>
    <mergeCell ref="B72:D72"/>
    <mergeCell ref="B95:D95"/>
    <mergeCell ref="E95:G95"/>
    <mergeCell ref="B78:D78"/>
    <mergeCell ref="E78:G78"/>
    <mergeCell ref="B75:D75"/>
    <mergeCell ref="E75:G75"/>
    <mergeCell ref="B79:D79"/>
    <mergeCell ref="E79:G79"/>
    <mergeCell ref="B76:D76"/>
    <mergeCell ref="B89:D89"/>
    <mergeCell ref="E89:G89"/>
    <mergeCell ref="E88:G88"/>
    <mergeCell ref="E72:G72"/>
    <mergeCell ref="B94:D94"/>
    <mergeCell ref="E96:G96"/>
    <mergeCell ref="B96:D96"/>
    <mergeCell ref="B93:D93"/>
    <mergeCell ref="E68:G68"/>
    <mergeCell ref="B74:D74"/>
    <mergeCell ref="E67:G67"/>
    <mergeCell ref="B90:D90"/>
    <mergeCell ref="E90:G90"/>
    <mergeCell ref="B91:D91"/>
    <mergeCell ref="E91:G91"/>
    <mergeCell ref="B67:D67"/>
    <mergeCell ref="E74:G74"/>
    <mergeCell ref="B84:D84"/>
    <mergeCell ref="E84:G84"/>
    <mergeCell ref="E86:G86"/>
    <mergeCell ref="B70:D70"/>
    <mergeCell ref="B41:D41"/>
    <mergeCell ref="E41:G41"/>
    <mergeCell ref="B42:D42"/>
    <mergeCell ref="E42:G42"/>
    <mergeCell ref="B43:D43"/>
    <mergeCell ref="E43:G43"/>
    <mergeCell ref="B49:D49"/>
    <mergeCell ref="E49:G49"/>
    <mergeCell ref="B52:D52"/>
    <mergeCell ref="E52:G52"/>
    <mergeCell ref="E48:G48"/>
    <mergeCell ref="B48:D48"/>
    <mergeCell ref="B51:D51"/>
    <mergeCell ref="E51:G51"/>
    <mergeCell ref="B45:D45"/>
    <mergeCell ref="E45:G45"/>
    <mergeCell ref="B44:D44"/>
    <mergeCell ref="C103:G103"/>
    <mergeCell ref="B104:G104"/>
    <mergeCell ref="B58:D58"/>
    <mergeCell ref="E58:G58"/>
    <mergeCell ref="B85:D85"/>
    <mergeCell ref="E85:G85"/>
    <mergeCell ref="B102:G102"/>
    <mergeCell ref="B82:D82"/>
    <mergeCell ref="E82:G82"/>
    <mergeCell ref="B83:D83"/>
    <mergeCell ref="E83:G83"/>
    <mergeCell ref="B80:D80"/>
    <mergeCell ref="E80:G80"/>
    <mergeCell ref="B81:D81"/>
    <mergeCell ref="E81:G81"/>
    <mergeCell ref="E76:G76"/>
    <mergeCell ref="B77:D77"/>
    <mergeCell ref="E77:G77"/>
    <mergeCell ref="E94:G94"/>
    <mergeCell ref="B86:D88"/>
    <mergeCell ref="E87:G87"/>
    <mergeCell ref="B66:D66"/>
    <mergeCell ref="E71:G71"/>
    <mergeCell ref="E65:G65"/>
    <mergeCell ref="E36:G36"/>
    <mergeCell ref="B64:D64"/>
    <mergeCell ref="E64:G64"/>
    <mergeCell ref="B46:D46"/>
    <mergeCell ref="E46:G46"/>
    <mergeCell ref="B39:D39"/>
    <mergeCell ref="E39:G39"/>
    <mergeCell ref="B40:D40"/>
    <mergeCell ref="E40:G40"/>
    <mergeCell ref="B36:D36"/>
    <mergeCell ref="B47:D47"/>
    <mergeCell ref="E47:G47"/>
    <mergeCell ref="B60:D60"/>
    <mergeCell ref="E60:G60"/>
    <mergeCell ref="B62:D62"/>
    <mergeCell ref="E62:G62"/>
    <mergeCell ref="B54:D56"/>
    <mergeCell ref="B37:D37"/>
    <mergeCell ref="E37:G37"/>
    <mergeCell ref="B50:D50"/>
    <mergeCell ref="B38:D38"/>
    <mergeCell ref="E38:G38"/>
    <mergeCell ref="E50:G50"/>
    <mergeCell ref="B59:D59"/>
    <mergeCell ref="H20:H21"/>
    <mergeCell ref="B21:G21"/>
    <mergeCell ref="B4:G4"/>
    <mergeCell ref="B5:G5"/>
    <mergeCell ref="B6:G6"/>
    <mergeCell ref="B7:G7"/>
    <mergeCell ref="B8:G8"/>
    <mergeCell ref="C15:G15"/>
    <mergeCell ref="B16:D16"/>
    <mergeCell ref="E16:G16"/>
    <mergeCell ref="C9:G9"/>
    <mergeCell ref="C10:E10"/>
    <mergeCell ref="C11:E11"/>
    <mergeCell ref="C12:E12"/>
    <mergeCell ref="C13:G13"/>
    <mergeCell ref="B14:G14"/>
    <mergeCell ref="B17:G17"/>
    <mergeCell ref="C18:G18"/>
    <mergeCell ref="C19:G19"/>
    <mergeCell ref="B20:G20"/>
    <mergeCell ref="B33:D34"/>
    <mergeCell ref="E33:G33"/>
    <mergeCell ref="B31:D31"/>
    <mergeCell ref="E31:G31"/>
    <mergeCell ref="B32:D32"/>
    <mergeCell ref="E32:G32"/>
    <mergeCell ref="E34:G34"/>
    <mergeCell ref="B35:D35"/>
    <mergeCell ref="E35:G35"/>
    <mergeCell ref="B22:G22"/>
    <mergeCell ref="B26:D27"/>
    <mergeCell ref="E26:G26"/>
    <mergeCell ref="E27:G27"/>
    <mergeCell ref="B28:D28"/>
    <mergeCell ref="E28:G28"/>
    <mergeCell ref="B29:D30"/>
    <mergeCell ref="E29:G29"/>
    <mergeCell ref="E30:G30"/>
    <mergeCell ref="C23:G23"/>
    <mergeCell ref="B24:G24"/>
    <mergeCell ref="B25:D25"/>
    <mergeCell ref="E25:G25"/>
    <mergeCell ref="E93:G93"/>
    <mergeCell ref="E92:G92"/>
    <mergeCell ref="E70:G70"/>
    <mergeCell ref="E44:G44"/>
    <mergeCell ref="E54:G54"/>
    <mergeCell ref="E55:G55"/>
    <mergeCell ref="B65:D65"/>
    <mergeCell ref="B57:D57"/>
    <mergeCell ref="E57:G57"/>
    <mergeCell ref="B53:D53"/>
    <mergeCell ref="E53:G53"/>
    <mergeCell ref="E66:G66"/>
    <mergeCell ref="E59:G59"/>
    <mergeCell ref="E56:G56"/>
    <mergeCell ref="B61:D61"/>
    <mergeCell ref="B69:D69"/>
    <mergeCell ref="E69:G69"/>
    <mergeCell ref="E61:G61"/>
    <mergeCell ref="C63:G63"/>
    <mergeCell ref="B71:D71"/>
    <mergeCell ref="B92:D92"/>
    <mergeCell ref="B73:D73"/>
    <mergeCell ref="E73:G73"/>
    <mergeCell ref="B68:D68"/>
  </mergeCells>
  <phoneticPr fontId="6" type="noConversion"/>
  <pageMargins left="0.7" right="0.7" top="0.75" bottom="0.75" header="0.3" footer="0.3"/>
  <pageSetup scale="40" orientation="portrait" r:id="rId1"/>
  <rowBreaks count="1" manualBreakCount="1">
    <brk id="84"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I147"/>
  <sheetViews>
    <sheetView showGridLines="0" topLeftCell="B26" zoomScale="80" zoomScaleNormal="80" zoomScaleSheetLayoutView="80" workbookViewId="0">
      <selection activeCell="B34" sqref="B34:D34"/>
    </sheetView>
  </sheetViews>
  <sheetFormatPr baseColWidth="10" defaultColWidth="11.42578125" defaultRowHeight="12.75" x14ac:dyDescent="0.2"/>
  <cols>
    <col min="1" max="1" width="13.5703125" style="106" customWidth="1"/>
    <col min="2" max="2" width="26.140625" style="5" customWidth="1"/>
    <col min="3" max="3" width="25.140625" style="5" customWidth="1"/>
    <col min="4" max="4" width="19.85546875" style="5" customWidth="1"/>
    <col min="5" max="5" width="18.140625" style="5" customWidth="1"/>
    <col min="6" max="6" width="55.7109375" style="5" customWidth="1"/>
    <col min="7" max="7" width="28.140625" style="5" customWidth="1"/>
    <col min="8" max="8" width="36" style="5" customWidth="1"/>
    <col min="9" max="9" width="33.28515625" style="5" customWidth="1"/>
    <col min="10" max="16384" width="11.42578125" style="5"/>
  </cols>
  <sheetData>
    <row r="1" spans="1:9" ht="21.6" customHeight="1" x14ac:dyDescent="0.2"/>
    <row r="2" spans="1:9" ht="25.9" customHeight="1" thickBot="1" x14ac:dyDescent="0.25">
      <c r="A2" s="67"/>
      <c r="B2" s="8"/>
      <c r="C2" s="7"/>
      <c r="D2" s="7"/>
      <c r="E2" s="7"/>
      <c r="F2" s="7"/>
      <c r="G2" s="7"/>
      <c r="H2" s="6"/>
      <c r="I2" s="7"/>
    </row>
    <row r="3" spans="1:9" ht="38.450000000000003" customHeight="1" x14ac:dyDescent="0.2">
      <c r="A3" s="67"/>
      <c r="B3" s="205" t="str">
        <f>+'4. COND. BÁSICAS TRANSP. MCIAS.'!$B$3:$G$3</f>
        <v>AGENCIA NACIONAL DEL ESPECTRO - ANE</v>
      </c>
      <c r="C3" s="206"/>
      <c r="D3" s="206"/>
      <c r="E3" s="206"/>
      <c r="F3" s="206"/>
      <c r="G3" s="206"/>
      <c r="H3" s="207"/>
      <c r="I3" s="7"/>
    </row>
    <row r="4" spans="1:9" ht="30" customHeight="1" x14ac:dyDescent="0.2">
      <c r="A4" s="67"/>
      <c r="B4" s="208" t="s">
        <v>914</v>
      </c>
      <c r="C4" s="209"/>
      <c r="D4" s="209"/>
      <c r="E4" s="209"/>
      <c r="F4" s="209"/>
      <c r="G4" s="209"/>
      <c r="H4" s="210"/>
      <c r="I4" s="7"/>
    </row>
    <row r="5" spans="1:9" ht="25.9" customHeight="1" x14ac:dyDescent="0.2">
      <c r="A5" s="67"/>
      <c r="B5" s="211" t="s">
        <v>1</v>
      </c>
      <c r="C5" s="212"/>
      <c r="D5" s="212"/>
      <c r="E5" s="212"/>
      <c r="F5" s="212"/>
      <c r="G5" s="212"/>
      <c r="H5" s="213"/>
      <c r="I5" s="7"/>
    </row>
    <row r="6" spans="1:9" ht="13.5" thickBot="1" x14ac:dyDescent="0.25">
      <c r="A6" s="67"/>
      <c r="B6" s="658"/>
      <c r="C6" s="659"/>
      <c r="D6" s="659"/>
      <c r="E6" s="659"/>
      <c r="F6" s="659"/>
      <c r="G6" s="659"/>
      <c r="H6" s="660"/>
      <c r="I6" s="7"/>
    </row>
    <row r="7" spans="1:9" ht="56.45" customHeight="1" thickBot="1" x14ac:dyDescent="0.25">
      <c r="A7" s="67"/>
      <c r="B7" s="661" t="s">
        <v>686</v>
      </c>
      <c r="C7" s="662"/>
      <c r="D7" s="662"/>
      <c r="E7" s="662"/>
      <c r="F7" s="662"/>
      <c r="G7" s="662"/>
      <c r="H7" s="663"/>
      <c r="I7" s="7"/>
    </row>
    <row r="8" spans="1:9" ht="27" customHeight="1" thickBot="1" x14ac:dyDescent="0.25">
      <c r="A8" s="67"/>
      <c r="B8" s="10" t="s">
        <v>340</v>
      </c>
      <c r="C8" s="196" t="s">
        <v>4</v>
      </c>
      <c r="D8" s="197"/>
      <c r="E8" s="197"/>
      <c r="F8" s="197"/>
      <c r="G8" s="197"/>
      <c r="H8" s="198"/>
      <c r="I8" s="7"/>
    </row>
    <row r="9" spans="1:9" ht="33.6" customHeight="1" x14ac:dyDescent="0.2">
      <c r="A9" s="67"/>
      <c r="B9" s="11" t="s">
        <v>5</v>
      </c>
      <c r="C9" s="341" t="str">
        <f>+'4. COND. BÁSICAS TRANSP. MCIAS.'!$C$9:$E$9</f>
        <v>AGENCIA NACIONAL DEL ESPECTRO - ANE</v>
      </c>
      <c r="D9" s="342"/>
      <c r="E9" s="342"/>
      <c r="F9" s="343"/>
      <c r="G9" s="52" t="s">
        <v>6</v>
      </c>
      <c r="H9" s="13" t="str">
        <f>+'1. COND. BÁSICAS TRDM'!G9</f>
        <v>900.334.265-3</v>
      </c>
      <c r="I9" s="7"/>
    </row>
    <row r="10" spans="1:9" ht="27" customHeight="1" x14ac:dyDescent="0.2">
      <c r="A10" s="67"/>
      <c r="B10" s="14" t="s">
        <v>7</v>
      </c>
      <c r="C10" s="341" t="s">
        <v>739</v>
      </c>
      <c r="D10" s="342"/>
      <c r="E10" s="342"/>
      <c r="F10" s="343"/>
      <c r="G10" s="12" t="s">
        <v>6</v>
      </c>
      <c r="H10" s="13" t="str">
        <f>+H9</f>
        <v>900.334.265-3</v>
      </c>
      <c r="I10" s="7"/>
    </row>
    <row r="11" spans="1:9" ht="41.45" customHeight="1" thickBot="1" x14ac:dyDescent="0.25">
      <c r="A11" s="67"/>
      <c r="B11" s="14" t="s">
        <v>8</v>
      </c>
      <c r="C11" s="675" t="s">
        <v>877</v>
      </c>
      <c r="D11" s="606"/>
      <c r="E11" s="606"/>
      <c r="F11" s="607"/>
      <c r="G11" s="15" t="s">
        <v>6</v>
      </c>
      <c r="H11" s="13" t="str">
        <f>+H9</f>
        <v>900.334.265-3</v>
      </c>
      <c r="I11" s="7"/>
    </row>
    <row r="12" spans="1:9" ht="27" customHeight="1" x14ac:dyDescent="0.2">
      <c r="A12" s="67"/>
      <c r="B12" s="16" t="s">
        <v>341</v>
      </c>
      <c r="C12" s="224" t="s">
        <v>10</v>
      </c>
      <c r="D12" s="225"/>
      <c r="E12" s="225"/>
      <c r="F12" s="225"/>
      <c r="G12" s="225"/>
      <c r="H12" s="226"/>
      <c r="I12" s="7"/>
    </row>
    <row r="13" spans="1:9" ht="74.25" customHeight="1" x14ac:dyDescent="0.2">
      <c r="A13" s="67"/>
      <c r="B13" s="719" t="s">
        <v>1102</v>
      </c>
      <c r="C13" s="720"/>
      <c r="D13" s="720"/>
      <c r="E13" s="720"/>
      <c r="F13" s="720"/>
      <c r="G13" s="721"/>
      <c r="H13" s="722"/>
      <c r="I13" s="7"/>
    </row>
    <row r="14" spans="1:9" ht="96" customHeight="1" thickBot="1" x14ac:dyDescent="0.25">
      <c r="A14" s="67"/>
      <c r="B14" s="678" t="s">
        <v>743</v>
      </c>
      <c r="C14" s="679"/>
      <c r="D14" s="679"/>
      <c r="E14" s="679"/>
      <c r="F14" s="679"/>
      <c r="G14" s="680"/>
      <c r="H14" s="681"/>
      <c r="I14" s="7"/>
    </row>
    <row r="15" spans="1:9" ht="27" customHeight="1" thickBot="1" x14ac:dyDescent="0.25">
      <c r="A15" s="107"/>
      <c r="B15" s="10" t="s">
        <v>342</v>
      </c>
      <c r="C15" s="196" t="s">
        <v>263</v>
      </c>
      <c r="D15" s="197"/>
      <c r="E15" s="197"/>
      <c r="F15" s="197"/>
      <c r="G15" s="197"/>
      <c r="H15" s="198"/>
      <c r="I15" s="108"/>
    </row>
    <row r="16" spans="1:9" ht="33" customHeight="1" thickBot="1" x14ac:dyDescent="0.25">
      <c r="A16" s="107"/>
      <c r="B16" s="674" t="s">
        <v>1212</v>
      </c>
      <c r="C16" s="674"/>
      <c r="D16" s="674"/>
      <c r="E16" s="674"/>
      <c r="F16" s="674"/>
      <c r="G16" s="674"/>
      <c r="H16" s="674"/>
      <c r="I16" s="108"/>
    </row>
    <row r="17" spans="1:9" ht="33" customHeight="1" thickBot="1" x14ac:dyDescent="0.25">
      <c r="A17" s="109"/>
      <c r="B17" s="664" t="s">
        <v>721</v>
      </c>
      <c r="C17" s="665"/>
      <c r="D17" s="666"/>
      <c r="E17" s="110" t="s">
        <v>722</v>
      </c>
      <c r="F17" s="664" t="s">
        <v>721</v>
      </c>
      <c r="G17" s="665"/>
      <c r="H17" s="110" t="s">
        <v>722</v>
      </c>
      <c r="I17" s="108"/>
    </row>
    <row r="18" spans="1:9" ht="33" customHeight="1" x14ac:dyDescent="0.2">
      <c r="A18" s="109"/>
      <c r="B18" s="667" t="s">
        <v>897</v>
      </c>
      <c r="C18" s="668"/>
      <c r="D18" s="668"/>
      <c r="E18" s="111">
        <v>1</v>
      </c>
      <c r="F18" s="668" t="s">
        <v>905</v>
      </c>
      <c r="G18" s="668"/>
      <c r="H18" s="112">
        <v>1</v>
      </c>
      <c r="I18" s="108"/>
    </row>
    <row r="19" spans="1:9" ht="33" customHeight="1" x14ac:dyDescent="0.2">
      <c r="A19" s="109"/>
      <c r="B19" s="669" t="s">
        <v>898</v>
      </c>
      <c r="C19" s="670"/>
      <c r="D19" s="670"/>
      <c r="E19" s="113">
        <v>1</v>
      </c>
      <c r="F19" s="670" t="s">
        <v>906</v>
      </c>
      <c r="G19" s="670"/>
      <c r="H19" s="114">
        <v>1</v>
      </c>
      <c r="I19" s="108"/>
    </row>
    <row r="20" spans="1:9" ht="33" customHeight="1" x14ac:dyDescent="0.2">
      <c r="A20" s="109"/>
      <c r="B20" s="669" t="s">
        <v>1218</v>
      </c>
      <c r="C20" s="670"/>
      <c r="D20" s="670"/>
      <c r="E20" s="113">
        <v>1</v>
      </c>
      <c r="F20" s="670" t="s">
        <v>907</v>
      </c>
      <c r="G20" s="670"/>
      <c r="H20" s="114">
        <v>1</v>
      </c>
      <c r="I20" s="108"/>
    </row>
    <row r="21" spans="1:9" ht="33" customHeight="1" x14ac:dyDescent="0.2">
      <c r="A21" s="109"/>
      <c r="B21" s="669" t="s">
        <v>899</v>
      </c>
      <c r="C21" s="670"/>
      <c r="D21" s="670"/>
      <c r="E21" s="113">
        <v>1</v>
      </c>
      <c r="F21" s="670" t="s">
        <v>908</v>
      </c>
      <c r="G21" s="670"/>
      <c r="H21" s="114">
        <v>3</v>
      </c>
      <c r="I21" s="108"/>
    </row>
    <row r="22" spans="1:9" ht="33" customHeight="1" x14ac:dyDescent="0.2">
      <c r="A22" s="109"/>
      <c r="B22" s="669" t="s">
        <v>900</v>
      </c>
      <c r="C22" s="670"/>
      <c r="D22" s="670"/>
      <c r="E22" s="113">
        <v>1</v>
      </c>
      <c r="F22" s="670" t="s">
        <v>909</v>
      </c>
      <c r="G22" s="670"/>
      <c r="H22" s="114">
        <v>1</v>
      </c>
      <c r="I22" s="108"/>
    </row>
    <row r="23" spans="1:9" ht="33" customHeight="1" x14ac:dyDescent="0.2">
      <c r="A23" s="109"/>
      <c r="B23" s="669" t="s">
        <v>901</v>
      </c>
      <c r="C23" s="670"/>
      <c r="D23" s="670"/>
      <c r="E23" s="113">
        <v>1</v>
      </c>
      <c r="F23" s="670" t="s">
        <v>910</v>
      </c>
      <c r="G23" s="670"/>
      <c r="H23" s="114">
        <v>2</v>
      </c>
      <c r="I23" s="108"/>
    </row>
    <row r="24" spans="1:9" ht="33" customHeight="1" x14ac:dyDescent="0.2">
      <c r="A24" s="109"/>
      <c r="B24" s="669" t="s">
        <v>902</v>
      </c>
      <c r="C24" s="670"/>
      <c r="D24" s="670"/>
      <c r="E24" s="113">
        <v>1</v>
      </c>
      <c r="F24" s="670" t="s">
        <v>911</v>
      </c>
      <c r="G24" s="670"/>
      <c r="H24" s="114">
        <v>2</v>
      </c>
      <c r="I24" s="108"/>
    </row>
    <row r="25" spans="1:9" ht="33" customHeight="1" x14ac:dyDescent="0.2">
      <c r="A25" s="109"/>
      <c r="B25" s="669" t="s">
        <v>903</v>
      </c>
      <c r="C25" s="670"/>
      <c r="D25" s="670"/>
      <c r="E25" s="113">
        <v>1</v>
      </c>
      <c r="F25" s="670" t="s">
        <v>912</v>
      </c>
      <c r="G25" s="670"/>
      <c r="H25" s="114">
        <v>3</v>
      </c>
      <c r="I25" s="108"/>
    </row>
    <row r="26" spans="1:9" ht="33" customHeight="1" thickBot="1" x14ac:dyDescent="0.25">
      <c r="A26" s="109"/>
      <c r="B26" s="682" t="s">
        <v>904</v>
      </c>
      <c r="C26" s="683"/>
      <c r="D26" s="683"/>
      <c r="E26" s="115">
        <v>1</v>
      </c>
      <c r="F26" s="684" t="s">
        <v>913</v>
      </c>
      <c r="G26" s="685"/>
      <c r="H26" s="116">
        <v>10</v>
      </c>
      <c r="I26" s="108"/>
    </row>
    <row r="27" spans="1:9" ht="33" customHeight="1" thickBot="1" x14ac:dyDescent="0.25">
      <c r="A27" s="109"/>
      <c r="B27" s="676" t="s">
        <v>723</v>
      </c>
      <c r="C27" s="677"/>
      <c r="D27" s="677"/>
      <c r="E27" s="677"/>
      <c r="F27" s="677"/>
      <c r="G27" s="677"/>
      <c r="H27" s="117">
        <f>E18+E19+E20+E21+E22+E23+E24+E25+E26+H18+H19+H20+H21+H23+H22+H24+H25+H26</f>
        <v>33</v>
      </c>
      <c r="I27" s="108"/>
    </row>
    <row r="28" spans="1:9" ht="37.9" customHeight="1" thickBot="1" x14ac:dyDescent="0.25">
      <c r="A28" s="107"/>
      <c r="B28" s="118" t="s">
        <v>343</v>
      </c>
      <c r="C28" s="321" t="s">
        <v>1103</v>
      </c>
      <c r="D28" s="322"/>
      <c r="E28" s="322"/>
      <c r="F28" s="322"/>
      <c r="G28" s="322"/>
      <c r="H28" s="323"/>
      <c r="I28" s="108"/>
    </row>
    <row r="29" spans="1:9" ht="43.15" customHeight="1" x14ac:dyDescent="0.2">
      <c r="A29" s="119"/>
      <c r="B29" s="647" t="s">
        <v>754</v>
      </c>
      <c r="C29" s="290"/>
      <c r="D29" s="290"/>
      <c r="E29" s="290"/>
      <c r="F29" s="290"/>
      <c r="G29" s="290"/>
      <c r="H29" s="291"/>
      <c r="I29" s="236"/>
    </row>
    <row r="30" spans="1:9" ht="33" customHeight="1" x14ac:dyDescent="0.2">
      <c r="A30" s="120"/>
      <c r="B30" s="344" t="s">
        <v>1104</v>
      </c>
      <c r="C30" s="345"/>
      <c r="D30" s="345"/>
      <c r="E30" s="345"/>
      <c r="F30" s="345"/>
      <c r="G30" s="345"/>
      <c r="H30" s="477"/>
      <c r="I30" s="236"/>
    </row>
    <row r="31" spans="1:9" ht="46.5" customHeight="1" thickBot="1" x14ac:dyDescent="0.25">
      <c r="A31" s="119"/>
      <c r="B31" s="647" t="s">
        <v>753</v>
      </c>
      <c r="C31" s="290"/>
      <c r="D31" s="290"/>
      <c r="E31" s="290"/>
      <c r="F31" s="290"/>
      <c r="G31" s="290"/>
      <c r="H31" s="291"/>
      <c r="I31" s="57"/>
    </row>
    <row r="32" spans="1:9" ht="27" customHeight="1" thickBot="1" x14ac:dyDescent="0.25">
      <c r="A32" s="107"/>
      <c r="B32" s="10" t="s">
        <v>344</v>
      </c>
      <c r="C32" s="196" t="s">
        <v>33</v>
      </c>
      <c r="D32" s="197"/>
      <c r="E32" s="197"/>
      <c r="F32" s="197"/>
      <c r="G32" s="197"/>
      <c r="H32" s="198"/>
      <c r="I32" s="108"/>
    </row>
    <row r="33" spans="1:9" ht="174" customHeight="1" thickBot="1" x14ac:dyDescent="0.25">
      <c r="A33" s="109">
        <v>1</v>
      </c>
      <c r="B33" s="671" t="s">
        <v>1105</v>
      </c>
      <c r="C33" s="672"/>
      <c r="D33" s="673"/>
      <c r="E33" s="202" t="s">
        <v>744</v>
      </c>
      <c r="F33" s="203"/>
      <c r="G33" s="203"/>
      <c r="H33" s="204"/>
      <c r="I33" s="108"/>
    </row>
    <row r="34" spans="1:9" ht="226.5" customHeight="1" thickBot="1" x14ac:dyDescent="0.25">
      <c r="A34" s="109">
        <f>A33+1</f>
        <v>2</v>
      </c>
      <c r="B34" s="671" t="s">
        <v>1106</v>
      </c>
      <c r="C34" s="672"/>
      <c r="D34" s="673"/>
      <c r="E34" s="202" t="s">
        <v>831</v>
      </c>
      <c r="F34" s="203"/>
      <c r="G34" s="203"/>
      <c r="H34" s="204"/>
      <c r="I34" s="108"/>
    </row>
    <row r="35" spans="1:9" ht="150.6" customHeight="1" thickBot="1" x14ac:dyDescent="0.25">
      <c r="A35" s="107"/>
      <c r="B35" s="187" t="s">
        <v>265</v>
      </c>
      <c r="C35" s="188"/>
      <c r="D35" s="189"/>
      <c r="E35" s="202" t="s">
        <v>566</v>
      </c>
      <c r="F35" s="203"/>
      <c r="G35" s="203"/>
      <c r="H35" s="204"/>
      <c r="I35" s="108"/>
    </row>
    <row r="36" spans="1:9" ht="27" customHeight="1" thickBot="1" x14ac:dyDescent="0.25">
      <c r="A36" s="107"/>
      <c r="B36" s="10" t="s">
        <v>344</v>
      </c>
      <c r="C36" s="196" t="s">
        <v>266</v>
      </c>
      <c r="D36" s="197"/>
      <c r="E36" s="197"/>
      <c r="F36" s="197"/>
      <c r="G36" s="197"/>
      <c r="H36" s="198"/>
      <c r="I36" s="108"/>
    </row>
    <row r="37" spans="1:9" ht="85.15" customHeight="1" thickBot="1" x14ac:dyDescent="0.25">
      <c r="A37" s="107"/>
      <c r="B37" s="306" t="s">
        <v>627</v>
      </c>
      <c r="C37" s="307"/>
      <c r="D37" s="307"/>
      <c r="E37" s="307"/>
      <c r="F37" s="307"/>
      <c r="G37" s="307"/>
      <c r="H37" s="308"/>
      <c r="I37" s="108"/>
    </row>
    <row r="38" spans="1:9" ht="76.150000000000006" customHeight="1" x14ac:dyDescent="0.2">
      <c r="A38" s="107"/>
      <c r="B38" s="187" t="s">
        <v>267</v>
      </c>
      <c r="C38" s="188"/>
      <c r="D38" s="189"/>
      <c r="E38" s="202" t="s">
        <v>268</v>
      </c>
      <c r="F38" s="203"/>
      <c r="G38" s="203"/>
      <c r="H38" s="204"/>
      <c r="I38" s="108"/>
    </row>
    <row r="39" spans="1:9" ht="82.15" customHeight="1" x14ac:dyDescent="0.2">
      <c r="A39" s="107"/>
      <c r="B39" s="187" t="s">
        <v>269</v>
      </c>
      <c r="C39" s="188"/>
      <c r="D39" s="189"/>
      <c r="E39" s="190" t="s">
        <v>270</v>
      </c>
      <c r="F39" s="191"/>
      <c r="G39" s="191"/>
      <c r="H39" s="192"/>
      <c r="I39" s="108"/>
    </row>
    <row r="40" spans="1:9" ht="66" customHeight="1" x14ac:dyDescent="0.2">
      <c r="A40" s="107"/>
      <c r="B40" s="187" t="s">
        <v>271</v>
      </c>
      <c r="C40" s="188"/>
      <c r="D40" s="189"/>
      <c r="E40" s="190" t="s">
        <v>272</v>
      </c>
      <c r="F40" s="191"/>
      <c r="G40" s="191"/>
      <c r="H40" s="192"/>
      <c r="I40" s="108"/>
    </row>
    <row r="41" spans="1:9" ht="118.5" customHeight="1" x14ac:dyDescent="0.2">
      <c r="A41" s="107"/>
      <c r="B41" s="263" t="s">
        <v>273</v>
      </c>
      <c r="C41" s="264"/>
      <c r="D41" s="264"/>
      <c r="E41" s="586" t="s">
        <v>1107</v>
      </c>
      <c r="F41" s="468"/>
      <c r="G41" s="468"/>
      <c r="H41" s="469"/>
      <c r="I41" s="108"/>
    </row>
    <row r="42" spans="1:9" ht="45" customHeight="1" x14ac:dyDescent="0.2">
      <c r="A42" s="107"/>
      <c r="B42" s="265"/>
      <c r="C42" s="266"/>
      <c r="D42" s="266"/>
      <c r="E42" s="121" t="s">
        <v>274</v>
      </c>
      <c r="F42" s="468" t="s">
        <v>275</v>
      </c>
      <c r="G42" s="468"/>
      <c r="H42" s="469"/>
      <c r="I42" s="108"/>
    </row>
    <row r="43" spans="1:9" ht="40.15" customHeight="1" x14ac:dyDescent="0.2">
      <c r="A43" s="107"/>
      <c r="B43" s="265"/>
      <c r="C43" s="266"/>
      <c r="D43" s="266"/>
      <c r="E43" s="121" t="s">
        <v>276</v>
      </c>
      <c r="F43" s="648" t="s">
        <v>277</v>
      </c>
      <c r="G43" s="648"/>
      <c r="H43" s="649"/>
      <c r="I43" s="108"/>
    </row>
    <row r="44" spans="1:9" ht="32.450000000000003" customHeight="1" x14ac:dyDescent="0.2">
      <c r="A44" s="107"/>
      <c r="B44" s="265"/>
      <c r="C44" s="266"/>
      <c r="D44" s="266"/>
      <c r="E44" s="121" t="s">
        <v>278</v>
      </c>
      <c r="F44" s="648" t="s">
        <v>279</v>
      </c>
      <c r="G44" s="648"/>
      <c r="H44" s="649"/>
      <c r="I44" s="108"/>
    </row>
    <row r="45" spans="1:9" ht="45.6" customHeight="1" x14ac:dyDescent="0.2">
      <c r="A45" s="107"/>
      <c r="B45" s="265"/>
      <c r="C45" s="266"/>
      <c r="D45" s="266"/>
      <c r="E45" s="121" t="s">
        <v>280</v>
      </c>
      <c r="F45" s="648" t="s">
        <v>281</v>
      </c>
      <c r="G45" s="648"/>
      <c r="H45" s="649"/>
      <c r="I45" s="108"/>
    </row>
    <row r="46" spans="1:9" ht="54" customHeight="1" x14ac:dyDescent="0.2">
      <c r="A46" s="107"/>
      <c r="B46" s="315"/>
      <c r="C46" s="316"/>
      <c r="D46" s="316"/>
      <c r="E46" s="122" t="s">
        <v>282</v>
      </c>
      <c r="F46" s="650" t="s">
        <v>283</v>
      </c>
      <c r="G46" s="650"/>
      <c r="H46" s="651"/>
      <c r="I46" s="108"/>
    </row>
    <row r="47" spans="1:9" ht="64.900000000000006" customHeight="1" x14ac:dyDescent="0.2">
      <c r="A47" s="107"/>
      <c r="B47" s="187" t="s">
        <v>284</v>
      </c>
      <c r="C47" s="188"/>
      <c r="D47" s="189"/>
      <c r="E47" s="190" t="s">
        <v>1108</v>
      </c>
      <c r="F47" s="191"/>
      <c r="G47" s="191"/>
      <c r="H47" s="192"/>
      <c r="I47" s="108"/>
    </row>
    <row r="48" spans="1:9" ht="66" customHeight="1" x14ac:dyDescent="0.2">
      <c r="A48" s="107"/>
      <c r="B48" s="187" t="s">
        <v>285</v>
      </c>
      <c r="C48" s="188"/>
      <c r="D48" s="189"/>
      <c r="E48" s="190" t="s">
        <v>286</v>
      </c>
      <c r="F48" s="191"/>
      <c r="G48" s="191"/>
      <c r="H48" s="192"/>
      <c r="I48" s="108"/>
    </row>
    <row r="49" spans="1:9" ht="31.15" customHeight="1" x14ac:dyDescent="0.2">
      <c r="A49" s="107"/>
      <c r="B49" s="123"/>
      <c r="C49" s="124"/>
      <c r="D49" s="125"/>
      <c r="E49" s="586" t="s">
        <v>287</v>
      </c>
      <c r="F49" s="468"/>
      <c r="G49" s="468"/>
      <c r="H49" s="469"/>
      <c r="I49" s="108"/>
    </row>
    <row r="50" spans="1:9" ht="81.599999999999994" customHeight="1" x14ac:dyDescent="0.2">
      <c r="A50" s="107"/>
      <c r="B50" s="126"/>
      <c r="C50" s="127"/>
      <c r="D50" s="128"/>
      <c r="E50" s="121" t="s">
        <v>274</v>
      </c>
      <c r="F50" s="648" t="s">
        <v>288</v>
      </c>
      <c r="G50" s="648"/>
      <c r="H50" s="649"/>
      <c r="I50" s="108"/>
    </row>
    <row r="51" spans="1:9" ht="74.45" customHeight="1" x14ac:dyDescent="0.2">
      <c r="A51" s="107"/>
      <c r="B51" s="655" t="s">
        <v>808</v>
      </c>
      <c r="C51" s="656"/>
      <c r="D51" s="657"/>
      <c r="E51" s="121" t="s">
        <v>276</v>
      </c>
      <c r="F51" s="648" t="s">
        <v>289</v>
      </c>
      <c r="G51" s="648"/>
      <c r="H51" s="649"/>
      <c r="I51" s="108"/>
    </row>
    <row r="52" spans="1:9" ht="42" customHeight="1" x14ac:dyDescent="0.2">
      <c r="A52" s="107"/>
      <c r="B52" s="126"/>
      <c r="C52" s="127"/>
      <c r="D52" s="128"/>
      <c r="E52" s="121" t="s">
        <v>278</v>
      </c>
      <c r="F52" s="648" t="s">
        <v>290</v>
      </c>
      <c r="G52" s="648"/>
      <c r="H52" s="649"/>
      <c r="I52" s="108"/>
    </row>
    <row r="53" spans="1:9" ht="60" customHeight="1" x14ac:dyDescent="0.2">
      <c r="A53" s="107"/>
      <c r="B53" s="126"/>
      <c r="C53" s="127"/>
      <c r="D53" s="128"/>
      <c r="E53" s="121" t="s">
        <v>280</v>
      </c>
      <c r="F53" s="648" t="s">
        <v>291</v>
      </c>
      <c r="G53" s="648"/>
      <c r="H53" s="649"/>
      <c r="I53" s="108"/>
    </row>
    <row r="54" spans="1:9" ht="47.45" customHeight="1" x14ac:dyDescent="0.2">
      <c r="A54" s="107"/>
      <c r="B54" s="129"/>
      <c r="C54" s="130"/>
      <c r="D54" s="131"/>
      <c r="E54" s="121" t="s">
        <v>282</v>
      </c>
      <c r="F54" s="648" t="s">
        <v>292</v>
      </c>
      <c r="G54" s="648"/>
      <c r="H54" s="649"/>
      <c r="I54" s="108"/>
    </row>
    <row r="55" spans="1:9" ht="106.15" customHeight="1" x14ac:dyDescent="0.2">
      <c r="A55" s="107"/>
      <c r="B55" s="187" t="s">
        <v>293</v>
      </c>
      <c r="C55" s="188"/>
      <c r="D55" s="189"/>
      <c r="E55" s="428" t="s">
        <v>294</v>
      </c>
      <c r="F55" s="429"/>
      <c r="G55" s="429"/>
      <c r="H55" s="430"/>
      <c r="I55" s="108"/>
    </row>
    <row r="56" spans="1:9" ht="61.9" customHeight="1" x14ac:dyDescent="0.2">
      <c r="A56" s="107"/>
      <c r="B56" s="187" t="s">
        <v>295</v>
      </c>
      <c r="C56" s="188"/>
      <c r="D56" s="189"/>
      <c r="E56" s="652" t="s">
        <v>296</v>
      </c>
      <c r="F56" s="653"/>
      <c r="G56" s="653"/>
      <c r="H56" s="654"/>
      <c r="I56" s="108"/>
    </row>
    <row r="57" spans="1:9" ht="96" customHeight="1" x14ac:dyDescent="0.2">
      <c r="A57" s="107"/>
      <c r="B57" s="187" t="s">
        <v>297</v>
      </c>
      <c r="C57" s="188"/>
      <c r="D57" s="189"/>
      <c r="E57" s="652" t="s">
        <v>298</v>
      </c>
      <c r="F57" s="653"/>
      <c r="G57" s="653"/>
      <c r="H57" s="654"/>
      <c r="I57" s="108"/>
    </row>
    <row r="58" spans="1:9" ht="65.45" customHeight="1" x14ac:dyDescent="0.2">
      <c r="A58" s="107"/>
      <c r="B58" s="187" t="s">
        <v>299</v>
      </c>
      <c r="C58" s="188"/>
      <c r="D58" s="189"/>
      <c r="E58" s="652" t="s">
        <v>300</v>
      </c>
      <c r="F58" s="653"/>
      <c r="G58" s="653"/>
      <c r="H58" s="654"/>
      <c r="I58" s="108"/>
    </row>
    <row r="59" spans="1:9" ht="71.45" customHeight="1" x14ac:dyDescent="0.2">
      <c r="A59" s="107"/>
      <c r="B59" s="187" t="s">
        <v>301</v>
      </c>
      <c r="C59" s="188"/>
      <c r="D59" s="189"/>
      <c r="E59" s="691" t="s">
        <v>302</v>
      </c>
      <c r="F59" s="691"/>
      <c r="G59" s="691"/>
      <c r="H59" s="692"/>
      <c r="I59" s="108"/>
    </row>
    <row r="60" spans="1:9" ht="53.45" customHeight="1" x14ac:dyDescent="0.2">
      <c r="A60" s="107"/>
      <c r="B60" s="187" t="s">
        <v>303</v>
      </c>
      <c r="C60" s="188"/>
      <c r="D60" s="189"/>
      <c r="E60" s="652" t="s">
        <v>304</v>
      </c>
      <c r="F60" s="653"/>
      <c r="G60" s="653"/>
      <c r="H60" s="654"/>
      <c r="I60" s="108"/>
    </row>
    <row r="61" spans="1:9" ht="93.6" customHeight="1" x14ac:dyDescent="0.2">
      <c r="A61" s="107"/>
      <c r="B61" s="187" t="s">
        <v>305</v>
      </c>
      <c r="C61" s="188"/>
      <c r="D61" s="189"/>
      <c r="E61" s="652" t="s">
        <v>306</v>
      </c>
      <c r="F61" s="653"/>
      <c r="G61" s="653"/>
      <c r="H61" s="654"/>
      <c r="I61" s="108"/>
    </row>
    <row r="62" spans="1:9" ht="79.150000000000006" customHeight="1" x14ac:dyDescent="0.2">
      <c r="A62" s="107"/>
      <c r="B62" s="187" t="s">
        <v>307</v>
      </c>
      <c r="C62" s="188"/>
      <c r="D62" s="189"/>
      <c r="E62" s="686" t="s">
        <v>308</v>
      </c>
      <c r="F62" s="686"/>
      <c r="G62" s="686"/>
      <c r="H62" s="687"/>
      <c r="I62" s="108"/>
    </row>
    <row r="63" spans="1:9" ht="74.45" customHeight="1" x14ac:dyDescent="0.2">
      <c r="A63" s="107"/>
      <c r="B63" s="187" t="s">
        <v>309</v>
      </c>
      <c r="C63" s="188"/>
      <c r="D63" s="189"/>
      <c r="E63" s="686" t="s">
        <v>310</v>
      </c>
      <c r="F63" s="686"/>
      <c r="G63" s="686"/>
      <c r="H63" s="687"/>
      <c r="I63" s="108"/>
    </row>
    <row r="64" spans="1:9" ht="72.599999999999994" customHeight="1" x14ac:dyDescent="0.2">
      <c r="A64" s="107"/>
      <c r="B64" s="263" t="s">
        <v>311</v>
      </c>
      <c r="C64" s="264"/>
      <c r="D64" s="313"/>
      <c r="E64" s="132" t="s">
        <v>312</v>
      </c>
      <c r="F64" s="688" t="s">
        <v>313</v>
      </c>
      <c r="G64" s="689"/>
      <c r="H64" s="690"/>
      <c r="I64" s="108"/>
    </row>
    <row r="65" spans="1:9" ht="105.75" customHeight="1" x14ac:dyDescent="0.2">
      <c r="A65" s="107"/>
      <c r="B65" s="315"/>
      <c r="C65" s="316"/>
      <c r="D65" s="317"/>
      <c r="E65" s="132" t="s">
        <v>314</v>
      </c>
      <c r="F65" s="688" t="s">
        <v>315</v>
      </c>
      <c r="G65" s="689"/>
      <c r="H65" s="690"/>
      <c r="I65" s="108"/>
    </row>
    <row r="66" spans="1:9" ht="40.9" customHeight="1" x14ac:dyDescent="0.2">
      <c r="A66" s="107"/>
      <c r="B66" s="294" t="s">
        <v>316</v>
      </c>
      <c r="C66" s="295"/>
      <c r="D66" s="295"/>
      <c r="E66" s="295"/>
      <c r="F66" s="295"/>
      <c r="G66" s="295"/>
      <c r="H66" s="698"/>
      <c r="I66" s="108"/>
    </row>
    <row r="67" spans="1:9" ht="31.15" customHeight="1" x14ac:dyDescent="0.2">
      <c r="A67" s="107"/>
      <c r="B67" s="294" t="s">
        <v>317</v>
      </c>
      <c r="C67" s="295"/>
      <c r="D67" s="295"/>
      <c r="E67" s="295"/>
      <c r="F67" s="295"/>
      <c r="G67" s="295"/>
      <c r="H67" s="698"/>
      <c r="I67" s="108"/>
    </row>
    <row r="68" spans="1:9" ht="40.9" customHeight="1" x14ac:dyDescent="0.2">
      <c r="A68" s="107"/>
      <c r="B68" s="294" t="s">
        <v>318</v>
      </c>
      <c r="C68" s="295"/>
      <c r="D68" s="295"/>
      <c r="E68" s="295"/>
      <c r="F68" s="295"/>
      <c r="G68" s="295"/>
      <c r="H68" s="698"/>
      <c r="I68" s="108"/>
    </row>
    <row r="69" spans="1:9" ht="409.5" customHeight="1" x14ac:dyDescent="0.2">
      <c r="A69" s="107"/>
      <c r="B69" s="294" t="s">
        <v>319</v>
      </c>
      <c r="C69" s="295"/>
      <c r="D69" s="295"/>
      <c r="E69" s="652" t="s">
        <v>1109</v>
      </c>
      <c r="F69" s="653"/>
      <c r="G69" s="653"/>
      <c r="H69" s="654"/>
      <c r="I69" s="108"/>
    </row>
    <row r="70" spans="1:9" ht="163.9" customHeight="1" x14ac:dyDescent="0.2">
      <c r="A70" s="107"/>
      <c r="B70" s="294" t="s">
        <v>320</v>
      </c>
      <c r="C70" s="295"/>
      <c r="D70" s="295"/>
      <c r="E70" s="691" t="s">
        <v>321</v>
      </c>
      <c r="F70" s="691"/>
      <c r="G70" s="691"/>
      <c r="H70" s="692"/>
      <c r="I70" s="108"/>
    </row>
    <row r="71" spans="1:9" ht="34.15" customHeight="1" x14ac:dyDescent="0.2">
      <c r="A71" s="646"/>
      <c r="B71" s="294" t="s">
        <v>322</v>
      </c>
      <c r="C71" s="295"/>
      <c r="D71" s="295"/>
      <c r="E71" s="686" t="s">
        <v>1110</v>
      </c>
      <c r="F71" s="686"/>
      <c r="G71" s="686"/>
      <c r="H71" s="687"/>
      <c r="I71" s="108"/>
    </row>
    <row r="72" spans="1:9" ht="62.25" customHeight="1" x14ac:dyDescent="0.2">
      <c r="A72" s="646"/>
      <c r="B72" s="294" t="s">
        <v>806</v>
      </c>
      <c r="C72" s="295"/>
      <c r="D72" s="295"/>
      <c r="E72" s="686" t="s">
        <v>807</v>
      </c>
      <c r="F72" s="686"/>
      <c r="G72" s="686"/>
      <c r="H72" s="687"/>
      <c r="I72" s="108"/>
    </row>
    <row r="73" spans="1:9" ht="57.6" customHeight="1" x14ac:dyDescent="0.2">
      <c r="A73" s="646"/>
      <c r="B73" s="294" t="s">
        <v>745</v>
      </c>
      <c r="C73" s="295"/>
      <c r="D73" s="295"/>
      <c r="E73" s="686" t="s">
        <v>672</v>
      </c>
      <c r="F73" s="686"/>
      <c r="G73" s="686"/>
      <c r="H73" s="687"/>
      <c r="I73" s="108"/>
    </row>
    <row r="74" spans="1:9" ht="57.6" customHeight="1" x14ac:dyDescent="0.2">
      <c r="A74" s="646"/>
      <c r="B74" s="294" t="s">
        <v>746</v>
      </c>
      <c r="C74" s="295"/>
      <c r="D74" s="295"/>
      <c r="E74" s="686" t="s">
        <v>747</v>
      </c>
      <c r="F74" s="686"/>
      <c r="G74" s="686"/>
      <c r="H74" s="687"/>
      <c r="I74" s="108"/>
    </row>
    <row r="75" spans="1:9" ht="57.6" customHeight="1" x14ac:dyDescent="0.2">
      <c r="A75" s="646"/>
      <c r="B75" s="294" t="s">
        <v>749</v>
      </c>
      <c r="C75" s="295"/>
      <c r="D75" s="295"/>
      <c r="E75" s="686" t="s">
        <v>748</v>
      </c>
      <c r="F75" s="686"/>
      <c r="G75" s="686"/>
      <c r="H75" s="687"/>
      <c r="I75" s="108"/>
    </row>
    <row r="76" spans="1:9" ht="57.6" customHeight="1" x14ac:dyDescent="0.2">
      <c r="A76" s="109"/>
      <c r="B76" s="699" t="s">
        <v>1225</v>
      </c>
      <c r="C76" s="700"/>
      <c r="D76" s="700"/>
      <c r="E76" s="700"/>
      <c r="F76" s="700"/>
      <c r="G76" s="700"/>
      <c r="H76" s="701"/>
      <c r="I76" s="108"/>
    </row>
    <row r="77" spans="1:9" ht="55.15" customHeight="1" thickBot="1" x14ac:dyDescent="0.25">
      <c r="A77" s="107"/>
      <c r="B77" s="303" t="s">
        <v>1111</v>
      </c>
      <c r="C77" s="304"/>
      <c r="D77" s="304"/>
      <c r="E77" s="304"/>
      <c r="F77" s="304"/>
      <c r="G77" s="304"/>
      <c r="H77" s="305"/>
      <c r="I77" s="108"/>
    </row>
    <row r="78" spans="1:9" ht="27" customHeight="1" thickBot="1" x14ac:dyDescent="0.25">
      <c r="A78" s="107"/>
      <c r="B78" s="10" t="s">
        <v>345</v>
      </c>
      <c r="C78" s="196" t="s">
        <v>323</v>
      </c>
      <c r="D78" s="197"/>
      <c r="E78" s="197"/>
      <c r="F78" s="197"/>
      <c r="G78" s="197"/>
      <c r="H78" s="198"/>
      <c r="I78" s="108"/>
    </row>
    <row r="79" spans="1:9" ht="60.6" customHeight="1" thickBot="1" x14ac:dyDescent="0.25">
      <c r="A79" s="107"/>
      <c r="B79" s="567" t="s">
        <v>1112</v>
      </c>
      <c r="C79" s="568"/>
      <c r="D79" s="568"/>
      <c r="E79" s="568"/>
      <c r="F79" s="568"/>
      <c r="G79" s="568"/>
      <c r="H79" s="569"/>
      <c r="I79" s="108"/>
    </row>
    <row r="80" spans="1:9" ht="28.9" customHeight="1" thickBot="1" x14ac:dyDescent="0.25">
      <c r="A80" s="107"/>
      <c r="B80" s="133" t="s">
        <v>29</v>
      </c>
      <c r="C80" s="134"/>
      <c r="D80" s="134"/>
      <c r="E80" s="134"/>
      <c r="F80" s="134"/>
      <c r="G80" s="134"/>
      <c r="H80" s="135"/>
      <c r="I80" s="108"/>
    </row>
    <row r="81" spans="1:9" ht="49.15" customHeight="1" thickBot="1" x14ac:dyDescent="0.25">
      <c r="A81" s="107"/>
      <c r="B81" s="567" t="s">
        <v>1113</v>
      </c>
      <c r="C81" s="568"/>
      <c r="D81" s="568"/>
      <c r="E81" s="568"/>
      <c r="F81" s="568"/>
      <c r="G81" s="568"/>
      <c r="H81" s="569"/>
      <c r="I81" s="108"/>
    </row>
    <row r="82" spans="1:9" ht="41.25" customHeight="1" thickBot="1" x14ac:dyDescent="0.25">
      <c r="A82" s="107"/>
      <c r="B82" s="567" t="s">
        <v>1114</v>
      </c>
      <c r="C82" s="568"/>
      <c r="D82" s="568"/>
      <c r="E82" s="568"/>
      <c r="F82" s="568"/>
      <c r="G82" s="568"/>
      <c r="H82" s="569"/>
      <c r="I82" s="108"/>
    </row>
    <row r="83" spans="1:9" ht="41.25" customHeight="1" thickBot="1" x14ac:dyDescent="0.25">
      <c r="A83" s="136"/>
      <c r="B83" s="567" t="s">
        <v>826</v>
      </c>
      <c r="C83" s="568"/>
      <c r="D83" s="568"/>
      <c r="E83" s="568"/>
      <c r="F83" s="568"/>
      <c r="G83" s="568"/>
      <c r="H83" s="569"/>
      <c r="I83" s="108"/>
    </row>
    <row r="84" spans="1:9" ht="39.75" customHeight="1" thickBot="1" x14ac:dyDescent="0.25">
      <c r="A84" s="137"/>
      <c r="B84" s="10" t="s">
        <v>729</v>
      </c>
      <c r="C84" s="695" t="s">
        <v>1115</v>
      </c>
      <c r="D84" s="696"/>
      <c r="E84" s="696"/>
      <c r="F84" s="696"/>
      <c r="G84" s="696"/>
      <c r="H84" s="697"/>
      <c r="I84" s="108"/>
    </row>
    <row r="85" spans="1:9" ht="27" customHeight="1" thickBot="1" x14ac:dyDescent="0.25">
      <c r="A85" s="704" t="s">
        <v>622</v>
      </c>
      <c r="B85" s="10" t="s">
        <v>730</v>
      </c>
      <c r="C85" s="196" t="s">
        <v>1116</v>
      </c>
      <c r="D85" s="197"/>
      <c r="E85" s="197"/>
      <c r="F85" s="197"/>
      <c r="G85" s="197"/>
      <c r="H85" s="198"/>
      <c r="I85" s="108"/>
    </row>
    <row r="86" spans="1:9" ht="120.75" customHeight="1" thickBot="1" x14ac:dyDescent="0.25">
      <c r="A86" s="704"/>
      <c r="B86" s="567" t="s">
        <v>750</v>
      </c>
      <c r="C86" s="568"/>
      <c r="D86" s="568"/>
      <c r="E86" s="568"/>
      <c r="F86" s="568"/>
      <c r="G86" s="568"/>
      <c r="H86" s="569"/>
      <c r="I86" s="108"/>
    </row>
    <row r="87" spans="1:9" ht="59.45" customHeight="1" thickBot="1" x14ac:dyDescent="0.25">
      <c r="A87" s="704"/>
      <c r="B87" s="723" t="s">
        <v>126</v>
      </c>
      <c r="C87" s="724"/>
      <c r="D87" s="724"/>
      <c r="E87" s="724"/>
      <c r="F87" s="725"/>
      <c r="G87" s="693" t="s">
        <v>1117</v>
      </c>
      <c r="H87" s="694"/>
      <c r="I87" s="108"/>
    </row>
    <row r="88" spans="1:9" ht="33" customHeight="1" thickBot="1" x14ac:dyDescent="0.25">
      <c r="A88" s="704"/>
      <c r="B88" s="713" t="s">
        <v>1219</v>
      </c>
      <c r="C88" s="714"/>
      <c r="D88" s="714"/>
      <c r="E88" s="714"/>
      <c r="F88" s="715"/>
      <c r="G88" s="728">
        <v>80000000</v>
      </c>
      <c r="H88" s="729"/>
      <c r="I88" s="108"/>
    </row>
    <row r="89" spans="1:9" ht="82.5" customHeight="1" thickBot="1" x14ac:dyDescent="0.25">
      <c r="A89" s="137"/>
      <c r="B89" s="10" t="s">
        <v>346</v>
      </c>
      <c r="C89" s="695" t="s">
        <v>1118</v>
      </c>
      <c r="D89" s="696"/>
      <c r="E89" s="696"/>
      <c r="F89" s="696"/>
      <c r="G89" s="696"/>
      <c r="H89" s="697"/>
      <c r="I89" s="108"/>
    </row>
    <row r="90" spans="1:9" ht="128.25" customHeight="1" thickBot="1" x14ac:dyDescent="0.25">
      <c r="A90" s="645" t="s">
        <v>623</v>
      </c>
      <c r="B90" s="567" t="s">
        <v>751</v>
      </c>
      <c r="C90" s="568"/>
      <c r="D90" s="568"/>
      <c r="E90" s="568"/>
      <c r="F90" s="568"/>
      <c r="G90" s="568"/>
      <c r="H90" s="569"/>
      <c r="I90" s="108"/>
    </row>
    <row r="91" spans="1:9" ht="57.6" customHeight="1" thickBot="1" x14ac:dyDescent="0.25">
      <c r="A91" s="645"/>
      <c r="B91" s="723" t="s">
        <v>1220</v>
      </c>
      <c r="C91" s="724"/>
      <c r="D91" s="724"/>
      <c r="E91" s="724"/>
      <c r="F91" s="725"/>
      <c r="G91" s="693" t="s">
        <v>1117</v>
      </c>
      <c r="H91" s="694"/>
      <c r="I91" s="108"/>
    </row>
    <row r="92" spans="1:9" ht="36.6" customHeight="1" thickBot="1" x14ac:dyDescent="0.25">
      <c r="A92" s="645"/>
      <c r="B92" s="716" t="s">
        <v>1221</v>
      </c>
      <c r="C92" s="717"/>
      <c r="D92" s="717"/>
      <c r="E92" s="717"/>
      <c r="F92" s="718"/>
      <c r="G92" s="726">
        <v>80000000</v>
      </c>
      <c r="H92" s="727"/>
      <c r="I92" s="108"/>
    </row>
    <row r="93" spans="1:9" ht="101.45" customHeight="1" x14ac:dyDescent="0.2">
      <c r="A93" s="138"/>
      <c r="B93" s="422" t="s">
        <v>1119</v>
      </c>
      <c r="C93" s="702"/>
      <c r="D93" s="703"/>
      <c r="E93" s="289" t="s">
        <v>1120</v>
      </c>
      <c r="F93" s="290"/>
      <c r="G93" s="290"/>
      <c r="H93" s="291"/>
      <c r="I93" s="108"/>
    </row>
    <row r="94" spans="1:9" ht="101.45" customHeight="1" x14ac:dyDescent="0.2">
      <c r="A94" s="109"/>
      <c r="B94" s="187" t="s">
        <v>1121</v>
      </c>
      <c r="C94" s="281"/>
      <c r="D94" s="282"/>
      <c r="E94" s="289" t="s">
        <v>1122</v>
      </c>
      <c r="F94" s="290"/>
      <c r="G94" s="290"/>
      <c r="H94" s="291"/>
      <c r="I94" s="139"/>
    </row>
    <row r="95" spans="1:9" ht="101.45" customHeight="1" x14ac:dyDescent="0.2">
      <c r="A95" s="109"/>
      <c r="B95" s="187" t="s">
        <v>1123</v>
      </c>
      <c r="C95" s="281"/>
      <c r="D95" s="282"/>
      <c r="E95" s="289" t="s">
        <v>1124</v>
      </c>
      <c r="F95" s="290"/>
      <c r="G95" s="290"/>
      <c r="H95" s="291"/>
      <c r="I95" s="139"/>
    </row>
    <row r="96" spans="1:9" ht="150" customHeight="1" x14ac:dyDescent="0.2">
      <c r="A96" s="137"/>
      <c r="B96" s="187" t="s">
        <v>1125</v>
      </c>
      <c r="C96" s="281"/>
      <c r="D96" s="282"/>
      <c r="E96" s="289" t="s">
        <v>1126</v>
      </c>
      <c r="F96" s="290"/>
      <c r="G96" s="290"/>
      <c r="H96" s="291"/>
      <c r="I96" s="108"/>
    </row>
    <row r="97" spans="1:9" ht="109.9" customHeight="1" thickBot="1" x14ac:dyDescent="0.25">
      <c r="A97" s="109"/>
      <c r="B97" s="187" t="s">
        <v>1127</v>
      </c>
      <c r="C97" s="188"/>
      <c r="D97" s="189"/>
      <c r="E97" s="289" t="s">
        <v>1128</v>
      </c>
      <c r="F97" s="290"/>
      <c r="G97" s="290"/>
      <c r="H97" s="291"/>
      <c r="I97" s="108"/>
    </row>
    <row r="98" spans="1:9" ht="27" customHeight="1" thickBot="1" x14ac:dyDescent="0.25">
      <c r="A98" s="107"/>
      <c r="B98" s="10" t="s">
        <v>347</v>
      </c>
      <c r="C98" s="708" t="s">
        <v>324</v>
      </c>
      <c r="D98" s="709"/>
      <c r="E98" s="709"/>
      <c r="F98" s="709"/>
      <c r="G98" s="709"/>
      <c r="H98" s="710"/>
      <c r="I98" s="108"/>
    </row>
    <row r="99" spans="1:9" ht="388.5" customHeight="1" x14ac:dyDescent="0.2">
      <c r="A99" s="140"/>
      <c r="B99" s="602" t="s">
        <v>325</v>
      </c>
      <c r="C99" s="603"/>
      <c r="D99" s="632"/>
      <c r="E99" s="202" t="s">
        <v>1129</v>
      </c>
      <c r="F99" s="203"/>
      <c r="G99" s="203"/>
      <c r="H99" s="204"/>
      <c r="I99" s="108"/>
    </row>
    <row r="100" spans="1:9" ht="133.5" customHeight="1" x14ac:dyDescent="0.2">
      <c r="A100" s="140"/>
      <c r="B100" s="187" t="s">
        <v>755</v>
      </c>
      <c r="C100" s="188"/>
      <c r="D100" s="189"/>
      <c r="E100" s="289" t="s">
        <v>756</v>
      </c>
      <c r="F100" s="290"/>
      <c r="G100" s="290"/>
      <c r="H100" s="291"/>
      <c r="I100" s="108"/>
    </row>
    <row r="101" spans="1:9" ht="78" customHeight="1" x14ac:dyDescent="0.2">
      <c r="A101" s="141"/>
      <c r="B101" s="187" t="s">
        <v>824</v>
      </c>
      <c r="C101" s="188"/>
      <c r="D101" s="189"/>
      <c r="E101" s="289" t="s">
        <v>825</v>
      </c>
      <c r="F101" s="290"/>
      <c r="G101" s="290"/>
      <c r="H101" s="291"/>
      <c r="I101" s="108"/>
    </row>
    <row r="102" spans="1:9" ht="72" customHeight="1" x14ac:dyDescent="0.2">
      <c r="A102" s="109"/>
      <c r="B102" s="187" t="s">
        <v>326</v>
      </c>
      <c r="C102" s="188"/>
      <c r="D102" s="189"/>
      <c r="E102" s="289" t="s">
        <v>1130</v>
      </c>
      <c r="F102" s="290"/>
      <c r="G102" s="290"/>
      <c r="H102" s="291"/>
      <c r="I102" s="108"/>
    </row>
    <row r="103" spans="1:9" ht="42.6" customHeight="1" x14ac:dyDescent="0.2">
      <c r="A103" s="109"/>
      <c r="B103" s="187" t="s">
        <v>327</v>
      </c>
      <c r="C103" s="188"/>
      <c r="D103" s="189"/>
      <c r="E103" s="289" t="s">
        <v>1131</v>
      </c>
      <c r="F103" s="290"/>
      <c r="G103" s="290"/>
      <c r="H103" s="291"/>
      <c r="I103" s="108"/>
    </row>
    <row r="104" spans="1:9" ht="106.5" customHeight="1" x14ac:dyDescent="0.2">
      <c r="A104" s="109"/>
      <c r="B104" s="187" t="s">
        <v>673</v>
      </c>
      <c r="C104" s="188"/>
      <c r="D104" s="189"/>
      <c r="E104" s="289" t="s">
        <v>827</v>
      </c>
      <c r="F104" s="290"/>
      <c r="G104" s="290"/>
      <c r="H104" s="291"/>
      <c r="I104" s="108"/>
    </row>
    <row r="105" spans="1:9" ht="64.150000000000006" customHeight="1" x14ac:dyDescent="0.2">
      <c r="A105" s="109"/>
      <c r="B105" s="187" t="s">
        <v>639</v>
      </c>
      <c r="C105" s="188"/>
      <c r="D105" s="189"/>
      <c r="E105" s="190" t="s">
        <v>640</v>
      </c>
      <c r="F105" s="191"/>
      <c r="G105" s="191"/>
      <c r="H105" s="192"/>
      <c r="I105" s="108"/>
    </row>
    <row r="106" spans="1:9" ht="95.45" customHeight="1" x14ac:dyDescent="0.2">
      <c r="A106" s="109"/>
      <c r="B106" s="187" t="s">
        <v>328</v>
      </c>
      <c r="C106" s="188"/>
      <c r="D106" s="189"/>
      <c r="E106" s="289" t="s">
        <v>674</v>
      </c>
      <c r="F106" s="290"/>
      <c r="G106" s="290"/>
      <c r="H106" s="291"/>
      <c r="I106" s="108"/>
    </row>
    <row r="107" spans="1:9" ht="225.6" customHeight="1" x14ac:dyDescent="0.2">
      <c r="A107" s="109"/>
      <c r="B107" s="187" t="s">
        <v>706</v>
      </c>
      <c r="C107" s="188"/>
      <c r="D107" s="189"/>
      <c r="E107" s="289" t="s">
        <v>675</v>
      </c>
      <c r="F107" s="290"/>
      <c r="G107" s="290"/>
      <c r="H107" s="291"/>
      <c r="I107" s="108"/>
    </row>
    <row r="108" spans="1:9" ht="62.45" customHeight="1" x14ac:dyDescent="0.2">
      <c r="A108" s="109"/>
      <c r="B108" s="187" t="s">
        <v>848</v>
      </c>
      <c r="C108" s="188"/>
      <c r="D108" s="189"/>
      <c r="E108" s="289" t="s">
        <v>849</v>
      </c>
      <c r="F108" s="290"/>
      <c r="G108" s="290"/>
      <c r="H108" s="291"/>
      <c r="I108" s="108"/>
    </row>
    <row r="109" spans="1:9" ht="69" customHeight="1" x14ac:dyDescent="0.2">
      <c r="A109" s="109"/>
      <c r="B109" s="187" t="s">
        <v>329</v>
      </c>
      <c r="C109" s="188"/>
      <c r="D109" s="189"/>
      <c r="E109" s="289" t="s">
        <v>330</v>
      </c>
      <c r="F109" s="290"/>
      <c r="G109" s="290"/>
      <c r="H109" s="291"/>
      <c r="I109" s="108"/>
    </row>
    <row r="110" spans="1:9" ht="149.44999999999999" customHeight="1" x14ac:dyDescent="0.2">
      <c r="A110" s="109"/>
      <c r="B110" s="187" t="s">
        <v>708</v>
      </c>
      <c r="C110" s="188"/>
      <c r="D110" s="189"/>
      <c r="E110" s="289" t="s">
        <v>676</v>
      </c>
      <c r="F110" s="290"/>
      <c r="G110" s="290"/>
      <c r="H110" s="291"/>
      <c r="I110" s="108"/>
    </row>
    <row r="111" spans="1:9" ht="147" customHeight="1" x14ac:dyDescent="0.2">
      <c r="A111" s="109"/>
      <c r="B111" s="187" t="s">
        <v>1028</v>
      </c>
      <c r="C111" s="188"/>
      <c r="D111" s="189"/>
      <c r="E111" s="289" t="s">
        <v>1132</v>
      </c>
      <c r="F111" s="290"/>
      <c r="G111" s="290"/>
      <c r="H111" s="291"/>
      <c r="I111" s="108"/>
    </row>
    <row r="112" spans="1:9" ht="67.150000000000006" customHeight="1" x14ac:dyDescent="0.2">
      <c r="A112" s="109"/>
      <c r="B112" s="187" t="s">
        <v>1133</v>
      </c>
      <c r="C112" s="188"/>
      <c r="D112" s="189"/>
      <c r="E112" s="289" t="s">
        <v>142</v>
      </c>
      <c r="F112" s="290"/>
      <c r="G112" s="290"/>
      <c r="H112" s="291"/>
      <c r="I112" s="108"/>
    </row>
    <row r="113" spans="1:9" ht="280.14999999999998" customHeight="1" x14ac:dyDescent="0.2">
      <c r="A113" s="109"/>
      <c r="B113" s="318" t="s">
        <v>1226</v>
      </c>
      <c r="C113" s="319"/>
      <c r="D113" s="320"/>
      <c r="E113" s="300" t="s">
        <v>1227</v>
      </c>
      <c r="F113" s="301"/>
      <c r="G113" s="301"/>
      <c r="H113" s="302"/>
      <c r="I113" s="108"/>
    </row>
    <row r="114" spans="1:9" ht="60.6" customHeight="1" x14ac:dyDescent="0.2">
      <c r="A114" s="107"/>
      <c r="B114" s="187" t="s">
        <v>331</v>
      </c>
      <c r="C114" s="188"/>
      <c r="D114" s="189"/>
      <c r="E114" s="190" t="s">
        <v>1134</v>
      </c>
      <c r="F114" s="191"/>
      <c r="G114" s="191"/>
      <c r="H114" s="192"/>
      <c r="I114" s="108"/>
    </row>
    <row r="115" spans="1:9" ht="99.6" customHeight="1" x14ac:dyDescent="0.2">
      <c r="A115" s="107"/>
      <c r="B115" s="187" t="s">
        <v>332</v>
      </c>
      <c r="C115" s="188"/>
      <c r="D115" s="189"/>
      <c r="E115" s="190" t="s">
        <v>628</v>
      </c>
      <c r="F115" s="191"/>
      <c r="G115" s="191"/>
      <c r="H115" s="192"/>
      <c r="I115" s="108"/>
    </row>
    <row r="116" spans="1:9" ht="131.44999999999999" customHeight="1" x14ac:dyDescent="0.2">
      <c r="A116" s="107"/>
      <c r="B116" s="187" t="s">
        <v>333</v>
      </c>
      <c r="C116" s="188"/>
      <c r="D116" s="189"/>
      <c r="E116" s="190" t="s">
        <v>334</v>
      </c>
      <c r="F116" s="191"/>
      <c r="G116" s="191"/>
      <c r="H116" s="192"/>
      <c r="I116" s="108"/>
    </row>
    <row r="117" spans="1:9" ht="126.6" customHeight="1" x14ac:dyDescent="0.2">
      <c r="A117" s="107"/>
      <c r="B117" s="187" t="s">
        <v>66</v>
      </c>
      <c r="C117" s="188"/>
      <c r="D117" s="189"/>
      <c r="E117" s="190" t="s">
        <v>961</v>
      </c>
      <c r="F117" s="191"/>
      <c r="G117" s="191"/>
      <c r="H117" s="192"/>
      <c r="I117" s="108"/>
    </row>
    <row r="118" spans="1:9" ht="112.9" customHeight="1" x14ac:dyDescent="0.2">
      <c r="A118" s="141"/>
      <c r="B118" s="187" t="s">
        <v>335</v>
      </c>
      <c r="C118" s="188"/>
      <c r="D118" s="189"/>
      <c r="E118" s="190" t="s">
        <v>1135</v>
      </c>
      <c r="F118" s="191"/>
      <c r="G118" s="191"/>
      <c r="H118" s="192"/>
      <c r="I118" s="108"/>
    </row>
    <row r="119" spans="1:9" ht="87" customHeight="1" x14ac:dyDescent="0.2">
      <c r="A119" s="142"/>
      <c r="B119" s="187" t="s">
        <v>852</v>
      </c>
      <c r="C119" s="188"/>
      <c r="D119" s="189"/>
      <c r="E119" s="300" t="s">
        <v>1228</v>
      </c>
      <c r="F119" s="301"/>
      <c r="G119" s="301"/>
      <c r="H119" s="302"/>
      <c r="I119" s="108"/>
    </row>
    <row r="120" spans="1:9" ht="74.45" customHeight="1" x14ac:dyDescent="0.2">
      <c r="A120" s="107"/>
      <c r="B120" s="187" t="s">
        <v>631</v>
      </c>
      <c r="C120" s="188"/>
      <c r="D120" s="189"/>
      <c r="E120" s="190" t="s">
        <v>642</v>
      </c>
      <c r="F120" s="191"/>
      <c r="G120" s="191"/>
      <c r="H120" s="192"/>
      <c r="I120" s="108"/>
    </row>
    <row r="121" spans="1:9" ht="72" customHeight="1" x14ac:dyDescent="0.2">
      <c r="A121" s="107"/>
      <c r="B121" s="187" t="s">
        <v>336</v>
      </c>
      <c r="C121" s="188"/>
      <c r="D121" s="189"/>
      <c r="E121" s="190" t="s">
        <v>677</v>
      </c>
      <c r="F121" s="191"/>
      <c r="G121" s="191"/>
      <c r="H121" s="192"/>
      <c r="I121" s="108"/>
    </row>
    <row r="122" spans="1:9" ht="58.9" customHeight="1" x14ac:dyDescent="0.2">
      <c r="A122" s="107"/>
      <c r="B122" s="187" t="s">
        <v>638</v>
      </c>
      <c r="C122" s="281"/>
      <c r="D122" s="282"/>
      <c r="E122" s="190" t="s">
        <v>619</v>
      </c>
      <c r="F122" s="191"/>
      <c r="G122" s="191"/>
      <c r="H122" s="192"/>
      <c r="I122" s="108"/>
    </row>
    <row r="123" spans="1:9" ht="87" customHeight="1" x14ac:dyDescent="0.2">
      <c r="A123" s="141"/>
      <c r="B123" s="187" t="s">
        <v>799</v>
      </c>
      <c r="C123" s="188"/>
      <c r="D123" s="189"/>
      <c r="E123" s="190" t="s">
        <v>1136</v>
      </c>
      <c r="F123" s="191"/>
      <c r="G123" s="191"/>
      <c r="H123" s="192"/>
      <c r="I123" s="108"/>
    </row>
    <row r="124" spans="1:9" ht="64.900000000000006" customHeight="1" x14ac:dyDescent="0.2">
      <c r="A124" s="107"/>
      <c r="B124" s="187" t="s">
        <v>337</v>
      </c>
      <c r="C124" s="188"/>
      <c r="D124" s="189"/>
      <c r="E124" s="190" t="s">
        <v>1137</v>
      </c>
      <c r="F124" s="191"/>
      <c r="G124" s="191"/>
      <c r="H124" s="192"/>
      <c r="I124" s="108"/>
    </row>
    <row r="125" spans="1:9" ht="101.25" customHeight="1" x14ac:dyDescent="0.2">
      <c r="A125" s="141">
        <v>45717</v>
      </c>
      <c r="B125" s="187" t="s">
        <v>1138</v>
      </c>
      <c r="C125" s="188"/>
      <c r="D125" s="189"/>
      <c r="E125" s="190" t="s">
        <v>1139</v>
      </c>
      <c r="F125" s="191"/>
      <c r="G125" s="191"/>
      <c r="H125" s="192"/>
      <c r="I125" s="108"/>
    </row>
    <row r="126" spans="1:9" ht="109.9" customHeight="1" x14ac:dyDescent="0.2">
      <c r="A126" s="107"/>
      <c r="B126" s="187" t="s">
        <v>338</v>
      </c>
      <c r="C126" s="188"/>
      <c r="D126" s="189"/>
      <c r="E126" s="190" t="s">
        <v>1140</v>
      </c>
      <c r="F126" s="191"/>
      <c r="G126" s="191"/>
      <c r="H126" s="192"/>
      <c r="I126" s="108"/>
    </row>
    <row r="127" spans="1:9" ht="200.45" customHeight="1" x14ac:dyDescent="0.2">
      <c r="A127" s="109">
        <f>A34+1</f>
        <v>3</v>
      </c>
      <c r="B127" s="705" t="s">
        <v>1231</v>
      </c>
      <c r="C127" s="706"/>
      <c r="D127" s="707"/>
      <c r="E127" s="190" t="s">
        <v>1141</v>
      </c>
      <c r="F127" s="191"/>
      <c r="G127" s="191"/>
      <c r="H127" s="192"/>
      <c r="I127" s="108"/>
    </row>
    <row r="128" spans="1:9" ht="57" customHeight="1" x14ac:dyDescent="0.2">
      <c r="A128" s="109"/>
      <c r="B128" s="276" t="s">
        <v>618</v>
      </c>
      <c r="C128" s="277"/>
      <c r="D128" s="278"/>
      <c r="E128" s="190" t="s">
        <v>847</v>
      </c>
      <c r="F128" s="191"/>
      <c r="G128" s="191"/>
      <c r="H128" s="192"/>
      <c r="I128" s="108"/>
    </row>
    <row r="129" spans="1:9" ht="106.15" customHeight="1" x14ac:dyDescent="0.2">
      <c r="A129" s="107"/>
      <c r="B129" s="187" t="s">
        <v>64</v>
      </c>
      <c r="C129" s="188"/>
      <c r="D129" s="189"/>
      <c r="E129" s="190" t="s">
        <v>650</v>
      </c>
      <c r="F129" s="191"/>
      <c r="G129" s="191"/>
      <c r="H129" s="192"/>
      <c r="I129" s="108"/>
    </row>
    <row r="130" spans="1:9" ht="119.45" customHeight="1" x14ac:dyDescent="0.2">
      <c r="A130" s="107"/>
      <c r="B130" s="187" t="s">
        <v>54</v>
      </c>
      <c r="C130" s="281"/>
      <c r="D130" s="282"/>
      <c r="E130" s="190" t="s">
        <v>339</v>
      </c>
      <c r="F130" s="191"/>
      <c r="G130" s="191"/>
      <c r="H130" s="192"/>
      <c r="I130" s="108"/>
    </row>
    <row r="131" spans="1:9" ht="74.45" customHeight="1" x14ac:dyDescent="0.2">
      <c r="A131" s="328"/>
      <c r="B131" s="263" t="s">
        <v>101</v>
      </c>
      <c r="C131" s="264"/>
      <c r="D131" s="313"/>
      <c r="E131" s="190" t="s">
        <v>982</v>
      </c>
      <c r="F131" s="191"/>
      <c r="G131" s="191"/>
      <c r="H131" s="192"/>
      <c r="I131" s="108"/>
    </row>
    <row r="132" spans="1:9" ht="183.6" customHeight="1" x14ac:dyDescent="0.2">
      <c r="A132" s="328"/>
      <c r="B132" s="265"/>
      <c r="C132" s="266"/>
      <c r="D132" s="314"/>
      <c r="E132" s="190" t="s">
        <v>1142</v>
      </c>
      <c r="F132" s="191"/>
      <c r="G132" s="191"/>
      <c r="H132" s="192"/>
      <c r="I132" s="108"/>
    </row>
    <row r="133" spans="1:9" ht="239.45" customHeight="1" x14ac:dyDescent="0.2">
      <c r="A133" s="328"/>
      <c r="B133" s="315"/>
      <c r="C133" s="316"/>
      <c r="D133" s="317"/>
      <c r="E133" s="190" t="s">
        <v>1143</v>
      </c>
      <c r="F133" s="191"/>
      <c r="G133" s="191"/>
      <c r="H133" s="192"/>
      <c r="I133" s="108"/>
    </row>
    <row r="134" spans="1:9" ht="114.6" customHeight="1" x14ac:dyDescent="0.2">
      <c r="A134" s="107"/>
      <c r="B134" s="294" t="s">
        <v>726</v>
      </c>
      <c r="C134" s="295"/>
      <c r="D134" s="296"/>
      <c r="E134" s="190" t="s">
        <v>1144</v>
      </c>
      <c r="F134" s="191"/>
      <c r="G134" s="191"/>
      <c r="H134" s="192"/>
      <c r="I134" s="108"/>
    </row>
    <row r="135" spans="1:9" ht="135" customHeight="1" x14ac:dyDescent="0.2">
      <c r="A135" s="119"/>
      <c r="B135" s="294" t="s">
        <v>828</v>
      </c>
      <c r="C135" s="295"/>
      <c r="D135" s="296"/>
      <c r="E135" s="190" t="s">
        <v>835</v>
      </c>
      <c r="F135" s="191"/>
      <c r="G135" s="191"/>
      <c r="H135" s="192"/>
    </row>
    <row r="136" spans="1:9" ht="158.25" customHeight="1" x14ac:dyDescent="0.2">
      <c r="A136" s="119"/>
      <c r="B136" s="294" t="s">
        <v>829</v>
      </c>
      <c r="C136" s="295"/>
      <c r="D136" s="296"/>
      <c r="E136" s="190" t="s">
        <v>988</v>
      </c>
      <c r="F136" s="191"/>
      <c r="G136" s="191"/>
      <c r="H136" s="192"/>
    </row>
    <row r="137" spans="1:9" ht="94.5" customHeight="1" x14ac:dyDescent="0.2">
      <c r="A137" s="119"/>
      <c r="B137" s="294" t="s">
        <v>837</v>
      </c>
      <c r="C137" s="295"/>
      <c r="D137" s="296"/>
      <c r="E137" s="190" t="s">
        <v>836</v>
      </c>
      <c r="F137" s="191"/>
      <c r="G137" s="191"/>
      <c r="H137" s="192"/>
    </row>
    <row r="138" spans="1:9" ht="94.5" customHeight="1" x14ac:dyDescent="0.2">
      <c r="A138" s="119"/>
      <c r="B138" s="294" t="s">
        <v>830</v>
      </c>
      <c r="C138" s="295"/>
      <c r="D138" s="296"/>
      <c r="E138" s="190" t="s">
        <v>1145</v>
      </c>
      <c r="F138" s="191"/>
      <c r="G138" s="191"/>
      <c r="H138" s="192"/>
    </row>
    <row r="139" spans="1:9" ht="113.45" customHeight="1" x14ac:dyDescent="0.2">
      <c r="A139" s="107"/>
      <c r="B139" s="294" t="s">
        <v>106</v>
      </c>
      <c r="C139" s="295"/>
      <c r="D139" s="296"/>
      <c r="E139" s="190" t="s">
        <v>1146</v>
      </c>
      <c r="F139" s="191"/>
      <c r="G139" s="191"/>
      <c r="H139" s="192"/>
      <c r="I139" s="108"/>
    </row>
    <row r="140" spans="1:9" ht="64.900000000000006" customHeight="1" thickBot="1" x14ac:dyDescent="0.25">
      <c r="A140" s="107"/>
      <c r="B140" s="294" t="s">
        <v>107</v>
      </c>
      <c r="C140" s="295"/>
      <c r="D140" s="296"/>
      <c r="E140" s="190" t="s">
        <v>1147</v>
      </c>
      <c r="F140" s="191"/>
      <c r="G140" s="191"/>
      <c r="H140" s="192"/>
      <c r="I140" s="108"/>
    </row>
    <row r="141" spans="1:9" ht="27" customHeight="1" thickBot="1" x14ac:dyDescent="0.25">
      <c r="A141" s="107"/>
      <c r="B141" s="99" t="s">
        <v>348</v>
      </c>
      <c r="C141" s="196" t="s">
        <v>112</v>
      </c>
      <c r="D141" s="197"/>
      <c r="E141" s="197"/>
      <c r="F141" s="197"/>
      <c r="G141" s="197"/>
      <c r="H141" s="198"/>
      <c r="I141" s="108"/>
    </row>
    <row r="142" spans="1:9" ht="52.9" customHeight="1" thickBot="1" x14ac:dyDescent="0.25">
      <c r="A142" s="107"/>
      <c r="B142" s="306" t="s">
        <v>1148</v>
      </c>
      <c r="C142" s="307"/>
      <c r="D142" s="307"/>
      <c r="E142" s="307"/>
      <c r="F142" s="307"/>
      <c r="G142" s="307"/>
      <c r="H142" s="308"/>
      <c r="I142" s="108"/>
    </row>
    <row r="143" spans="1:9" ht="46.9" customHeight="1" thickBot="1" x14ac:dyDescent="0.25">
      <c r="A143" s="107"/>
      <c r="B143" s="712" t="s">
        <v>1209</v>
      </c>
      <c r="C143" s="222"/>
      <c r="D143" s="222"/>
      <c r="E143" s="222"/>
      <c r="F143" s="222"/>
      <c r="G143" s="222"/>
      <c r="H143" s="223"/>
      <c r="I143" s="108"/>
    </row>
    <row r="144" spans="1:9" ht="28.5" customHeight="1" thickBot="1" x14ac:dyDescent="0.25">
      <c r="A144" s="107"/>
      <c r="B144" s="10" t="s">
        <v>634</v>
      </c>
      <c r="C144" s="321" t="s">
        <v>646</v>
      </c>
      <c r="D144" s="322"/>
      <c r="E144" s="322"/>
      <c r="F144" s="322"/>
      <c r="G144" s="322"/>
      <c r="H144" s="323"/>
      <c r="I144" s="108"/>
    </row>
    <row r="145" spans="1:9" ht="77.45" customHeight="1" thickBot="1" x14ac:dyDescent="0.25">
      <c r="A145" s="143"/>
      <c r="B145" s="712" t="s">
        <v>772</v>
      </c>
      <c r="C145" s="222"/>
      <c r="D145" s="222"/>
      <c r="E145" s="222"/>
      <c r="F145" s="222"/>
      <c r="G145" s="222"/>
      <c r="H145" s="223"/>
      <c r="I145" s="30"/>
    </row>
    <row r="146" spans="1:9" x14ac:dyDescent="0.2">
      <c r="A146" s="107"/>
      <c r="B146" s="3" t="s">
        <v>633</v>
      </c>
      <c r="G146" s="711" t="str">
        <f>+'1. COND. BÁSICAS TRDM'!G208</f>
        <v>VERSIÓN: MAYO 2026</v>
      </c>
      <c r="H146" s="711"/>
      <c r="I146" s="108"/>
    </row>
    <row r="147" spans="1:9" x14ac:dyDescent="0.2">
      <c r="B147" s="3"/>
    </row>
  </sheetData>
  <mergeCells count="234">
    <mergeCell ref="A131:A133"/>
    <mergeCell ref="I29:I30"/>
    <mergeCell ref="B88:F88"/>
    <mergeCell ref="B92:F92"/>
    <mergeCell ref="B13:H13"/>
    <mergeCell ref="C28:H28"/>
    <mergeCell ref="B29:H29"/>
    <mergeCell ref="B30:H30"/>
    <mergeCell ref="C89:H89"/>
    <mergeCell ref="B90:H90"/>
    <mergeCell ref="B91:F91"/>
    <mergeCell ref="G91:H91"/>
    <mergeCell ref="G92:H92"/>
    <mergeCell ref="G88:H88"/>
    <mergeCell ref="B71:D71"/>
    <mergeCell ref="E71:H71"/>
    <mergeCell ref="C85:H85"/>
    <mergeCell ref="B86:H86"/>
    <mergeCell ref="B87:F87"/>
    <mergeCell ref="B108:D108"/>
    <mergeCell ref="E108:H108"/>
    <mergeCell ref="B111:D111"/>
    <mergeCell ref="E111:H111"/>
    <mergeCell ref="B112:D112"/>
    <mergeCell ref="B113:D113"/>
    <mergeCell ref="E113:H113"/>
    <mergeCell ref="E109:H109"/>
    <mergeCell ref="B110:D110"/>
    <mergeCell ref="E110:H110"/>
    <mergeCell ref="E112:H112"/>
    <mergeCell ref="B125:D125"/>
    <mergeCell ref="E125:H125"/>
    <mergeCell ref="B135:D135"/>
    <mergeCell ref="E135:H135"/>
    <mergeCell ref="B139:D139"/>
    <mergeCell ref="E139:H139"/>
    <mergeCell ref="B131:D133"/>
    <mergeCell ref="E132:H132"/>
    <mergeCell ref="E133:H133"/>
    <mergeCell ref="B134:D134"/>
    <mergeCell ref="E134:H134"/>
    <mergeCell ref="B129:D129"/>
    <mergeCell ref="E129:H129"/>
    <mergeCell ref="B130:D130"/>
    <mergeCell ref="E130:H130"/>
    <mergeCell ref="B136:D136"/>
    <mergeCell ref="G146:H146"/>
    <mergeCell ref="B114:D114"/>
    <mergeCell ref="E114:H114"/>
    <mergeCell ref="B120:D120"/>
    <mergeCell ref="E120:H120"/>
    <mergeCell ref="B122:D122"/>
    <mergeCell ref="E122:H122"/>
    <mergeCell ref="B137:D137"/>
    <mergeCell ref="E137:H137"/>
    <mergeCell ref="B119:D119"/>
    <mergeCell ref="E119:H119"/>
    <mergeCell ref="C144:H144"/>
    <mergeCell ref="B145:H145"/>
    <mergeCell ref="B143:H143"/>
    <mergeCell ref="E140:H140"/>
    <mergeCell ref="C141:H141"/>
    <mergeCell ref="B142:H142"/>
    <mergeCell ref="B140:D140"/>
    <mergeCell ref="B116:D116"/>
    <mergeCell ref="E116:H116"/>
    <mergeCell ref="B117:D117"/>
    <mergeCell ref="E117:H117"/>
    <mergeCell ref="B124:D124"/>
    <mergeCell ref="E124:H124"/>
    <mergeCell ref="E136:H136"/>
    <mergeCell ref="B138:D138"/>
    <mergeCell ref="E138:H138"/>
    <mergeCell ref="E131:H131"/>
    <mergeCell ref="A85:A88"/>
    <mergeCell ref="B126:D126"/>
    <mergeCell ref="E126:H126"/>
    <mergeCell ref="B128:D128"/>
    <mergeCell ref="E128:H128"/>
    <mergeCell ref="B118:D118"/>
    <mergeCell ref="E118:H118"/>
    <mergeCell ref="B121:D121"/>
    <mergeCell ref="E121:H121"/>
    <mergeCell ref="B123:D123"/>
    <mergeCell ref="E123:H123"/>
    <mergeCell ref="B127:D127"/>
    <mergeCell ref="E127:H127"/>
    <mergeCell ref="B115:D115"/>
    <mergeCell ref="E115:H115"/>
    <mergeCell ref="B106:D106"/>
    <mergeCell ref="E106:H106"/>
    <mergeCell ref="C98:H98"/>
    <mergeCell ref="B99:D99"/>
    <mergeCell ref="B107:D107"/>
    <mergeCell ref="E107:H107"/>
    <mergeCell ref="E99:H99"/>
    <mergeCell ref="B102:D102"/>
    <mergeCell ref="B109:D109"/>
    <mergeCell ref="E102:H102"/>
    <mergeCell ref="B103:D103"/>
    <mergeCell ref="E103:H103"/>
    <mergeCell ref="B93:D93"/>
    <mergeCell ref="E93:H93"/>
    <mergeCell ref="B97:D97"/>
    <mergeCell ref="E97:H97"/>
    <mergeCell ref="B95:D95"/>
    <mergeCell ref="E95:H95"/>
    <mergeCell ref="B94:D94"/>
    <mergeCell ref="E94:H94"/>
    <mergeCell ref="B100:D100"/>
    <mergeCell ref="E100:H100"/>
    <mergeCell ref="B101:D101"/>
    <mergeCell ref="E101:H101"/>
    <mergeCell ref="B96:D96"/>
    <mergeCell ref="E96:H96"/>
    <mergeCell ref="B105:D105"/>
    <mergeCell ref="E105:H105"/>
    <mergeCell ref="G87:H87"/>
    <mergeCell ref="C78:H78"/>
    <mergeCell ref="B79:H79"/>
    <mergeCell ref="C84:H84"/>
    <mergeCell ref="B66:H66"/>
    <mergeCell ref="B67:H67"/>
    <mergeCell ref="B68:H68"/>
    <mergeCell ref="B69:D69"/>
    <mergeCell ref="E69:H69"/>
    <mergeCell ref="B70:D70"/>
    <mergeCell ref="E70:H70"/>
    <mergeCell ref="B82:H82"/>
    <mergeCell ref="B81:H81"/>
    <mergeCell ref="B72:D72"/>
    <mergeCell ref="E72:H72"/>
    <mergeCell ref="B73:D73"/>
    <mergeCell ref="E73:H73"/>
    <mergeCell ref="B77:H77"/>
    <mergeCell ref="B74:D74"/>
    <mergeCell ref="E74:H74"/>
    <mergeCell ref="B75:D75"/>
    <mergeCell ref="E75:H75"/>
    <mergeCell ref="B83:H83"/>
    <mergeCell ref="B76:H76"/>
    <mergeCell ref="E55:H55"/>
    <mergeCell ref="B56:D56"/>
    <mergeCell ref="B62:D62"/>
    <mergeCell ref="E62:H62"/>
    <mergeCell ref="B63:D63"/>
    <mergeCell ref="E63:H63"/>
    <mergeCell ref="B64:D65"/>
    <mergeCell ref="F64:H64"/>
    <mergeCell ref="F65:H65"/>
    <mergeCell ref="B59:D59"/>
    <mergeCell ref="E59:H59"/>
    <mergeCell ref="B60:D60"/>
    <mergeCell ref="E60:H60"/>
    <mergeCell ref="B61:D61"/>
    <mergeCell ref="E61:H61"/>
    <mergeCell ref="C9:F9"/>
    <mergeCell ref="C10:F10"/>
    <mergeCell ref="C11:F11"/>
    <mergeCell ref="C12:H12"/>
    <mergeCell ref="B27:G27"/>
    <mergeCell ref="B14:H14"/>
    <mergeCell ref="F20:G20"/>
    <mergeCell ref="B21:D21"/>
    <mergeCell ref="F21:G21"/>
    <mergeCell ref="B22:D22"/>
    <mergeCell ref="B23:D23"/>
    <mergeCell ref="B24:D24"/>
    <mergeCell ref="B25:D25"/>
    <mergeCell ref="B26:D26"/>
    <mergeCell ref="F22:G22"/>
    <mergeCell ref="F23:G23"/>
    <mergeCell ref="F24:G24"/>
    <mergeCell ref="F25:G25"/>
    <mergeCell ref="F26:G26"/>
    <mergeCell ref="E40:H40"/>
    <mergeCell ref="B34:D34"/>
    <mergeCell ref="E34:H34"/>
    <mergeCell ref="B35:D35"/>
    <mergeCell ref="E35:H35"/>
    <mergeCell ref="C36:H36"/>
    <mergeCell ref="C15:H15"/>
    <mergeCell ref="B16:H16"/>
    <mergeCell ref="C32:H32"/>
    <mergeCell ref="B33:D33"/>
    <mergeCell ref="E33:H33"/>
    <mergeCell ref="F53:H53"/>
    <mergeCell ref="F54:H54"/>
    <mergeCell ref="B55:D55"/>
    <mergeCell ref="B3:H3"/>
    <mergeCell ref="B4:H4"/>
    <mergeCell ref="B5:H5"/>
    <mergeCell ref="B6:H6"/>
    <mergeCell ref="B7:H7"/>
    <mergeCell ref="C8:H8"/>
    <mergeCell ref="B37:H37"/>
    <mergeCell ref="B47:D47"/>
    <mergeCell ref="E47:H47"/>
    <mergeCell ref="B17:D17"/>
    <mergeCell ref="F17:G17"/>
    <mergeCell ref="B18:D18"/>
    <mergeCell ref="F18:G18"/>
    <mergeCell ref="B19:D19"/>
    <mergeCell ref="F19:G19"/>
    <mergeCell ref="B20:D20"/>
    <mergeCell ref="B38:D38"/>
    <mergeCell ref="E38:H38"/>
    <mergeCell ref="B39:D39"/>
    <mergeCell ref="E39:H39"/>
    <mergeCell ref="B40:D40"/>
    <mergeCell ref="A90:A92"/>
    <mergeCell ref="A71:A75"/>
    <mergeCell ref="B31:H31"/>
    <mergeCell ref="B104:D104"/>
    <mergeCell ref="E104:H104"/>
    <mergeCell ref="B48:D48"/>
    <mergeCell ref="E48:H48"/>
    <mergeCell ref="E49:H49"/>
    <mergeCell ref="F50:H50"/>
    <mergeCell ref="B41:D46"/>
    <mergeCell ref="E41:H41"/>
    <mergeCell ref="F42:H42"/>
    <mergeCell ref="F43:H43"/>
    <mergeCell ref="F44:H44"/>
    <mergeCell ref="F45:H45"/>
    <mergeCell ref="F46:H46"/>
    <mergeCell ref="E56:H56"/>
    <mergeCell ref="B57:D57"/>
    <mergeCell ref="E57:H57"/>
    <mergeCell ref="B58:D58"/>
    <mergeCell ref="E58:H58"/>
    <mergeCell ref="B51:D51"/>
    <mergeCell ref="F51:H51"/>
    <mergeCell ref="F52:H52"/>
  </mergeCells>
  <pageMargins left="0.7" right="0.7" top="0.75" bottom="0.75" header="0.3" footer="0.3"/>
  <pageSetup scale="33" orientation="portrait" r:id="rId1"/>
  <rowBreaks count="1" manualBreakCount="1">
    <brk id="121"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3:H153"/>
  <sheetViews>
    <sheetView showGridLines="0" topLeftCell="A82" zoomScale="80" zoomScaleNormal="80" zoomScaleSheetLayoutView="100" workbookViewId="0">
      <selection activeCell="E84" sqref="E84:G84"/>
    </sheetView>
  </sheetViews>
  <sheetFormatPr baseColWidth="10" defaultColWidth="11.42578125" defaultRowHeight="12.75" x14ac:dyDescent="0.2"/>
  <cols>
    <col min="1" max="1" width="10.7109375" style="167" customWidth="1"/>
    <col min="2" max="2" width="17" style="5" customWidth="1"/>
    <col min="3" max="3" width="25.140625" style="5" customWidth="1"/>
    <col min="4" max="4" width="31" style="5" customWidth="1"/>
    <col min="5" max="5" width="51" style="5" customWidth="1"/>
    <col min="6" max="6" width="23.28515625" style="5" customWidth="1"/>
    <col min="7" max="7" width="34.28515625" style="5" customWidth="1"/>
    <col min="8" max="8" width="42.42578125" style="5" customWidth="1"/>
    <col min="9" max="16384" width="11.42578125" style="5"/>
  </cols>
  <sheetData>
    <row r="3" spans="1:8" ht="13.5" thickBot="1" x14ac:dyDescent="0.25">
      <c r="A3" s="151"/>
      <c r="B3" s="8"/>
      <c r="C3" s="7"/>
      <c r="D3" s="7"/>
      <c r="E3" s="7"/>
      <c r="F3" s="7"/>
      <c r="G3" s="6"/>
      <c r="H3" s="7"/>
    </row>
    <row r="4" spans="1:8" ht="34.15" customHeight="1" x14ac:dyDescent="0.2">
      <c r="A4" s="151"/>
      <c r="B4" s="205" t="str">
        <f>'6. COND. BÁSICAS RCSP'!B3</f>
        <v>AGENCIA NACIONAL DEL ESPECTRO - ANE</v>
      </c>
      <c r="C4" s="206"/>
      <c r="D4" s="206"/>
      <c r="E4" s="206"/>
      <c r="F4" s="206"/>
      <c r="G4" s="207"/>
      <c r="H4" s="7"/>
    </row>
    <row r="5" spans="1:8" ht="28.15" customHeight="1" x14ac:dyDescent="0.2">
      <c r="A5" s="151"/>
      <c r="B5" s="208" t="s">
        <v>914</v>
      </c>
      <c r="C5" s="209"/>
      <c r="D5" s="209"/>
      <c r="E5" s="209"/>
      <c r="F5" s="209"/>
      <c r="G5" s="210"/>
      <c r="H5" s="7"/>
    </row>
    <row r="6" spans="1:8" x14ac:dyDescent="0.2">
      <c r="A6" s="151"/>
      <c r="B6" s="211" t="s">
        <v>1</v>
      </c>
      <c r="C6" s="212"/>
      <c r="D6" s="212"/>
      <c r="E6" s="212"/>
      <c r="F6" s="212"/>
      <c r="G6" s="213"/>
      <c r="H6" s="7"/>
    </row>
    <row r="7" spans="1:8" ht="36" customHeight="1" thickBot="1" x14ac:dyDescent="0.25">
      <c r="A7" s="151"/>
      <c r="B7" s="214"/>
      <c r="C7" s="215"/>
      <c r="D7" s="215"/>
      <c r="E7" s="215"/>
      <c r="F7" s="215"/>
      <c r="G7" s="216"/>
      <c r="H7" s="7"/>
    </row>
    <row r="8" spans="1:8" ht="35.25" customHeight="1" thickBot="1" x14ac:dyDescent="0.25">
      <c r="A8" s="151"/>
      <c r="B8" s="217" t="s">
        <v>878</v>
      </c>
      <c r="C8" s="218"/>
      <c r="D8" s="218"/>
      <c r="E8" s="218"/>
      <c r="F8" s="218"/>
      <c r="G8" s="219"/>
      <c r="H8" s="7"/>
    </row>
    <row r="9" spans="1:8" ht="30" customHeight="1" thickBot="1" x14ac:dyDescent="0.25">
      <c r="A9" s="151"/>
      <c r="B9" s="10" t="s">
        <v>261</v>
      </c>
      <c r="C9" s="196" t="s">
        <v>4</v>
      </c>
      <c r="D9" s="197"/>
      <c r="E9" s="197"/>
      <c r="F9" s="197"/>
      <c r="G9" s="198"/>
      <c r="H9" s="7"/>
    </row>
    <row r="10" spans="1:8" ht="30" customHeight="1" x14ac:dyDescent="0.2">
      <c r="A10" s="151"/>
      <c r="B10" s="11" t="s">
        <v>5</v>
      </c>
      <c r="C10" s="227" t="str">
        <f>B4</f>
        <v>AGENCIA NACIONAL DEL ESPECTRO - ANE</v>
      </c>
      <c r="D10" s="227"/>
      <c r="E10" s="228"/>
      <c r="F10" s="52" t="s">
        <v>6</v>
      </c>
      <c r="G10" s="13" t="str">
        <f>'1. COND. BÁSICAS TRDM'!G9</f>
        <v>900.334.265-3</v>
      </c>
      <c r="H10" s="7"/>
    </row>
    <row r="11" spans="1:8" ht="30" customHeight="1" x14ac:dyDescent="0.2">
      <c r="A11" s="151"/>
      <c r="B11" s="14" t="s">
        <v>7</v>
      </c>
      <c r="C11" s="229" t="str">
        <f>+C10</f>
        <v>AGENCIA NACIONAL DEL ESPECTRO - ANE</v>
      </c>
      <c r="D11" s="229"/>
      <c r="E11" s="230"/>
      <c r="F11" s="12" t="s">
        <v>6</v>
      </c>
      <c r="G11" s="13" t="str">
        <f>G10</f>
        <v>900.334.265-3</v>
      </c>
      <c r="H11" s="7"/>
    </row>
    <row r="12" spans="1:8" ht="30" customHeight="1" thickBot="1" x14ac:dyDescent="0.25">
      <c r="A12" s="151"/>
      <c r="B12" s="14" t="s">
        <v>8</v>
      </c>
      <c r="C12" s="229" t="s">
        <v>879</v>
      </c>
      <c r="D12" s="229"/>
      <c r="E12" s="230"/>
      <c r="F12" s="15" t="s">
        <v>6</v>
      </c>
      <c r="G12" s="13" t="str">
        <f>G11</f>
        <v>900.334.265-3</v>
      </c>
      <c r="H12" s="7"/>
    </row>
    <row r="13" spans="1:8" ht="30" customHeight="1" x14ac:dyDescent="0.2">
      <c r="A13" s="151"/>
      <c r="B13" s="16" t="s">
        <v>880</v>
      </c>
      <c r="C13" s="224" t="s">
        <v>10</v>
      </c>
      <c r="D13" s="225"/>
      <c r="E13" s="225"/>
      <c r="F13" s="225"/>
      <c r="G13" s="231"/>
      <c r="H13" s="7"/>
    </row>
    <row r="14" spans="1:8" ht="79.150000000000006" customHeight="1" thickBot="1" x14ac:dyDescent="0.25">
      <c r="A14" s="152"/>
      <c r="B14" s="232" t="s">
        <v>583</v>
      </c>
      <c r="C14" s="233"/>
      <c r="D14" s="233"/>
      <c r="E14" s="233"/>
      <c r="F14" s="234"/>
      <c r="G14" s="235"/>
      <c r="H14" s="108"/>
    </row>
    <row r="15" spans="1:8" ht="25.15" customHeight="1" thickBot="1" x14ac:dyDescent="0.25">
      <c r="A15" s="152"/>
      <c r="B15" s="10" t="s">
        <v>262</v>
      </c>
      <c r="C15" s="196" t="s">
        <v>451</v>
      </c>
      <c r="D15" s="197"/>
      <c r="E15" s="197"/>
      <c r="F15" s="197"/>
      <c r="G15" s="198"/>
      <c r="H15" s="108"/>
    </row>
    <row r="16" spans="1:8" ht="35.450000000000003" customHeight="1" thickBot="1" x14ac:dyDescent="0.25">
      <c r="A16" s="153"/>
      <c r="B16" s="220" t="s">
        <v>1213</v>
      </c>
      <c r="C16" s="220"/>
      <c r="D16" s="220"/>
      <c r="E16" s="220"/>
      <c r="F16" s="220"/>
      <c r="G16" s="220"/>
      <c r="H16" s="108"/>
    </row>
    <row r="17" spans="1:8" ht="36.6" customHeight="1" thickBot="1" x14ac:dyDescent="0.25">
      <c r="A17" s="137"/>
      <c r="B17" s="69" t="s">
        <v>129</v>
      </c>
      <c r="C17" s="221" t="s">
        <v>1018</v>
      </c>
      <c r="D17" s="222"/>
      <c r="E17" s="222"/>
      <c r="F17" s="222"/>
      <c r="G17" s="223"/>
      <c r="H17" s="108"/>
    </row>
    <row r="18" spans="1:8" ht="36.6" customHeight="1" thickBot="1" x14ac:dyDescent="0.25">
      <c r="A18" s="327"/>
      <c r="B18" s="10" t="s">
        <v>707</v>
      </c>
      <c r="C18" s="196" t="s">
        <v>841</v>
      </c>
      <c r="D18" s="197"/>
      <c r="E18" s="197"/>
      <c r="F18" s="197"/>
      <c r="G18" s="198"/>
      <c r="H18" s="108"/>
    </row>
    <row r="19" spans="1:8" ht="52.5" customHeight="1" thickBot="1" x14ac:dyDescent="0.25">
      <c r="A19" s="327"/>
      <c r="B19" s="220" t="s">
        <v>1149</v>
      </c>
      <c r="C19" s="220"/>
      <c r="D19" s="220"/>
      <c r="E19" s="220"/>
      <c r="F19" s="220"/>
      <c r="G19" s="220"/>
      <c r="H19" s="108"/>
    </row>
    <row r="20" spans="1:8" ht="30" customHeight="1" x14ac:dyDescent="0.2">
      <c r="A20" s="120"/>
      <c r="B20" s="16" t="s">
        <v>264</v>
      </c>
      <c r="C20" s="224" t="s">
        <v>448</v>
      </c>
      <c r="D20" s="225"/>
      <c r="E20" s="225"/>
      <c r="F20" s="225"/>
      <c r="G20" s="226"/>
      <c r="H20" s="108"/>
    </row>
    <row r="21" spans="1:8" ht="44.45" customHeight="1" thickBot="1" x14ac:dyDescent="0.25">
      <c r="A21" s="154"/>
      <c r="B21" s="254" t="s">
        <v>928</v>
      </c>
      <c r="C21" s="255"/>
      <c r="D21" s="255"/>
      <c r="E21" s="255"/>
      <c r="F21" s="255"/>
      <c r="G21" s="256"/>
      <c r="H21" s="236"/>
    </row>
    <row r="22" spans="1:8" ht="31.9" customHeight="1" thickTop="1" x14ac:dyDescent="0.2">
      <c r="A22" s="155"/>
      <c r="B22" s="237" t="s">
        <v>929</v>
      </c>
      <c r="C22" s="191"/>
      <c r="D22" s="191"/>
      <c r="E22" s="191"/>
      <c r="F22" s="191"/>
      <c r="G22" s="192"/>
      <c r="H22" s="236"/>
    </row>
    <row r="23" spans="1:8" ht="38.25" customHeight="1" thickBot="1" x14ac:dyDescent="0.25">
      <c r="A23" s="154"/>
      <c r="B23" s="237" t="s">
        <v>753</v>
      </c>
      <c r="C23" s="191"/>
      <c r="D23" s="191"/>
      <c r="E23" s="191"/>
      <c r="F23" s="191"/>
      <c r="G23" s="192"/>
      <c r="H23" s="57"/>
    </row>
    <row r="24" spans="1:8" ht="31.15" customHeight="1" thickBot="1" x14ac:dyDescent="0.25">
      <c r="A24" s="153"/>
      <c r="B24" s="10" t="s">
        <v>420</v>
      </c>
      <c r="C24" s="196" t="s">
        <v>209</v>
      </c>
      <c r="D24" s="197"/>
      <c r="E24" s="197"/>
      <c r="F24" s="197"/>
      <c r="G24" s="198"/>
      <c r="H24" s="108"/>
    </row>
    <row r="25" spans="1:8" ht="282.75" customHeight="1" x14ac:dyDescent="0.2">
      <c r="A25" s="186">
        <v>1</v>
      </c>
      <c r="B25" s="238" t="s">
        <v>1150</v>
      </c>
      <c r="C25" s="239"/>
      <c r="D25" s="240"/>
      <c r="E25" s="191" t="s">
        <v>738</v>
      </c>
      <c r="F25" s="247"/>
      <c r="G25" s="248"/>
      <c r="H25" s="108"/>
    </row>
    <row r="26" spans="1:8" ht="83.45" customHeight="1" x14ac:dyDescent="0.2">
      <c r="A26" s="186"/>
      <c r="B26" s="241"/>
      <c r="C26" s="242"/>
      <c r="D26" s="243"/>
      <c r="E26" s="156" t="s">
        <v>452</v>
      </c>
      <c r="F26" s="249" t="s">
        <v>453</v>
      </c>
      <c r="G26" s="250"/>
      <c r="H26" s="108"/>
    </row>
    <row r="27" spans="1:8" ht="33" customHeight="1" x14ac:dyDescent="0.2">
      <c r="A27" s="186"/>
      <c r="B27" s="241"/>
      <c r="C27" s="242"/>
      <c r="D27" s="243"/>
      <c r="E27" s="157" t="s">
        <v>454</v>
      </c>
      <c r="F27" s="251">
        <v>1300000000</v>
      </c>
      <c r="G27" s="252"/>
      <c r="H27" s="253"/>
    </row>
    <row r="28" spans="1:8" ht="33" customHeight="1" x14ac:dyDescent="0.2">
      <c r="A28" s="186"/>
      <c r="B28" s="241"/>
      <c r="C28" s="242"/>
      <c r="D28" s="243"/>
      <c r="E28" s="157" t="s">
        <v>455</v>
      </c>
      <c r="F28" s="251">
        <v>1300000000</v>
      </c>
      <c r="G28" s="252"/>
      <c r="H28" s="253"/>
    </row>
    <row r="29" spans="1:8" ht="33" customHeight="1" x14ac:dyDescent="0.2">
      <c r="A29" s="186"/>
      <c r="B29" s="241"/>
      <c r="C29" s="242"/>
      <c r="D29" s="243"/>
      <c r="E29" s="157" t="s">
        <v>456</v>
      </c>
      <c r="F29" s="251">
        <v>2600000000</v>
      </c>
      <c r="G29" s="252"/>
      <c r="H29" s="253"/>
    </row>
    <row r="30" spans="1:8" ht="33" customHeight="1" x14ac:dyDescent="0.2">
      <c r="A30" s="186"/>
      <c r="B30" s="241"/>
      <c r="C30" s="242"/>
      <c r="D30" s="243"/>
      <c r="E30" s="158" t="s">
        <v>457</v>
      </c>
      <c r="F30" s="251">
        <v>4000000000</v>
      </c>
      <c r="G30" s="252"/>
      <c r="H30" s="253"/>
    </row>
    <row r="31" spans="1:8" ht="48" customHeight="1" thickBot="1" x14ac:dyDescent="0.25">
      <c r="A31" s="186"/>
      <c r="B31" s="244"/>
      <c r="C31" s="245"/>
      <c r="D31" s="246"/>
      <c r="E31" s="191" t="s">
        <v>1151</v>
      </c>
      <c r="F31" s="191"/>
      <c r="G31" s="192"/>
      <c r="H31" s="108"/>
    </row>
    <row r="32" spans="1:8" ht="84.6" customHeight="1" x14ac:dyDescent="0.2">
      <c r="A32" s="153"/>
      <c r="B32" s="187" t="s">
        <v>1152</v>
      </c>
      <c r="C32" s="188"/>
      <c r="D32" s="189"/>
      <c r="E32" s="190" t="s">
        <v>1153</v>
      </c>
      <c r="F32" s="191"/>
      <c r="G32" s="192"/>
      <c r="H32" s="108"/>
    </row>
    <row r="33" spans="1:8" ht="126" customHeight="1" x14ac:dyDescent="0.2">
      <c r="A33" s="153"/>
      <c r="B33" s="187" t="s">
        <v>1154</v>
      </c>
      <c r="C33" s="188"/>
      <c r="D33" s="189"/>
      <c r="E33" s="190" t="s">
        <v>1155</v>
      </c>
      <c r="F33" s="191"/>
      <c r="G33" s="192"/>
      <c r="H33" s="108"/>
    </row>
    <row r="34" spans="1:8" ht="76.150000000000006" customHeight="1" x14ac:dyDescent="0.2">
      <c r="A34" s="153"/>
      <c r="B34" s="187" t="s">
        <v>1156</v>
      </c>
      <c r="C34" s="188"/>
      <c r="D34" s="189"/>
      <c r="E34" s="190" t="s">
        <v>458</v>
      </c>
      <c r="F34" s="191"/>
      <c r="G34" s="192"/>
      <c r="H34" s="108"/>
    </row>
    <row r="35" spans="1:8" ht="92.45" customHeight="1" x14ac:dyDescent="0.2">
      <c r="A35" s="153"/>
      <c r="B35" s="187" t="s">
        <v>1157</v>
      </c>
      <c r="C35" s="188"/>
      <c r="D35" s="189"/>
      <c r="E35" s="190" t="s">
        <v>459</v>
      </c>
      <c r="F35" s="191"/>
      <c r="G35" s="192"/>
      <c r="H35" s="108"/>
    </row>
    <row r="36" spans="1:8" ht="98.45" customHeight="1" x14ac:dyDescent="0.2">
      <c r="A36" s="153"/>
      <c r="B36" s="187" t="s">
        <v>460</v>
      </c>
      <c r="C36" s="188"/>
      <c r="D36" s="189"/>
      <c r="E36" s="190" t="s">
        <v>461</v>
      </c>
      <c r="F36" s="191"/>
      <c r="G36" s="192"/>
      <c r="H36" s="108"/>
    </row>
    <row r="37" spans="1:8" ht="70.150000000000006" customHeight="1" thickBot="1" x14ac:dyDescent="0.25">
      <c r="A37" s="153"/>
      <c r="B37" s="187" t="s">
        <v>462</v>
      </c>
      <c r="C37" s="188"/>
      <c r="D37" s="189"/>
      <c r="E37" s="190" t="s">
        <v>463</v>
      </c>
      <c r="F37" s="191"/>
      <c r="G37" s="192"/>
      <c r="H37" s="108"/>
    </row>
    <row r="38" spans="1:8" ht="29.45" customHeight="1" thickBot="1" x14ac:dyDescent="0.25">
      <c r="A38" s="153"/>
      <c r="B38" s="10" t="s">
        <v>231</v>
      </c>
      <c r="C38" s="196" t="s">
        <v>464</v>
      </c>
      <c r="D38" s="197"/>
      <c r="E38" s="197"/>
      <c r="F38" s="197"/>
      <c r="G38" s="198"/>
      <c r="H38" s="108"/>
    </row>
    <row r="39" spans="1:8" ht="34.9" customHeight="1" x14ac:dyDescent="0.2">
      <c r="A39" s="153"/>
      <c r="B39" s="199" t="s">
        <v>465</v>
      </c>
      <c r="C39" s="200"/>
      <c r="D39" s="201"/>
      <c r="E39" s="202" t="s">
        <v>591</v>
      </c>
      <c r="F39" s="203"/>
      <c r="G39" s="204"/>
      <c r="H39" s="108"/>
    </row>
    <row r="40" spans="1:8" ht="108.6" customHeight="1" x14ac:dyDescent="0.2">
      <c r="A40" s="153"/>
      <c r="B40" s="187" t="s">
        <v>466</v>
      </c>
      <c r="C40" s="188"/>
      <c r="D40" s="189"/>
      <c r="E40" s="190" t="s">
        <v>592</v>
      </c>
      <c r="F40" s="191"/>
      <c r="G40" s="192"/>
      <c r="H40" s="108"/>
    </row>
    <row r="41" spans="1:8" ht="224.45" customHeight="1" x14ac:dyDescent="0.2">
      <c r="A41" s="153"/>
      <c r="B41" s="187" t="s">
        <v>1158</v>
      </c>
      <c r="C41" s="188"/>
      <c r="D41" s="189"/>
      <c r="E41" s="190" t="s">
        <v>571</v>
      </c>
      <c r="F41" s="191"/>
      <c r="G41" s="192"/>
      <c r="H41" s="139"/>
    </row>
    <row r="42" spans="1:8" ht="203.45" customHeight="1" x14ac:dyDescent="0.2">
      <c r="A42" s="153"/>
      <c r="B42" s="187" t="s">
        <v>467</v>
      </c>
      <c r="C42" s="188"/>
      <c r="D42" s="189"/>
      <c r="E42" s="190" t="s">
        <v>593</v>
      </c>
      <c r="F42" s="191"/>
      <c r="G42" s="192"/>
      <c r="H42" s="108"/>
    </row>
    <row r="43" spans="1:8" ht="133.15" customHeight="1" x14ac:dyDescent="0.2">
      <c r="A43" s="109">
        <v>2</v>
      </c>
      <c r="B43" s="193" t="s">
        <v>1159</v>
      </c>
      <c r="C43" s="194"/>
      <c r="D43" s="195"/>
      <c r="E43" s="190" t="s">
        <v>468</v>
      </c>
      <c r="F43" s="191"/>
      <c r="G43" s="192"/>
      <c r="H43" s="108"/>
    </row>
    <row r="44" spans="1:8" ht="108.6" customHeight="1" x14ac:dyDescent="0.2">
      <c r="A44" s="109">
        <v>3</v>
      </c>
      <c r="B44" s="193" t="s">
        <v>1160</v>
      </c>
      <c r="C44" s="194"/>
      <c r="D44" s="195"/>
      <c r="E44" s="190" t="s">
        <v>594</v>
      </c>
      <c r="F44" s="191"/>
      <c r="G44" s="192"/>
      <c r="H44" s="108"/>
    </row>
    <row r="45" spans="1:8" ht="207" customHeight="1" x14ac:dyDescent="0.2">
      <c r="A45" s="153"/>
      <c r="B45" s="187" t="s">
        <v>469</v>
      </c>
      <c r="C45" s="188"/>
      <c r="D45" s="189"/>
      <c r="E45" s="190" t="s">
        <v>595</v>
      </c>
      <c r="F45" s="191"/>
      <c r="G45" s="192"/>
      <c r="H45" s="139"/>
    </row>
    <row r="46" spans="1:8" s="49" customFormat="1" ht="121.9" customHeight="1" x14ac:dyDescent="0.2">
      <c r="A46" s="153"/>
      <c r="B46" s="187" t="s">
        <v>470</v>
      </c>
      <c r="C46" s="188"/>
      <c r="D46" s="189"/>
      <c r="E46" s="190" t="s">
        <v>596</v>
      </c>
      <c r="F46" s="191"/>
      <c r="G46" s="192"/>
      <c r="H46" s="139"/>
    </row>
    <row r="47" spans="1:8" ht="224.45" customHeight="1" x14ac:dyDescent="0.2">
      <c r="A47" s="153"/>
      <c r="B47" s="263" t="s">
        <v>471</v>
      </c>
      <c r="C47" s="264"/>
      <c r="D47" s="264"/>
      <c r="E47" s="190" t="s">
        <v>1161</v>
      </c>
      <c r="F47" s="191"/>
      <c r="G47" s="192"/>
      <c r="H47" s="108"/>
    </row>
    <row r="48" spans="1:8" ht="27" customHeight="1" x14ac:dyDescent="0.2">
      <c r="A48" s="153"/>
      <c r="B48" s="265"/>
      <c r="C48" s="266"/>
      <c r="D48" s="266"/>
      <c r="E48" s="257" t="s">
        <v>472</v>
      </c>
      <c r="F48" s="258"/>
      <c r="G48" s="259"/>
      <c r="H48" s="108"/>
    </row>
    <row r="49" spans="1:8" x14ac:dyDescent="0.2">
      <c r="A49" s="153"/>
      <c r="B49" s="265"/>
      <c r="C49" s="266"/>
      <c r="D49" s="266"/>
      <c r="E49" s="260" t="s">
        <v>473</v>
      </c>
      <c r="F49" s="262" t="s">
        <v>474</v>
      </c>
      <c r="G49" s="259"/>
      <c r="H49" s="108"/>
    </row>
    <row r="50" spans="1:8" ht="24" customHeight="1" x14ac:dyDescent="0.2">
      <c r="A50" s="153"/>
      <c r="B50" s="265"/>
      <c r="C50" s="266"/>
      <c r="D50" s="266"/>
      <c r="E50" s="261"/>
      <c r="F50" s="159" t="s">
        <v>475</v>
      </c>
      <c r="G50" s="160" t="s">
        <v>476</v>
      </c>
      <c r="H50" s="108"/>
    </row>
    <row r="51" spans="1:8" ht="24.6" customHeight="1" x14ac:dyDescent="0.2">
      <c r="A51" s="153"/>
      <c r="B51" s="265"/>
      <c r="C51" s="266"/>
      <c r="D51" s="266"/>
      <c r="E51" s="144" t="s">
        <v>477</v>
      </c>
      <c r="F51" s="145" t="s">
        <v>478</v>
      </c>
      <c r="G51" s="146" t="s">
        <v>479</v>
      </c>
      <c r="H51" s="108"/>
    </row>
    <row r="52" spans="1:8" ht="31.15" customHeight="1" x14ac:dyDescent="0.2">
      <c r="A52" s="153"/>
      <c r="B52" s="265"/>
      <c r="C52" s="266"/>
      <c r="D52" s="266"/>
      <c r="E52" s="147" t="s">
        <v>480</v>
      </c>
      <c r="F52" s="145" t="s">
        <v>481</v>
      </c>
      <c r="G52" s="146" t="s">
        <v>478</v>
      </c>
      <c r="H52" s="108"/>
    </row>
    <row r="53" spans="1:8" ht="21.75" customHeight="1" x14ac:dyDescent="0.2">
      <c r="A53" s="153"/>
      <c r="B53" s="265"/>
      <c r="C53" s="266"/>
      <c r="D53" s="266"/>
      <c r="E53" s="144" t="s">
        <v>482</v>
      </c>
      <c r="F53" s="145" t="s">
        <v>483</v>
      </c>
      <c r="G53" s="146" t="s">
        <v>484</v>
      </c>
      <c r="H53" s="108"/>
    </row>
    <row r="54" spans="1:8" x14ac:dyDescent="0.2">
      <c r="A54" s="153"/>
      <c r="B54" s="265"/>
      <c r="C54" s="266"/>
      <c r="D54" s="266"/>
      <c r="E54" s="144" t="s">
        <v>485</v>
      </c>
      <c r="F54" s="145" t="s">
        <v>486</v>
      </c>
      <c r="G54" s="146" t="s">
        <v>487</v>
      </c>
      <c r="H54" s="108"/>
    </row>
    <row r="55" spans="1:8" x14ac:dyDescent="0.2">
      <c r="A55" s="153"/>
      <c r="B55" s="265"/>
      <c r="C55" s="266"/>
      <c r="D55" s="266"/>
      <c r="E55" s="144" t="s">
        <v>488</v>
      </c>
      <c r="F55" s="145" t="s">
        <v>479</v>
      </c>
      <c r="G55" s="146" t="s">
        <v>489</v>
      </c>
      <c r="H55" s="108"/>
    </row>
    <row r="56" spans="1:8" x14ac:dyDescent="0.2">
      <c r="A56" s="153"/>
      <c r="B56" s="265"/>
      <c r="C56" s="266"/>
      <c r="D56" s="266"/>
      <c r="E56" s="144" t="s">
        <v>490</v>
      </c>
      <c r="F56" s="145" t="s">
        <v>491</v>
      </c>
      <c r="G56" s="146" t="s">
        <v>492</v>
      </c>
      <c r="H56" s="108"/>
    </row>
    <row r="57" spans="1:8" ht="24.6" customHeight="1" x14ac:dyDescent="0.2">
      <c r="A57" s="153"/>
      <c r="B57" s="265"/>
      <c r="C57" s="266"/>
      <c r="D57" s="266"/>
      <c r="E57" s="147" t="s">
        <v>493</v>
      </c>
      <c r="F57" s="145" t="s">
        <v>492</v>
      </c>
      <c r="G57" s="146" t="s">
        <v>494</v>
      </c>
      <c r="H57" s="108"/>
    </row>
    <row r="58" spans="1:8" x14ac:dyDescent="0.2">
      <c r="A58" s="153"/>
      <c r="B58" s="265"/>
      <c r="C58" s="266"/>
      <c r="D58" s="266"/>
      <c r="E58" s="144" t="s">
        <v>495</v>
      </c>
      <c r="F58" s="145" t="s">
        <v>489</v>
      </c>
      <c r="G58" s="146" t="s">
        <v>496</v>
      </c>
      <c r="H58" s="108"/>
    </row>
    <row r="59" spans="1:8" ht="13.5" thickBot="1" x14ac:dyDescent="0.25">
      <c r="A59" s="153"/>
      <c r="B59" s="271"/>
      <c r="C59" s="272"/>
      <c r="D59" s="272"/>
      <c r="E59" s="148" t="s">
        <v>497</v>
      </c>
      <c r="F59" s="149" t="s">
        <v>498</v>
      </c>
      <c r="G59" s="150" t="s">
        <v>498</v>
      </c>
      <c r="H59" s="108"/>
    </row>
    <row r="60" spans="1:8" ht="322.14999999999998" customHeight="1" x14ac:dyDescent="0.2">
      <c r="A60" s="153"/>
      <c r="B60" s="263" t="s">
        <v>499</v>
      </c>
      <c r="C60" s="264"/>
      <c r="D60" s="264"/>
      <c r="E60" s="190" t="s">
        <v>1162</v>
      </c>
      <c r="F60" s="191"/>
      <c r="G60" s="192"/>
      <c r="H60" s="108"/>
    </row>
    <row r="61" spans="1:8" ht="24" customHeight="1" x14ac:dyDescent="0.2">
      <c r="A61" s="153"/>
      <c r="B61" s="265"/>
      <c r="C61" s="266"/>
      <c r="D61" s="266"/>
      <c r="E61" s="257" t="s">
        <v>500</v>
      </c>
      <c r="F61" s="258"/>
      <c r="G61" s="259"/>
      <c r="H61" s="161"/>
    </row>
    <row r="62" spans="1:8" ht="31.9" customHeight="1" x14ac:dyDescent="0.2">
      <c r="A62" s="153"/>
      <c r="B62" s="265"/>
      <c r="C62" s="266"/>
      <c r="D62" s="266"/>
      <c r="E62" s="162" t="s">
        <v>473</v>
      </c>
      <c r="F62" s="262" t="s">
        <v>501</v>
      </c>
      <c r="G62" s="259"/>
      <c r="H62" s="161"/>
    </row>
    <row r="63" spans="1:8" ht="34.9" customHeight="1" x14ac:dyDescent="0.2">
      <c r="A63" s="153"/>
      <c r="B63" s="265"/>
      <c r="C63" s="266"/>
      <c r="D63" s="266"/>
      <c r="E63" s="163" t="s">
        <v>502</v>
      </c>
      <c r="F63" s="267" t="s">
        <v>503</v>
      </c>
      <c r="G63" s="268"/>
      <c r="H63" s="108"/>
    </row>
    <row r="64" spans="1:8" ht="25.5" x14ac:dyDescent="0.2">
      <c r="A64" s="153"/>
      <c r="B64" s="265"/>
      <c r="C64" s="266"/>
      <c r="D64" s="266"/>
      <c r="E64" s="164" t="s">
        <v>504</v>
      </c>
      <c r="F64" s="267" t="s">
        <v>505</v>
      </c>
      <c r="G64" s="268"/>
      <c r="H64" s="108"/>
    </row>
    <row r="65" spans="1:8" ht="31.15" customHeight="1" x14ac:dyDescent="0.2">
      <c r="A65" s="153"/>
      <c r="B65" s="265"/>
      <c r="C65" s="266"/>
      <c r="D65" s="266"/>
      <c r="E65" s="163" t="s">
        <v>506</v>
      </c>
      <c r="F65" s="269" t="s">
        <v>507</v>
      </c>
      <c r="G65" s="270"/>
      <c r="H65" s="108"/>
    </row>
    <row r="66" spans="1:8" ht="33" customHeight="1" x14ac:dyDescent="0.2">
      <c r="A66" s="153"/>
      <c r="B66" s="265"/>
      <c r="C66" s="266"/>
      <c r="D66" s="266"/>
      <c r="E66" s="163" t="s">
        <v>508</v>
      </c>
      <c r="F66" s="267" t="s">
        <v>509</v>
      </c>
      <c r="G66" s="268"/>
      <c r="H66" s="108"/>
    </row>
    <row r="67" spans="1:8" ht="28.15" customHeight="1" x14ac:dyDescent="0.2">
      <c r="A67" s="153"/>
      <c r="B67" s="265"/>
      <c r="C67" s="266"/>
      <c r="D67" s="266"/>
      <c r="E67" s="163" t="s">
        <v>510</v>
      </c>
      <c r="F67" s="267" t="s">
        <v>509</v>
      </c>
      <c r="G67" s="268"/>
      <c r="H67" s="108"/>
    </row>
    <row r="68" spans="1:8" ht="348" customHeight="1" x14ac:dyDescent="0.2">
      <c r="A68" s="153"/>
      <c r="B68" s="263" t="s">
        <v>511</v>
      </c>
      <c r="C68" s="264"/>
      <c r="D68" s="264"/>
      <c r="E68" s="190" t="s">
        <v>1163</v>
      </c>
      <c r="F68" s="191"/>
      <c r="G68" s="192"/>
      <c r="H68" s="108"/>
    </row>
    <row r="69" spans="1:8" ht="20.45" customHeight="1" x14ac:dyDescent="0.2">
      <c r="A69" s="153"/>
      <c r="B69" s="265"/>
      <c r="C69" s="266"/>
      <c r="D69" s="266"/>
      <c r="E69" s="257" t="s">
        <v>512</v>
      </c>
      <c r="F69" s="258"/>
      <c r="G69" s="259"/>
      <c r="H69" s="108"/>
    </row>
    <row r="70" spans="1:8" ht="26.45" customHeight="1" x14ac:dyDescent="0.2">
      <c r="A70" s="153"/>
      <c r="B70" s="265"/>
      <c r="C70" s="266"/>
      <c r="D70" s="266"/>
      <c r="E70" s="162" t="s">
        <v>473</v>
      </c>
      <c r="F70" s="262" t="s">
        <v>501</v>
      </c>
      <c r="G70" s="259"/>
      <c r="H70" s="108"/>
    </row>
    <row r="71" spans="1:8" ht="56.45" customHeight="1" x14ac:dyDescent="0.2">
      <c r="A71" s="153"/>
      <c r="B71" s="265"/>
      <c r="C71" s="266"/>
      <c r="D71" s="266"/>
      <c r="E71" s="164" t="s">
        <v>737</v>
      </c>
      <c r="F71" s="269" t="s">
        <v>507</v>
      </c>
      <c r="G71" s="270"/>
      <c r="H71" s="108"/>
    </row>
    <row r="72" spans="1:8" ht="36.6" customHeight="1" x14ac:dyDescent="0.2">
      <c r="A72" s="153"/>
      <c r="B72" s="265"/>
      <c r="C72" s="266"/>
      <c r="D72" s="266"/>
      <c r="E72" s="164" t="s">
        <v>513</v>
      </c>
      <c r="F72" s="267" t="s">
        <v>505</v>
      </c>
      <c r="G72" s="268"/>
      <c r="H72" s="108"/>
    </row>
    <row r="73" spans="1:8" ht="43.15" customHeight="1" x14ac:dyDescent="0.2">
      <c r="A73" s="153"/>
      <c r="B73" s="265"/>
      <c r="C73" s="266"/>
      <c r="D73" s="266"/>
      <c r="E73" s="163" t="s">
        <v>508</v>
      </c>
      <c r="F73" s="267" t="s">
        <v>509</v>
      </c>
      <c r="G73" s="268"/>
      <c r="H73" s="108"/>
    </row>
    <row r="74" spans="1:8" ht="47.45" customHeight="1" thickBot="1" x14ac:dyDescent="0.25">
      <c r="A74" s="153"/>
      <c r="B74" s="271"/>
      <c r="C74" s="272"/>
      <c r="D74" s="272"/>
      <c r="E74" s="165" t="s">
        <v>510</v>
      </c>
      <c r="F74" s="279" t="s">
        <v>509</v>
      </c>
      <c r="G74" s="280"/>
      <c r="H74" s="108"/>
    </row>
    <row r="75" spans="1:8" ht="66.599999999999994" customHeight="1" x14ac:dyDescent="0.2">
      <c r="A75" s="153"/>
      <c r="B75" s="187" t="s">
        <v>514</v>
      </c>
      <c r="C75" s="281"/>
      <c r="D75" s="282"/>
      <c r="E75" s="190" t="s">
        <v>515</v>
      </c>
      <c r="F75" s="191"/>
      <c r="G75" s="192"/>
      <c r="H75" s="108"/>
    </row>
    <row r="76" spans="1:8" ht="61.15" customHeight="1" thickBot="1" x14ac:dyDescent="0.25">
      <c r="A76" s="153"/>
      <c r="B76" s="187" t="s">
        <v>48</v>
      </c>
      <c r="C76" s="281"/>
      <c r="D76" s="282"/>
      <c r="E76" s="190" t="s">
        <v>214</v>
      </c>
      <c r="F76" s="191"/>
      <c r="G76" s="192"/>
      <c r="H76" s="108"/>
    </row>
    <row r="77" spans="1:8" ht="24.75" customHeight="1" thickBot="1" x14ac:dyDescent="0.25">
      <c r="A77" s="152"/>
      <c r="B77" s="10" t="s">
        <v>244</v>
      </c>
      <c r="C77" s="196" t="s">
        <v>50</v>
      </c>
      <c r="D77" s="197"/>
      <c r="E77" s="197"/>
      <c r="F77" s="197"/>
      <c r="G77" s="198"/>
      <c r="H77" s="108"/>
    </row>
    <row r="78" spans="1:8" ht="188.45" customHeight="1" x14ac:dyDescent="0.2">
      <c r="A78" s="152"/>
      <c r="B78" s="286" t="s">
        <v>949</v>
      </c>
      <c r="C78" s="287"/>
      <c r="D78" s="288"/>
      <c r="E78" s="289" t="s">
        <v>1074</v>
      </c>
      <c r="F78" s="290"/>
      <c r="G78" s="291"/>
      <c r="H78" s="108"/>
    </row>
    <row r="79" spans="1:8" ht="141" customHeight="1" x14ac:dyDescent="0.2">
      <c r="A79" s="152"/>
      <c r="B79" s="187" t="s">
        <v>66</v>
      </c>
      <c r="C79" s="188"/>
      <c r="D79" s="189"/>
      <c r="E79" s="190" t="s">
        <v>961</v>
      </c>
      <c r="F79" s="191"/>
      <c r="G79" s="192"/>
      <c r="H79" s="108"/>
    </row>
    <row r="80" spans="1:8" ht="71.45" customHeight="1" x14ac:dyDescent="0.2">
      <c r="A80" s="152"/>
      <c r="B80" s="276" t="s">
        <v>1030</v>
      </c>
      <c r="C80" s="277"/>
      <c r="D80" s="278"/>
      <c r="E80" s="190" t="s">
        <v>142</v>
      </c>
      <c r="F80" s="191"/>
      <c r="G80" s="192"/>
      <c r="H80" s="108"/>
    </row>
    <row r="81" spans="1:8" ht="62.45" customHeight="1" x14ac:dyDescent="0.2">
      <c r="A81" s="153"/>
      <c r="B81" s="187" t="s">
        <v>213</v>
      </c>
      <c r="C81" s="188"/>
      <c r="D81" s="189"/>
      <c r="E81" s="190" t="s">
        <v>63</v>
      </c>
      <c r="F81" s="191"/>
      <c r="G81" s="192"/>
      <c r="H81" s="108"/>
    </row>
    <row r="82" spans="1:8" ht="88.9" customHeight="1" x14ac:dyDescent="0.2">
      <c r="A82" s="152"/>
      <c r="B82" s="276" t="s">
        <v>53</v>
      </c>
      <c r="C82" s="277"/>
      <c r="D82" s="278"/>
      <c r="E82" s="190" t="s">
        <v>669</v>
      </c>
      <c r="F82" s="191"/>
      <c r="G82" s="192"/>
      <c r="H82" s="108"/>
    </row>
    <row r="83" spans="1:8" ht="208.15" customHeight="1" x14ac:dyDescent="0.2">
      <c r="A83" s="107">
        <f>A44+1</f>
        <v>4</v>
      </c>
      <c r="B83" s="193" t="s">
        <v>1164</v>
      </c>
      <c r="C83" s="194"/>
      <c r="D83" s="195"/>
      <c r="E83" s="273" t="s">
        <v>1033</v>
      </c>
      <c r="F83" s="274"/>
      <c r="G83" s="275"/>
      <c r="H83" s="108"/>
    </row>
    <row r="84" spans="1:8" ht="118.15" customHeight="1" x14ac:dyDescent="0.2">
      <c r="A84" s="153"/>
      <c r="B84" s="276" t="s">
        <v>64</v>
      </c>
      <c r="C84" s="277"/>
      <c r="D84" s="278"/>
      <c r="E84" s="190" t="s">
        <v>65</v>
      </c>
      <c r="F84" s="191"/>
      <c r="G84" s="192"/>
      <c r="H84" s="108"/>
    </row>
    <row r="85" spans="1:8" ht="115.9" customHeight="1" x14ac:dyDescent="0.2">
      <c r="A85" s="153"/>
      <c r="B85" s="276" t="s">
        <v>54</v>
      </c>
      <c r="C85" s="292"/>
      <c r="D85" s="293"/>
      <c r="E85" s="190" t="s">
        <v>55</v>
      </c>
      <c r="F85" s="191"/>
      <c r="G85" s="192"/>
      <c r="H85" s="108"/>
    </row>
    <row r="86" spans="1:8" ht="142.15" customHeight="1" x14ac:dyDescent="0.2">
      <c r="A86" s="153"/>
      <c r="B86" s="187" t="s">
        <v>516</v>
      </c>
      <c r="C86" s="281"/>
      <c r="D86" s="282"/>
      <c r="E86" s="190" t="s">
        <v>1165</v>
      </c>
      <c r="F86" s="191"/>
      <c r="G86" s="192"/>
      <c r="H86" s="108"/>
    </row>
    <row r="87" spans="1:8" ht="94.9" customHeight="1" x14ac:dyDescent="0.2">
      <c r="A87" s="153"/>
      <c r="B87" s="276" t="s">
        <v>148</v>
      </c>
      <c r="C87" s="277"/>
      <c r="D87" s="278"/>
      <c r="E87" s="190" t="s">
        <v>149</v>
      </c>
      <c r="F87" s="191"/>
      <c r="G87" s="192"/>
      <c r="H87" s="108"/>
    </row>
    <row r="88" spans="1:8" ht="133.9" customHeight="1" x14ac:dyDescent="0.2">
      <c r="A88" s="152"/>
      <c r="B88" s="283" t="s">
        <v>91</v>
      </c>
      <c r="C88" s="284"/>
      <c r="D88" s="285"/>
      <c r="E88" s="190" t="s">
        <v>92</v>
      </c>
      <c r="F88" s="191"/>
      <c r="G88" s="192"/>
      <c r="H88" s="108"/>
    </row>
    <row r="89" spans="1:8" ht="67.150000000000006" customHeight="1" x14ac:dyDescent="0.2">
      <c r="A89" s="152"/>
      <c r="B89" s="187" t="s">
        <v>152</v>
      </c>
      <c r="C89" s="281"/>
      <c r="D89" s="282"/>
      <c r="E89" s="190" t="s">
        <v>153</v>
      </c>
      <c r="F89" s="191"/>
      <c r="G89" s="192"/>
      <c r="H89" s="108"/>
    </row>
    <row r="90" spans="1:8" ht="55.9" customHeight="1" x14ac:dyDescent="0.2">
      <c r="A90" s="152"/>
      <c r="B90" s="187" t="s">
        <v>614</v>
      </c>
      <c r="C90" s="281"/>
      <c r="D90" s="282"/>
      <c r="E90" s="190" t="s">
        <v>615</v>
      </c>
      <c r="F90" s="191"/>
      <c r="G90" s="192"/>
      <c r="H90" s="108"/>
    </row>
    <row r="91" spans="1:8" ht="94.9" customHeight="1" x14ac:dyDescent="0.2">
      <c r="A91" s="152"/>
      <c r="B91" s="187" t="s">
        <v>616</v>
      </c>
      <c r="C91" s="281"/>
      <c r="D91" s="282"/>
      <c r="E91" s="190" t="s">
        <v>617</v>
      </c>
      <c r="F91" s="191"/>
      <c r="G91" s="192"/>
      <c r="H91" s="108"/>
    </row>
    <row r="92" spans="1:8" ht="94.15" customHeight="1" x14ac:dyDescent="0.2">
      <c r="A92" s="153"/>
      <c r="B92" s="276" t="s">
        <v>423</v>
      </c>
      <c r="C92" s="277"/>
      <c r="D92" s="278"/>
      <c r="E92" s="190" t="s">
        <v>517</v>
      </c>
      <c r="F92" s="191"/>
      <c r="G92" s="192"/>
      <c r="H92" s="108"/>
    </row>
    <row r="93" spans="1:8" ht="136.15" customHeight="1" x14ac:dyDescent="0.2">
      <c r="A93" s="152"/>
      <c r="B93" s="294" t="s">
        <v>78</v>
      </c>
      <c r="C93" s="295"/>
      <c r="D93" s="296"/>
      <c r="E93" s="190" t="s">
        <v>79</v>
      </c>
      <c r="F93" s="191"/>
      <c r="G93" s="192"/>
      <c r="H93" s="108"/>
    </row>
    <row r="94" spans="1:8" ht="193.9" customHeight="1" x14ac:dyDescent="0.2">
      <c r="A94" s="152"/>
      <c r="B94" s="283" t="s">
        <v>76</v>
      </c>
      <c r="C94" s="284"/>
      <c r="D94" s="285"/>
      <c r="E94" s="190" t="s">
        <v>597</v>
      </c>
      <c r="F94" s="191"/>
      <c r="G94" s="192"/>
      <c r="H94" s="108"/>
    </row>
    <row r="95" spans="1:8" ht="187.9" customHeight="1" x14ac:dyDescent="0.2">
      <c r="A95" s="152"/>
      <c r="B95" s="294" t="s">
        <v>518</v>
      </c>
      <c r="C95" s="295"/>
      <c r="D95" s="296"/>
      <c r="E95" s="190" t="s">
        <v>1166</v>
      </c>
      <c r="F95" s="191"/>
      <c r="G95" s="192"/>
      <c r="H95" s="108"/>
    </row>
    <row r="96" spans="1:8" ht="84" customHeight="1" x14ac:dyDescent="0.2">
      <c r="A96" s="152"/>
      <c r="B96" s="187" t="s">
        <v>519</v>
      </c>
      <c r="C96" s="188"/>
      <c r="D96" s="189"/>
      <c r="E96" s="190" t="s">
        <v>520</v>
      </c>
      <c r="F96" s="191"/>
      <c r="G96" s="192"/>
      <c r="H96" s="108"/>
    </row>
    <row r="97" spans="1:8" ht="252.75" customHeight="1" x14ac:dyDescent="0.2">
      <c r="A97" s="137"/>
      <c r="B97" s="187" t="s">
        <v>161</v>
      </c>
      <c r="C97" s="188"/>
      <c r="D97" s="189"/>
      <c r="E97" s="190" t="s">
        <v>859</v>
      </c>
      <c r="F97" s="191"/>
      <c r="G97" s="192"/>
      <c r="H97" s="108"/>
    </row>
    <row r="98" spans="1:8" ht="81" customHeight="1" x14ac:dyDescent="0.2">
      <c r="A98" s="152"/>
      <c r="B98" s="187" t="s">
        <v>521</v>
      </c>
      <c r="C98" s="188"/>
      <c r="D98" s="189"/>
      <c r="E98" s="190" t="s">
        <v>1167</v>
      </c>
      <c r="F98" s="191"/>
      <c r="G98" s="192"/>
      <c r="H98" s="108"/>
    </row>
    <row r="99" spans="1:8" ht="94.15" customHeight="1" x14ac:dyDescent="0.2">
      <c r="A99" s="152"/>
      <c r="B99" s="187" t="s">
        <v>1168</v>
      </c>
      <c r="C99" s="188"/>
      <c r="D99" s="189"/>
      <c r="E99" s="190" t="s">
        <v>1169</v>
      </c>
      <c r="F99" s="191"/>
      <c r="G99" s="192"/>
      <c r="H99" s="108"/>
    </row>
    <row r="100" spans="1:8" ht="94.15" customHeight="1" x14ac:dyDescent="0.2">
      <c r="A100" s="141"/>
      <c r="B100" s="187" t="s">
        <v>1170</v>
      </c>
      <c r="C100" s="188"/>
      <c r="D100" s="189"/>
      <c r="E100" s="190" t="s">
        <v>853</v>
      </c>
      <c r="F100" s="191"/>
      <c r="G100" s="192"/>
      <c r="H100" s="108"/>
    </row>
    <row r="101" spans="1:8" ht="68.45" customHeight="1" x14ac:dyDescent="0.2">
      <c r="A101" s="153"/>
      <c r="B101" s="187" t="s">
        <v>574</v>
      </c>
      <c r="C101" s="188"/>
      <c r="D101" s="189"/>
      <c r="E101" s="190" t="s">
        <v>573</v>
      </c>
      <c r="F101" s="191"/>
      <c r="G101" s="192"/>
      <c r="H101" s="108"/>
    </row>
    <row r="102" spans="1:8" ht="68.45" customHeight="1" x14ac:dyDescent="0.2">
      <c r="A102" s="153"/>
      <c r="B102" s="187" t="s">
        <v>833</v>
      </c>
      <c r="C102" s="188"/>
      <c r="D102" s="189"/>
      <c r="E102" s="190" t="s">
        <v>834</v>
      </c>
      <c r="F102" s="191"/>
      <c r="G102" s="192"/>
      <c r="H102" s="108"/>
    </row>
    <row r="103" spans="1:8" ht="229.9" customHeight="1" x14ac:dyDescent="0.2">
      <c r="A103" s="153"/>
      <c r="B103" s="187" t="s">
        <v>522</v>
      </c>
      <c r="C103" s="188"/>
      <c r="D103" s="189"/>
      <c r="E103" s="190" t="s">
        <v>575</v>
      </c>
      <c r="F103" s="191"/>
      <c r="G103" s="192"/>
      <c r="H103" s="108"/>
    </row>
    <row r="104" spans="1:8" ht="144.75" customHeight="1" x14ac:dyDescent="0.2">
      <c r="A104" s="153"/>
      <c r="B104" s="187" t="s">
        <v>523</v>
      </c>
      <c r="C104" s="188"/>
      <c r="D104" s="189"/>
      <c r="E104" s="190" t="s">
        <v>724</v>
      </c>
      <c r="F104" s="191"/>
      <c r="G104" s="192"/>
      <c r="H104" s="108"/>
    </row>
    <row r="105" spans="1:8" ht="162" customHeight="1" x14ac:dyDescent="0.2">
      <c r="A105" s="153"/>
      <c r="B105" s="187" t="s">
        <v>524</v>
      </c>
      <c r="C105" s="188"/>
      <c r="D105" s="189"/>
      <c r="E105" s="190" t="s">
        <v>725</v>
      </c>
      <c r="F105" s="191"/>
      <c r="G105" s="192"/>
      <c r="H105" s="108"/>
    </row>
    <row r="106" spans="1:8" ht="117" customHeight="1" x14ac:dyDescent="0.2">
      <c r="A106" s="153"/>
      <c r="B106" s="276" t="s">
        <v>1171</v>
      </c>
      <c r="C106" s="277"/>
      <c r="D106" s="278"/>
      <c r="E106" s="297" t="s">
        <v>1172</v>
      </c>
      <c r="F106" s="298"/>
      <c r="G106" s="299"/>
      <c r="H106" s="108"/>
    </row>
    <row r="107" spans="1:8" ht="98.45" customHeight="1" x14ac:dyDescent="0.2">
      <c r="A107" s="153"/>
      <c r="B107" s="276" t="s">
        <v>218</v>
      </c>
      <c r="C107" s="277"/>
      <c r="D107" s="278"/>
      <c r="E107" s="190" t="s">
        <v>783</v>
      </c>
      <c r="F107" s="191"/>
      <c r="G107" s="192"/>
      <c r="H107" s="108"/>
    </row>
    <row r="108" spans="1:8" ht="82.15" customHeight="1" x14ac:dyDescent="0.2">
      <c r="A108" s="153"/>
      <c r="B108" s="276" t="s">
        <v>545</v>
      </c>
      <c r="C108" s="277"/>
      <c r="D108" s="278"/>
      <c r="E108" s="297" t="s">
        <v>525</v>
      </c>
      <c r="F108" s="298"/>
      <c r="G108" s="299"/>
      <c r="H108" s="108"/>
    </row>
    <row r="109" spans="1:8" ht="87" customHeight="1" x14ac:dyDescent="0.2">
      <c r="A109" s="153"/>
      <c r="B109" s="276" t="s">
        <v>526</v>
      </c>
      <c r="C109" s="277"/>
      <c r="D109" s="278"/>
      <c r="E109" s="297" t="s">
        <v>527</v>
      </c>
      <c r="F109" s="298"/>
      <c r="G109" s="299"/>
      <c r="H109" s="108"/>
    </row>
    <row r="110" spans="1:8" ht="64.900000000000006" customHeight="1" x14ac:dyDescent="0.2">
      <c r="A110" s="153"/>
      <c r="B110" s="276" t="s">
        <v>528</v>
      </c>
      <c r="C110" s="277"/>
      <c r="D110" s="278"/>
      <c r="E110" s="297" t="s">
        <v>546</v>
      </c>
      <c r="F110" s="298"/>
      <c r="G110" s="299"/>
      <c r="H110" s="108"/>
    </row>
    <row r="111" spans="1:8" ht="52.9" customHeight="1" x14ac:dyDescent="0.2">
      <c r="A111" s="153"/>
      <c r="B111" s="187" t="s">
        <v>529</v>
      </c>
      <c r="C111" s="188"/>
      <c r="D111" s="189"/>
      <c r="E111" s="297" t="s">
        <v>572</v>
      </c>
      <c r="F111" s="298"/>
      <c r="G111" s="299"/>
      <c r="H111" s="108"/>
    </row>
    <row r="112" spans="1:8" ht="51.6" customHeight="1" x14ac:dyDescent="0.2">
      <c r="A112" s="152"/>
      <c r="B112" s="187" t="s">
        <v>530</v>
      </c>
      <c r="C112" s="188"/>
      <c r="D112" s="189"/>
      <c r="E112" s="297" t="s">
        <v>531</v>
      </c>
      <c r="F112" s="298"/>
      <c r="G112" s="299"/>
      <c r="H112" s="108"/>
    </row>
    <row r="113" spans="1:8" ht="72.599999999999994" customHeight="1" x14ac:dyDescent="0.2">
      <c r="A113" s="152"/>
      <c r="B113" s="276" t="s">
        <v>532</v>
      </c>
      <c r="C113" s="277"/>
      <c r="D113" s="278"/>
      <c r="E113" s="297" t="s">
        <v>533</v>
      </c>
      <c r="F113" s="298"/>
      <c r="G113" s="299"/>
      <c r="H113" s="108"/>
    </row>
    <row r="114" spans="1:8" ht="115.9" customHeight="1" x14ac:dyDescent="0.2">
      <c r="A114" s="107">
        <f>A83+1</f>
        <v>5</v>
      </c>
      <c r="B114" s="193" t="s">
        <v>1173</v>
      </c>
      <c r="C114" s="194"/>
      <c r="D114" s="195"/>
      <c r="E114" s="297" t="s">
        <v>534</v>
      </c>
      <c r="F114" s="298"/>
      <c r="G114" s="299"/>
      <c r="H114" s="108"/>
    </row>
    <row r="115" spans="1:8" ht="132.6" customHeight="1" x14ac:dyDescent="0.2">
      <c r="A115" s="107">
        <f>A114+1</f>
        <v>6</v>
      </c>
      <c r="B115" s="193" t="s">
        <v>1174</v>
      </c>
      <c r="C115" s="194"/>
      <c r="D115" s="195"/>
      <c r="E115" s="297" t="s">
        <v>598</v>
      </c>
      <c r="F115" s="298"/>
      <c r="G115" s="299"/>
      <c r="H115" s="108"/>
    </row>
    <row r="116" spans="1:8" ht="59.45" customHeight="1" x14ac:dyDescent="0.2">
      <c r="A116" s="152"/>
      <c r="B116" s="276" t="s">
        <v>535</v>
      </c>
      <c r="C116" s="277"/>
      <c r="D116" s="278"/>
      <c r="E116" s="297" t="s">
        <v>599</v>
      </c>
      <c r="F116" s="298"/>
      <c r="G116" s="299"/>
      <c r="H116" s="108"/>
    </row>
    <row r="117" spans="1:8" ht="102" customHeight="1" x14ac:dyDescent="0.2">
      <c r="A117" s="109"/>
      <c r="B117" s="187" t="s">
        <v>536</v>
      </c>
      <c r="C117" s="188"/>
      <c r="D117" s="189"/>
      <c r="E117" s="297" t="s">
        <v>1175</v>
      </c>
      <c r="F117" s="298"/>
      <c r="G117" s="299"/>
      <c r="H117" s="108"/>
    </row>
    <row r="118" spans="1:8" ht="85.9" customHeight="1" x14ac:dyDescent="0.2">
      <c r="A118" s="153"/>
      <c r="B118" s="276" t="s">
        <v>537</v>
      </c>
      <c r="C118" s="277"/>
      <c r="D118" s="278"/>
      <c r="E118" s="297" t="s">
        <v>538</v>
      </c>
      <c r="F118" s="298"/>
      <c r="G118" s="299"/>
      <c r="H118" s="108"/>
    </row>
    <row r="119" spans="1:8" ht="142.9" customHeight="1" x14ac:dyDescent="0.2">
      <c r="A119" s="153"/>
      <c r="B119" s="276" t="s">
        <v>539</v>
      </c>
      <c r="C119" s="277"/>
      <c r="D119" s="278"/>
      <c r="E119" s="297" t="s">
        <v>540</v>
      </c>
      <c r="F119" s="298"/>
      <c r="G119" s="299"/>
      <c r="H119" s="108"/>
    </row>
    <row r="120" spans="1:8" ht="112.15" customHeight="1" x14ac:dyDescent="0.2">
      <c r="A120" s="152"/>
      <c r="B120" s="187" t="s">
        <v>541</v>
      </c>
      <c r="C120" s="188"/>
      <c r="D120" s="189"/>
      <c r="E120" s="297" t="s">
        <v>860</v>
      </c>
      <c r="F120" s="298"/>
      <c r="G120" s="299"/>
      <c r="H120" s="108"/>
    </row>
    <row r="121" spans="1:8" ht="80.45" customHeight="1" x14ac:dyDescent="0.2">
      <c r="A121" s="152"/>
      <c r="B121" s="276" t="s">
        <v>1176</v>
      </c>
      <c r="C121" s="277"/>
      <c r="D121" s="278"/>
      <c r="E121" s="297" t="s">
        <v>542</v>
      </c>
      <c r="F121" s="298"/>
      <c r="G121" s="299"/>
      <c r="H121" s="108"/>
    </row>
    <row r="122" spans="1:8" ht="49.15" customHeight="1" x14ac:dyDescent="0.2">
      <c r="A122" s="152"/>
      <c r="B122" s="276" t="s">
        <v>543</v>
      </c>
      <c r="C122" s="277"/>
      <c r="D122" s="278"/>
      <c r="E122" s="300" t="s">
        <v>1229</v>
      </c>
      <c r="F122" s="301"/>
      <c r="G122" s="302"/>
      <c r="H122" s="108"/>
    </row>
    <row r="123" spans="1:8" ht="97.15" customHeight="1" x14ac:dyDescent="0.2">
      <c r="A123" s="152"/>
      <c r="B123" s="276" t="s">
        <v>711</v>
      </c>
      <c r="C123" s="277"/>
      <c r="D123" s="278"/>
      <c r="E123" s="190" t="s">
        <v>712</v>
      </c>
      <c r="F123" s="191"/>
      <c r="G123" s="192"/>
      <c r="H123" s="108"/>
    </row>
    <row r="124" spans="1:8" ht="91.9" customHeight="1" x14ac:dyDescent="0.2">
      <c r="A124" s="152"/>
      <c r="B124" s="187" t="s">
        <v>624</v>
      </c>
      <c r="C124" s="188"/>
      <c r="D124" s="189"/>
      <c r="E124" s="190" t="s">
        <v>641</v>
      </c>
      <c r="F124" s="191"/>
      <c r="G124" s="192"/>
      <c r="H124" s="139"/>
    </row>
    <row r="125" spans="1:8" ht="113.25" customHeight="1" x14ac:dyDescent="0.2">
      <c r="A125" s="152"/>
      <c r="B125" s="187" t="s">
        <v>793</v>
      </c>
      <c r="C125" s="188"/>
      <c r="D125" s="189"/>
      <c r="E125" s="190" t="s">
        <v>794</v>
      </c>
      <c r="F125" s="191"/>
      <c r="G125" s="192"/>
      <c r="H125" s="139"/>
    </row>
    <row r="126" spans="1:8" ht="115.15" customHeight="1" x14ac:dyDescent="0.2">
      <c r="A126" s="152"/>
      <c r="B126" s="187" t="s">
        <v>625</v>
      </c>
      <c r="C126" s="188"/>
      <c r="D126" s="189"/>
      <c r="E126" s="190" t="s">
        <v>626</v>
      </c>
      <c r="F126" s="191"/>
      <c r="G126" s="192"/>
      <c r="H126" s="1"/>
    </row>
    <row r="127" spans="1:8" ht="108" customHeight="1" x14ac:dyDescent="0.2">
      <c r="A127" s="152"/>
      <c r="B127" s="187" t="s">
        <v>70</v>
      </c>
      <c r="C127" s="188"/>
      <c r="D127" s="189"/>
      <c r="E127" s="190" t="s">
        <v>71</v>
      </c>
      <c r="F127" s="191"/>
      <c r="G127" s="192"/>
      <c r="H127" s="139"/>
    </row>
    <row r="128" spans="1:8" ht="81.75" customHeight="1" x14ac:dyDescent="0.2">
      <c r="A128" s="120"/>
      <c r="B128" s="187" t="s">
        <v>842</v>
      </c>
      <c r="C128" s="188"/>
      <c r="D128" s="189"/>
      <c r="E128" s="190" t="s">
        <v>843</v>
      </c>
      <c r="F128" s="191"/>
      <c r="G128" s="192"/>
      <c r="H128" s="139"/>
    </row>
    <row r="129" spans="1:8" ht="112.15" customHeight="1" x14ac:dyDescent="0.2">
      <c r="A129" s="119">
        <v>7</v>
      </c>
      <c r="B129" s="193" t="s">
        <v>1177</v>
      </c>
      <c r="C129" s="194"/>
      <c r="D129" s="195"/>
      <c r="E129" s="190" t="s">
        <v>93</v>
      </c>
      <c r="F129" s="191"/>
      <c r="G129" s="192"/>
      <c r="H129" s="139"/>
    </row>
    <row r="130" spans="1:8" ht="195.6" customHeight="1" x14ac:dyDescent="0.2">
      <c r="A130" s="142"/>
      <c r="B130" s="187" t="s">
        <v>838</v>
      </c>
      <c r="C130" s="188"/>
      <c r="D130" s="189"/>
      <c r="E130" s="190" t="s">
        <v>839</v>
      </c>
      <c r="F130" s="191"/>
      <c r="G130" s="192"/>
    </row>
    <row r="131" spans="1:8" ht="80.45" customHeight="1" x14ac:dyDescent="0.2">
      <c r="A131" s="328"/>
      <c r="B131" s="263" t="s">
        <v>101</v>
      </c>
      <c r="C131" s="264"/>
      <c r="D131" s="313"/>
      <c r="E131" s="190" t="s">
        <v>982</v>
      </c>
      <c r="F131" s="191"/>
      <c r="G131" s="192"/>
      <c r="H131" s="108"/>
    </row>
    <row r="132" spans="1:8" ht="196.15" customHeight="1" x14ac:dyDescent="0.2">
      <c r="A132" s="328"/>
      <c r="B132" s="265"/>
      <c r="C132" s="266"/>
      <c r="D132" s="314"/>
      <c r="E132" s="190" t="s">
        <v>983</v>
      </c>
      <c r="F132" s="191"/>
      <c r="G132" s="192"/>
      <c r="H132" s="108"/>
    </row>
    <row r="133" spans="1:8" ht="274.5" customHeight="1" x14ac:dyDescent="0.2">
      <c r="A133" s="328"/>
      <c r="B133" s="315"/>
      <c r="C133" s="316"/>
      <c r="D133" s="317"/>
      <c r="E133" s="190" t="s">
        <v>984</v>
      </c>
      <c r="F133" s="191"/>
      <c r="G133" s="192"/>
      <c r="H133" s="108"/>
    </row>
    <row r="134" spans="1:8" ht="84" customHeight="1" x14ac:dyDescent="0.2">
      <c r="A134" s="153"/>
      <c r="B134" s="294" t="s">
        <v>1178</v>
      </c>
      <c r="C134" s="295"/>
      <c r="D134" s="296"/>
      <c r="E134" s="190" t="s">
        <v>1179</v>
      </c>
      <c r="F134" s="191"/>
      <c r="G134" s="192"/>
      <c r="H134" s="108"/>
    </row>
    <row r="135" spans="1:8" ht="54" customHeight="1" x14ac:dyDescent="0.2">
      <c r="A135" s="152"/>
      <c r="B135" s="294" t="s">
        <v>544</v>
      </c>
      <c r="C135" s="295"/>
      <c r="D135" s="296"/>
      <c r="E135" s="190" t="s">
        <v>1180</v>
      </c>
      <c r="F135" s="191"/>
      <c r="G135" s="192"/>
      <c r="H135" s="108"/>
    </row>
    <row r="136" spans="1:8" ht="87" customHeight="1" x14ac:dyDescent="0.2">
      <c r="A136" s="141"/>
      <c r="B136" s="318" t="s">
        <v>1223</v>
      </c>
      <c r="C136" s="319"/>
      <c r="D136" s="320"/>
      <c r="E136" s="297" t="s">
        <v>774</v>
      </c>
      <c r="F136" s="298"/>
      <c r="G136" s="299"/>
      <c r="H136" s="166"/>
    </row>
    <row r="137" spans="1:8" ht="121.15" customHeight="1" x14ac:dyDescent="0.2">
      <c r="A137" s="152"/>
      <c r="B137" s="294" t="s">
        <v>726</v>
      </c>
      <c r="C137" s="295"/>
      <c r="D137" s="296"/>
      <c r="E137" s="190" t="s">
        <v>987</v>
      </c>
      <c r="F137" s="191"/>
      <c r="G137" s="192"/>
      <c r="H137" s="108"/>
    </row>
    <row r="138" spans="1:8" ht="116.25" customHeight="1" x14ac:dyDescent="0.2">
      <c r="A138" s="119"/>
      <c r="B138" s="294" t="s">
        <v>828</v>
      </c>
      <c r="C138" s="295"/>
      <c r="D138" s="296"/>
      <c r="E138" s="190" t="s">
        <v>835</v>
      </c>
      <c r="F138" s="191"/>
      <c r="G138" s="192"/>
      <c r="H138" s="57"/>
    </row>
    <row r="139" spans="1:8" ht="136.5" customHeight="1" x14ac:dyDescent="0.2">
      <c r="A139" s="119"/>
      <c r="B139" s="294" t="s">
        <v>829</v>
      </c>
      <c r="C139" s="295"/>
      <c r="D139" s="296"/>
      <c r="E139" s="190" t="s">
        <v>988</v>
      </c>
      <c r="F139" s="191"/>
      <c r="G139" s="192"/>
      <c r="H139" s="57"/>
    </row>
    <row r="140" spans="1:8" ht="112.5" customHeight="1" x14ac:dyDescent="0.2">
      <c r="A140" s="119"/>
      <c r="B140" s="294" t="s">
        <v>837</v>
      </c>
      <c r="C140" s="295"/>
      <c r="D140" s="296"/>
      <c r="E140" s="190" t="s">
        <v>989</v>
      </c>
      <c r="F140" s="191"/>
      <c r="G140" s="192"/>
      <c r="H140" s="57"/>
    </row>
    <row r="141" spans="1:8" ht="112.5" customHeight="1" x14ac:dyDescent="0.2">
      <c r="A141" s="119"/>
      <c r="B141" s="294" t="s">
        <v>830</v>
      </c>
      <c r="C141" s="295"/>
      <c r="D141" s="296"/>
      <c r="E141" s="190" t="s">
        <v>990</v>
      </c>
      <c r="F141" s="191"/>
      <c r="G141" s="192"/>
      <c r="H141" s="57"/>
    </row>
    <row r="142" spans="1:8" ht="123" customHeight="1" x14ac:dyDescent="0.2">
      <c r="A142" s="152"/>
      <c r="B142" s="294" t="s">
        <v>106</v>
      </c>
      <c r="C142" s="295"/>
      <c r="D142" s="296"/>
      <c r="E142" s="190" t="s">
        <v>991</v>
      </c>
      <c r="F142" s="191"/>
      <c r="G142" s="192"/>
      <c r="H142" s="108"/>
    </row>
    <row r="143" spans="1:8" ht="87" customHeight="1" thickBot="1" x14ac:dyDescent="0.25">
      <c r="A143" s="152"/>
      <c r="B143" s="294" t="s">
        <v>107</v>
      </c>
      <c r="C143" s="295"/>
      <c r="D143" s="296"/>
      <c r="E143" s="190" t="s">
        <v>992</v>
      </c>
      <c r="F143" s="191"/>
      <c r="G143" s="192"/>
      <c r="H143" s="139"/>
    </row>
    <row r="144" spans="1:8" ht="28.9" customHeight="1" thickBot="1" x14ac:dyDescent="0.25">
      <c r="A144" s="152"/>
      <c r="B144" s="10" t="s">
        <v>258</v>
      </c>
      <c r="C144" s="196" t="s">
        <v>163</v>
      </c>
      <c r="D144" s="197"/>
      <c r="E144" s="197"/>
      <c r="F144" s="197"/>
      <c r="G144" s="198"/>
      <c r="H144" s="108"/>
    </row>
    <row r="145" spans="1:8" ht="195.6" customHeight="1" thickBot="1" x14ac:dyDescent="0.25">
      <c r="A145" s="152"/>
      <c r="B145" s="306" t="s">
        <v>1181</v>
      </c>
      <c r="C145" s="307"/>
      <c r="D145" s="307"/>
      <c r="E145" s="307"/>
      <c r="F145" s="307"/>
      <c r="G145" s="308"/>
      <c r="H145" s="108"/>
    </row>
    <row r="146" spans="1:8" ht="59.25" customHeight="1" thickBot="1" x14ac:dyDescent="0.25">
      <c r="A146" s="152"/>
      <c r="B146" s="324" t="s">
        <v>1225</v>
      </c>
      <c r="C146" s="325"/>
      <c r="D146" s="325"/>
      <c r="E146" s="325"/>
      <c r="F146" s="325"/>
      <c r="G146" s="326"/>
      <c r="H146" s="108"/>
    </row>
    <row r="147" spans="1:8" ht="28.9" customHeight="1" thickBot="1" x14ac:dyDescent="0.25">
      <c r="A147" s="152"/>
      <c r="B147" s="99" t="s">
        <v>259</v>
      </c>
      <c r="C147" s="196" t="s">
        <v>112</v>
      </c>
      <c r="D147" s="197"/>
      <c r="E147" s="197"/>
      <c r="F147" s="197"/>
      <c r="G147" s="198"/>
      <c r="H147" s="108"/>
    </row>
    <row r="148" spans="1:8" ht="61.15" customHeight="1" x14ac:dyDescent="0.2">
      <c r="A148" s="152"/>
      <c r="B148" s="309" t="s">
        <v>1182</v>
      </c>
      <c r="C148" s="203"/>
      <c r="D148" s="203"/>
      <c r="E148" s="203"/>
      <c r="F148" s="203"/>
      <c r="G148" s="204"/>
      <c r="H148" s="108"/>
    </row>
    <row r="149" spans="1:8" ht="43.9" customHeight="1" thickBot="1" x14ac:dyDescent="0.25">
      <c r="A149" s="152"/>
      <c r="B149" s="310" t="s">
        <v>1214</v>
      </c>
      <c r="C149" s="311"/>
      <c r="D149" s="311"/>
      <c r="E149" s="311"/>
      <c r="F149" s="311"/>
      <c r="G149" s="312"/>
      <c r="H149" s="2"/>
    </row>
    <row r="150" spans="1:8" ht="43.9" customHeight="1" thickBot="1" x14ac:dyDescent="0.25">
      <c r="A150" s="152"/>
      <c r="B150" s="10" t="s">
        <v>552</v>
      </c>
      <c r="C150" s="321" t="s">
        <v>643</v>
      </c>
      <c r="D150" s="322"/>
      <c r="E150" s="322"/>
      <c r="F150" s="322"/>
      <c r="G150" s="323"/>
      <c r="H150" s="3"/>
    </row>
    <row r="151" spans="1:8" ht="69.75" customHeight="1" thickBot="1" x14ac:dyDescent="0.25">
      <c r="A151" s="152"/>
      <c r="B151" s="303" t="s">
        <v>773</v>
      </c>
      <c r="C151" s="304"/>
      <c r="D151" s="304"/>
      <c r="E151" s="304"/>
      <c r="F151" s="304"/>
      <c r="G151" s="305"/>
      <c r="H151" s="30"/>
    </row>
    <row r="152" spans="1:8" x14ac:dyDescent="0.2">
      <c r="A152" s="152"/>
      <c r="B152" s="3" t="s">
        <v>633</v>
      </c>
      <c r="C152" s="108"/>
      <c r="D152" s="108"/>
      <c r="E152" s="108"/>
      <c r="F152" s="108"/>
      <c r="G152" s="50" t="str">
        <f>+'1. COND. BÁSICAS TRDM'!G208</f>
        <v>VERSIÓN: MAYO 2026</v>
      </c>
      <c r="H152" s="108"/>
    </row>
    <row r="153" spans="1:8" x14ac:dyDescent="0.2">
      <c r="A153" s="152"/>
      <c r="B153" s="108"/>
      <c r="C153" s="108"/>
      <c r="D153" s="108"/>
      <c r="E153" s="108"/>
      <c r="F153" s="108"/>
      <c r="G153" s="102"/>
      <c r="H153" s="108"/>
    </row>
  </sheetData>
  <mergeCells count="228">
    <mergeCell ref="A18:A19"/>
    <mergeCell ref="A131:A133"/>
    <mergeCell ref="B102:D102"/>
    <mergeCell ref="E102:G102"/>
    <mergeCell ref="B140:D140"/>
    <mergeCell ref="E140:G140"/>
    <mergeCell ref="B125:D125"/>
    <mergeCell ref="E125:G125"/>
    <mergeCell ref="B109:D109"/>
    <mergeCell ref="E109:G109"/>
    <mergeCell ref="B110:D110"/>
    <mergeCell ref="E110:G110"/>
    <mergeCell ref="B108:D108"/>
    <mergeCell ref="E108:G108"/>
    <mergeCell ref="B118:D118"/>
    <mergeCell ref="B119:D119"/>
    <mergeCell ref="E119:G119"/>
    <mergeCell ref="B120:D120"/>
    <mergeCell ref="E120:G120"/>
    <mergeCell ref="B115:D115"/>
    <mergeCell ref="E115:G115"/>
    <mergeCell ref="B116:D116"/>
    <mergeCell ref="B111:D111"/>
    <mergeCell ref="E111:G111"/>
    <mergeCell ref="C150:G150"/>
    <mergeCell ref="B124:D124"/>
    <mergeCell ref="E124:G124"/>
    <mergeCell ref="B141:D141"/>
    <mergeCell ref="E141:G141"/>
    <mergeCell ref="E136:G136"/>
    <mergeCell ref="B138:D138"/>
    <mergeCell ref="E138:G138"/>
    <mergeCell ref="B139:D139"/>
    <mergeCell ref="E139:G139"/>
    <mergeCell ref="B130:D130"/>
    <mergeCell ref="E130:G130"/>
    <mergeCell ref="B135:D135"/>
    <mergeCell ref="B146:G146"/>
    <mergeCell ref="B151:G151"/>
    <mergeCell ref="B126:D126"/>
    <mergeCell ref="E126:G126"/>
    <mergeCell ref="C144:G144"/>
    <mergeCell ref="B145:G145"/>
    <mergeCell ref="C147:G147"/>
    <mergeCell ref="B148:G148"/>
    <mergeCell ref="B149:G149"/>
    <mergeCell ref="B131:D133"/>
    <mergeCell ref="E131:G131"/>
    <mergeCell ref="E132:G132"/>
    <mergeCell ref="B127:D127"/>
    <mergeCell ref="E127:G127"/>
    <mergeCell ref="B137:D137"/>
    <mergeCell ref="E137:G137"/>
    <mergeCell ref="B136:D136"/>
    <mergeCell ref="B143:D143"/>
    <mergeCell ref="E143:G143"/>
    <mergeCell ref="E133:G133"/>
    <mergeCell ref="B142:D142"/>
    <mergeCell ref="E142:G142"/>
    <mergeCell ref="E135:G135"/>
    <mergeCell ref="B134:D134"/>
    <mergeCell ref="E134:G134"/>
    <mergeCell ref="E118:G118"/>
    <mergeCell ref="E116:G116"/>
    <mergeCell ref="B117:D117"/>
    <mergeCell ref="E117:G117"/>
    <mergeCell ref="B112:D112"/>
    <mergeCell ref="E112:G112"/>
    <mergeCell ref="B113:D113"/>
    <mergeCell ref="E113:G113"/>
    <mergeCell ref="B114:D114"/>
    <mergeCell ref="E114:G114"/>
    <mergeCell ref="B121:D121"/>
    <mergeCell ref="E121:G121"/>
    <mergeCell ref="B122:D122"/>
    <mergeCell ref="E122:G122"/>
    <mergeCell ref="B123:D123"/>
    <mergeCell ref="E123:G123"/>
    <mergeCell ref="B129:D129"/>
    <mergeCell ref="E129:G129"/>
    <mergeCell ref="B128:D128"/>
    <mergeCell ref="E128:G128"/>
    <mergeCell ref="B104:D104"/>
    <mergeCell ref="E104:G104"/>
    <mergeCell ref="B105:D105"/>
    <mergeCell ref="E105:G105"/>
    <mergeCell ref="B106:D106"/>
    <mergeCell ref="E106:G106"/>
    <mergeCell ref="B107:D107"/>
    <mergeCell ref="E107:G107"/>
    <mergeCell ref="B99:D99"/>
    <mergeCell ref="E99:G99"/>
    <mergeCell ref="B101:D101"/>
    <mergeCell ref="E101:G101"/>
    <mergeCell ref="B103:D103"/>
    <mergeCell ref="E103:G103"/>
    <mergeCell ref="B100:D100"/>
    <mergeCell ref="E100:G100"/>
    <mergeCell ref="B95:D95"/>
    <mergeCell ref="E95:G95"/>
    <mergeCell ref="B96:D96"/>
    <mergeCell ref="E96:G96"/>
    <mergeCell ref="B98:D98"/>
    <mergeCell ref="E98:G98"/>
    <mergeCell ref="B97:D97"/>
    <mergeCell ref="E97:G97"/>
    <mergeCell ref="B89:D89"/>
    <mergeCell ref="E89:G89"/>
    <mergeCell ref="B92:D92"/>
    <mergeCell ref="E92:G92"/>
    <mergeCell ref="B94:D94"/>
    <mergeCell ref="E94:G94"/>
    <mergeCell ref="B93:D93"/>
    <mergeCell ref="E93:G93"/>
    <mergeCell ref="B90:D90"/>
    <mergeCell ref="E90:G90"/>
    <mergeCell ref="B91:D91"/>
    <mergeCell ref="E91:G91"/>
    <mergeCell ref="B86:D86"/>
    <mergeCell ref="E86:G86"/>
    <mergeCell ref="B87:D87"/>
    <mergeCell ref="E87:G87"/>
    <mergeCell ref="B88:D88"/>
    <mergeCell ref="E88:G88"/>
    <mergeCell ref="B75:D75"/>
    <mergeCell ref="E75:G75"/>
    <mergeCell ref="B76:D76"/>
    <mergeCell ref="E76:G76"/>
    <mergeCell ref="C77:G77"/>
    <mergeCell ref="B78:D78"/>
    <mergeCell ref="E78:G78"/>
    <mergeCell ref="B85:D85"/>
    <mergeCell ref="E85:G85"/>
    <mergeCell ref="B79:D79"/>
    <mergeCell ref="E79:G79"/>
    <mergeCell ref="B80:D80"/>
    <mergeCell ref="E80:G80"/>
    <mergeCell ref="B82:D82"/>
    <mergeCell ref="E82:G82"/>
    <mergeCell ref="B81:D81"/>
    <mergeCell ref="E81:G81"/>
    <mergeCell ref="B83:D83"/>
    <mergeCell ref="E83:G83"/>
    <mergeCell ref="B84:D84"/>
    <mergeCell ref="E84:G84"/>
    <mergeCell ref="B68:D74"/>
    <mergeCell ref="E68:G68"/>
    <mergeCell ref="E69:G69"/>
    <mergeCell ref="F70:G70"/>
    <mergeCell ref="F71:G71"/>
    <mergeCell ref="F72:G72"/>
    <mergeCell ref="F73:G73"/>
    <mergeCell ref="F74:G74"/>
    <mergeCell ref="E49:E50"/>
    <mergeCell ref="F49:G49"/>
    <mergeCell ref="B60:D67"/>
    <mergeCell ref="E60:G60"/>
    <mergeCell ref="E61:G61"/>
    <mergeCell ref="F62:G62"/>
    <mergeCell ref="F63:G63"/>
    <mergeCell ref="F64:G64"/>
    <mergeCell ref="F65:G65"/>
    <mergeCell ref="F66:G66"/>
    <mergeCell ref="F67:G67"/>
    <mergeCell ref="B47:D59"/>
    <mergeCell ref="B33:D33"/>
    <mergeCell ref="E33:G33"/>
    <mergeCell ref="B34:D34"/>
    <mergeCell ref="E34:G34"/>
    <mergeCell ref="B23:G23"/>
    <mergeCell ref="B35:D35"/>
    <mergeCell ref="E35:G35"/>
    <mergeCell ref="E47:G47"/>
    <mergeCell ref="E48:G48"/>
    <mergeCell ref="H21:H22"/>
    <mergeCell ref="B22:G22"/>
    <mergeCell ref="C24:G24"/>
    <mergeCell ref="B25:D31"/>
    <mergeCell ref="E25:G25"/>
    <mergeCell ref="F26:G26"/>
    <mergeCell ref="F27:G27"/>
    <mergeCell ref="H27:H30"/>
    <mergeCell ref="F28:G28"/>
    <mergeCell ref="F29:G29"/>
    <mergeCell ref="F30:G30"/>
    <mergeCell ref="E31:G31"/>
    <mergeCell ref="B21:G21"/>
    <mergeCell ref="B4:G4"/>
    <mergeCell ref="B5:G5"/>
    <mergeCell ref="B6:G6"/>
    <mergeCell ref="B7:G7"/>
    <mergeCell ref="B8:G8"/>
    <mergeCell ref="C9:G9"/>
    <mergeCell ref="B16:G16"/>
    <mergeCell ref="C17:G17"/>
    <mergeCell ref="C20:G20"/>
    <mergeCell ref="C10:E10"/>
    <mergeCell ref="C11:E11"/>
    <mergeCell ref="C12:E12"/>
    <mergeCell ref="C13:G13"/>
    <mergeCell ref="B14:G14"/>
    <mergeCell ref="C15:G15"/>
    <mergeCell ref="C18:G18"/>
    <mergeCell ref="B19:G19"/>
    <mergeCell ref="A25:A31"/>
    <mergeCell ref="B45:D45"/>
    <mergeCell ref="E45:G45"/>
    <mergeCell ref="B46:D46"/>
    <mergeCell ref="B36:D36"/>
    <mergeCell ref="E36:G36"/>
    <mergeCell ref="B37:D37"/>
    <mergeCell ref="E37:G37"/>
    <mergeCell ref="B44:D44"/>
    <mergeCell ref="E44:G44"/>
    <mergeCell ref="C38:G38"/>
    <mergeCell ref="B39:D39"/>
    <mergeCell ref="E39:G39"/>
    <mergeCell ref="B40:D40"/>
    <mergeCell ref="E40:G40"/>
    <mergeCell ref="B41:D41"/>
    <mergeCell ref="E41:G41"/>
    <mergeCell ref="B42:D42"/>
    <mergeCell ref="E42:G42"/>
    <mergeCell ref="B43:D43"/>
    <mergeCell ref="E43:G43"/>
    <mergeCell ref="E46:G46"/>
    <mergeCell ref="B32:D32"/>
    <mergeCell ref="E32:G32"/>
  </mergeCells>
  <pageMargins left="0.7" right="0.7" top="0.75" bottom="0.75" header="0.3" footer="0.3"/>
  <pageSetup scale="4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9FFCC"/>
  </sheetPr>
  <dimension ref="A3:H96"/>
  <sheetViews>
    <sheetView showGridLines="0" view="pageBreakPreview" topLeftCell="A54" zoomScale="80" zoomScaleNormal="100" zoomScaleSheetLayoutView="80" workbookViewId="0">
      <selection activeCell="B58" sqref="B58:D60"/>
    </sheetView>
  </sheetViews>
  <sheetFormatPr baseColWidth="10" defaultColWidth="11.42578125" defaultRowHeight="12.75" x14ac:dyDescent="0.2"/>
  <cols>
    <col min="1" max="1" width="10" style="5" customWidth="1"/>
    <col min="2" max="2" width="15.28515625" style="5" customWidth="1"/>
    <col min="3" max="3" width="25.140625" style="5" customWidth="1"/>
    <col min="4" max="4" width="38.28515625" style="5" customWidth="1"/>
    <col min="5" max="5" width="51" style="5" customWidth="1"/>
    <col min="6" max="6" width="23.28515625" style="5" customWidth="1"/>
    <col min="7" max="7" width="34.28515625" style="5" customWidth="1"/>
    <col min="8" max="8" width="31.28515625" style="5" customWidth="1"/>
    <col min="9" max="16384" width="11.42578125" style="5"/>
  </cols>
  <sheetData>
    <row r="3" spans="1:8" ht="25.9" customHeight="1" thickBot="1" x14ac:dyDescent="0.25">
      <c r="A3" s="7"/>
      <c r="B3" s="8"/>
      <c r="C3" s="7"/>
      <c r="D3" s="7"/>
      <c r="E3" s="7"/>
      <c r="F3" s="7"/>
      <c r="H3" s="7"/>
    </row>
    <row r="4" spans="1:8" ht="34.15" customHeight="1" x14ac:dyDescent="0.2">
      <c r="A4" s="7"/>
      <c r="B4" s="205" t="str">
        <f>+'5. COND. BÁSICAS IRF'!B4:G4</f>
        <v>AGENCIA NACIONAL DEL ESPECTRO - ANE</v>
      </c>
      <c r="C4" s="206"/>
      <c r="D4" s="206"/>
      <c r="E4" s="206"/>
      <c r="F4" s="206"/>
      <c r="G4" s="207"/>
    </row>
    <row r="5" spans="1:8" ht="21.6" customHeight="1" x14ac:dyDescent="0.2">
      <c r="A5" s="7"/>
      <c r="B5" s="208" t="s">
        <v>914</v>
      </c>
      <c r="C5" s="209"/>
      <c r="D5" s="209"/>
      <c r="E5" s="209"/>
      <c r="F5" s="209"/>
      <c r="G5" s="210"/>
      <c r="H5" s="7"/>
    </row>
    <row r="6" spans="1:8" ht="32.450000000000003" customHeight="1" x14ac:dyDescent="0.2">
      <c r="A6" s="7"/>
      <c r="B6" s="211" t="s">
        <v>1183</v>
      </c>
      <c r="C6" s="212"/>
      <c r="D6" s="212"/>
      <c r="E6" s="212"/>
      <c r="F6" s="212"/>
      <c r="G6" s="213"/>
      <c r="H6" s="61"/>
    </row>
    <row r="7" spans="1:8" ht="13.5" thickBot="1" x14ac:dyDescent="0.25">
      <c r="A7" s="7"/>
      <c r="B7" s="658"/>
      <c r="C7" s="659"/>
      <c r="D7" s="659"/>
      <c r="E7" s="659"/>
      <c r="F7" s="659"/>
      <c r="G7" s="660"/>
      <c r="H7" s="7"/>
    </row>
    <row r="8" spans="1:8" ht="30" customHeight="1" thickBot="1" x14ac:dyDescent="0.25">
      <c r="A8" s="7"/>
      <c r="B8" s="217" t="s">
        <v>1184</v>
      </c>
      <c r="C8" s="218"/>
      <c r="D8" s="218"/>
      <c r="E8" s="218"/>
      <c r="F8" s="218"/>
      <c r="G8" s="219"/>
      <c r="H8" s="7"/>
    </row>
    <row r="9" spans="1:8" ht="27" customHeight="1" thickBot="1" x14ac:dyDescent="0.25">
      <c r="A9" s="7"/>
      <c r="B9" s="168" t="s">
        <v>350</v>
      </c>
      <c r="C9" s="196" t="s">
        <v>4</v>
      </c>
      <c r="D9" s="197"/>
      <c r="E9" s="197"/>
      <c r="F9" s="197"/>
      <c r="G9" s="198"/>
      <c r="H9" s="7"/>
    </row>
    <row r="10" spans="1:8" ht="28.15" customHeight="1" x14ac:dyDescent="0.2">
      <c r="A10" s="7"/>
      <c r="B10" s="11" t="s">
        <v>5</v>
      </c>
      <c r="C10" s="227" t="str">
        <f>+'5. COND. BÁSICAS IRF'!C10:E10</f>
        <v>AGENCIA NACIONAL DEL ESPECTRO - ANE</v>
      </c>
      <c r="D10" s="227"/>
      <c r="E10" s="228"/>
      <c r="F10" s="52" t="s">
        <v>6</v>
      </c>
      <c r="G10" s="13" t="str">
        <f>+'1. COND. BÁSICAS TRDM'!G9</f>
        <v>900.334.265-3</v>
      </c>
      <c r="H10" s="7"/>
    </row>
    <row r="11" spans="1:8" ht="28.15" customHeight="1" x14ac:dyDescent="0.2">
      <c r="A11" s="7"/>
      <c r="B11" s="14" t="s">
        <v>7</v>
      </c>
      <c r="C11" s="229" t="str">
        <f>+C10</f>
        <v>AGENCIA NACIONAL DEL ESPECTRO - ANE</v>
      </c>
      <c r="D11" s="229"/>
      <c r="E11" s="230"/>
      <c r="F11" s="12" t="s">
        <v>6</v>
      </c>
      <c r="G11" s="13" t="str">
        <f>+G10</f>
        <v>900.334.265-3</v>
      </c>
      <c r="H11" s="7"/>
    </row>
    <row r="12" spans="1:8" ht="28.15" customHeight="1" thickBot="1" x14ac:dyDescent="0.25">
      <c r="A12" s="7"/>
      <c r="B12" s="169" t="s">
        <v>8</v>
      </c>
      <c r="C12" s="229" t="str">
        <f>+C11</f>
        <v>AGENCIA NACIONAL DEL ESPECTRO - ANE</v>
      </c>
      <c r="D12" s="229"/>
      <c r="E12" s="230"/>
      <c r="F12" s="15" t="s">
        <v>6</v>
      </c>
      <c r="G12" s="13" t="str">
        <f>+G10</f>
        <v>900.334.265-3</v>
      </c>
      <c r="H12" s="7"/>
    </row>
    <row r="13" spans="1:8" ht="27" customHeight="1" thickBot="1" x14ac:dyDescent="0.25">
      <c r="A13" s="7"/>
      <c r="B13" s="170" t="s">
        <v>351</v>
      </c>
      <c r="C13" s="196" t="s">
        <v>10</v>
      </c>
      <c r="D13" s="197"/>
      <c r="E13" s="197"/>
      <c r="F13" s="197"/>
      <c r="G13" s="198"/>
      <c r="H13" s="7"/>
    </row>
    <row r="14" spans="1:8" ht="116.25" customHeight="1" thickBot="1" x14ac:dyDescent="0.25">
      <c r="A14" s="171"/>
      <c r="B14" s="744" t="s">
        <v>862</v>
      </c>
      <c r="C14" s="745"/>
      <c r="D14" s="745"/>
      <c r="E14" s="745"/>
      <c r="F14" s="746"/>
      <c r="G14" s="747"/>
      <c r="H14" s="85"/>
    </row>
    <row r="15" spans="1:8" ht="27" customHeight="1" thickBot="1" x14ac:dyDescent="0.25">
      <c r="A15" s="85"/>
      <c r="B15" s="10" t="s">
        <v>352</v>
      </c>
      <c r="C15" s="196" t="s">
        <v>349</v>
      </c>
      <c r="D15" s="197"/>
      <c r="E15" s="197"/>
      <c r="F15" s="748">
        <v>721279200</v>
      </c>
      <c r="G15" s="749"/>
      <c r="H15" s="85"/>
    </row>
    <row r="16" spans="1:8" ht="27" customHeight="1" x14ac:dyDescent="0.2">
      <c r="A16" s="85"/>
      <c r="B16" s="168" t="s">
        <v>353</v>
      </c>
      <c r="C16" s="730" t="s">
        <v>354</v>
      </c>
      <c r="D16" s="731"/>
      <c r="E16" s="731"/>
      <c r="F16" s="731"/>
      <c r="G16" s="732"/>
      <c r="H16" s="85"/>
    </row>
    <row r="17" spans="1:8" ht="103.5" customHeight="1" x14ac:dyDescent="0.2">
      <c r="A17" s="172"/>
      <c r="B17" s="736" t="s">
        <v>355</v>
      </c>
      <c r="C17" s="737"/>
      <c r="D17" s="737"/>
      <c r="E17" s="733" t="s">
        <v>1185</v>
      </c>
      <c r="F17" s="734"/>
      <c r="G17" s="735"/>
      <c r="H17" s="85"/>
    </row>
    <row r="18" spans="1:8" ht="27.6" customHeight="1" x14ac:dyDescent="0.2">
      <c r="A18" s="85"/>
      <c r="B18" s="736" t="s">
        <v>356</v>
      </c>
      <c r="C18" s="737"/>
      <c r="D18" s="737"/>
      <c r="E18" s="738" t="s">
        <v>357</v>
      </c>
      <c r="F18" s="739"/>
      <c r="G18" s="740"/>
      <c r="H18" s="85"/>
    </row>
    <row r="19" spans="1:8" ht="28.9" customHeight="1" x14ac:dyDescent="0.2">
      <c r="A19" s="85"/>
      <c r="B19" s="736" t="s">
        <v>358</v>
      </c>
      <c r="C19" s="737"/>
      <c r="D19" s="737"/>
      <c r="E19" s="741" t="s">
        <v>1215</v>
      </c>
      <c r="F19" s="742"/>
      <c r="G19" s="743"/>
    </row>
    <row r="20" spans="1:8" ht="27" customHeight="1" x14ac:dyDescent="0.2">
      <c r="A20" s="85"/>
      <c r="B20" s="168" t="s">
        <v>359</v>
      </c>
      <c r="C20" s="730" t="s">
        <v>797</v>
      </c>
      <c r="D20" s="731"/>
      <c r="E20" s="731"/>
      <c r="F20" s="731"/>
      <c r="G20" s="732"/>
      <c r="H20" s="85"/>
    </row>
    <row r="21" spans="1:8" ht="33" customHeight="1" x14ac:dyDescent="0.2">
      <c r="A21" s="173"/>
      <c r="B21" s="614" t="s">
        <v>819</v>
      </c>
      <c r="C21" s="614"/>
      <c r="D21" s="614"/>
      <c r="E21" s="614"/>
      <c r="F21" s="614"/>
      <c r="G21" s="614"/>
      <c r="H21" s="85"/>
    </row>
    <row r="22" spans="1:8" ht="27" customHeight="1" x14ac:dyDescent="0.2">
      <c r="A22" s="85"/>
      <c r="B22" s="168" t="s">
        <v>360</v>
      </c>
      <c r="C22" s="730" t="s">
        <v>361</v>
      </c>
      <c r="D22" s="731"/>
      <c r="E22" s="731"/>
      <c r="F22" s="731"/>
      <c r="G22" s="732"/>
      <c r="H22" s="85"/>
    </row>
    <row r="23" spans="1:8" ht="28.15" customHeight="1" thickBot="1" x14ac:dyDescent="0.25">
      <c r="A23" s="85"/>
      <c r="B23" s="614" t="s">
        <v>362</v>
      </c>
      <c r="C23" s="614"/>
      <c r="D23" s="614"/>
      <c r="E23" s="614"/>
      <c r="F23" s="614"/>
      <c r="G23" s="614"/>
      <c r="H23" s="85"/>
    </row>
    <row r="24" spans="1:8" ht="40.15" customHeight="1" thickBot="1" x14ac:dyDescent="0.25">
      <c r="A24" s="85"/>
      <c r="B24" s="10" t="s">
        <v>211</v>
      </c>
      <c r="C24" s="417" t="s">
        <v>448</v>
      </c>
      <c r="D24" s="418"/>
      <c r="E24" s="418"/>
      <c r="F24" s="418"/>
      <c r="G24" s="419"/>
    </row>
    <row r="25" spans="1:8" ht="39.6" customHeight="1" thickBot="1" x14ac:dyDescent="0.25">
      <c r="A25" s="27"/>
      <c r="B25" s="254" t="s">
        <v>928</v>
      </c>
      <c r="C25" s="255"/>
      <c r="D25" s="255"/>
      <c r="E25" s="255"/>
      <c r="F25" s="255"/>
      <c r="G25" s="256"/>
      <c r="H25" s="236"/>
    </row>
    <row r="26" spans="1:8" ht="28.15" customHeight="1" thickTop="1" x14ac:dyDescent="0.2">
      <c r="A26" s="173"/>
      <c r="B26" s="237" t="s">
        <v>929</v>
      </c>
      <c r="C26" s="191"/>
      <c r="D26" s="191"/>
      <c r="E26" s="191"/>
      <c r="F26" s="191"/>
      <c r="G26" s="192"/>
      <c r="H26" s="236"/>
    </row>
    <row r="27" spans="1:8" ht="36" customHeight="1" thickBot="1" x14ac:dyDescent="0.25">
      <c r="A27" s="27"/>
      <c r="B27" s="237" t="s">
        <v>753</v>
      </c>
      <c r="C27" s="191"/>
      <c r="D27" s="191"/>
      <c r="E27" s="191"/>
      <c r="F27" s="191"/>
      <c r="G27" s="192"/>
      <c r="H27" s="57"/>
    </row>
    <row r="28" spans="1:8" ht="27" customHeight="1" thickBot="1" x14ac:dyDescent="0.25">
      <c r="A28" s="85"/>
      <c r="B28" s="10" t="s">
        <v>219</v>
      </c>
      <c r="C28" s="196" t="s">
        <v>209</v>
      </c>
      <c r="D28" s="197"/>
      <c r="E28" s="197"/>
      <c r="F28" s="197"/>
      <c r="G28" s="198"/>
      <c r="H28" s="85"/>
    </row>
    <row r="29" spans="1:8" ht="33" customHeight="1" x14ac:dyDescent="0.2">
      <c r="A29" s="85"/>
      <c r="B29" s="602" t="s">
        <v>798</v>
      </c>
      <c r="C29" s="603"/>
      <c r="D29" s="603"/>
      <c r="E29" s="603"/>
      <c r="F29" s="603"/>
      <c r="G29" s="604"/>
      <c r="H29" s="85"/>
    </row>
    <row r="30" spans="1:8" ht="72.599999999999994" customHeight="1" x14ac:dyDescent="0.2">
      <c r="A30" s="173"/>
      <c r="B30" s="599" t="s">
        <v>363</v>
      </c>
      <c r="C30" s="600"/>
      <c r="D30" s="601"/>
      <c r="E30" s="190" t="s">
        <v>784</v>
      </c>
      <c r="F30" s="191"/>
      <c r="G30" s="192"/>
      <c r="H30" s="85"/>
    </row>
    <row r="31" spans="1:8" ht="72.599999999999994" customHeight="1" x14ac:dyDescent="0.2">
      <c r="A31" s="85"/>
      <c r="B31" s="294" t="s">
        <v>1186</v>
      </c>
      <c r="C31" s="295"/>
      <c r="D31" s="296"/>
      <c r="E31" s="190" t="s">
        <v>691</v>
      </c>
      <c r="F31" s="191"/>
      <c r="G31" s="192"/>
      <c r="H31" s="85"/>
    </row>
    <row r="32" spans="1:8" ht="90.75" customHeight="1" x14ac:dyDescent="0.2">
      <c r="A32" s="85"/>
      <c r="B32" s="599" t="s">
        <v>364</v>
      </c>
      <c r="C32" s="600"/>
      <c r="D32" s="601"/>
      <c r="E32" s="190" t="s">
        <v>365</v>
      </c>
      <c r="F32" s="191"/>
      <c r="G32" s="192"/>
      <c r="H32" s="85"/>
    </row>
    <row r="33" spans="1:8" ht="39.6" customHeight="1" x14ac:dyDescent="0.2">
      <c r="A33" s="85"/>
      <c r="B33" s="294" t="s">
        <v>366</v>
      </c>
      <c r="C33" s="295"/>
      <c r="D33" s="296"/>
      <c r="E33" s="190"/>
      <c r="F33" s="191"/>
      <c r="G33" s="192"/>
      <c r="H33" s="85"/>
    </row>
    <row r="34" spans="1:8" ht="132.6" customHeight="1" x14ac:dyDescent="0.2">
      <c r="A34" s="85"/>
      <c r="B34" s="599" t="s">
        <v>367</v>
      </c>
      <c r="C34" s="600"/>
      <c r="D34" s="601"/>
      <c r="E34" s="190" t="s">
        <v>368</v>
      </c>
      <c r="F34" s="191"/>
      <c r="G34" s="192"/>
      <c r="H34" s="85"/>
    </row>
    <row r="35" spans="1:8" ht="82.9" customHeight="1" x14ac:dyDescent="0.2">
      <c r="A35" s="85"/>
      <c r="B35" s="599" t="s">
        <v>369</v>
      </c>
      <c r="C35" s="600"/>
      <c r="D35" s="601"/>
      <c r="E35" s="190" t="s">
        <v>370</v>
      </c>
      <c r="F35" s="191"/>
      <c r="G35" s="192"/>
      <c r="H35" s="85"/>
    </row>
    <row r="36" spans="1:8" ht="82.9" customHeight="1" x14ac:dyDescent="0.2">
      <c r="A36" s="174"/>
      <c r="B36" s="294" t="s">
        <v>1187</v>
      </c>
      <c r="C36" s="295"/>
      <c r="D36" s="296"/>
      <c r="E36" s="190" t="s">
        <v>752</v>
      </c>
      <c r="F36" s="191"/>
      <c r="G36" s="192"/>
      <c r="H36" s="85"/>
    </row>
    <row r="37" spans="1:8" ht="122.45" customHeight="1" thickBot="1" x14ac:dyDescent="0.25">
      <c r="A37" s="85"/>
      <c r="B37" s="294" t="s">
        <v>371</v>
      </c>
      <c r="C37" s="295"/>
      <c r="D37" s="296"/>
      <c r="E37" s="190" t="s">
        <v>372</v>
      </c>
      <c r="F37" s="191"/>
      <c r="G37" s="192"/>
      <c r="H37" s="85"/>
    </row>
    <row r="38" spans="1:8" ht="27" customHeight="1" thickBot="1" x14ac:dyDescent="0.25">
      <c r="A38" s="85"/>
      <c r="B38" s="10" t="s">
        <v>219</v>
      </c>
      <c r="C38" s="196" t="s">
        <v>50</v>
      </c>
      <c r="D38" s="197"/>
      <c r="E38" s="197"/>
      <c r="F38" s="197"/>
      <c r="G38" s="198"/>
      <c r="H38" s="85"/>
    </row>
    <row r="39" spans="1:8" ht="187.9" customHeight="1" x14ac:dyDescent="0.2">
      <c r="A39" s="85"/>
      <c r="B39" s="422" t="s">
        <v>1188</v>
      </c>
      <c r="C39" s="423"/>
      <c r="D39" s="424"/>
      <c r="E39" s="289" t="s">
        <v>1189</v>
      </c>
      <c r="F39" s="290"/>
      <c r="G39" s="291"/>
      <c r="H39" s="85"/>
    </row>
    <row r="40" spans="1:8" ht="133.9" customHeight="1" x14ac:dyDescent="0.2">
      <c r="A40" s="85"/>
      <c r="B40" s="187" t="s">
        <v>66</v>
      </c>
      <c r="C40" s="188"/>
      <c r="D40" s="189"/>
      <c r="E40" s="289" t="s">
        <v>961</v>
      </c>
      <c r="F40" s="290"/>
      <c r="G40" s="291"/>
      <c r="H40" s="85"/>
    </row>
    <row r="41" spans="1:8" ht="73.900000000000006" customHeight="1" x14ac:dyDescent="0.2">
      <c r="A41" s="85"/>
      <c r="B41" s="187" t="s">
        <v>1190</v>
      </c>
      <c r="C41" s="188"/>
      <c r="D41" s="189"/>
      <c r="E41" s="190" t="s">
        <v>142</v>
      </c>
      <c r="F41" s="191"/>
      <c r="G41" s="192"/>
      <c r="H41" s="85"/>
    </row>
    <row r="42" spans="1:8" ht="49.9" customHeight="1" x14ac:dyDescent="0.2">
      <c r="A42" s="85"/>
      <c r="B42" s="187" t="s">
        <v>213</v>
      </c>
      <c r="C42" s="188"/>
      <c r="D42" s="189"/>
      <c r="E42" s="190" t="s">
        <v>63</v>
      </c>
      <c r="F42" s="191"/>
      <c r="G42" s="192"/>
      <c r="H42" s="85"/>
    </row>
    <row r="43" spans="1:8" ht="81" customHeight="1" x14ac:dyDescent="0.2">
      <c r="A43" s="85"/>
      <c r="B43" s="187" t="s">
        <v>53</v>
      </c>
      <c r="C43" s="188"/>
      <c r="D43" s="189"/>
      <c r="E43" s="190" t="s">
        <v>669</v>
      </c>
      <c r="F43" s="191"/>
      <c r="G43" s="192"/>
      <c r="H43" s="85"/>
    </row>
    <row r="44" spans="1:8" ht="141.6" customHeight="1" x14ac:dyDescent="0.2">
      <c r="A44" s="85"/>
      <c r="B44" s="187" t="s">
        <v>64</v>
      </c>
      <c r="C44" s="188"/>
      <c r="D44" s="189"/>
      <c r="E44" s="190" t="s">
        <v>650</v>
      </c>
      <c r="F44" s="191"/>
      <c r="G44" s="192"/>
      <c r="H44" s="85"/>
    </row>
    <row r="45" spans="1:8" ht="141.6" customHeight="1" x14ac:dyDescent="0.2">
      <c r="A45" s="185">
        <v>1</v>
      </c>
      <c r="B45" s="193" t="s">
        <v>1222</v>
      </c>
      <c r="C45" s="194"/>
      <c r="D45" s="195"/>
      <c r="E45" s="273" t="s">
        <v>1060</v>
      </c>
      <c r="F45" s="274"/>
      <c r="G45" s="275"/>
      <c r="H45" s="85"/>
    </row>
    <row r="46" spans="1:8" ht="128.44999999999999" customHeight="1" x14ac:dyDescent="0.2">
      <c r="A46" s="85"/>
      <c r="B46" s="187" t="s">
        <v>54</v>
      </c>
      <c r="C46" s="281"/>
      <c r="D46" s="282"/>
      <c r="E46" s="190" t="s">
        <v>55</v>
      </c>
      <c r="F46" s="191"/>
      <c r="G46" s="192"/>
      <c r="H46" s="85"/>
    </row>
    <row r="47" spans="1:8" ht="89.45" customHeight="1" x14ac:dyDescent="0.2">
      <c r="A47" s="85"/>
      <c r="B47" s="187" t="s">
        <v>148</v>
      </c>
      <c r="C47" s="188"/>
      <c r="D47" s="189"/>
      <c r="E47" s="190" t="s">
        <v>149</v>
      </c>
      <c r="F47" s="191"/>
      <c r="G47" s="192"/>
      <c r="H47" s="85"/>
    </row>
    <row r="48" spans="1:8" ht="129" customHeight="1" x14ac:dyDescent="0.2">
      <c r="A48" s="85"/>
      <c r="B48" s="294" t="s">
        <v>91</v>
      </c>
      <c r="C48" s="295"/>
      <c r="D48" s="296"/>
      <c r="E48" s="190" t="s">
        <v>671</v>
      </c>
      <c r="F48" s="191"/>
      <c r="G48" s="192"/>
      <c r="H48" s="85"/>
    </row>
    <row r="49" spans="1:8" ht="63" customHeight="1" x14ac:dyDescent="0.2">
      <c r="A49" s="85"/>
      <c r="B49" s="187" t="s">
        <v>152</v>
      </c>
      <c r="C49" s="281"/>
      <c r="D49" s="282"/>
      <c r="E49" s="190" t="s">
        <v>153</v>
      </c>
      <c r="F49" s="191"/>
      <c r="G49" s="192"/>
      <c r="H49" s="85"/>
    </row>
    <row r="50" spans="1:8" ht="177" customHeight="1" x14ac:dyDescent="0.2">
      <c r="A50" s="753"/>
      <c r="B50" s="263" t="s">
        <v>161</v>
      </c>
      <c r="C50" s="264"/>
      <c r="D50" s="313"/>
      <c r="E50" s="190" t="s">
        <v>1191</v>
      </c>
      <c r="F50" s="191"/>
      <c r="G50" s="192"/>
      <c r="H50" s="85"/>
    </row>
    <row r="51" spans="1:8" ht="177" customHeight="1" x14ac:dyDescent="0.2">
      <c r="A51" s="753"/>
      <c r="B51" s="315"/>
      <c r="C51" s="316"/>
      <c r="D51" s="317"/>
      <c r="E51" s="190" t="s">
        <v>1192</v>
      </c>
      <c r="F51" s="191"/>
      <c r="G51" s="192"/>
      <c r="H51" s="85"/>
    </row>
    <row r="52" spans="1:8" ht="120.6" customHeight="1" x14ac:dyDescent="0.2">
      <c r="A52" s="185">
        <v>2</v>
      </c>
      <c r="B52" s="193" t="s">
        <v>1193</v>
      </c>
      <c r="C52" s="194"/>
      <c r="D52" s="195"/>
      <c r="E52" s="190" t="s">
        <v>93</v>
      </c>
      <c r="F52" s="191"/>
      <c r="G52" s="192"/>
      <c r="H52" s="85"/>
    </row>
    <row r="53" spans="1:8" ht="201" customHeight="1" x14ac:dyDescent="0.2">
      <c r="A53" s="85"/>
      <c r="B53" s="294" t="s">
        <v>76</v>
      </c>
      <c r="C53" s="295"/>
      <c r="D53" s="296"/>
      <c r="E53" s="190" t="s">
        <v>77</v>
      </c>
      <c r="F53" s="191"/>
      <c r="G53" s="192"/>
      <c r="H53" s="85"/>
    </row>
    <row r="54" spans="1:8" s="49" customFormat="1" ht="183" customHeight="1" x14ac:dyDescent="0.2">
      <c r="A54" s="45"/>
      <c r="B54" s="294" t="s">
        <v>100</v>
      </c>
      <c r="C54" s="295"/>
      <c r="D54" s="296"/>
      <c r="E54" s="190" t="s">
        <v>844</v>
      </c>
      <c r="F54" s="191"/>
      <c r="G54" s="192"/>
      <c r="H54" s="175"/>
    </row>
    <row r="55" spans="1:8" ht="100.15" customHeight="1" x14ac:dyDescent="0.2">
      <c r="A55" s="85"/>
      <c r="B55" s="294" t="s">
        <v>52</v>
      </c>
      <c r="C55" s="295"/>
      <c r="D55" s="296"/>
      <c r="E55" s="190" t="s">
        <v>589</v>
      </c>
      <c r="F55" s="191"/>
      <c r="G55" s="192"/>
      <c r="H55" s="85"/>
    </row>
    <row r="56" spans="1:8" ht="100.15" customHeight="1" x14ac:dyDescent="0.2">
      <c r="A56" s="85"/>
      <c r="B56" s="294" t="s">
        <v>218</v>
      </c>
      <c r="C56" s="295"/>
      <c r="D56" s="296"/>
      <c r="E56" s="190" t="s">
        <v>782</v>
      </c>
      <c r="F56" s="191"/>
      <c r="G56" s="192"/>
      <c r="H56" s="85"/>
    </row>
    <row r="57" spans="1:8" ht="64.150000000000006" customHeight="1" x14ac:dyDescent="0.2">
      <c r="A57" s="85"/>
      <c r="B57" s="187" t="s">
        <v>48</v>
      </c>
      <c r="C57" s="281"/>
      <c r="D57" s="282"/>
      <c r="E57" s="190" t="s">
        <v>214</v>
      </c>
      <c r="F57" s="191"/>
      <c r="G57" s="192"/>
      <c r="H57" s="85"/>
    </row>
    <row r="58" spans="1:8" ht="85.9" customHeight="1" x14ac:dyDescent="0.2">
      <c r="A58" s="478"/>
      <c r="B58" s="263" t="s">
        <v>101</v>
      </c>
      <c r="C58" s="264"/>
      <c r="D58" s="313"/>
      <c r="E58" s="190" t="s">
        <v>982</v>
      </c>
      <c r="F58" s="191"/>
      <c r="G58" s="192"/>
      <c r="H58" s="85"/>
    </row>
    <row r="59" spans="1:8" ht="215.25" customHeight="1" x14ac:dyDescent="0.2">
      <c r="A59" s="479"/>
      <c r="B59" s="265"/>
      <c r="C59" s="266"/>
      <c r="D59" s="314"/>
      <c r="E59" s="190" t="s">
        <v>983</v>
      </c>
      <c r="F59" s="191"/>
      <c r="G59" s="192"/>
      <c r="H59" s="85"/>
    </row>
    <row r="60" spans="1:8" ht="287.25" customHeight="1" x14ac:dyDescent="0.2">
      <c r="A60" s="479"/>
      <c r="B60" s="315"/>
      <c r="C60" s="316"/>
      <c r="D60" s="317"/>
      <c r="E60" s="190" t="s">
        <v>984</v>
      </c>
      <c r="F60" s="191"/>
      <c r="G60" s="192"/>
      <c r="H60" s="85"/>
    </row>
    <row r="61" spans="1:8" ht="73.900000000000006" customHeight="1" x14ac:dyDescent="0.2">
      <c r="A61" s="85"/>
      <c r="B61" s="294" t="s">
        <v>102</v>
      </c>
      <c r="C61" s="295"/>
      <c r="D61" s="296"/>
      <c r="E61" s="190" t="s">
        <v>103</v>
      </c>
      <c r="F61" s="191"/>
      <c r="G61" s="192"/>
      <c r="H61" s="85"/>
    </row>
    <row r="62" spans="1:8" ht="130.5" customHeight="1" x14ac:dyDescent="0.2">
      <c r="A62" s="18"/>
      <c r="B62" s="294" t="s">
        <v>828</v>
      </c>
      <c r="C62" s="295"/>
      <c r="D62" s="296"/>
      <c r="E62" s="190" t="s">
        <v>835</v>
      </c>
      <c r="F62" s="191"/>
      <c r="G62" s="192"/>
      <c r="H62" s="57"/>
    </row>
    <row r="63" spans="1:8" ht="153.75" customHeight="1" x14ac:dyDescent="0.2">
      <c r="A63" s="18"/>
      <c r="B63" s="294" t="s">
        <v>829</v>
      </c>
      <c r="C63" s="295"/>
      <c r="D63" s="296"/>
      <c r="E63" s="190" t="s">
        <v>988</v>
      </c>
      <c r="F63" s="191"/>
      <c r="G63" s="192"/>
      <c r="H63" s="57"/>
    </row>
    <row r="64" spans="1:8" ht="112.5" customHeight="1" x14ac:dyDescent="0.2">
      <c r="A64" s="18"/>
      <c r="B64" s="294" t="s">
        <v>837</v>
      </c>
      <c r="C64" s="295"/>
      <c r="D64" s="296"/>
      <c r="E64" s="190" t="s">
        <v>989</v>
      </c>
      <c r="F64" s="191"/>
      <c r="G64" s="192"/>
      <c r="H64" s="57"/>
    </row>
    <row r="65" spans="1:8" ht="112.5" customHeight="1" x14ac:dyDescent="0.2">
      <c r="A65" s="18"/>
      <c r="B65" s="294" t="s">
        <v>830</v>
      </c>
      <c r="C65" s="295"/>
      <c r="D65" s="296"/>
      <c r="E65" s="190" t="s">
        <v>990</v>
      </c>
      <c r="F65" s="191"/>
      <c r="G65" s="192"/>
      <c r="H65" s="57"/>
    </row>
    <row r="66" spans="1:8" ht="112.15" customHeight="1" x14ac:dyDescent="0.2">
      <c r="A66" s="85"/>
      <c r="B66" s="294" t="s">
        <v>106</v>
      </c>
      <c r="C66" s="295"/>
      <c r="D66" s="296"/>
      <c r="E66" s="190" t="s">
        <v>991</v>
      </c>
      <c r="F66" s="191"/>
      <c r="G66" s="192"/>
      <c r="H66" s="85"/>
    </row>
    <row r="67" spans="1:8" ht="61.9" customHeight="1" thickBot="1" x14ac:dyDescent="0.25">
      <c r="A67" s="85"/>
      <c r="B67" s="294" t="s">
        <v>107</v>
      </c>
      <c r="C67" s="295"/>
      <c r="D67" s="296"/>
      <c r="E67" s="190" t="s">
        <v>992</v>
      </c>
      <c r="F67" s="191"/>
      <c r="G67" s="192"/>
      <c r="H67" s="85"/>
    </row>
    <row r="68" spans="1:8" ht="27" customHeight="1" thickBot="1" x14ac:dyDescent="0.25">
      <c r="A68" s="85"/>
      <c r="B68" s="176" t="s">
        <v>220</v>
      </c>
      <c r="C68" s="750" t="s">
        <v>266</v>
      </c>
      <c r="D68" s="751"/>
      <c r="E68" s="751"/>
      <c r="F68" s="751"/>
      <c r="G68" s="752"/>
      <c r="H68" s="85"/>
    </row>
    <row r="69" spans="1:8" ht="27.6" customHeight="1" thickBot="1" x14ac:dyDescent="0.25">
      <c r="A69" s="85"/>
      <c r="B69" s="306" t="s">
        <v>110</v>
      </c>
      <c r="C69" s="307"/>
      <c r="D69" s="307"/>
      <c r="E69" s="307"/>
      <c r="F69" s="307"/>
      <c r="G69" s="308"/>
      <c r="H69" s="85"/>
    </row>
    <row r="70" spans="1:8" ht="33.6" customHeight="1" thickBot="1" x14ac:dyDescent="0.25">
      <c r="A70" s="85"/>
      <c r="B70" s="306" t="s">
        <v>373</v>
      </c>
      <c r="C70" s="307"/>
      <c r="D70" s="307"/>
      <c r="E70" s="307"/>
      <c r="F70" s="307"/>
      <c r="G70" s="308"/>
      <c r="H70" s="85"/>
    </row>
    <row r="71" spans="1:8" ht="28.9" customHeight="1" thickBot="1" x14ac:dyDescent="0.25">
      <c r="A71" s="85"/>
      <c r="B71" s="306" t="s">
        <v>374</v>
      </c>
      <c r="C71" s="307"/>
      <c r="D71" s="307"/>
      <c r="E71" s="307"/>
      <c r="F71" s="307"/>
      <c r="G71" s="308"/>
      <c r="H71" s="85"/>
    </row>
    <row r="72" spans="1:8" ht="27.6" customHeight="1" thickBot="1" x14ac:dyDescent="0.25">
      <c r="A72" s="85"/>
      <c r="B72" s="306" t="s">
        <v>375</v>
      </c>
      <c r="C72" s="307"/>
      <c r="D72" s="307"/>
      <c r="E72" s="307"/>
      <c r="F72" s="307"/>
      <c r="G72" s="308"/>
      <c r="H72" s="85"/>
    </row>
    <row r="73" spans="1:8" ht="27.6" customHeight="1" thickBot="1" x14ac:dyDescent="0.25">
      <c r="A73" s="85"/>
      <c r="B73" s="306" t="s">
        <v>376</v>
      </c>
      <c r="C73" s="307"/>
      <c r="D73" s="307"/>
      <c r="E73" s="307"/>
      <c r="F73" s="307"/>
      <c r="G73" s="308"/>
      <c r="H73" s="85"/>
    </row>
    <row r="74" spans="1:8" ht="30" customHeight="1" thickBot="1" x14ac:dyDescent="0.25">
      <c r="A74" s="85"/>
      <c r="B74" s="306" t="s">
        <v>795</v>
      </c>
      <c r="C74" s="307"/>
      <c r="D74" s="307"/>
      <c r="E74" s="307"/>
      <c r="F74" s="307"/>
      <c r="G74" s="308"/>
      <c r="H74" s="85"/>
    </row>
    <row r="75" spans="1:8" ht="30" customHeight="1" thickBot="1" x14ac:dyDescent="0.25">
      <c r="A75" s="85"/>
      <c r="B75" s="306" t="s">
        <v>377</v>
      </c>
      <c r="C75" s="307"/>
      <c r="D75" s="307"/>
      <c r="E75" s="307"/>
      <c r="F75" s="307"/>
      <c r="G75" s="308"/>
      <c r="H75" s="85"/>
    </row>
    <row r="76" spans="1:8" ht="30" customHeight="1" thickBot="1" x14ac:dyDescent="0.25">
      <c r="A76" s="85"/>
      <c r="B76" s="306" t="s">
        <v>378</v>
      </c>
      <c r="C76" s="307"/>
      <c r="D76" s="307"/>
      <c r="E76" s="307"/>
      <c r="F76" s="307"/>
      <c r="G76" s="308"/>
      <c r="H76" s="85"/>
    </row>
    <row r="77" spans="1:8" ht="30" customHeight="1" thickBot="1" x14ac:dyDescent="0.25">
      <c r="A77" s="85"/>
      <c r="B77" s="306" t="s">
        <v>379</v>
      </c>
      <c r="C77" s="307"/>
      <c r="D77" s="307"/>
      <c r="E77" s="307"/>
      <c r="F77" s="307"/>
      <c r="G77" s="308"/>
      <c r="H77" s="85"/>
    </row>
    <row r="78" spans="1:8" ht="30" customHeight="1" thickBot="1" x14ac:dyDescent="0.25">
      <c r="A78" s="85"/>
      <c r="B78" s="306" t="s">
        <v>380</v>
      </c>
      <c r="C78" s="307"/>
      <c r="D78" s="307"/>
      <c r="E78" s="307"/>
      <c r="F78" s="307"/>
      <c r="G78" s="308"/>
      <c r="H78" s="85"/>
    </row>
    <row r="79" spans="1:8" ht="30" customHeight="1" thickBot="1" x14ac:dyDescent="0.25">
      <c r="A79" s="85"/>
      <c r="B79" s="306" t="s">
        <v>381</v>
      </c>
      <c r="C79" s="307"/>
      <c r="D79" s="307"/>
      <c r="E79" s="307"/>
      <c r="F79" s="307"/>
      <c r="G79" s="308"/>
      <c r="H79" s="85"/>
    </row>
    <row r="80" spans="1:8" ht="30" customHeight="1" thickBot="1" x14ac:dyDescent="0.25">
      <c r="A80" s="85"/>
      <c r="B80" s="306" t="s">
        <v>382</v>
      </c>
      <c r="C80" s="307"/>
      <c r="D80" s="307"/>
      <c r="E80" s="307"/>
      <c r="F80" s="307"/>
      <c r="G80" s="308"/>
      <c r="H80" s="85"/>
    </row>
    <row r="81" spans="1:8" ht="200.45" customHeight="1" thickBot="1" x14ac:dyDescent="0.25">
      <c r="A81" s="85"/>
      <c r="B81" s="306" t="s">
        <v>1194</v>
      </c>
      <c r="C81" s="307"/>
      <c r="D81" s="307"/>
      <c r="E81" s="307"/>
      <c r="F81" s="307"/>
      <c r="G81" s="308"/>
      <c r="H81" s="85"/>
    </row>
    <row r="82" spans="1:8" ht="25.9" customHeight="1" thickBot="1" x14ac:dyDescent="0.25">
      <c r="A82" s="85"/>
      <c r="B82" s="712" t="s">
        <v>796</v>
      </c>
      <c r="C82" s="222"/>
      <c r="D82" s="222"/>
      <c r="E82" s="222"/>
      <c r="F82" s="222"/>
      <c r="G82" s="223"/>
      <c r="H82" s="85"/>
    </row>
    <row r="83" spans="1:8" ht="375.6" customHeight="1" thickBot="1" x14ac:dyDescent="0.25">
      <c r="A83" s="85"/>
      <c r="B83" s="591" t="s">
        <v>1195</v>
      </c>
      <c r="C83" s="592"/>
      <c r="D83" s="592"/>
      <c r="E83" s="592"/>
      <c r="F83" s="592"/>
      <c r="G83" s="593"/>
      <c r="H83" s="85"/>
    </row>
    <row r="84" spans="1:8" ht="53.25" customHeight="1" thickBot="1" x14ac:dyDescent="0.25">
      <c r="A84" s="85"/>
      <c r="B84" s="324" t="s">
        <v>1225</v>
      </c>
      <c r="C84" s="325"/>
      <c r="D84" s="325"/>
      <c r="E84" s="325"/>
      <c r="F84" s="325"/>
      <c r="G84" s="326"/>
      <c r="H84" s="85"/>
    </row>
    <row r="85" spans="1:8" ht="27" customHeight="1" thickBot="1" x14ac:dyDescent="0.25">
      <c r="A85" s="85"/>
      <c r="B85" s="99" t="s">
        <v>383</v>
      </c>
      <c r="C85" s="196" t="s">
        <v>112</v>
      </c>
      <c r="D85" s="197"/>
      <c r="E85" s="197"/>
      <c r="F85" s="197"/>
      <c r="G85" s="198"/>
      <c r="H85" s="85"/>
    </row>
    <row r="86" spans="1:8" ht="46.9" customHeight="1" x14ac:dyDescent="0.2">
      <c r="A86" s="85"/>
      <c r="B86" s="309" t="s">
        <v>1009</v>
      </c>
      <c r="C86" s="203"/>
      <c r="D86" s="203"/>
      <c r="E86" s="203"/>
      <c r="F86" s="203"/>
      <c r="G86" s="204"/>
      <c r="H86" s="85"/>
    </row>
    <row r="87" spans="1:8" ht="34.15" customHeight="1" thickBot="1" x14ac:dyDescent="0.25">
      <c r="A87" s="85"/>
      <c r="B87" s="303" t="s">
        <v>446</v>
      </c>
      <c r="C87" s="304"/>
      <c r="D87" s="304"/>
      <c r="E87" s="304"/>
      <c r="F87" s="304"/>
      <c r="G87" s="305"/>
      <c r="H87" s="85"/>
    </row>
    <row r="88" spans="1:8" ht="22.9" customHeight="1" thickBot="1" x14ac:dyDescent="0.25">
      <c r="A88" s="85"/>
      <c r="B88" s="10" t="s">
        <v>559</v>
      </c>
      <c r="C88" s="196" t="s">
        <v>444</v>
      </c>
      <c r="D88" s="197"/>
      <c r="E88" s="197"/>
      <c r="F88" s="197"/>
      <c r="G88" s="198"/>
      <c r="H88" s="85"/>
    </row>
    <row r="89" spans="1:8" ht="28.9" customHeight="1" x14ac:dyDescent="0.2">
      <c r="A89" s="85"/>
      <c r="B89" s="462" t="s">
        <v>1196</v>
      </c>
      <c r="C89" s="281"/>
      <c r="D89" s="281"/>
      <c r="E89" s="281"/>
      <c r="F89" s="281"/>
      <c r="G89" s="463"/>
      <c r="H89" s="85"/>
    </row>
    <row r="90" spans="1:8" ht="28.9" customHeight="1" x14ac:dyDescent="0.2">
      <c r="A90" s="85"/>
      <c r="B90" s="462" t="s">
        <v>1197</v>
      </c>
      <c r="C90" s="281"/>
      <c r="D90" s="281"/>
      <c r="E90" s="281"/>
      <c r="F90" s="281"/>
      <c r="G90" s="463"/>
      <c r="H90" s="85"/>
    </row>
    <row r="91" spans="1:8" ht="30.6" customHeight="1" thickBot="1" x14ac:dyDescent="0.25">
      <c r="B91" s="303" t="s">
        <v>1101</v>
      </c>
      <c r="C91" s="304"/>
      <c r="D91" s="304"/>
      <c r="E91" s="304"/>
      <c r="F91" s="304"/>
      <c r="G91" s="305"/>
    </row>
    <row r="92" spans="1:8" ht="34.15" customHeight="1" thickBot="1" x14ac:dyDescent="0.25">
      <c r="B92" s="10" t="s">
        <v>635</v>
      </c>
      <c r="C92" s="321" t="s">
        <v>646</v>
      </c>
      <c r="D92" s="322"/>
      <c r="E92" s="322"/>
      <c r="F92" s="322"/>
      <c r="G92" s="323"/>
      <c r="H92" s="3"/>
    </row>
    <row r="93" spans="1:8" ht="83.25" customHeight="1" thickBot="1" x14ac:dyDescent="0.25">
      <c r="A93" s="47"/>
      <c r="B93" s="303" t="s">
        <v>770</v>
      </c>
      <c r="C93" s="304"/>
      <c r="D93" s="304"/>
      <c r="E93" s="304"/>
      <c r="F93" s="304"/>
      <c r="G93" s="305"/>
      <c r="H93" s="30"/>
    </row>
    <row r="94" spans="1:8" x14ac:dyDescent="0.2">
      <c r="B94" s="3" t="s">
        <v>633</v>
      </c>
      <c r="G94" s="4" t="str">
        <f>+'1. COND. BÁSICAS TRDM'!G208</f>
        <v>VERSIÓN: MAYO 2026</v>
      </c>
    </row>
    <row r="96" spans="1:8" x14ac:dyDescent="0.2">
      <c r="B96" s="3"/>
    </row>
  </sheetData>
  <mergeCells count="131">
    <mergeCell ref="A50:A51"/>
    <mergeCell ref="A58:A60"/>
    <mergeCell ref="B90:G90"/>
    <mergeCell ref="C92:G92"/>
    <mergeCell ref="B93:G93"/>
    <mergeCell ref="C88:G88"/>
    <mergeCell ref="B89:G89"/>
    <mergeCell ref="B91:G91"/>
    <mergeCell ref="B63:D63"/>
    <mergeCell ref="E63:G63"/>
    <mergeCell ref="B64:D64"/>
    <mergeCell ref="E64:G64"/>
    <mergeCell ref="E65:G65"/>
    <mergeCell ref="B56:D56"/>
    <mergeCell ref="E56:G56"/>
    <mergeCell ref="E50:G50"/>
    <mergeCell ref="B52:D52"/>
    <mergeCell ref="E52:G52"/>
    <mergeCell ref="B53:D53"/>
    <mergeCell ref="E53:G53"/>
    <mergeCell ref="E51:G51"/>
    <mergeCell ref="B50:D51"/>
    <mergeCell ref="B61:D61"/>
    <mergeCell ref="B47:D47"/>
    <mergeCell ref="E47:G47"/>
    <mergeCell ref="B48:D48"/>
    <mergeCell ref="E48:G48"/>
    <mergeCell ref="B49:D49"/>
    <mergeCell ref="E49:G49"/>
    <mergeCell ref="B55:D55"/>
    <mergeCell ref="E55:G55"/>
    <mergeCell ref="B58:D60"/>
    <mergeCell ref="E59:G59"/>
    <mergeCell ref="E60:G60"/>
    <mergeCell ref="B57:D57"/>
    <mergeCell ref="E57:G57"/>
    <mergeCell ref="E58:G58"/>
    <mergeCell ref="E61:G61"/>
    <mergeCell ref="B62:D62"/>
    <mergeCell ref="E62:G62"/>
    <mergeCell ref="B54:D54"/>
    <mergeCell ref="E54:G54"/>
    <mergeCell ref="H25:H26"/>
    <mergeCell ref="B26:G26"/>
    <mergeCell ref="B80:G80"/>
    <mergeCell ref="B81:G81"/>
    <mergeCell ref="C68:G68"/>
    <mergeCell ref="B69:G69"/>
    <mergeCell ref="B70:G70"/>
    <mergeCell ref="B71:G71"/>
    <mergeCell ref="B72:G72"/>
    <mergeCell ref="B73:G73"/>
    <mergeCell ref="B66:D66"/>
    <mergeCell ref="E66:G66"/>
    <mergeCell ref="B67:D67"/>
    <mergeCell ref="E67:G67"/>
    <mergeCell ref="B65:D65"/>
    <mergeCell ref="B44:D44"/>
    <mergeCell ref="E44:G44"/>
    <mergeCell ref="B46:D46"/>
    <mergeCell ref="E46:G46"/>
    <mergeCell ref="C85:G85"/>
    <mergeCell ref="B86:G86"/>
    <mergeCell ref="B87:G87"/>
    <mergeCell ref="B74:G74"/>
    <mergeCell ref="B75:G75"/>
    <mergeCell ref="B76:G76"/>
    <mergeCell ref="B77:G77"/>
    <mergeCell ref="B78:G78"/>
    <mergeCell ref="B79:G79"/>
    <mergeCell ref="B84:G84"/>
    <mergeCell ref="B41:D41"/>
    <mergeCell ref="E41:G41"/>
    <mergeCell ref="B42:D42"/>
    <mergeCell ref="E42:G42"/>
    <mergeCell ref="B43:D43"/>
    <mergeCell ref="E43:G43"/>
    <mergeCell ref="B45:D45"/>
    <mergeCell ref="E45:G45"/>
    <mergeCell ref="C38:G38"/>
    <mergeCell ref="B39:D39"/>
    <mergeCell ref="E39:G39"/>
    <mergeCell ref="B40:D40"/>
    <mergeCell ref="E40:G40"/>
    <mergeCell ref="B34:D34"/>
    <mergeCell ref="E34:G34"/>
    <mergeCell ref="B35:D35"/>
    <mergeCell ref="E35:G35"/>
    <mergeCell ref="B37:D37"/>
    <mergeCell ref="E37:G37"/>
    <mergeCell ref="B36:D36"/>
    <mergeCell ref="E36:G36"/>
    <mergeCell ref="E30:G30"/>
    <mergeCell ref="B32:D32"/>
    <mergeCell ref="E32:G32"/>
    <mergeCell ref="B33:D33"/>
    <mergeCell ref="E33:G33"/>
    <mergeCell ref="B21:G21"/>
    <mergeCell ref="C22:G22"/>
    <mergeCell ref="B23:G23"/>
    <mergeCell ref="C28:G28"/>
    <mergeCell ref="B29:G29"/>
    <mergeCell ref="B31:D31"/>
    <mergeCell ref="E31:G31"/>
    <mergeCell ref="B27:G27"/>
    <mergeCell ref="C24:G24"/>
    <mergeCell ref="B25:G25"/>
    <mergeCell ref="C20:G20"/>
    <mergeCell ref="E17:G17"/>
    <mergeCell ref="B82:G82"/>
    <mergeCell ref="B83:G83"/>
    <mergeCell ref="B4:G4"/>
    <mergeCell ref="B5:G5"/>
    <mergeCell ref="B6:G6"/>
    <mergeCell ref="B7:G7"/>
    <mergeCell ref="B8:G8"/>
    <mergeCell ref="C9:G9"/>
    <mergeCell ref="C16:G16"/>
    <mergeCell ref="B17:D17"/>
    <mergeCell ref="B18:D18"/>
    <mergeCell ref="E18:G18"/>
    <mergeCell ref="B19:D19"/>
    <mergeCell ref="E19:G19"/>
    <mergeCell ref="C10:E10"/>
    <mergeCell ref="C11:E11"/>
    <mergeCell ref="C12:E12"/>
    <mergeCell ref="C13:G13"/>
    <mergeCell ref="B14:G14"/>
    <mergeCell ref="C15:E15"/>
    <mergeCell ref="F15:G15"/>
    <mergeCell ref="B30:D30"/>
  </mergeCells>
  <pageMargins left="0.7" right="0.7" top="0.75" bottom="0.75" header="0.3" footer="0.3"/>
  <pageSetup scale="4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B3:G25"/>
  <sheetViews>
    <sheetView showGridLines="0" zoomScale="80" zoomScaleNormal="80" zoomScaleSheetLayoutView="100" workbookViewId="0">
      <selection activeCell="M22" sqref="M22"/>
    </sheetView>
  </sheetViews>
  <sheetFormatPr baseColWidth="10" defaultRowHeight="12.75" x14ac:dyDescent="0.2"/>
  <cols>
    <col min="1" max="1" width="5.140625" style="6" customWidth="1"/>
    <col min="2" max="2" width="25.28515625" style="6" customWidth="1"/>
    <col min="3" max="3" width="38.140625" style="6" customWidth="1"/>
    <col min="4" max="4" width="48.7109375" style="6" customWidth="1"/>
    <col min="5" max="5" width="27.5703125" style="6" customWidth="1"/>
    <col min="6" max="6" width="22" style="6" customWidth="1"/>
    <col min="7" max="7" width="8.140625" style="6" customWidth="1"/>
    <col min="8" max="8" width="1.28515625" style="6" customWidth="1"/>
    <col min="9" max="255" width="11.5703125" style="6"/>
    <col min="256" max="256" width="5.140625" style="6" customWidth="1"/>
    <col min="257" max="257" width="18.28515625" style="6" customWidth="1"/>
    <col min="258" max="258" width="49.7109375" style="6" customWidth="1"/>
    <col min="259" max="259" width="23.7109375" style="6" customWidth="1"/>
    <col min="260" max="260" width="20.5703125" style="6" customWidth="1"/>
    <col min="261" max="261" width="13.5703125" style="6" customWidth="1"/>
    <col min="262" max="511" width="11.5703125" style="6"/>
    <col min="512" max="512" width="5.140625" style="6" customWidth="1"/>
    <col min="513" max="513" width="18.28515625" style="6" customWidth="1"/>
    <col min="514" max="514" width="49.7109375" style="6" customWidth="1"/>
    <col min="515" max="515" width="23.7109375" style="6" customWidth="1"/>
    <col min="516" max="516" width="20.5703125" style="6" customWidth="1"/>
    <col min="517" max="517" width="13.5703125" style="6" customWidth="1"/>
    <col min="518" max="767" width="11.5703125" style="6"/>
    <col min="768" max="768" width="5.140625" style="6" customWidth="1"/>
    <col min="769" max="769" width="18.28515625" style="6" customWidth="1"/>
    <col min="770" max="770" width="49.7109375" style="6" customWidth="1"/>
    <col min="771" max="771" width="23.7109375" style="6" customWidth="1"/>
    <col min="772" max="772" width="20.5703125" style="6" customWidth="1"/>
    <col min="773" max="773" width="13.5703125" style="6" customWidth="1"/>
    <col min="774" max="1023" width="11.5703125" style="6"/>
    <col min="1024" max="1024" width="5.140625" style="6" customWidth="1"/>
    <col min="1025" max="1025" width="18.28515625" style="6" customWidth="1"/>
    <col min="1026" max="1026" width="49.7109375" style="6" customWidth="1"/>
    <col min="1027" max="1027" width="23.7109375" style="6" customWidth="1"/>
    <col min="1028" max="1028" width="20.5703125" style="6" customWidth="1"/>
    <col min="1029" max="1029" width="13.5703125" style="6" customWidth="1"/>
    <col min="1030" max="1279" width="11.5703125" style="6"/>
    <col min="1280" max="1280" width="5.140625" style="6" customWidth="1"/>
    <col min="1281" max="1281" width="18.28515625" style="6" customWidth="1"/>
    <col min="1282" max="1282" width="49.7109375" style="6" customWidth="1"/>
    <col min="1283" max="1283" width="23.7109375" style="6" customWidth="1"/>
    <col min="1284" max="1284" width="20.5703125" style="6" customWidth="1"/>
    <col min="1285" max="1285" width="13.5703125" style="6" customWidth="1"/>
    <col min="1286" max="1535" width="11.5703125" style="6"/>
    <col min="1536" max="1536" width="5.140625" style="6" customWidth="1"/>
    <col min="1537" max="1537" width="18.28515625" style="6" customWidth="1"/>
    <col min="1538" max="1538" width="49.7109375" style="6" customWidth="1"/>
    <col min="1539" max="1539" width="23.7109375" style="6" customWidth="1"/>
    <col min="1540" max="1540" width="20.5703125" style="6" customWidth="1"/>
    <col min="1541" max="1541" width="13.5703125" style="6" customWidth="1"/>
    <col min="1542" max="1791" width="11.5703125" style="6"/>
    <col min="1792" max="1792" width="5.140625" style="6" customWidth="1"/>
    <col min="1793" max="1793" width="18.28515625" style="6" customWidth="1"/>
    <col min="1794" max="1794" width="49.7109375" style="6" customWidth="1"/>
    <col min="1795" max="1795" width="23.7109375" style="6" customWidth="1"/>
    <col min="1796" max="1796" width="20.5703125" style="6" customWidth="1"/>
    <col min="1797" max="1797" width="13.5703125" style="6" customWidth="1"/>
    <col min="1798" max="2047" width="11.5703125" style="6"/>
    <col min="2048" max="2048" width="5.140625" style="6" customWidth="1"/>
    <col min="2049" max="2049" width="18.28515625" style="6" customWidth="1"/>
    <col min="2050" max="2050" width="49.7109375" style="6" customWidth="1"/>
    <col min="2051" max="2051" width="23.7109375" style="6" customWidth="1"/>
    <col min="2052" max="2052" width="20.5703125" style="6" customWidth="1"/>
    <col min="2053" max="2053" width="13.5703125" style="6" customWidth="1"/>
    <col min="2054" max="2303" width="11.5703125" style="6"/>
    <col min="2304" max="2304" width="5.140625" style="6" customWidth="1"/>
    <col min="2305" max="2305" width="18.28515625" style="6" customWidth="1"/>
    <col min="2306" max="2306" width="49.7109375" style="6" customWidth="1"/>
    <col min="2307" max="2307" width="23.7109375" style="6" customWidth="1"/>
    <col min="2308" max="2308" width="20.5703125" style="6" customWidth="1"/>
    <col min="2309" max="2309" width="13.5703125" style="6" customWidth="1"/>
    <col min="2310" max="2559" width="11.5703125" style="6"/>
    <col min="2560" max="2560" width="5.140625" style="6" customWidth="1"/>
    <col min="2561" max="2561" width="18.28515625" style="6" customWidth="1"/>
    <col min="2562" max="2562" width="49.7109375" style="6" customWidth="1"/>
    <col min="2563" max="2563" width="23.7109375" style="6" customWidth="1"/>
    <col min="2564" max="2564" width="20.5703125" style="6" customWidth="1"/>
    <col min="2565" max="2565" width="13.5703125" style="6" customWidth="1"/>
    <col min="2566" max="2815" width="11.5703125" style="6"/>
    <col min="2816" max="2816" width="5.140625" style="6" customWidth="1"/>
    <col min="2817" max="2817" width="18.28515625" style="6" customWidth="1"/>
    <col min="2818" max="2818" width="49.7109375" style="6" customWidth="1"/>
    <col min="2819" max="2819" width="23.7109375" style="6" customWidth="1"/>
    <col min="2820" max="2820" width="20.5703125" style="6" customWidth="1"/>
    <col min="2821" max="2821" width="13.5703125" style="6" customWidth="1"/>
    <col min="2822" max="3071" width="11.5703125" style="6"/>
    <col min="3072" max="3072" width="5.140625" style="6" customWidth="1"/>
    <col min="3073" max="3073" width="18.28515625" style="6" customWidth="1"/>
    <col min="3074" max="3074" width="49.7109375" style="6" customWidth="1"/>
    <col min="3075" max="3075" width="23.7109375" style="6" customWidth="1"/>
    <col min="3076" max="3076" width="20.5703125" style="6" customWidth="1"/>
    <col min="3077" max="3077" width="13.5703125" style="6" customWidth="1"/>
    <col min="3078" max="3327" width="11.5703125" style="6"/>
    <col min="3328" max="3328" width="5.140625" style="6" customWidth="1"/>
    <col min="3329" max="3329" width="18.28515625" style="6" customWidth="1"/>
    <col min="3330" max="3330" width="49.7109375" style="6" customWidth="1"/>
    <col min="3331" max="3331" width="23.7109375" style="6" customWidth="1"/>
    <col min="3332" max="3332" width="20.5703125" style="6" customWidth="1"/>
    <col min="3333" max="3333" width="13.5703125" style="6" customWidth="1"/>
    <col min="3334" max="3583" width="11.5703125" style="6"/>
    <col min="3584" max="3584" width="5.140625" style="6" customWidth="1"/>
    <col min="3585" max="3585" width="18.28515625" style="6" customWidth="1"/>
    <col min="3586" max="3586" width="49.7109375" style="6" customWidth="1"/>
    <col min="3587" max="3587" width="23.7109375" style="6" customWidth="1"/>
    <col min="3588" max="3588" width="20.5703125" style="6" customWidth="1"/>
    <col min="3589" max="3589" width="13.5703125" style="6" customWidth="1"/>
    <col min="3590" max="3839" width="11.5703125" style="6"/>
    <col min="3840" max="3840" width="5.140625" style="6" customWidth="1"/>
    <col min="3841" max="3841" width="18.28515625" style="6" customWidth="1"/>
    <col min="3842" max="3842" width="49.7109375" style="6" customWidth="1"/>
    <col min="3843" max="3843" width="23.7109375" style="6" customWidth="1"/>
    <col min="3844" max="3844" width="20.5703125" style="6" customWidth="1"/>
    <col min="3845" max="3845" width="13.5703125" style="6" customWidth="1"/>
    <col min="3846" max="4095" width="11.5703125" style="6"/>
    <col min="4096" max="4096" width="5.140625" style="6" customWidth="1"/>
    <col min="4097" max="4097" width="18.28515625" style="6" customWidth="1"/>
    <col min="4098" max="4098" width="49.7109375" style="6" customWidth="1"/>
    <col min="4099" max="4099" width="23.7109375" style="6" customWidth="1"/>
    <col min="4100" max="4100" width="20.5703125" style="6" customWidth="1"/>
    <col min="4101" max="4101" width="13.5703125" style="6" customWidth="1"/>
    <col min="4102" max="4351" width="11.5703125" style="6"/>
    <col min="4352" max="4352" width="5.140625" style="6" customWidth="1"/>
    <col min="4353" max="4353" width="18.28515625" style="6" customWidth="1"/>
    <col min="4354" max="4354" width="49.7109375" style="6" customWidth="1"/>
    <col min="4355" max="4355" width="23.7109375" style="6" customWidth="1"/>
    <col min="4356" max="4356" width="20.5703125" style="6" customWidth="1"/>
    <col min="4357" max="4357" width="13.5703125" style="6" customWidth="1"/>
    <col min="4358" max="4607" width="11.5703125" style="6"/>
    <col min="4608" max="4608" width="5.140625" style="6" customWidth="1"/>
    <col min="4609" max="4609" width="18.28515625" style="6" customWidth="1"/>
    <col min="4610" max="4610" width="49.7109375" style="6" customWidth="1"/>
    <col min="4611" max="4611" width="23.7109375" style="6" customWidth="1"/>
    <col min="4612" max="4612" width="20.5703125" style="6" customWidth="1"/>
    <col min="4613" max="4613" width="13.5703125" style="6" customWidth="1"/>
    <col min="4614" max="4863" width="11.5703125" style="6"/>
    <col min="4864" max="4864" width="5.140625" style="6" customWidth="1"/>
    <col min="4865" max="4865" width="18.28515625" style="6" customWidth="1"/>
    <col min="4866" max="4866" width="49.7109375" style="6" customWidth="1"/>
    <col min="4867" max="4867" width="23.7109375" style="6" customWidth="1"/>
    <col min="4868" max="4868" width="20.5703125" style="6" customWidth="1"/>
    <col min="4869" max="4869" width="13.5703125" style="6" customWidth="1"/>
    <col min="4870" max="5119" width="11.5703125" style="6"/>
    <col min="5120" max="5120" width="5.140625" style="6" customWidth="1"/>
    <col min="5121" max="5121" width="18.28515625" style="6" customWidth="1"/>
    <col min="5122" max="5122" width="49.7109375" style="6" customWidth="1"/>
    <col min="5123" max="5123" width="23.7109375" style="6" customWidth="1"/>
    <col min="5124" max="5124" width="20.5703125" style="6" customWidth="1"/>
    <col min="5125" max="5125" width="13.5703125" style="6" customWidth="1"/>
    <col min="5126" max="5375" width="11.5703125" style="6"/>
    <col min="5376" max="5376" width="5.140625" style="6" customWidth="1"/>
    <col min="5377" max="5377" width="18.28515625" style="6" customWidth="1"/>
    <col min="5378" max="5378" width="49.7109375" style="6" customWidth="1"/>
    <col min="5379" max="5379" width="23.7109375" style="6" customWidth="1"/>
    <col min="5380" max="5380" width="20.5703125" style="6" customWidth="1"/>
    <col min="5381" max="5381" width="13.5703125" style="6" customWidth="1"/>
    <col min="5382" max="5631" width="11.5703125" style="6"/>
    <col min="5632" max="5632" width="5.140625" style="6" customWidth="1"/>
    <col min="5633" max="5633" width="18.28515625" style="6" customWidth="1"/>
    <col min="5634" max="5634" width="49.7109375" style="6" customWidth="1"/>
    <col min="5635" max="5635" width="23.7109375" style="6" customWidth="1"/>
    <col min="5636" max="5636" width="20.5703125" style="6" customWidth="1"/>
    <col min="5637" max="5637" width="13.5703125" style="6" customWidth="1"/>
    <col min="5638" max="5887" width="11.5703125" style="6"/>
    <col min="5888" max="5888" width="5.140625" style="6" customWidth="1"/>
    <col min="5889" max="5889" width="18.28515625" style="6" customWidth="1"/>
    <col min="5890" max="5890" width="49.7109375" style="6" customWidth="1"/>
    <col min="5891" max="5891" width="23.7109375" style="6" customWidth="1"/>
    <col min="5892" max="5892" width="20.5703125" style="6" customWidth="1"/>
    <col min="5893" max="5893" width="13.5703125" style="6" customWidth="1"/>
    <col min="5894" max="6143" width="11.5703125" style="6"/>
    <col min="6144" max="6144" width="5.140625" style="6" customWidth="1"/>
    <col min="6145" max="6145" width="18.28515625" style="6" customWidth="1"/>
    <col min="6146" max="6146" width="49.7109375" style="6" customWidth="1"/>
    <col min="6147" max="6147" width="23.7109375" style="6" customWidth="1"/>
    <col min="6148" max="6148" width="20.5703125" style="6" customWidth="1"/>
    <col min="6149" max="6149" width="13.5703125" style="6" customWidth="1"/>
    <col min="6150" max="6399" width="11.5703125" style="6"/>
    <col min="6400" max="6400" width="5.140625" style="6" customWidth="1"/>
    <col min="6401" max="6401" width="18.28515625" style="6" customWidth="1"/>
    <col min="6402" max="6402" width="49.7109375" style="6" customWidth="1"/>
    <col min="6403" max="6403" width="23.7109375" style="6" customWidth="1"/>
    <col min="6404" max="6404" width="20.5703125" style="6" customWidth="1"/>
    <col min="6405" max="6405" width="13.5703125" style="6" customWidth="1"/>
    <col min="6406" max="6655" width="11.5703125" style="6"/>
    <col min="6656" max="6656" width="5.140625" style="6" customWidth="1"/>
    <col min="6657" max="6657" width="18.28515625" style="6" customWidth="1"/>
    <col min="6658" max="6658" width="49.7109375" style="6" customWidth="1"/>
    <col min="6659" max="6659" width="23.7109375" style="6" customWidth="1"/>
    <col min="6660" max="6660" width="20.5703125" style="6" customWidth="1"/>
    <col min="6661" max="6661" width="13.5703125" style="6" customWidth="1"/>
    <col min="6662" max="6911" width="11.5703125" style="6"/>
    <col min="6912" max="6912" width="5.140625" style="6" customWidth="1"/>
    <col min="6913" max="6913" width="18.28515625" style="6" customWidth="1"/>
    <col min="6914" max="6914" width="49.7109375" style="6" customWidth="1"/>
    <col min="6915" max="6915" width="23.7109375" style="6" customWidth="1"/>
    <col min="6916" max="6916" width="20.5703125" style="6" customWidth="1"/>
    <col min="6917" max="6917" width="13.5703125" style="6" customWidth="1"/>
    <col min="6918" max="7167" width="11.5703125" style="6"/>
    <col min="7168" max="7168" width="5.140625" style="6" customWidth="1"/>
    <col min="7169" max="7169" width="18.28515625" style="6" customWidth="1"/>
    <col min="7170" max="7170" width="49.7109375" style="6" customWidth="1"/>
    <col min="7171" max="7171" width="23.7109375" style="6" customWidth="1"/>
    <col min="7172" max="7172" width="20.5703125" style="6" customWidth="1"/>
    <col min="7173" max="7173" width="13.5703125" style="6" customWidth="1"/>
    <col min="7174" max="7423" width="11.5703125" style="6"/>
    <col min="7424" max="7424" width="5.140625" style="6" customWidth="1"/>
    <col min="7425" max="7425" width="18.28515625" style="6" customWidth="1"/>
    <col min="7426" max="7426" width="49.7109375" style="6" customWidth="1"/>
    <col min="7427" max="7427" width="23.7109375" style="6" customWidth="1"/>
    <col min="7428" max="7428" width="20.5703125" style="6" customWidth="1"/>
    <col min="7429" max="7429" width="13.5703125" style="6" customWidth="1"/>
    <col min="7430" max="7679" width="11.5703125" style="6"/>
    <col min="7680" max="7680" width="5.140625" style="6" customWidth="1"/>
    <col min="7681" max="7681" width="18.28515625" style="6" customWidth="1"/>
    <col min="7682" max="7682" width="49.7109375" style="6" customWidth="1"/>
    <col min="7683" max="7683" width="23.7109375" style="6" customWidth="1"/>
    <col min="7684" max="7684" width="20.5703125" style="6" customWidth="1"/>
    <col min="7685" max="7685" width="13.5703125" style="6" customWidth="1"/>
    <col min="7686" max="7935" width="11.5703125" style="6"/>
    <col min="7936" max="7936" width="5.140625" style="6" customWidth="1"/>
    <col min="7937" max="7937" width="18.28515625" style="6" customWidth="1"/>
    <col min="7938" max="7938" width="49.7109375" style="6" customWidth="1"/>
    <col min="7939" max="7939" width="23.7109375" style="6" customWidth="1"/>
    <col min="7940" max="7940" width="20.5703125" style="6" customWidth="1"/>
    <col min="7941" max="7941" width="13.5703125" style="6" customWidth="1"/>
    <col min="7942" max="8191" width="11.5703125" style="6"/>
    <col min="8192" max="8192" width="5.140625" style="6" customWidth="1"/>
    <col min="8193" max="8193" width="18.28515625" style="6" customWidth="1"/>
    <col min="8194" max="8194" width="49.7109375" style="6" customWidth="1"/>
    <col min="8195" max="8195" width="23.7109375" style="6" customWidth="1"/>
    <col min="8196" max="8196" width="20.5703125" style="6" customWidth="1"/>
    <col min="8197" max="8197" width="13.5703125" style="6" customWidth="1"/>
    <col min="8198" max="8447" width="11.5703125" style="6"/>
    <col min="8448" max="8448" width="5.140625" style="6" customWidth="1"/>
    <col min="8449" max="8449" width="18.28515625" style="6" customWidth="1"/>
    <col min="8450" max="8450" width="49.7109375" style="6" customWidth="1"/>
    <col min="8451" max="8451" width="23.7109375" style="6" customWidth="1"/>
    <col min="8452" max="8452" width="20.5703125" style="6" customWidth="1"/>
    <col min="8453" max="8453" width="13.5703125" style="6" customWidth="1"/>
    <col min="8454" max="8703" width="11.5703125" style="6"/>
    <col min="8704" max="8704" width="5.140625" style="6" customWidth="1"/>
    <col min="8705" max="8705" width="18.28515625" style="6" customWidth="1"/>
    <col min="8706" max="8706" width="49.7109375" style="6" customWidth="1"/>
    <col min="8707" max="8707" width="23.7109375" style="6" customWidth="1"/>
    <col min="8708" max="8708" width="20.5703125" style="6" customWidth="1"/>
    <col min="8709" max="8709" width="13.5703125" style="6" customWidth="1"/>
    <col min="8710" max="8959" width="11.5703125" style="6"/>
    <col min="8960" max="8960" width="5.140625" style="6" customWidth="1"/>
    <col min="8961" max="8961" width="18.28515625" style="6" customWidth="1"/>
    <col min="8962" max="8962" width="49.7109375" style="6" customWidth="1"/>
    <col min="8963" max="8963" width="23.7109375" style="6" customWidth="1"/>
    <col min="8964" max="8964" width="20.5703125" style="6" customWidth="1"/>
    <col min="8965" max="8965" width="13.5703125" style="6" customWidth="1"/>
    <col min="8966" max="9215" width="11.5703125" style="6"/>
    <col min="9216" max="9216" width="5.140625" style="6" customWidth="1"/>
    <col min="9217" max="9217" width="18.28515625" style="6" customWidth="1"/>
    <col min="9218" max="9218" width="49.7109375" style="6" customWidth="1"/>
    <col min="9219" max="9219" width="23.7109375" style="6" customWidth="1"/>
    <col min="9220" max="9220" width="20.5703125" style="6" customWidth="1"/>
    <col min="9221" max="9221" width="13.5703125" style="6" customWidth="1"/>
    <col min="9222" max="9471" width="11.5703125" style="6"/>
    <col min="9472" max="9472" width="5.140625" style="6" customWidth="1"/>
    <col min="9473" max="9473" width="18.28515625" style="6" customWidth="1"/>
    <col min="9474" max="9474" width="49.7109375" style="6" customWidth="1"/>
    <col min="9475" max="9475" width="23.7109375" style="6" customWidth="1"/>
    <col min="9476" max="9476" width="20.5703125" style="6" customWidth="1"/>
    <col min="9477" max="9477" width="13.5703125" style="6" customWidth="1"/>
    <col min="9478" max="9727" width="11.5703125" style="6"/>
    <col min="9728" max="9728" width="5.140625" style="6" customWidth="1"/>
    <col min="9729" max="9729" width="18.28515625" style="6" customWidth="1"/>
    <col min="9730" max="9730" width="49.7109375" style="6" customWidth="1"/>
    <col min="9731" max="9731" width="23.7109375" style="6" customWidth="1"/>
    <col min="9732" max="9732" width="20.5703125" style="6" customWidth="1"/>
    <col min="9733" max="9733" width="13.5703125" style="6" customWidth="1"/>
    <col min="9734" max="9983" width="11.5703125" style="6"/>
    <col min="9984" max="9984" width="5.140625" style="6" customWidth="1"/>
    <col min="9985" max="9985" width="18.28515625" style="6" customWidth="1"/>
    <col min="9986" max="9986" width="49.7109375" style="6" customWidth="1"/>
    <col min="9987" max="9987" width="23.7109375" style="6" customWidth="1"/>
    <col min="9988" max="9988" width="20.5703125" style="6" customWidth="1"/>
    <col min="9989" max="9989" width="13.5703125" style="6" customWidth="1"/>
    <col min="9990" max="10239" width="11.5703125" style="6"/>
    <col min="10240" max="10240" width="5.140625" style="6" customWidth="1"/>
    <col min="10241" max="10241" width="18.28515625" style="6" customWidth="1"/>
    <col min="10242" max="10242" width="49.7109375" style="6" customWidth="1"/>
    <col min="10243" max="10243" width="23.7109375" style="6" customWidth="1"/>
    <col min="10244" max="10244" width="20.5703125" style="6" customWidth="1"/>
    <col min="10245" max="10245" width="13.5703125" style="6" customWidth="1"/>
    <col min="10246" max="10495" width="11.5703125" style="6"/>
    <col min="10496" max="10496" width="5.140625" style="6" customWidth="1"/>
    <col min="10497" max="10497" width="18.28515625" style="6" customWidth="1"/>
    <col min="10498" max="10498" width="49.7109375" style="6" customWidth="1"/>
    <col min="10499" max="10499" width="23.7109375" style="6" customWidth="1"/>
    <col min="10500" max="10500" width="20.5703125" style="6" customWidth="1"/>
    <col min="10501" max="10501" width="13.5703125" style="6" customWidth="1"/>
    <col min="10502" max="10751" width="11.5703125" style="6"/>
    <col min="10752" max="10752" width="5.140625" style="6" customWidth="1"/>
    <col min="10753" max="10753" width="18.28515625" style="6" customWidth="1"/>
    <col min="10754" max="10754" width="49.7109375" style="6" customWidth="1"/>
    <col min="10755" max="10755" width="23.7109375" style="6" customWidth="1"/>
    <col min="10756" max="10756" width="20.5703125" style="6" customWidth="1"/>
    <col min="10757" max="10757" width="13.5703125" style="6" customWidth="1"/>
    <col min="10758" max="11007" width="11.5703125" style="6"/>
    <col min="11008" max="11008" width="5.140625" style="6" customWidth="1"/>
    <col min="11009" max="11009" width="18.28515625" style="6" customWidth="1"/>
    <col min="11010" max="11010" width="49.7109375" style="6" customWidth="1"/>
    <col min="11011" max="11011" width="23.7109375" style="6" customWidth="1"/>
    <col min="11012" max="11012" width="20.5703125" style="6" customWidth="1"/>
    <col min="11013" max="11013" width="13.5703125" style="6" customWidth="1"/>
    <col min="11014" max="11263" width="11.5703125" style="6"/>
    <col min="11264" max="11264" width="5.140625" style="6" customWidth="1"/>
    <col min="11265" max="11265" width="18.28515625" style="6" customWidth="1"/>
    <col min="11266" max="11266" width="49.7109375" style="6" customWidth="1"/>
    <col min="11267" max="11267" width="23.7109375" style="6" customWidth="1"/>
    <col min="11268" max="11268" width="20.5703125" style="6" customWidth="1"/>
    <col min="11269" max="11269" width="13.5703125" style="6" customWidth="1"/>
    <col min="11270" max="11519" width="11.5703125" style="6"/>
    <col min="11520" max="11520" width="5.140625" style="6" customWidth="1"/>
    <col min="11521" max="11521" width="18.28515625" style="6" customWidth="1"/>
    <col min="11522" max="11522" width="49.7109375" style="6" customWidth="1"/>
    <col min="11523" max="11523" width="23.7109375" style="6" customWidth="1"/>
    <col min="11524" max="11524" width="20.5703125" style="6" customWidth="1"/>
    <col min="11525" max="11525" width="13.5703125" style="6" customWidth="1"/>
    <col min="11526" max="11775" width="11.5703125" style="6"/>
    <col min="11776" max="11776" width="5.140625" style="6" customWidth="1"/>
    <col min="11777" max="11777" width="18.28515625" style="6" customWidth="1"/>
    <col min="11778" max="11778" width="49.7109375" style="6" customWidth="1"/>
    <col min="11779" max="11779" width="23.7109375" style="6" customWidth="1"/>
    <col min="11780" max="11780" width="20.5703125" style="6" customWidth="1"/>
    <col min="11781" max="11781" width="13.5703125" style="6" customWidth="1"/>
    <col min="11782" max="12031" width="11.5703125" style="6"/>
    <col min="12032" max="12032" width="5.140625" style="6" customWidth="1"/>
    <col min="12033" max="12033" width="18.28515625" style="6" customWidth="1"/>
    <col min="12034" max="12034" width="49.7109375" style="6" customWidth="1"/>
    <col min="12035" max="12035" width="23.7109375" style="6" customWidth="1"/>
    <col min="12036" max="12036" width="20.5703125" style="6" customWidth="1"/>
    <col min="12037" max="12037" width="13.5703125" style="6" customWidth="1"/>
    <col min="12038" max="12287" width="11.5703125" style="6"/>
    <col min="12288" max="12288" width="5.140625" style="6" customWidth="1"/>
    <col min="12289" max="12289" width="18.28515625" style="6" customWidth="1"/>
    <col min="12290" max="12290" width="49.7109375" style="6" customWidth="1"/>
    <col min="12291" max="12291" width="23.7109375" style="6" customWidth="1"/>
    <col min="12292" max="12292" width="20.5703125" style="6" customWidth="1"/>
    <col min="12293" max="12293" width="13.5703125" style="6" customWidth="1"/>
    <col min="12294" max="12543" width="11.5703125" style="6"/>
    <col min="12544" max="12544" width="5.140625" style="6" customWidth="1"/>
    <col min="12545" max="12545" width="18.28515625" style="6" customWidth="1"/>
    <col min="12546" max="12546" width="49.7109375" style="6" customWidth="1"/>
    <col min="12547" max="12547" width="23.7109375" style="6" customWidth="1"/>
    <col min="12548" max="12548" width="20.5703125" style="6" customWidth="1"/>
    <col min="12549" max="12549" width="13.5703125" style="6" customWidth="1"/>
    <col min="12550" max="12799" width="11.5703125" style="6"/>
    <col min="12800" max="12800" width="5.140625" style="6" customWidth="1"/>
    <col min="12801" max="12801" width="18.28515625" style="6" customWidth="1"/>
    <col min="12802" max="12802" width="49.7109375" style="6" customWidth="1"/>
    <col min="12803" max="12803" width="23.7109375" style="6" customWidth="1"/>
    <col min="12804" max="12804" width="20.5703125" style="6" customWidth="1"/>
    <col min="12805" max="12805" width="13.5703125" style="6" customWidth="1"/>
    <col min="12806" max="13055" width="11.5703125" style="6"/>
    <col min="13056" max="13056" width="5.140625" style="6" customWidth="1"/>
    <col min="13057" max="13057" width="18.28515625" style="6" customWidth="1"/>
    <col min="13058" max="13058" width="49.7109375" style="6" customWidth="1"/>
    <col min="13059" max="13059" width="23.7109375" style="6" customWidth="1"/>
    <col min="13060" max="13060" width="20.5703125" style="6" customWidth="1"/>
    <col min="13061" max="13061" width="13.5703125" style="6" customWidth="1"/>
    <col min="13062" max="13311" width="11.5703125" style="6"/>
    <col min="13312" max="13312" width="5.140625" style="6" customWidth="1"/>
    <col min="13313" max="13313" width="18.28515625" style="6" customWidth="1"/>
    <col min="13314" max="13314" width="49.7109375" style="6" customWidth="1"/>
    <col min="13315" max="13315" width="23.7109375" style="6" customWidth="1"/>
    <col min="13316" max="13316" width="20.5703125" style="6" customWidth="1"/>
    <col min="13317" max="13317" width="13.5703125" style="6" customWidth="1"/>
    <col min="13318" max="13567" width="11.5703125" style="6"/>
    <col min="13568" max="13568" width="5.140625" style="6" customWidth="1"/>
    <col min="13569" max="13569" width="18.28515625" style="6" customWidth="1"/>
    <col min="13570" max="13570" width="49.7109375" style="6" customWidth="1"/>
    <col min="13571" max="13571" width="23.7109375" style="6" customWidth="1"/>
    <col min="13572" max="13572" width="20.5703125" style="6" customWidth="1"/>
    <col min="13573" max="13573" width="13.5703125" style="6" customWidth="1"/>
    <col min="13574" max="13823" width="11.5703125" style="6"/>
    <col min="13824" max="13824" width="5.140625" style="6" customWidth="1"/>
    <col min="13825" max="13825" width="18.28515625" style="6" customWidth="1"/>
    <col min="13826" max="13826" width="49.7109375" style="6" customWidth="1"/>
    <col min="13827" max="13827" width="23.7109375" style="6" customWidth="1"/>
    <col min="13828" max="13828" width="20.5703125" style="6" customWidth="1"/>
    <col min="13829" max="13829" width="13.5703125" style="6" customWidth="1"/>
    <col min="13830" max="14079" width="11.5703125" style="6"/>
    <col min="14080" max="14080" width="5.140625" style="6" customWidth="1"/>
    <col min="14081" max="14081" width="18.28515625" style="6" customWidth="1"/>
    <col min="14082" max="14082" width="49.7109375" style="6" customWidth="1"/>
    <col min="14083" max="14083" width="23.7109375" style="6" customWidth="1"/>
    <col min="14084" max="14084" width="20.5703125" style="6" customWidth="1"/>
    <col min="14085" max="14085" width="13.5703125" style="6" customWidth="1"/>
    <col min="14086" max="14335" width="11.5703125" style="6"/>
    <col min="14336" max="14336" width="5.140625" style="6" customWidth="1"/>
    <col min="14337" max="14337" width="18.28515625" style="6" customWidth="1"/>
    <col min="14338" max="14338" width="49.7109375" style="6" customWidth="1"/>
    <col min="14339" max="14339" width="23.7109375" style="6" customWidth="1"/>
    <col min="14340" max="14340" width="20.5703125" style="6" customWidth="1"/>
    <col min="14341" max="14341" width="13.5703125" style="6" customWidth="1"/>
    <col min="14342" max="14591" width="11.5703125" style="6"/>
    <col min="14592" max="14592" width="5.140625" style="6" customWidth="1"/>
    <col min="14593" max="14593" width="18.28515625" style="6" customWidth="1"/>
    <col min="14594" max="14594" width="49.7109375" style="6" customWidth="1"/>
    <col min="14595" max="14595" width="23.7109375" style="6" customWidth="1"/>
    <col min="14596" max="14596" width="20.5703125" style="6" customWidth="1"/>
    <col min="14597" max="14597" width="13.5703125" style="6" customWidth="1"/>
    <col min="14598" max="14847" width="11.5703125" style="6"/>
    <col min="14848" max="14848" width="5.140625" style="6" customWidth="1"/>
    <col min="14849" max="14849" width="18.28515625" style="6" customWidth="1"/>
    <col min="14850" max="14850" width="49.7109375" style="6" customWidth="1"/>
    <col min="14851" max="14851" width="23.7109375" style="6" customWidth="1"/>
    <col min="14852" max="14852" width="20.5703125" style="6" customWidth="1"/>
    <col min="14853" max="14853" width="13.5703125" style="6" customWidth="1"/>
    <col min="14854" max="15103" width="11.5703125" style="6"/>
    <col min="15104" max="15104" width="5.140625" style="6" customWidth="1"/>
    <col min="15105" max="15105" width="18.28515625" style="6" customWidth="1"/>
    <col min="15106" max="15106" width="49.7109375" style="6" customWidth="1"/>
    <col min="15107" max="15107" width="23.7109375" style="6" customWidth="1"/>
    <col min="15108" max="15108" width="20.5703125" style="6" customWidth="1"/>
    <col min="15109" max="15109" width="13.5703125" style="6" customWidth="1"/>
    <col min="15110" max="15359" width="11.5703125" style="6"/>
    <col min="15360" max="15360" width="5.140625" style="6" customWidth="1"/>
    <col min="15361" max="15361" width="18.28515625" style="6" customWidth="1"/>
    <col min="15362" max="15362" width="49.7109375" style="6" customWidth="1"/>
    <col min="15363" max="15363" width="23.7109375" style="6" customWidth="1"/>
    <col min="15364" max="15364" width="20.5703125" style="6" customWidth="1"/>
    <col min="15365" max="15365" width="13.5703125" style="6" customWidth="1"/>
    <col min="15366" max="15615" width="11.5703125" style="6"/>
    <col min="15616" max="15616" width="5.140625" style="6" customWidth="1"/>
    <col min="15617" max="15617" width="18.28515625" style="6" customWidth="1"/>
    <col min="15618" max="15618" width="49.7109375" style="6" customWidth="1"/>
    <col min="15619" max="15619" width="23.7109375" style="6" customWidth="1"/>
    <col min="15620" max="15620" width="20.5703125" style="6" customWidth="1"/>
    <col min="15621" max="15621" width="13.5703125" style="6" customWidth="1"/>
    <col min="15622" max="15871" width="11.5703125" style="6"/>
    <col min="15872" max="15872" width="5.140625" style="6" customWidth="1"/>
    <col min="15873" max="15873" width="18.28515625" style="6" customWidth="1"/>
    <col min="15874" max="15874" width="49.7109375" style="6" customWidth="1"/>
    <col min="15875" max="15875" width="23.7109375" style="6" customWidth="1"/>
    <col min="15876" max="15876" width="20.5703125" style="6" customWidth="1"/>
    <col min="15877" max="15877" width="13.5703125" style="6" customWidth="1"/>
    <col min="15878" max="16127" width="11.5703125" style="6"/>
    <col min="16128" max="16128" width="5.140625" style="6" customWidth="1"/>
    <col min="16129" max="16129" width="18.28515625" style="6" customWidth="1"/>
    <col min="16130" max="16130" width="49.7109375" style="6" customWidth="1"/>
    <col min="16131" max="16131" width="23.7109375" style="6" customWidth="1"/>
    <col min="16132" max="16132" width="20.5703125" style="6" customWidth="1"/>
    <col min="16133" max="16133" width="13.5703125" style="6" customWidth="1"/>
    <col min="16134" max="16384" width="11.5703125" style="6"/>
  </cols>
  <sheetData>
    <row r="3" spans="2:7" ht="13.5" thickBot="1" x14ac:dyDescent="0.25"/>
    <row r="4" spans="2:7" ht="34.15" customHeight="1" x14ac:dyDescent="0.2">
      <c r="B4" s="205" t="str">
        <f>'1. COND. BÁSICAS TRDM'!B3</f>
        <v>AGENCIA NACIONAL DEL ESPECTRO - ANE</v>
      </c>
      <c r="C4" s="206"/>
      <c r="D4" s="206"/>
      <c r="E4" s="206"/>
      <c r="F4" s="207"/>
    </row>
    <row r="5" spans="2:7" ht="29.45" customHeight="1" x14ac:dyDescent="0.2">
      <c r="B5" s="208" t="s">
        <v>914</v>
      </c>
      <c r="C5" s="209"/>
      <c r="D5" s="209"/>
      <c r="E5" s="209"/>
      <c r="F5" s="210"/>
    </row>
    <row r="6" spans="2:7" ht="34.15" customHeight="1" x14ac:dyDescent="0.2">
      <c r="B6" s="211" t="s">
        <v>1201</v>
      </c>
      <c r="C6" s="212"/>
      <c r="D6" s="212"/>
      <c r="E6" s="212"/>
      <c r="F6" s="213"/>
    </row>
    <row r="7" spans="2:7" ht="13.5" thickBot="1" x14ac:dyDescent="0.25">
      <c r="B7" s="658"/>
      <c r="C7" s="659"/>
      <c r="D7" s="659"/>
      <c r="E7" s="659"/>
      <c r="F7" s="660"/>
    </row>
    <row r="8" spans="2:7" ht="28.15" customHeight="1" thickBot="1" x14ac:dyDescent="0.25">
      <c r="B8" s="217" t="s">
        <v>881</v>
      </c>
      <c r="C8" s="218"/>
      <c r="D8" s="218"/>
      <c r="E8" s="218"/>
      <c r="F8" s="219"/>
    </row>
    <row r="9" spans="2:7" ht="31.9" customHeight="1" thickBot="1" x14ac:dyDescent="0.25">
      <c r="B9" s="10" t="s">
        <v>882</v>
      </c>
      <c r="C9" s="196" t="s">
        <v>4</v>
      </c>
      <c r="D9" s="197"/>
      <c r="E9" s="197"/>
      <c r="F9" s="198"/>
    </row>
    <row r="10" spans="2:7" ht="25.15" customHeight="1" x14ac:dyDescent="0.2">
      <c r="B10" s="11" t="s">
        <v>5</v>
      </c>
      <c r="C10" s="629" t="str">
        <f>B4</f>
        <v>AGENCIA NACIONAL DEL ESPECTRO - ANE</v>
      </c>
      <c r="D10" s="228"/>
      <c r="E10" s="52" t="s">
        <v>6</v>
      </c>
      <c r="F10" s="13" t="str">
        <f>+'1. COND. BÁSICAS TRDM'!G9</f>
        <v>900.334.265-3</v>
      </c>
      <c r="G10" s="177"/>
    </row>
    <row r="11" spans="2:7" ht="25.15" customHeight="1" x14ac:dyDescent="0.2">
      <c r="B11" s="14" t="s">
        <v>7</v>
      </c>
      <c r="C11" s="341" t="str">
        <f>C10</f>
        <v>AGENCIA NACIONAL DEL ESPECTRO - ANE</v>
      </c>
      <c r="D11" s="343"/>
      <c r="E11" s="12" t="s">
        <v>6</v>
      </c>
      <c r="F11" s="13" t="str">
        <f>+F10</f>
        <v>900.334.265-3</v>
      </c>
      <c r="G11" s="177"/>
    </row>
    <row r="12" spans="2:7" ht="25.15" customHeight="1" thickBot="1" x14ac:dyDescent="0.25">
      <c r="B12" s="81" t="s">
        <v>8</v>
      </c>
      <c r="C12" s="774" t="s">
        <v>557</v>
      </c>
      <c r="D12" s="615"/>
      <c r="E12" s="178"/>
      <c r="F12" s="179"/>
      <c r="G12" s="177"/>
    </row>
    <row r="13" spans="2:7" ht="25.9" customHeight="1" thickBot="1" x14ac:dyDescent="0.25">
      <c r="B13" s="10" t="s">
        <v>883</v>
      </c>
      <c r="C13" s="775" t="s">
        <v>10</v>
      </c>
      <c r="D13" s="775"/>
      <c r="E13" s="775"/>
      <c r="F13" s="776"/>
    </row>
    <row r="14" spans="2:7" ht="88.5" customHeight="1" thickBot="1" x14ac:dyDescent="0.25">
      <c r="B14" s="783" t="s">
        <v>1198</v>
      </c>
      <c r="C14" s="784"/>
      <c r="D14" s="784"/>
      <c r="E14" s="784"/>
      <c r="F14" s="785"/>
    </row>
    <row r="15" spans="2:7" ht="22.15" customHeight="1" thickBot="1" x14ac:dyDescent="0.25">
      <c r="B15" s="10" t="s">
        <v>884</v>
      </c>
      <c r="C15" s="775" t="s">
        <v>554</v>
      </c>
      <c r="D15" s="775"/>
      <c r="E15" s="775"/>
      <c r="F15" s="776"/>
    </row>
    <row r="16" spans="2:7" ht="28.15" customHeight="1" thickBot="1" x14ac:dyDescent="0.25">
      <c r="B16" s="777" t="s">
        <v>1216</v>
      </c>
      <c r="C16" s="778"/>
      <c r="D16" s="778"/>
      <c r="E16" s="778"/>
      <c r="F16" s="779"/>
    </row>
    <row r="17" spans="2:7" ht="31.15" customHeight="1" thickBot="1" x14ac:dyDescent="0.25">
      <c r="B17" s="10" t="s">
        <v>885</v>
      </c>
      <c r="C17" s="775" t="s">
        <v>555</v>
      </c>
      <c r="D17" s="775"/>
      <c r="E17" s="775"/>
      <c r="F17" s="776"/>
    </row>
    <row r="18" spans="2:7" ht="31.9" customHeight="1" thickBot="1" x14ac:dyDescent="0.25">
      <c r="B18" s="780" t="s">
        <v>556</v>
      </c>
      <c r="C18" s="781"/>
      <c r="D18" s="781"/>
      <c r="E18" s="781"/>
      <c r="F18" s="782"/>
    </row>
    <row r="19" spans="2:7" ht="35.25" customHeight="1" thickBot="1" x14ac:dyDescent="0.25">
      <c r="B19" s="767" t="s">
        <v>209</v>
      </c>
      <c r="C19" s="768"/>
      <c r="D19" s="769"/>
      <c r="E19" s="767" t="s">
        <v>354</v>
      </c>
      <c r="F19" s="769"/>
    </row>
    <row r="20" spans="2:7" ht="50.25" customHeight="1" x14ac:dyDescent="0.2">
      <c r="B20" s="759" t="s">
        <v>791</v>
      </c>
      <c r="C20" s="760"/>
      <c r="D20" s="761"/>
      <c r="E20" s="770" t="s">
        <v>788</v>
      </c>
      <c r="F20" s="771"/>
    </row>
    <row r="21" spans="2:7" ht="43.5" customHeight="1" x14ac:dyDescent="0.2">
      <c r="B21" s="759" t="s">
        <v>792</v>
      </c>
      <c r="C21" s="760"/>
      <c r="D21" s="761"/>
      <c r="E21" s="762" t="s">
        <v>790</v>
      </c>
      <c r="F21" s="763"/>
    </row>
    <row r="22" spans="2:7" ht="36.75" customHeight="1" x14ac:dyDescent="0.2">
      <c r="B22" s="332" t="s">
        <v>742</v>
      </c>
      <c r="C22" s="298"/>
      <c r="D22" s="764"/>
      <c r="E22" s="765" t="s">
        <v>789</v>
      </c>
      <c r="F22" s="766"/>
    </row>
    <row r="23" spans="2:7" ht="63" customHeight="1" x14ac:dyDescent="0.2">
      <c r="B23" s="759" t="s">
        <v>740</v>
      </c>
      <c r="C23" s="760"/>
      <c r="D23" s="761"/>
      <c r="E23" s="772" t="s">
        <v>1199</v>
      </c>
      <c r="F23" s="773"/>
    </row>
    <row r="24" spans="2:7" ht="67.5" customHeight="1" thickBot="1" x14ac:dyDescent="0.25">
      <c r="B24" s="754" t="s">
        <v>741</v>
      </c>
      <c r="C24" s="755"/>
      <c r="D24" s="756"/>
      <c r="E24" s="757" t="s">
        <v>1200</v>
      </c>
      <c r="F24" s="758"/>
    </row>
    <row r="25" spans="2:7" ht="21" customHeight="1" x14ac:dyDescent="0.2">
      <c r="B25" s="3" t="s">
        <v>633</v>
      </c>
      <c r="F25" s="50" t="str">
        <f>+'1. COND. BÁSICAS TRDM'!G208</f>
        <v>VERSIÓN: MAYO 2026</v>
      </c>
      <c r="G25" s="180"/>
    </row>
  </sheetData>
  <mergeCells count="27">
    <mergeCell ref="B16:F16"/>
    <mergeCell ref="C17:F17"/>
    <mergeCell ref="B18:F18"/>
    <mergeCell ref="B14:F14"/>
    <mergeCell ref="C15:F15"/>
    <mergeCell ref="B4:F4"/>
    <mergeCell ref="B5:F5"/>
    <mergeCell ref="B6:F6"/>
    <mergeCell ref="B7:F7"/>
    <mergeCell ref="B8:F8"/>
    <mergeCell ref="C10:D10"/>
    <mergeCell ref="C11:D11"/>
    <mergeCell ref="C12:D12"/>
    <mergeCell ref="C13:F13"/>
    <mergeCell ref="C9:F9"/>
    <mergeCell ref="B19:D19"/>
    <mergeCell ref="E19:F19"/>
    <mergeCell ref="B20:D20"/>
    <mergeCell ref="E20:F20"/>
    <mergeCell ref="B23:D23"/>
    <mergeCell ref="E23:F23"/>
    <mergeCell ref="B24:D24"/>
    <mergeCell ref="E24:F24"/>
    <mergeCell ref="B21:D21"/>
    <mergeCell ref="E21:F21"/>
    <mergeCell ref="B22:D22"/>
    <mergeCell ref="E22:F22"/>
  </mergeCells>
  <conditionalFormatting sqref="E172:E245">
    <cfRule type="duplicateValues" dxfId="1" priority="2"/>
  </conditionalFormatting>
  <conditionalFormatting sqref="F172:F245">
    <cfRule type="duplicateValues" dxfId="0" priority="1"/>
  </conditionalFormatting>
  <dataValidations disablePrompts="1" count="21">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00000000-0002-0000-0800-000000000000}">
      <formula1>IF(V164=TRUE,TRUE,FALSE)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00000000-0002-0000-0800-000001000000}">
      <formula1>IF(U164=TRUE,TRUE,FALSE)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00000000-0002-0000-0800-000002000000}">
      <formula1>IF(V105=TRUE,TRUE,FALSE)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00000000-0002-0000-0800-000003000000}">
      <formula1>IF(U105=TRUE,TRUE,FALSE)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00000000-0002-0000-0800-000004000000}">
      <formula1>IF(S50=TRUE,TRUE,FALSE)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00000000-0002-0000-0800-000005000000}">
      <formula1>IF(R50=TRUE,TRUE,FALSE)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00000000-0002-0000-0800-000006000000}">
      <formula1>IF(W172=TRUE,TRUE,FALSE)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00000000-0002-0000-0800-000007000000}">
      <formula1>IF(V111=TRUE,TRUE,FALSE)</formula1>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00000000-0002-0000-0800-000008000000}">
      <formula1>CLASE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00000000-0002-0000-0800-000009000000}">
      <formula1>0</formula1>
      <formula2>9999999999999</formula2>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00000000-0002-0000-0800-00000A000000}">
      <formula1>IF(S30=TRUE,TRUE,FALSE)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00000000-0002-0000-0800-00000B000000}">
      <formula1>IF(AE172=TRUE,TRUE,FALSE)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00000000-0002-0000-0800-00000C000000}">
      <formula1>IF(JQ164=TRUE,TRUE,FALSE)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00000000-0002-0000-0800-00000D000000}">
      <formula1>IF(JR111=TRUE,TRUE,FALSE)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00000000-0002-0000-0800-00000E000000}">
      <formula1>IF(JQ105=TRUE,TRUE,FALSE)</formula1>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00000000-0002-0000-0800-00000F000000}">
      <formula1>IF(JO30=TRUE,TRUE,FALSE)</formula1>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00000000-0002-0000-0800-000010000000}">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00000000-0002-0000-0800-000011000000}">
      <formula1>1950</formula1>
      <formula2>YEAR(TODAY())+1</formula2>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00000000-0002-0000-0800-000012000000}">
      <formula1>0</formula1>
      <formula2>9999999</formula2>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00000000-0002-0000-0800-000013000000}">
      <formula1>IF(#REF!=TRUE,TRUE,FALSE)</formula1>
    </dataValidation>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00000000-0002-0000-0800-000014000000}">
      <formula1>IF(R30=TRUE,TRUE,FALSE)</formula1>
    </dataValidation>
  </dataValidations>
  <pageMargins left="0.7" right="0.7" top="0.75" bottom="0.75" header="0.3" footer="0.3"/>
  <pageSetup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9</vt:i4>
      </vt:variant>
    </vt:vector>
  </HeadingPairs>
  <TitlesOfParts>
    <vt:vector size="18" baseType="lpstr">
      <vt:lpstr>1. COND. BÁSICAS TRDM</vt:lpstr>
      <vt:lpstr>2. COND. BÁSICAS MANEJO</vt:lpstr>
      <vt:lpstr>3. COND. BÁSICAS RCE</vt:lpstr>
      <vt:lpstr>4. COND. BÁSICAS TRANSP. MCIAS.</vt:lpstr>
      <vt:lpstr>5. COND. BÁSICAS IRF</vt:lpstr>
      <vt:lpstr>6. COND. BÁSICAS RCSP</vt:lpstr>
      <vt:lpstr>7. COND. BÁSICAS AUTOMÓVILES</vt:lpstr>
      <vt:lpstr>8. G 2 COND. BÁSICAS DRONES</vt:lpstr>
      <vt:lpstr>9. G 3 COND. BÁSICAS SOAT</vt:lpstr>
      <vt:lpstr>'1. COND. BÁSICAS TRDM'!Área_de_impresión</vt:lpstr>
      <vt:lpstr>'2. COND. BÁSICAS MANEJO'!Área_de_impresión</vt:lpstr>
      <vt:lpstr>'3. COND. BÁSICAS RCE'!Área_de_impresión</vt:lpstr>
      <vt:lpstr>'4. COND. BÁSICAS TRANSP. MCIAS.'!Área_de_impresión</vt:lpstr>
      <vt:lpstr>'5. COND. BÁSICAS IRF'!Área_de_impresión</vt:lpstr>
      <vt:lpstr>'6. COND. BÁSICAS RCSP'!Área_de_impresión</vt:lpstr>
      <vt:lpstr>'7. COND. BÁSICAS AUTOMÓVILES'!Área_de_impresión</vt:lpstr>
      <vt:lpstr>'8. G 2 COND. BÁSICAS DRONES'!Área_de_impresión</vt:lpstr>
      <vt:lpstr>'9. G 3 COND. BÁSICAS SOAT'!Área_de_impresión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cp:lastPrinted>2026-06-24T16:07:34Z</cp:lastPrinted>
  <dcterms:created xsi:type="dcterms:W3CDTF">2021-10-11T20:09:03Z</dcterms:created>
  <dcterms:modified xsi:type="dcterms:W3CDTF">2026-08-25T15:54:34Z</dcterms:modified>
</cp:coreProperties>
</file>