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X:\P\Personería de Bogotá\Procesos\2026\Proceso Generales 2026-2027\Prepliego\"/>
    </mc:Choice>
  </mc:AlternateContent>
  <xr:revisionPtr revIDLastSave="0" documentId="13_ncr:1_{6AAD774E-20C7-456F-B229-3DE463B685BC}" xr6:coauthVersionLast="47" xr6:coauthVersionMax="47" xr10:uidLastSave="{00000000-0000-0000-0000-000000000000}"/>
  <bookViews>
    <workbookView xWindow="-110" yWindow="-110" windowWidth="19420" windowHeight="11500" tabRatio="686" xr2:uid="{00000000-000D-0000-FFFF-FFFF00000000}"/>
  </bookViews>
  <sheets>
    <sheet name="Consolidado" sheetId="5" r:id="rId1"/>
    <sheet name="1-6-05-01" sheetId="13" r:id="rId2"/>
    <sheet name="1-6-35-03-003" sheetId="14" r:id="rId3"/>
    <sheet name="1-6-35-04-002" sheetId="15" r:id="rId4"/>
    <sheet name="1-6-37-07-011" sheetId="16" r:id="rId5"/>
    <sheet name="1-6-37-07-022" sheetId="17" r:id="rId6"/>
    <sheet name="1-6-37-09-001-001" sheetId="18" r:id="rId7"/>
    <sheet name="1-6-37-09-001-005" sheetId="19" r:id="rId8"/>
    <sheet name="1-6-37-09-002-001" sheetId="20" r:id="rId9"/>
    <sheet name="1-6-37-10-001-001" sheetId="21" r:id="rId10"/>
    <sheet name="1-6-37-10-002-001" sheetId="22" r:id="rId11"/>
    <sheet name="1-6-37-12-002" sheetId="23" r:id="rId12"/>
    <sheet name="1-6-40-01" sheetId="24" r:id="rId13"/>
    <sheet name="1-6-55-06" sheetId="25" r:id="rId14"/>
    <sheet name="1-6-55-11" sheetId="26" r:id="rId15"/>
    <sheet name="1-6-55-22" sheetId="27" r:id="rId16"/>
    <sheet name="1-6-60-07" sheetId="28" r:id="rId17"/>
    <sheet name="1-6-65-01-001" sheetId="29" r:id="rId18"/>
    <sheet name="1-6-65-01-005" sheetId="30" r:id="rId19"/>
    <sheet name="1-6-65-02-001" sheetId="31" r:id="rId20"/>
    <sheet name="1-6-70-01-001" sheetId="32" r:id="rId21"/>
    <sheet name="1-6-70-02-001" sheetId="33" r:id="rId22"/>
    <sheet name="1-6-75-02-001" sheetId="34" r:id="rId23"/>
    <sheet name="1-6-80-02" sheetId="35" r:id="rId24"/>
    <sheet name="1-6-81-07-001" sheetId="36" r:id="rId25"/>
  </sheets>
  <definedNames>
    <definedName name="_xlnm._FilterDatabase" localSheetId="0" hidden="1">Consolidado!$A$2:$K$51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9" i="5" l="1"/>
  <c r="E58" i="5"/>
  <c r="C60" i="5"/>
  <c r="E60" i="5" s="1"/>
  <c r="C59" i="5"/>
  <c r="C58" i="5"/>
  <c r="C57" i="5"/>
  <c r="E61" i="5" l="1"/>
  <c r="E57" i="5"/>
  <c r="E62" i="5" l="1"/>
  <c r="G2" i="36"/>
  <c r="G3" i="36"/>
  <c r="D3" i="36"/>
  <c r="G8" i="35"/>
  <c r="D8" i="35"/>
  <c r="G28" i="34"/>
  <c r="D28" i="34"/>
  <c r="G1283" i="33"/>
  <c r="D1283" i="33"/>
  <c r="G30" i="32"/>
  <c r="D30" i="32"/>
  <c r="G31" i="31"/>
  <c r="D31" i="31"/>
  <c r="G40" i="30"/>
  <c r="D40" i="30"/>
  <c r="G170" i="29"/>
  <c r="D170" i="29"/>
  <c r="G7" i="28"/>
  <c r="D7" i="28"/>
  <c r="G115" i="27"/>
  <c r="D115" i="27"/>
  <c r="G16" i="26"/>
  <c r="D16" i="26"/>
  <c r="G9" i="25"/>
  <c r="D9" i="25"/>
  <c r="G5" i="24"/>
  <c r="D5" i="24"/>
  <c r="G4" i="23"/>
  <c r="D4" i="23"/>
  <c r="G501" i="22"/>
  <c r="D501" i="22"/>
  <c r="G21" i="21"/>
  <c r="D21" i="21"/>
  <c r="G9" i="20"/>
  <c r="D9" i="20"/>
  <c r="G5" i="19"/>
  <c r="D5" i="19"/>
  <c r="G8" i="18"/>
  <c r="D8" i="18"/>
  <c r="G9" i="17"/>
  <c r="D9" i="17"/>
  <c r="G7" i="16"/>
  <c r="D7" i="16"/>
  <c r="G5" i="15"/>
  <c r="D5" i="15"/>
  <c r="G2" i="14"/>
  <c r="G3" i="14"/>
  <c r="D3" i="14"/>
  <c r="G3" i="13"/>
  <c r="D3" i="13"/>
  <c r="F53" i="5" l="1"/>
  <c r="E53" i="5"/>
  <c r="I53" i="5" l="1"/>
  <c r="G53" i="5"/>
  <c r="C53" i="5"/>
  <c r="J53" i="5" l="1"/>
</calcChain>
</file>

<file path=xl/sharedStrings.xml><?xml version="1.0" encoding="utf-8"?>
<sst xmlns="http://schemas.openxmlformats.org/spreadsheetml/2006/main" count="27185" uniqueCount="2958">
  <si>
    <t>CUENTA CONTABLE ACTUAL (DB)</t>
  </si>
  <si>
    <t>CUENTA_ CONTABLE NEMONICA ACTUAL (DB)</t>
  </si>
  <si>
    <t>ETA-TERRENOS</t>
  </si>
  <si>
    <t>1-6-37-07-006</t>
  </si>
  <si>
    <t>1-6-37-07-011</t>
  </si>
  <si>
    <t>NUT-HERRAMIENTAS Y ACCESORIOS</t>
  </si>
  <si>
    <t>1-6-37-07-022</t>
  </si>
  <si>
    <t>NUT-EQ DE AYUDA AUDIOVISUAL</t>
  </si>
  <si>
    <t>1-6-37-09-001-001</t>
  </si>
  <si>
    <t>NUT-GENERAL MUEBL Y ENSERES</t>
  </si>
  <si>
    <t>1-6-37-09-001-005</t>
  </si>
  <si>
    <t>NUT-OTROS MUEB ENS Y EQ OFICINA</t>
  </si>
  <si>
    <t>1-6-37-09-002-001</t>
  </si>
  <si>
    <t>NUT-GENERAL EQ OFICINA</t>
  </si>
  <si>
    <t>1-6-37-10-001-001</t>
  </si>
  <si>
    <t>NUT-GENERAL EQ COMUNICACION</t>
  </si>
  <si>
    <t>1-6-37-10-002-001</t>
  </si>
  <si>
    <t>NUT-GENERAL EQ COMPUTACION</t>
  </si>
  <si>
    <t>1-6-37-11-002</t>
  </si>
  <si>
    <t>1-6-37-12-002</t>
  </si>
  <si>
    <t>NUT-MAQ Y EQ DE RESTAURANTE Y CAF</t>
  </si>
  <si>
    <t>1-6-40-01</t>
  </si>
  <si>
    <t>ETA-EDIFICACIONES</t>
  </si>
  <si>
    <t>1-6-55-06</t>
  </si>
  <si>
    <t>SERV-EQ DE RECREACION Y DEPORTE</t>
  </si>
  <si>
    <t>1-6-55-11</t>
  </si>
  <si>
    <t>SERV-HERRAMIENTAS Y ACCESORIOS</t>
  </si>
  <si>
    <t>1-6-55-22</t>
  </si>
  <si>
    <t>SERV-EQ DE AYUDA AUDIOVISUAL</t>
  </si>
  <si>
    <t>1-6-60-07</t>
  </si>
  <si>
    <t>SERV-EQ APOYO DIAGNOSTICO</t>
  </si>
  <si>
    <t>1-6-65-01-001</t>
  </si>
  <si>
    <t>SERV-GENERAL MUEBLES Y ENSERES</t>
  </si>
  <si>
    <t>SERV-LIBROS DE BIBLIOTECA</t>
  </si>
  <si>
    <t>1-6-65-01-005</t>
  </si>
  <si>
    <t>SERV-OTROS MUEB ENS Y EQ DE OFICINA</t>
  </si>
  <si>
    <t>1-6-65-02-001</t>
  </si>
  <si>
    <t>SERV-GENERAL EQ DE OFICINA</t>
  </si>
  <si>
    <t>1-6-70-01-001</t>
  </si>
  <si>
    <t>SERV-GENERAL EQ DE COMUNICACION</t>
  </si>
  <si>
    <t>1-6-70-02-001</t>
  </si>
  <si>
    <t>SERV-GENERAL EQ DE COMPUTACION</t>
  </si>
  <si>
    <t>1-6-75-02-001</t>
  </si>
  <si>
    <t>SERV-TERRESTRE</t>
  </si>
  <si>
    <t>1-6-80-02</t>
  </si>
  <si>
    <t>SERV-MAQ Y EQ DE RESTAURANTE Y CAF</t>
  </si>
  <si>
    <t>1-9-70-07-001</t>
  </si>
  <si>
    <t>1-9-70-08-001</t>
  </si>
  <si>
    <t>1-6-35-03-003</t>
  </si>
  <si>
    <t>BODEGA-GEN EQ DE AYUDA AUDIOVISUAL</t>
  </si>
  <si>
    <t>1-6-35-04-002</t>
  </si>
  <si>
    <t>BODEGA-GENERAL EQ COMPUTACION</t>
  </si>
  <si>
    <t>1-6-35-03-001</t>
  </si>
  <si>
    <t>Urbanos</t>
  </si>
  <si>
    <t>No explotados - Equipo de recreación y deporte</t>
  </si>
  <si>
    <t>No explotados - Herramientas y accesorios</t>
  </si>
  <si>
    <t>Equipo de Ayuda Audiovisual</t>
  </si>
  <si>
    <t>No explotados - Muebles y enseres - General</t>
  </si>
  <si>
    <t>No Explotados Otro Muebles y enseres</t>
  </si>
  <si>
    <t>No explotados - Equipos y máquinas de oficina - General</t>
  </si>
  <si>
    <t>No explotados - Equipos de comunicación - General</t>
  </si>
  <si>
    <t>No explotados - Equipos de computación - General</t>
  </si>
  <si>
    <t>No explotados - Terrestre</t>
  </si>
  <si>
    <t>No explotados - Maquinaria y equipo de restaurante y cafetería</t>
  </si>
  <si>
    <t>Edificios y casas</t>
  </si>
  <si>
    <t>Equipo de recreación y deporte</t>
  </si>
  <si>
    <t>Herramientas y accesorios</t>
  </si>
  <si>
    <t>Equipo de Apoyo Diagnostico</t>
  </si>
  <si>
    <t>En servicio - Muebles y enseres - General</t>
  </si>
  <si>
    <t>Otros Muebles y enseres</t>
  </si>
  <si>
    <t>En servicio - Equipos y máquinas de oficina - General</t>
  </si>
  <si>
    <t>En servicio - Equipos de comunicación - General</t>
  </si>
  <si>
    <t>En servicio - Equipos de computación - General</t>
  </si>
  <si>
    <t>Equipo de transporte</t>
  </si>
  <si>
    <t>Equipo de restaurante y cafetería</t>
  </si>
  <si>
    <t>Licencias - General</t>
  </si>
  <si>
    <t>Software</t>
  </si>
  <si>
    <t>Equipos de Ayuda Audiovisual</t>
  </si>
  <si>
    <t>Equipo de computación</t>
  </si>
  <si>
    <t>Muebles y enseres</t>
  </si>
  <si>
    <t>NUMERO_PLACA</t>
  </si>
  <si>
    <t>DESCRIPCION</t>
  </si>
  <si>
    <t>VALOR_HISTORICO</t>
  </si>
  <si>
    <t>TIPO_ELEMENTO</t>
  </si>
  <si>
    <t>ESTADO_ELEMENTO</t>
  </si>
  <si>
    <t>FECHA_INGRESO</t>
  </si>
  <si>
    <t>FECHA_SERVICIO</t>
  </si>
  <si>
    <t>FECHA_BAJA</t>
  </si>
  <si>
    <t>UBICACION</t>
  </si>
  <si>
    <t>CUENTA_CONTABLE</t>
  </si>
  <si>
    <t>SE_AJUSTA</t>
  </si>
  <si>
    <t>SE_DEPRECIA</t>
  </si>
  <si>
    <t>AMPLIFICADOR</t>
  </si>
  <si>
    <t>ARCHIVADOR</t>
  </si>
  <si>
    <t>ARCHIVO RODANTE</t>
  </si>
  <si>
    <t>ARCO DETECTOR METALES</t>
  </si>
  <si>
    <t>ASPIRADORA</t>
  </si>
  <si>
    <t>BAFLE</t>
  </si>
  <si>
    <t>CAJA CONTROLADOR</t>
  </si>
  <si>
    <t>CAJONERA</t>
  </si>
  <si>
    <t>CAMARA DE VIDEO</t>
  </si>
  <si>
    <t>CAMARA FOTOGRAFICA</t>
  </si>
  <si>
    <t>CAMINADORA</t>
  </si>
  <si>
    <t>CEREBRO DE CONTROL</t>
  </si>
  <si>
    <t>COMPUTADOR DE ESCRITORIO</t>
  </si>
  <si>
    <t>COMPUTADOR ESTACION DE TRABAJO AVANZADA HP Z4 G4</t>
  </si>
  <si>
    <t>CONSOLA</t>
  </si>
  <si>
    <t>CONSOLA AUDIO</t>
  </si>
  <si>
    <t>DESFIBRILADOR</t>
  </si>
  <si>
    <t>DESTRUCTORA DE PAPEL</t>
  </si>
  <si>
    <t>DISPOSITIVO AP (INALAMBRICA)</t>
  </si>
  <si>
    <t>ELIPTICA</t>
  </si>
  <si>
    <t>ESCANER</t>
  </si>
  <si>
    <t>ESCRITORIO</t>
  </si>
  <si>
    <t>ESTABILIZADOR</t>
  </si>
  <si>
    <t>GRABADORA DIGITAL DE VIDEO DVR</t>
  </si>
  <si>
    <t>IMPRESORA LASER</t>
  </si>
  <si>
    <t>LENTE</t>
  </si>
  <si>
    <t>LENTE NIKON 24 - 120 MM</t>
  </si>
  <si>
    <t>MESA AUXILIAR</t>
  </si>
  <si>
    <t>MICROFONO</t>
  </si>
  <si>
    <t>MONITOR</t>
  </si>
  <si>
    <t>MUEBLE MODULAR</t>
  </si>
  <si>
    <t>PARARRAYOS</t>
  </si>
  <si>
    <t>PINZA VOLTIAMPERIMETRICA</t>
  </si>
  <si>
    <t>PRENSA ATLETICA INCLINADA</t>
  </si>
  <si>
    <t>PUNTO ECOLOGICO</t>
  </si>
  <si>
    <t>RACK</t>
  </si>
  <si>
    <t>SILLA AUDITORIO</t>
  </si>
  <si>
    <t>SILLA EJECUTIVA</t>
  </si>
  <si>
    <t>SILLA NEUMATICA SIN BRAZOS</t>
  </si>
  <si>
    <t>SOFA</t>
  </si>
  <si>
    <t>TABLET</t>
  </si>
  <si>
    <t>TELEVISOR</t>
  </si>
  <si>
    <t>TELON</t>
  </si>
  <si>
    <t>TRIPODE</t>
  </si>
  <si>
    <t>UPS</t>
  </si>
  <si>
    <t>VENTILADOR</t>
  </si>
  <si>
    <t>VIDEO BEAM</t>
  </si>
  <si>
    <t>MARCA</t>
  </si>
  <si>
    <t>SERIE</t>
  </si>
  <si>
    <t>ID ELEMENTO</t>
  </si>
  <si>
    <t>GENERICA</t>
  </si>
  <si>
    <t>SIN SERIE</t>
  </si>
  <si>
    <t>POWERWARE</t>
  </si>
  <si>
    <t>TERRENOS-SEGUN CONCILIAC</t>
  </si>
  <si>
    <t>KASSANI</t>
  </si>
  <si>
    <t>ARCHIVADOR MOVIL ARFAST DOBLE MEC. 12 U</t>
  </si>
  <si>
    <t>HEWLETT PACKARD</t>
  </si>
  <si>
    <t>PANASONIC</t>
  </si>
  <si>
    <t>ARCHIVADOR RODANTE 5 CUERPOS (27 ESTANTES)</t>
  </si>
  <si>
    <t>RICOH</t>
  </si>
  <si>
    <t>SONY</t>
  </si>
  <si>
    <t>TELON A 370X297 PARA PROYECCION</t>
  </si>
  <si>
    <t>CONSOLA SONIDO(SOPORTE PUENTE MUEBLE GRIS)</t>
  </si>
  <si>
    <t>ELECTROLUX</t>
  </si>
  <si>
    <t xml:space="preserve">ASPIRADORA TANQUE  </t>
  </si>
  <si>
    <t>62800004</t>
  </si>
  <si>
    <t>ARCHIVADOR 7 CUERPOS (PROMEDIO 17 ESTANTES)</t>
  </si>
  <si>
    <t>ARCHIVADOR 6 CUERPOS (PROMEDIO 17 ESTANTES)</t>
  </si>
  <si>
    <t>LAVA-BRILLADORA KF-175A (ELECTRICA LUX M.D)</t>
  </si>
  <si>
    <t>LAVA BRILLADORA INDUSTRIAL KF-175A</t>
  </si>
  <si>
    <t>LAVA-BRILLADORA INDUSTRIAL KF</t>
  </si>
  <si>
    <t>COLECCION GACETA JUDICIAL - 164 TOMOS</t>
  </si>
  <si>
    <t>UPS TX DE 40 KVA TRIFASICA</t>
  </si>
  <si>
    <t>EX462AXX04</t>
  </si>
  <si>
    <t>METOR</t>
  </si>
  <si>
    <t>POWER DIST. UNIT 1 PHASE L6-30</t>
  </si>
  <si>
    <t>97P3573YL1024073221</t>
  </si>
  <si>
    <t>CATALYST 2950</t>
  </si>
  <si>
    <t>FHK0835ZOU5</t>
  </si>
  <si>
    <t>FHK0835WOHP</t>
  </si>
  <si>
    <t>FHK0835Y0M9</t>
  </si>
  <si>
    <t>FHK0835WOH7</t>
  </si>
  <si>
    <t>LNZG760175339</t>
  </si>
  <si>
    <t>FHK0835ZORF</t>
  </si>
  <si>
    <t>CORTADORA DE PAPEL CIZALLA ALEMANA REF. 1071</t>
  </si>
  <si>
    <t>IDEAL</t>
  </si>
  <si>
    <t>FOTOCOPIADORA DIGITAL COPYCENTRE C20 W MOD. Nº 100N02440</t>
  </si>
  <si>
    <t>XEROX</t>
  </si>
  <si>
    <t>INTERNET APPLICATION SERVER</t>
  </si>
  <si>
    <t>LEXMARK</t>
  </si>
  <si>
    <t>DESTRUCTORA DE PAPEL 2350-TIRA</t>
  </si>
  <si>
    <t>RYR376333</t>
  </si>
  <si>
    <t>EPSON</t>
  </si>
  <si>
    <t>TARIMA 260 X 200 X 40 EN CEDRO CON ESCALONES</t>
  </si>
  <si>
    <t>GRUPO DE 5 SILLAS TIPO AUDITORIO FIJA CON MESA ABATIBLE EN PAÑO VERDE CON BRAZOS Y ASIENTO ABATIBLE</t>
  </si>
  <si>
    <t>RACK CON TAPA EN MADERA</t>
  </si>
  <si>
    <t>CEREBRO DE CONTROL AMX NI-2000</t>
  </si>
  <si>
    <t>210501X0760157</t>
  </si>
  <si>
    <t>PANTALLA TACTOSENSIBLE AMX VPT-CP TOUCH PANEL</t>
  </si>
  <si>
    <t>AMX</t>
  </si>
  <si>
    <t>5964418X0560155</t>
  </si>
  <si>
    <t>1-6-35-03-002</t>
  </si>
  <si>
    <t>CONSOLA MEZCLADORA DE AUDIO SPIRIT FX8</t>
  </si>
  <si>
    <t>SONDCRAFT</t>
  </si>
  <si>
    <t>BIBLIOTECA 335X240X40 (90X40X250X3)</t>
  </si>
  <si>
    <t>BIBLIOTECA 222X240X40 (90X40X250X2)</t>
  </si>
  <si>
    <t>CAMIONETA (OBG308) LUV DMAX HEC 4X2 MODELO 2007 BLANCO MAHLER 2.4 LT DOBLE CABINA Y PLATON</t>
  </si>
  <si>
    <t>CHEVROLET</t>
  </si>
  <si>
    <t>BLBDTF1D870005924</t>
  </si>
  <si>
    <t>1-6-35-05-002</t>
  </si>
  <si>
    <t>MICROBUS (OBG281) URVAN MODELO 2007 DIESEL 3000 C.C. COLOR BLANCO 4X2</t>
  </si>
  <si>
    <t>NISSAN</t>
  </si>
  <si>
    <t>JN1MG4E25Z0725614</t>
  </si>
  <si>
    <t>SERVIDOR PowerEdge 2950 PROCESADOR INTEL DOS</t>
  </si>
  <si>
    <t>DELL</t>
  </si>
  <si>
    <t>6XZ97C1</t>
  </si>
  <si>
    <t>PANEL DE ACCESO KERY PXL 500W</t>
  </si>
  <si>
    <t>DISMA</t>
  </si>
  <si>
    <t>MUEBLE CLASIFICADOR LIBROS</t>
  </si>
  <si>
    <t>1-6-75-02-002</t>
  </si>
  <si>
    <t>TELEVISOR LCD 32" + TEATRO EN CASA</t>
  </si>
  <si>
    <t>SAMSUNG</t>
  </si>
  <si>
    <t>AHQU3CRP400658F</t>
  </si>
  <si>
    <t>SWITCH ES 3550 YA 52 PUERTOS 2 GIGAS</t>
  </si>
  <si>
    <t>SWITCH ES 3526 YA 28 PUERTOS 2 GIGAS</t>
  </si>
  <si>
    <t>IMPRESORA TERMICA PLACAS CODIGOS DE BARRAS</t>
  </si>
  <si>
    <t>TSC</t>
  </si>
  <si>
    <t>T457150197</t>
  </si>
  <si>
    <t>VIEWSONIC</t>
  </si>
  <si>
    <t>FOTOCOPIADORA MP2000 (multifuncional)</t>
  </si>
  <si>
    <t>L7076540734</t>
  </si>
  <si>
    <t>MUEBLE  PARA CAFETERIA 200X50X200</t>
  </si>
  <si>
    <t>MUEBLE RECEPCION -CONTROL DESPACHO</t>
  </si>
  <si>
    <t>NIKON</t>
  </si>
  <si>
    <t xml:space="preserve">EQUIPO DE SONIDO POR COMPONENTES </t>
  </si>
  <si>
    <t>MACKIE</t>
  </si>
  <si>
    <t>CB323442</t>
  </si>
  <si>
    <t>IMPRESORA E450dn LASER MONOCROMATICA</t>
  </si>
  <si>
    <t>S621KZHG</t>
  </si>
  <si>
    <t>SWITCH EDGE CORE</t>
  </si>
  <si>
    <t>COMPUTADOR HP DC 5750 AMD ATHLON X2 LCD MONITOR 19'</t>
  </si>
  <si>
    <t>MXJ8040GPY</t>
  </si>
  <si>
    <t>MXJ8040GPW</t>
  </si>
  <si>
    <t>MXJ8040GPL</t>
  </si>
  <si>
    <t>SERVIDOR RACK DL320 G5 XEON</t>
  </si>
  <si>
    <t>MX273800ZZ</t>
  </si>
  <si>
    <t>CAMARA FOTOGRAFICA D300 12.3 MEGAS LENTE 18 35MM</t>
  </si>
  <si>
    <t>SILLA AERON GRAF PELLICLE CARBON TALL</t>
  </si>
  <si>
    <t>MESA ESCRITORIO Y OTROS AUXILIARES</t>
  </si>
  <si>
    <t xml:space="preserve">MESA JUNTAS Y SILLAS AUXILIARES </t>
  </si>
  <si>
    <t>MUEBLE EN MADERA CON GAVETAS CON DIVISIONES</t>
  </si>
  <si>
    <t>IMPRESORA LASER M-T644N</t>
  </si>
  <si>
    <t>7927kFH</t>
  </si>
  <si>
    <t>HIDROLAVADORA ALTA PRESION 3.5HP ANNOVI REBERVERI</t>
  </si>
  <si>
    <t>COMPUTADOR HP M-DC5850 SFF ATHLON X2 5200B PROCESADOR 2GB PC2-6400</t>
  </si>
  <si>
    <t>MXJ84309YC</t>
  </si>
  <si>
    <t>MXJ84309ZX</t>
  </si>
  <si>
    <t>TELEVISOR LCD 40" SONY</t>
  </si>
  <si>
    <t>4605969</t>
  </si>
  <si>
    <t>LENOVO</t>
  </si>
  <si>
    <t>IMPRESORA LASER HP COLOR 4700DN</t>
  </si>
  <si>
    <t>JP8LB65332</t>
  </si>
  <si>
    <t>LENTE NIKKON 70-200 MM</t>
  </si>
  <si>
    <t>NIKKON</t>
  </si>
  <si>
    <t>FOTOCOPIADORA MODELO AR-M162E (multifuncional)</t>
  </si>
  <si>
    <t>SHARP</t>
  </si>
  <si>
    <t>83074365</t>
  </si>
  <si>
    <t>MICROBUS (OBH679) HYUNDAI H1512D CAP 12 PAS BLANCO MOD 2010</t>
  </si>
  <si>
    <t>HYUNDAI</t>
  </si>
  <si>
    <t>D4BH9045174</t>
  </si>
  <si>
    <t xml:space="preserve">ESCRITORIO EJECUTIVO PARA JEFATURA EN L (1.80X1.50) </t>
  </si>
  <si>
    <t>ESCRITORIO CON VIDRIO DE 1.50X1.50</t>
  </si>
  <si>
    <t>ACER</t>
  </si>
  <si>
    <t>VISUALIZADORA HVR-M15AN</t>
  </si>
  <si>
    <t>0411257</t>
  </si>
  <si>
    <t>TELEVISOR 42" LDC 42LF20RF</t>
  </si>
  <si>
    <t>LG</t>
  </si>
  <si>
    <t>004RMBWA6629</t>
  </si>
  <si>
    <t>TELEVISOR 42" LDC 42LF20FR</t>
  </si>
  <si>
    <t>004RMYA9W290</t>
  </si>
  <si>
    <t>004RMYAA6394</t>
  </si>
  <si>
    <t>TELEVISOR 47" LDC 47LH30</t>
  </si>
  <si>
    <t>004RMHR2Z225</t>
  </si>
  <si>
    <t>BIBLIOTECA ABIERTA DE 1.50 X 60 X 1M</t>
  </si>
  <si>
    <t>ARCHIVADOR RODANTE 2 MODULOS DE 80 CM ANCHO POR 2.10 DE ALTO LAMINA DE ACERO</t>
  </si>
  <si>
    <t>BIBLIOTECA HORIZONTAL FONDO 40 X ALTO 250 DOS CUERPOS</t>
  </si>
  <si>
    <t>KODAK</t>
  </si>
  <si>
    <t xml:space="preserve">COMPUTADOR COMPUMAX_CMAX13204FEFO - CON PARLANTES FRONTALES EN EL MONITOR </t>
  </si>
  <si>
    <t>COMPUMAX</t>
  </si>
  <si>
    <t>101SN31933</t>
  </si>
  <si>
    <t>300SN06128</t>
  </si>
  <si>
    <t>200SN18811</t>
  </si>
  <si>
    <t>101SN47937</t>
  </si>
  <si>
    <t>IMPRESORA LEXMARX T652DN</t>
  </si>
  <si>
    <t>7949DYC</t>
  </si>
  <si>
    <t>7949DYY</t>
  </si>
  <si>
    <t>FLUKE</t>
  </si>
  <si>
    <t>SERVIDOR HP PROLIANT DL 180G6 XEON</t>
  </si>
  <si>
    <t>MXQ135010H</t>
  </si>
  <si>
    <t>COMPUTADOR PORTATIL PROBOOK 4430S</t>
  </si>
  <si>
    <t>CNU1502LVW</t>
  </si>
  <si>
    <t>CNU1502MLX</t>
  </si>
  <si>
    <t>CNU1502MVN</t>
  </si>
  <si>
    <t>CNU1502MR6</t>
  </si>
  <si>
    <t>ARCHIVO RODANTE MECANISMO MECANICO</t>
  </si>
  <si>
    <t>COMPUTADOR WORKSTATION Z2010, MONITOR HP DE 20" LCD</t>
  </si>
  <si>
    <t>2UA2031W71</t>
  </si>
  <si>
    <t>2UA2031VYL</t>
  </si>
  <si>
    <t>2UA2031W6M</t>
  </si>
  <si>
    <t>2UA2031W6X</t>
  </si>
  <si>
    <t>2UA2031W78</t>
  </si>
  <si>
    <t>2UA2031W6P</t>
  </si>
  <si>
    <t>2UA2031W6D</t>
  </si>
  <si>
    <t>2UA2031W6F</t>
  </si>
  <si>
    <t>2UA2031W7P</t>
  </si>
  <si>
    <t>2UAA2060FJP</t>
  </si>
  <si>
    <t>2UA2031W6G</t>
  </si>
  <si>
    <t>2UA2031W7X</t>
  </si>
  <si>
    <t>2UA2031W6Y</t>
  </si>
  <si>
    <t>2UA2040XK8</t>
  </si>
  <si>
    <t>2UA2031VYJ</t>
  </si>
  <si>
    <t>2UA2040XKD</t>
  </si>
  <si>
    <t>2UA2040XK6</t>
  </si>
  <si>
    <t>2UA2040XKH</t>
  </si>
  <si>
    <t>2UA2031W7R</t>
  </si>
  <si>
    <t>2UA2040XKG</t>
  </si>
  <si>
    <t>2UA2060FJN</t>
  </si>
  <si>
    <t>2UA2040XK3</t>
  </si>
  <si>
    <t>2UA2040XKB</t>
  </si>
  <si>
    <t>2UA2040XK2</t>
  </si>
  <si>
    <t>2UA2040XKC</t>
  </si>
  <si>
    <t>2UA2040XKJ</t>
  </si>
  <si>
    <t>2UA2040XK5</t>
  </si>
  <si>
    <t>2UA2031VYK</t>
  </si>
  <si>
    <t>2UA2031W7Q</t>
  </si>
  <si>
    <t>2UA2031W7F</t>
  </si>
  <si>
    <t>2UA2031W7L</t>
  </si>
  <si>
    <t>2UA2031W72</t>
  </si>
  <si>
    <t>2UA2031W73</t>
  </si>
  <si>
    <t>2UA2031W7Z</t>
  </si>
  <si>
    <t>2UA2031W77</t>
  </si>
  <si>
    <t>2UA2031VYH</t>
  </si>
  <si>
    <t>2UA2040XK7</t>
  </si>
  <si>
    <t>2UA2031W7S</t>
  </si>
  <si>
    <t>2UA2031W6N</t>
  </si>
  <si>
    <t>2UA2031W7V</t>
  </si>
  <si>
    <t>2UA2031W6T</t>
  </si>
  <si>
    <t>2UA2031W6H</t>
  </si>
  <si>
    <t>SCANNER SC7500</t>
  </si>
  <si>
    <t>SG1C64100S</t>
  </si>
  <si>
    <t>SG1C84103B</t>
  </si>
  <si>
    <t>SG1C64101H</t>
  </si>
  <si>
    <t>SG1C64101F</t>
  </si>
  <si>
    <t>SG1C94100R</t>
  </si>
  <si>
    <t>SG1C64101G</t>
  </si>
  <si>
    <t>SG1C941010</t>
  </si>
  <si>
    <t>SWITCH DE 48 PUERTOS 10/100/1000</t>
  </si>
  <si>
    <t>CN22BX5263</t>
  </si>
  <si>
    <t xml:space="preserve">AMPLIACION DE 10 KVA </t>
  </si>
  <si>
    <t>PO810</t>
  </si>
  <si>
    <t>SUZUKI</t>
  </si>
  <si>
    <t>UPS 27 KVA ATSEI POWER</t>
  </si>
  <si>
    <t>PEI</t>
  </si>
  <si>
    <t>U27120761832365PW</t>
  </si>
  <si>
    <t>CAMARA FOTOGRAFICA Y DE VIDEO 7D LENTE 18 - 135 (CON ACCESORIOS)</t>
  </si>
  <si>
    <t>CANON</t>
  </si>
  <si>
    <t>3171208504</t>
  </si>
  <si>
    <t xml:space="preserve">COMPUTADOR VX4618G </t>
  </si>
  <si>
    <t>DTVCYAL00421004BA59201</t>
  </si>
  <si>
    <t>DTVCYAL00421004C5C9201</t>
  </si>
  <si>
    <t>DTVCYAL00421004ACD9201</t>
  </si>
  <si>
    <t>DTVCYAL00421004BBB9201</t>
  </si>
  <si>
    <t>DTVCYAL00421004C179201</t>
  </si>
  <si>
    <t>DTVCYAL00421004C6D9201</t>
  </si>
  <si>
    <t>DTVCYAL00421004AC89201</t>
  </si>
  <si>
    <t>DTVCYAL00421004B979201</t>
  </si>
  <si>
    <t>DTVCYAL00421004C009201</t>
  </si>
  <si>
    <t>DTVCYAL00421004BF39201</t>
  </si>
  <si>
    <t>DTVCYAL00421004A5C9201</t>
  </si>
  <si>
    <t>DTVCYAL00421004AA59201</t>
  </si>
  <si>
    <t>DTVCYAL00421004CDB9201</t>
  </si>
  <si>
    <t>DTVCYAL00421004AEE9201</t>
  </si>
  <si>
    <t>DTVCYAL00421004BEA9201</t>
  </si>
  <si>
    <t>DTVCYAL00421004A759201</t>
  </si>
  <si>
    <t>DTVCYAL00421004BFD9201</t>
  </si>
  <si>
    <t>DTVCYAL00421004BC79201</t>
  </si>
  <si>
    <t>DTVCYAL00421004B9A9201</t>
  </si>
  <si>
    <t>DTVCYAL00421004BD79201</t>
  </si>
  <si>
    <t>DTVCYAL00421004A4B9201</t>
  </si>
  <si>
    <t>DTVCYAL00421004BAD9201</t>
  </si>
  <si>
    <t>PS00836017241000230100</t>
  </si>
  <si>
    <t>PS00836017241000130100</t>
  </si>
  <si>
    <t>PS00836017241000190100</t>
  </si>
  <si>
    <t>PS00836017241000280100</t>
  </si>
  <si>
    <t>PS00836017241000030100</t>
  </si>
  <si>
    <t>PS008360172410001D0100</t>
  </si>
  <si>
    <t>PS00836017241000340100</t>
  </si>
  <si>
    <t>PS00836017241000250100</t>
  </si>
  <si>
    <t>PS00836017241000070100</t>
  </si>
  <si>
    <t>PS00836017241000240100</t>
  </si>
  <si>
    <t>PS008360172410000A0100</t>
  </si>
  <si>
    <t>PS00836017241000320100</t>
  </si>
  <si>
    <t>PS00836017241000120100</t>
  </si>
  <si>
    <t>PS008360172410001E0100</t>
  </si>
  <si>
    <t>PS00836017241000330100</t>
  </si>
  <si>
    <t>PS00836017241000090100</t>
  </si>
  <si>
    <t>PS008360172410001F0100</t>
  </si>
  <si>
    <t>PS00836017241000200100</t>
  </si>
  <si>
    <t>PS008360172410000E0100</t>
  </si>
  <si>
    <t>PS008360172410001B0100</t>
  </si>
  <si>
    <t>PS00836017241000050100</t>
  </si>
  <si>
    <t>PS00836017241000170100</t>
  </si>
  <si>
    <t>PS00836017241000180100</t>
  </si>
  <si>
    <t>PS008360172410000D0100</t>
  </si>
  <si>
    <t>PS008360172410002C0100</t>
  </si>
  <si>
    <t>PS008360172410002A0100</t>
  </si>
  <si>
    <t>PS008360172410002D0100</t>
  </si>
  <si>
    <t>PS008360172410001A0100</t>
  </si>
  <si>
    <t>PS00836017241000220100</t>
  </si>
  <si>
    <t>PS00836017241000260100</t>
  </si>
  <si>
    <t>PS008360172410000F0100</t>
  </si>
  <si>
    <t>PS00836017241000210100</t>
  </si>
  <si>
    <t>PS008360172410002E0100</t>
  </si>
  <si>
    <t>PS00836017241000290100</t>
  </si>
  <si>
    <t>PS00836017241000310100</t>
  </si>
  <si>
    <t>PS00836017241000100100</t>
  </si>
  <si>
    <t>PS00836017241000080100</t>
  </si>
  <si>
    <t>PS008360172410001C0100</t>
  </si>
  <si>
    <t>PS00836017241000270100</t>
  </si>
  <si>
    <t>PS00836017241000060100</t>
  </si>
  <si>
    <t>PS00836017241000140100</t>
  </si>
  <si>
    <t>DTVCYAL00421004B6C9201</t>
  </si>
  <si>
    <t>DTVCYAL00421004AAC9201</t>
  </si>
  <si>
    <t>DTVCYAL00421004C019201</t>
  </si>
  <si>
    <t>DTVCYAL00421004B919201</t>
  </si>
  <si>
    <t>DTVCYAL00421004B7B9201</t>
  </si>
  <si>
    <t>DTVCYAL00421004B429201</t>
  </si>
  <si>
    <t>DTVCYAL00421004BDE9201</t>
  </si>
  <si>
    <t>DTVCYAL00421004B649201</t>
  </si>
  <si>
    <t>DTVCYAL00421004AFB9201</t>
  </si>
  <si>
    <t>DTVCYAL00421004B369201</t>
  </si>
  <si>
    <t>DTVCYAL00421004BA29201</t>
  </si>
  <si>
    <t>DTVCYAL00421004BA69201</t>
  </si>
  <si>
    <t>DTVCYAL00421004C339201</t>
  </si>
  <si>
    <t>DTVCYAL00421004BEE9201</t>
  </si>
  <si>
    <t>DTVCYAL00421004B679201</t>
  </si>
  <si>
    <t>DTVCYAL00421004B809201</t>
  </si>
  <si>
    <t>DTVCYAL00421004C3B9201</t>
  </si>
  <si>
    <t>DTVCYAL00421004C6B9201</t>
  </si>
  <si>
    <t>DTVCYAL00421004C0A9201</t>
  </si>
  <si>
    <t>DTVCYAL00421004B9D9201</t>
  </si>
  <si>
    <t>DTVCYAL00421004C029201</t>
  </si>
  <si>
    <t>DTVCYAL00421004C779201</t>
  </si>
  <si>
    <t>DTVCYAL00421004A979201</t>
  </si>
  <si>
    <t>DTVCYAL00421004B189201</t>
  </si>
  <si>
    <t>DTVCYAL00421004BE29201</t>
  </si>
  <si>
    <t>DTVCYAL00421004AAB9201</t>
  </si>
  <si>
    <t>DTVCYAL00421004B4D9201</t>
  </si>
  <si>
    <t>DTVCYAL00421004B9C9201</t>
  </si>
  <si>
    <t>DTVCYAL00421004AB89201</t>
  </si>
  <si>
    <t>DTVCYAL00421004CA19201</t>
  </si>
  <si>
    <t>DTVCYAL00421004B069201</t>
  </si>
  <si>
    <t>DTVCYAL00421004A8A9201</t>
  </si>
  <si>
    <t>DTVCYAL00421004BE49201</t>
  </si>
  <si>
    <t>DTVCYAL00421004BAC9201</t>
  </si>
  <si>
    <t>DTVCYAL00421004C679201</t>
  </si>
  <si>
    <t>DTVCYAL00421004C909201</t>
  </si>
  <si>
    <t>DTVCYAL00421004C149201</t>
  </si>
  <si>
    <t>DTVCYAL00421004BF69201</t>
  </si>
  <si>
    <t>DTVCYAL00421004BCD9201</t>
  </si>
  <si>
    <t>DTVCYAL00421004AF09201</t>
  </si>
  <si>
    <t>DTVCYAL00421004B6D9201</t>
  </si>
  <si>
    <t>PS00836016241000480100</t>
  </si>
  <si>
    <t>PS00836016241001B70100</t>
  </si>
  <si>
    <t>PS00836016241000750100</t>
  </si>
  <si>
    <t>PS00836016241000550100</t>
  </si>
  <si>
    <t>IMPRESORA X466</t>
  </si>
  <si>
    <t>S35PCRMN</t>
  </si>
  <si>
    <t>S35PCRHD</t>
  </si>
  <si>
    <t>S35PCRCP</t>
  </si>
  <si>
    <t>S35PCRM6</t>
  </si>
  <si>
    <t>TAPETE PERSA</t>
  </si>
  <si>
    <t>MESA DE JUNTAS</t>
  </si>
  <si>
    <t>MESA DE REUNIONES</t>
  </si>
  <si>
    <t xml:space="preserve">TELEVISOR LED 42" </t>
  </si>
  <si>
    <t>MC23520106</t>
  </si>
  <si>
    <t>MC23520049</t>
  </si>
  <si>
    <t>CAMARA IP</t>
  </si>
  <si>
    <t>C7GTV2CC01755W</t>
  </si>
  <si>
    <t>TELEVISOR LCD 42" CONEXION VGA INCL</t>
  </si>
  <si>
    <t>MC22921062</t>
  </si>
  <si>
    <t>TARIMA EN MADERA</t>
  </si>
  <si>
    <t>ARCHIVO RODANTE LAMINA COLLROLLED CALIBRE 22</t>
  </si>
  <si>
    <t>BEHRINGER</t>
  </si>
  <si>
    <t xml:space="preserve">MICROFONOS INALAMBRICOS SET DOBLE </t>
  </si>
  <si>
    <t>SHURE</t>
  </si>
  <si>
    <t>1MC1106910</t>
  </si>
  <si>
    <t>1MC1106913</t>
  </si>
  <si>
    <t>PANTALLA LED 70"</t>
  </si>
  <si>
    <t>M301835525</t>
  </si>
  <si>
    <t>M301835446</t>
  </si>
  <si>
    <t>M301835450</t>
  </si>
  <si>
    <t>UPS 3 KVA MONOFASICA</t>
  </si>
  <si>
    <t>0046</t>
  </si>
  <si>
    <t>0051</t>
  </si>
  <si>
    <t>0059</t>
  </si>
  <si>
    <t>0060</t>
  </si>
  <si>
    <t>0071</t>
  </si>
  <si>
    <t>0073</t>
  </si>
  <si>
    <t>0075</t>
  </si>
  <si>
    <t>0082</t>
  </si>
  <si>
    <t>0089</t>
  </si>
  <si>
    <t>ESTANTE FIJO 90*35*210</t>
  </si>
  <si>
    <t>BIBLIOTECA EN MADERA (MADECOR)</t>
  </si>
  <si>
    <t>ARCHIVO RODANTE DE 170 CMS</t>
  </si>
  <si>
    <t>ARCHIVO RODANTE DE 4.50 MTS</t>
  </si>
  <si>
    <t>CAMARA PROFESIONAL CON LENTE</t>
  </si>
  <si>
    <t>3014637</t>
  </si>
  <si>
    <t>COMPUTADOR PORTATIL TRAMVELNATE 243M</t>
  </si>
  <si>
    <t>30700855176</t>
  </si>
  <si>
    <t>IPHONE</t>
  </si>
  <si>
    <t>DIVISION EN PANEL 7.36 MTS</t>
  </si>
  <si>
    <t>DIVISION EN PANEL 54.27 MTS</t>
  </si>
  <si>
    <t>DIVISION EN PANEL 5.54 MTS</t>
  </si>
  <si>
    <t>ARCHIVADOR 2.40X2.70X.45 (BIBLIOTECA FILE UP)</t>
  </si>
  <si>
    <t>MESA AUDITORIO EN CHAPILLA DE MADERA</t>
  </si>
  <si>
    <t>COMPUTADOR ACER X 2611 W8 64 BTS</t>
  </si>
  <si>
    <t xml:space="preserve">ACER </t>
  </si>
  <si>
    <t>DTVF6AL015312061239200</t>
  </si>
  <si>
    <t>DTVF6AL015312060E49200</t>
  </si>
  <si>
    <t>DTVF6AL015312060F49200</t>
  </si>
  <si>
    <t>DTVF6AL015312060F99200</t>
  </si>
  <si>
    <t>DTVF6AL015312060EA9200</t>
  </si>
  <si>
    <t>DTVF6AL0153120616A9200</t>
  </si>
  <si>
    <t>DTVF6AL015312061A79200</t>
  </si>
  <si>
    <t>DTVF6AL015312060DE9200</t>
  </si>
  <si>
    <t>DTVF6AL015312060F09200</t>
  </si>
  <si>
    <t>DTVF6AL0153120611C9200</t>
  </si>
  <si>
    <t>DTVF6AL015312060E39200</t>
  </si>
  <si>
    <t>DTVF6AL015312060FC9200</t>
  </si>
  <si>
    <t>DTVF6AL015312061249200</t>
  </si>
  <si>
    <t>DTVF6AL015312060E89200</t>
  </si>
  <si>
    <t>DTVF6AL015312061279200</t>
  </si>
  <si>
    <t>DTVF6AL015312060D59200</t>
  </si>
  <si>
    <t>DTVF6AL015312061009200</t>
  </si>
  <si>
    <t>DTVF6AL015312060DB9200</t>
  </si>
  <si>
    <t>DTVF6AL0153120617F9200</t>
  </si>
  <si>
    <t>DTVF6AL015312060D79200</t>
  </si>
  <si>
    <t>DTVF6AL0153120612B9200</t>
  </si>
  <si>
    <t>DTVF6AL015312061769200</t>
  </si>
  <si>
    <t>DTVF6AL015312061959200</t>
  </si>
  <si>
    <t>DTVF6AL015312061ED9200</t>
  </si>
  <si>
    <t>DTVF6AL015312061DE9200</t>
  </si>
  <si>
    <t>DTVF6AL015312061D09200</t>
  </si>
  <si>
    <t>DTVF6AL015312061799200</t>
  </si>
  <si>
    <t>DTVF6AL015312061819200</t>
  </si>
  <si>
    <t>DTVF6AL015312061079200</t>
  </si>
  <si>
    <t>DTVF6AL015312061D29200</t>
  </si>
  <si>
    <t>DTVF6AL015312060E59200</t>
  </si>
  <si>
    <t>DTVF6AL015312060F39200</t>
  </si>
  <si>
    <t>DTVF6AL015312060FE9200</t>
  </si>
  <si>
    <t>DTVF6AL0153120611E9200</t>
  </si>
  <si>
    <t>DTVF6AL015312061F09200</t>
  </si>
  <si>
    <t>DTVF6AL0153120616B9200</t>
  </si>
  <si>
    <t>DTVF6AL015312060DC9200</t>
  </si>
  <si>
    <t>DTVF6AL015312061AD9200</t>
  </si>
  <si>
    <t>DTVF6AL015312061F79200</t>
  </si>
  <si>
    <t>DTVF6AL015312061CC9200</t>
  </si>
  <si>
    <t>DTVF6AL015312061969200</t>
  </si>
  <si>
    <t>DTVF6AL015312060D99200</t>
  </si>
  <si>
    <t>DTVF6AL015312061359200</t>
  </si>
  <si>
    <t>DTVF6AL015312061C99200</t>
  </si>
  <si>
    <t>DTVF6AL015312061899200</t>
  </si>
  <si>
    <t>DTVF6AL015312061289200</t>
  </si>
  <si>
    <t>DTVF6AL015312062239200</t>
  </si>
  <si>
    <t>DTVF6AL015312062029200</t>
  </si>
  <si>
    <t>DTVF6AL015312062299200</t>
  </si>
  <si>
    <t>DTVF6AL015312060DD9200</t>
  </si>
  <si>
    <t>DTVF6AL015312061889200</t>
  </si>
  <si>
    <t>DTVF6AL015312062219200</t>
  </si>
  <si>
    <t>DTVF6AL0153120619C9200</t>
  </si>
  <si>
    <t>DTVF6AL015312061189200</t>
  </si>
  <si>
    <t>DTVF6AL015312061029200</t>
  </si>
  <si>
    <t>DTVF6AL015312061579200</t>
  </si>
  <si>
    <t>DTVF6AL015312060F29200</t>
  </si>
  <si>
    <t>DTVF6AL015312061BB9200</t>
  </si>
  <si>
    <t>DTVF6AL015312061299200</t>
  </si>
  <si>
    <t>DTVF6AL015312061939200</t>
  </si>
  <si>
    <t>DTVF6AL015312061979200</t>
  </si>
  <si>
    <t>DTVF6AL0153120616D9200</t>
  </si>
  <si>
    <t>DTVF6AL015312061E19200</t>
  </si>
  <si>
    <t>DTVF6AL015312061949200</t>
  </si>
  <si>
    <t>DTVF6AL0153120616C9200</t>
  </si>
  <si>
    <t>DTVF6AL015312061789200</t>
  </si>
  <si>
    <t>DTVF6AL015312061FE9200</t>
  </si>
  <si>
    <t>DTVF6AL015312062199200</t>
  </si>
  <si>
    <t>DTVF6AL015312061D69200</t>
  </si>
  <si>
    <t>DTVF6AL0153120613B9200</t>
  </si>
  <si>
    <t>DTVF6AL015312061419200</t>
  </si>
  <si>
    <t>DTVF6AL015312061709200</t>
  </si>
  <si>
    <t>DTVF6AL015312061489200</t>
  </si>
  <si>
    <t>DTVF6AL015312061DC9200</t>
  </si>
  <si>
    <t>DTVF6AL015312061649200</t>
  </si>
  <si>
    <t>DTVF6AL0153120611D9200</t>
  </si>
  <si>
    <t>DTVF6AL015312060CE9200</t>
  </si>
  <si>
    <t>DTVF6AL015312061669200</t>
  </si>
  <si>
    <t>DTVF6AL015312061EA9200</t>
  </si>
  <si>
    <t>DTVF6AL015312061399200</t>
  </si>
  <si>
    <t>DTVF6AL0153120611B9200</t>
  </si>
  <si>
    <t>DTVF6AL0153120620E9200</t>
  </si>
  <si>
    <t>DTVF6AL015312061089200</t>
  </si>
  <si>
    <t>DTVF6AL015312061D19200</t>
  </si>
  <si>
    <t>DTVF6AL0153120615F9200</t>
  </si>
  <si>
    <t>DTVF6AL015312061999200</t>
  </si>
  <si>
    <t>DTVF6AL015312061C69200</t>
  </si>
  <si>
    <t>DTVF6AL015312061C19200</t>
  </si>
  <si>
    <t>DTVF6AL0153120614D9200</t>
  </si>
  <si>
    <t>DTVF6AL015312061BE9200</t>
  </si>
  <si>
    <t>DTVF6AL015312061E89200</t>
  </si>
  <si>
    <t>DTVF6AL015312061779200</t>
  </si>
  <si>
    <t>DTVF6AL015312061F99200</t>
  </si>
  <si>
    <t>DTVF6AL015312060D09200</t>
  </si>
  <si>
    <t>DTVF6AL015312060FD9200</t>
  </si>
  <si>
    <t>DTVF6AL0153120613C9200</t>
  </si>
  <si>
    <t>DTVF6AL015312062019200</t>
  </si>
  <si>
    <t>DTVF6AL015312061269200</t>
  </si>
  <si>
    <t>DTVF6AL0153120618F9200</t>
  </si>
  <si>
    <t>DTVF6AL015312061EB9200</t>
  </si>
  <si>
    <t>DTVF6AL015312061909200</t>
  </si>
  <si>
    <t>DTVF6AL015312060DA9200</t>
  </si>
  <si>
    <t>DTVF6AL015312061849200</t>
  </si>
  <si>
    <t>DTVF6AL015312061F19200</t>
  </si>
  <si>
    <t>DTVF6AL015312061379200</t>
  </si>
  <si>
    <t>DTVF6AL015312061639200</t>
  </si>
  <si>
    <t>DTVF6AL015312061609200</t>
  </si>
  <si>
    <t>DTVF6AL015312061E59200</t>
  </si>
  <si>
    <t>DTVF6AL015312061529200</t>
  </si>
  <si>
    <t>DTVF6AL015312060F19200</t>
  </si>
  <si>
    <t>DTVF6AL015312061EC9200</t>
  </si>
  <si>
    <t>DTVF6AL015312061429200</t>
  </si>
  <si>
    <t>DTVF6AL0153120612A9200</t>
  </si>
  <si>
    <t>DTVF6AL0153120613A9200</t>
  </si>
  <si>
    <t>DTVF6AL015312061859200</t>
  </si>
  <si>
    <t>DTVF6AL015312061CD9200</t>
  </si>
  <si>
    <t>DTVF6AL015312061F69200</t>
  </si>
  <si>
    <t>DTVF6AL015312060ED9200</t>
  </si>
  <si>
    <t>DTVF6AL0153120620D9200</t>
  </si>
  <si>
    <t>DTVF6AL0153120617E9200</t>
  </si>
  <si>
    <t>DTVF6AL015312061259200</t>
  </si>
  <si>
    <t>DTVF6AL0153120614F9200</t>
  </si>
  <si>
    <t>DTVF6AL0153120621D9200</t>
  </si>
  <si>
    <t>DTVF6AL015312061499200</t>
  </si>
  <si>
    <t>DTVF6AL015312062169200</t>
  </si>
  <si>
    <t>DTVF6AL015312061389200</t>
  </si>
  <si>
    <t>DTVF6AL015312062119200</t>
  </si>
  <si>
    <t>DTVF6AL015312060D69200</t>
  </si>
  <si>
    <t>DTVF6AL0153120617A9200</t>
  </si>
  <si>
    <t>DTVF6AL015312062179200</t>
  </si>
  <si>
    <t>DTVF6AL0153120615D9200</t>
  </si>
  <si>
    <t>DTVF6AL015312060D89200</t>
  </si>
  <si>
    <t>DTVF6AL015312061A99200</t>
  </si>
  <si>
    <t>DTVF6AL015312061679200</t>
  </si>
  <si>
    <t>DTVF6AL015312061219200</t>
  </si>
  <si>
    <t>DTVF6AL015312061B39200</t>
  </si>
  <si>
    <t>DTVF6AL015312060D29200</t>
  </si>
  <si>
    <t>DTVF6AL015312061509200</t>
  </si>
  <si>
    <t>DTVF6AL015312061989200</t>
  </si>
  <si>
    <t>DTVF6AL015312061069200</t>
  </si>
  <si>
    <t>DTVF6AL015312062109200</t>
  </si>
  <si>
    <t>DTVF6AL015312061B99200</t>
  </si>
  <si>
    <t>DTVF6AL015312061459200</t>
  </si>
  <si>
    <t>DTVF6AL015312061D99200</t>
  </si>
  <si>
    <t>DTVF6AL015312061DD9200</t>
  </si>
  <si>
    <t>DTVF6AL0153120614A9200</t>
  </si>
  <si>
    <t>DTVF6AL0153120617D9200</t>
  </si>
  <si>
    <t>DTVF6AL015312061759200</t>
  </si>
  <si>
    <t>DTVF6AL015312061129200</t>
  </si>
  <si>
    <t>DTVF6AL0153120615A9200</t>
  </si>
  <si>
    <t>DTVF6AL015312061629200</t>
  </si>
  <si>
    <t>DTVF6AL0153120615E9200</t>
  </si>
  <si>
    <t>DTVF6AL015312060E99200</t>
  </si>
  <si>
    <t>DTVF6AL015312061E39200</t>
  </si>
  <si>
    <t>DTVF6AL015312061149200</t>
  </si>
  <si>
    <t>DTVF6AL015312061749200</t>
  </si>
  <si>
    <t>DTVF6AL015312061929200</t>
  </si>
  <si>
    <t>DTVF6AL0153120619E9200</t>
  </si>
  <si>
    <t>DTVF6AL015312061A59200</t>
  </si>
  <si>
    <t>DTVF6AL0153120621B9200</t>
  </si>
  <si>
    <t>DTVF6AL015312060E79200</t>
  </si>
  <si>
    <t>DTVF6AL015312061B69200</t>
  </si>
  <si>
    <t>DTVF6AL015312062059200</t>
  </si>
  <si>
    <t>DTVF6AL015312061869200</t>
  </si>
  <si>
    <t>DTVF6AL015312061719200</t>
  </si>
  <si>
    <t>DTVF6AL015312061AA9200</t>
  </si>
  <si>
    <t>DTVF6AL015312061049200</t>
  </si>
  <si>
    <t>DTVF6AL0153120612D9200</t>
  </si>
  <si>
    <t>DTVF6AL015312061FC9200</t>
  </si>
  <si>
    <t>DTVF6AL015312061179200</t>
  </si>
  <si>
    <t>DTVF6AL015312061E99200</t>
  </si>
  <si>
    <t>DTVF6AL015312061BF9200</t>
  </si>
  <si>
    <t>DTVF6AL015312061EF9200</t>
  </si>
  <si>
    <t>DTVF6AL015312061BA9200</t>
  </si>
  <si>
    <t>DTVF6AL015312060CD9200</t>
  </si>
  <si>
    <t>DTVF6AL0153120610A9200</t>
  </si>
  <si>
    <t>DTVF6AL015312061A89200</t>
  </si>
  <si>
    <t>DTVF6AL0153120620A9200</t>
  </si>
  <si>
    <t>DTVF6AL015312061B89200</t>
  </si>
  <si>
    <t>DTVF6AL015312062159200</t>
  </si>
  <si>
    <t>DTVF6AL015312060DF9200</t>
  </si>
  <si>
    <t>DTVF6AL015312060D49200</t>
  </si>
  <si>
    <t>DTVF6AL0153120610D9200</t>
  </si>
  <si>
    <t>DTVF6AL0153120611F9200</t>
  </si>
  <si>
    <t>DTVF6AL015312061B19200</t>
  </si>
  <si>
    <t>DTVF6AL015312062149200</t>
  </si>
  <si>
    <t>DTVF6AL015312061159200</t>
  </si>
  <si>
    <t>DTVF6AL015312061589200</t>
  </si>
  <si>
    <t>DTVF6AL015312060EC9200</t>
  </si>
  <si>
    <t>DTVF6AL0153120618E9200</t>
  </si>
  <si>
    <t>DTVF6AL015312061919200</t>
  </si>
  <si>
    <t>DTVF6AL015312061349200</t>
  </si>
  <si>
    <t>DTVF6AL015312060E69200</t>
  </si>
  <si>
    <t>DTVF6AL015312061CA9200</t>
  </si>
  <si>
    <t>DTVF6AL0153120612C9200</t>
  </si>
  <si>
    <t>DTVF6AL015312062189200</t>
  </si>
  <si>
    <t>DTVF6AL015312061369200</t>
  </si>
  <si>
    <t>DTVF6AL015312061BD9200</t>
  </si>
  <si>
    <t>DTVF6AL015312061FF9200</t>
  </si>
  <si>
    <t>DTVF6AL015312061D79200</t>
  </si>
  <si>
    <t>DTVF6AL015312061E09200</t>
  </si>
  <si>
    <t>DTVF6AL015312060D39200</t>
  </si>
  <si>
    <t>DTVF6AL015312062089200</t>
  </si>
  <si>
    <t>DTVF6AL015312061F89200</t>
  </si>
  <si>
    <t>DTVF6AL015312061DA9200</t>
  </si>
  <si>
    <t>DTVF6AL015312061839200</t>
  </si>
  <si>
    <t>DTVF6AL015312061A39200</t>
  </si>
  <si>
    <t>DTVF6AL015312061699200</t>
  </si>
  <si>
    <t>DTVF6AL015312060EF9200</t>
  </si>
  <si>
    <t>DTVF6AL0153120618B9200</t>
  </si>
  <si>
    <t>DTVF6AL015312061D49200</t>
  </si>
  <si>
    <t>DTVF6AL0153120617B9200</t>
  </si>
  <si>
    <t>DTVF6AL015312062279200</t>
  </si>
  <si>
    <t>DTVF6AL015312061A29200</t>
  </si>
  <si>
    <t>DTVF6AL015312061689200</t>
  </si>
  <si>
    <t>DTVF6AL015312060F59200</t>
  </si>
  <si>
    <t>DTVF6AL0153120621E9200</t>
  </si>
  <si>
    <t>DTVF6AL0153120621F9200</t>
  </si>
  <si>
    <t>DTVF6AL015312061099200</t>
  </si>
  <si>
    <t>DTVF6AL015312062229200</t>
  </si>
  <si>
    <t>DTVF6AL015312061539200</t>
  </si>
  <si>
    <t>DTVF6AL015312060EE9200</t>
  </si>
  <si>
    <t>DTVF6AL015312061FD9200</t>
  </si>
  <si>
    <t>DTVF6AL015312061C29200</t>
  </si>
  <si>
    <t>DTVF6AL0153120620C9200</t>
  </si>
  <si>
    <t>DTVF6AL015312061C39200</t>
  </si>
  <si>
    <t>DTVF6AL0153120614C9200</t>
  </si>
  <si>
    <t>DTVF6AL015312061319200</t>
  </si>
  <si>
    <t>DTVF6AL015312061469200</t>
  </si>
  <si>
    <t>DTVF6AL015312061439200</t>
  </si>
  <si>
    <t>DTVF6AL015312062249200</t>
  </si>
  <si>
    <t>DTVF6AL015312062009200</t>
  </si>
  <si>
    <t>DTVF6AL015312060EB9200</t>
  </si>
  <si>
    <t>DTVF6AL015312061619200</t>
  </si>
  <si>
    <t>DTVF6AL015312061AE9200</t>
  </si>
  <si>
    <t>DTVF6AL015312061C79200</t>
  </si>
  <si>
    <t>DTVF6AL0153120615B9200</t>
  </si>
  <si>
    <t>DTVF6AL015312061AC9200</t>
  </si>
  <si>
    <t>DTVF6AL015312061EE9200</t>
  </si>
  <si>
    <t>DTVF6AL015312062289200</t>
  </si>
  <si>
    <t>DTVF6AL0153120617C9200</t>
  </si>
  <si>
    <t>DTVF6AL015312062269200</t>
  </si>
  <si>
    <t>COMPUTADOR PORTATIL ACER SIGNALUP</t>
  </si>
  <si>
    <t>NXVZBAL027307021987600</t>
  </si>
  <si>
    <t>NXVZBAL027307021827600</t>
  </si>
  <si>
    <t>NXVZBAL027307021757600</t>
  </si>
  <si>
    <t>NXVZBAL027307021637600</t>
  </si>
  <si>
    <t>NXVZBAL027307021697600</t>
  </si>
  <si>
    <t>MICROFONO INALAMBRICO DE SOLAPA</t>
  </si>
  <si>
    <t>PG185/PG188</t>
  </si>
  <si>
    <t>PANTALLA 42” CON PARLANTE Y PLAYER</t>
  </si>
  <si>
    <t>LG M4210L</t>
  </si>
  <si>
    <t xml:space="preserve">SELECTOR CON IMPRESORA </t>
  </si>
  <si>
    <t>SWITCH W/2</t>
  </si>
  <si>
    <t>CN3BF5Z2BX</t>
  </si>
  <si>
    <t xml:space="preserve">COMPUTADOR ESCRITORIO ACER </t>
  </si>
  <si>
    <t>DTVJJAL002348053B89600</t>
  </si>
  <si>
    <t>DTVJJAL002348053B99600</t>
  </si>
  <si>
    <t>DTVJJAL002348053BA9600</t>
  </si>
  <si>
    <t>DTVJJAL002348053BB9600</t>
  </si>
  <si>
    <t>DTVJJAL002348053BD9600</t>
  </si>
  <si>
    <t>DTVJJAL002348053BE9600</t>
  </si>
  <si>
    <t>DTVJJAL002348053BF9600</t>
  </si>
  <si>
    <t>DTVJJAL002348053C09600</t>
  </si>
  <si>
    <t>DTVJJAL002348053C19600</t>
  </si>
  <si>
    <t>DTVJJAL002348053C29600</t>
  </si>
  <si>
    <t>DTVJJAL002348053C39600</t>
  </si>
  <si>
    <t>DTVJJAL002348053C49600</t>
  </si>
  <si>
    <t>DTVJJAL002348053C59600</t>
  </si>
  <si>
    <t>DTVJJAL002348053C69600</t>
  </si>
  <si>
    <t>DTVJJAL002348053C79600</t>
  </si>
  <si>
    <t>DTVJJAL002348053C89600</t>
  </si>
  <si>
    <t>DTVJJAL002348053C99600</t>
  </si>
  <si>
    <t>DTVJJAL002348053CA9600</t>
  </si>
  <si>
    <t>DTVJJAL002348053CB9600</t>
  </si>
  <si>
    <t>DTVJJAL002348053CC9600</t>
  </si>
  <si>
    <t>DTVJJAL002348053CD9600</t>
  </si>
  <si>
    <t>DTVJJAL002348053CE9600</t>
  </si>
  <si>
    <t>DTVJJAL002348053CF9600</t>
  </si>
  <si>
    <t>DTVJJAL002348053D09600</t>
  </si>
  <si>
    <t>DTVJJAL002348053D19600</t>
  </si>
  <si>
    <t>DTVJJAL002348053D29600</t>
  </si>
  <si>
    <t>DTVJJAL002348053D49600</t>
  </si>
  <si>
    <t>DTVJJAL002348053D59600</t>
  </si>
  <si>
    <t>DTVJJAL002348053D69600</t>
  </si>
  <si>
    <t>DTVJJAL002348053D79600</t>
  </si>
  <si>
    <t>DTVJJAL002348053D89600</t>
  </si>
  <si>
    <t>DTVJJAL002348053D99600</t>
  </si>
  <si>
    <t>DTVJJAL002348053DA9600</t>
  </si>
  <si>
    <t>DTVJJAL002348053DB9600</t>
  </si>
  <si>
    <t>DTVJJAL002348053DC9600</t>
  </si>
  <si>
    <t>DTVJJAL002348053DD9600</t>
  </si>
  <si>
    <t>DTVJJAL002348053DE9600</t>
  </si>
  <si>
    <t>DTVJJAL002348053DF9600</t>
  </si>
  <si>
    <t>DTVJJAL002348053E09600</t>
  </si>
  <si>
    <t>DTVJJAL002348053E19600</t>
  </si>
  <si>
    <t>DTVJJAL002348053E29600</t>
  </si>
  <si>
    <t>DTVJJAL002348053E39600</t>
  </si>
  <si>
    <t>DTVJJAL002348053E49600</t>
  </si>
  <si>
    <t>DTVJJAL002348053E59600</t>
  </si>
  <si>
    <t>DTVJJAL002348053E69600</t>
  </si>
  <si>
    <t>DTVJJAL002348053E79600</t>
  </si>
  <si>
    <t>DTVJJAL002348053E89600</t>
  </si>
  <si>
    <t>DTVJJAL002348053E99600</t>
  </si>
  <si>
    <t>DTVJJAL002348053EA9600</t>
  </si>
  <si>
    <t>DTVJJAL002348053EC9600</t>
  </si>
  <si>
    <t>DTVJJAL002348053ED9600</t>
  </si>
  <si>
    <t>DTVJJAL002348053EE9600</t>
  </si>
  <si>
    <t>DTVJJAL002348053EF9600</t>
  </si>
  <si>
    <t>DTVJJAL002348053F09600</t>
  </si>
  <si>
    <t>DTVJJAL002348053F29600</t>
  </si>
  <si>
    <t>DTVJJAL002348053F39600</t>
  </si>
  <si>
    <t>DTVJJAL002348053F49600</t>
  </si>
  <si>
    <t>DTVJJAL002348053F59600</t>
  </si>
  <si>
    <t>DTVJJAL002348053F69600</t>
  </si>
  <si>
    <t>DTVJJAL002348053F79600</t>
  </si>
  <si>
    <t>DTVJJAL002348053F89600</t>
  </si>
  <si>
    <t>DTVJJAL002348053F99600</t>
  </si>
  <si>
    <t>DTVJJAL002348053FA9600</t>
  </si>
  <si>
    <t>DTVJJAL002348053FB9600</t>
  </si>
  <si>
    <t>DTVJJAL002348053FC9600</t>
  </si>
  <si>
    <t>DTVJJAL002348053FD9600</t>
  </si>
  <si>
    <t>DTVJJAL002348053FE9600</t>
  </si>
  <si>
    <t>DTVJJAL002348053FF9600</t>
  </si>
  <si>
    <t>DTVJJAL002348054009600</t>
  </si>
  <si>
    <t>DTVJJAL002348054019600</t>
  </si>
  <si>
    <t>DTVJJAL002348054029600</t>
  </si>
  <si>
    <t>DTVJJAL002348054039600</t>
  </si>
  <si>
    <t>DTVJJAL002348054049600</t>
  </si>
  <si>
    <t>DTVJJAL002348054059600</t>
  </si>
  <si>
    <t>DTVJJAL002348054069600</t>
  </si>
  <si>
    <t>DTVJJAL002348054079600</t>
  </si>
  <si>
    <t>DTVJJAL002348054089600</t>
  </si>
  <si>
    <t>DTVJJAL0023480540A9600</t>
  </si>
  <si>
    <t>DTVJJAL0023480540B9600</t>
  </si>
  <si>
    <t>DTVJJAL0023480540C9600</t>
  </si>
  <si>
    <t>DTVJJAL0023480540D9600</t>
  </si>
  <si>
    <t>DTVJJAL0023480540E9600</t>
  </si>
  <si>
    <t>DTVJJAL0023480540F9600</t>
  </si>
  <si>
    <t>DTVJJAL002348054109600</t>
  </si>
  <si>
    <t>DTVJJAL002348054119600</t>
  </si>
  <si>
    <t>DTVJJAL002348054129600</t>
  </si>
  <si>
    <t>DTVJJAL002348054139600</t>
  </si>
  <si>
    <t>DTVJJAL002348054149600</t>
  </si>
  <si>
    <t>DTVJJAL002348054159600</t>
  </si>
  <si>
    <t>DTVJJAL002348054179600</t>
  </si>
  <si>
    <t>DTVJJAL002348054189600</t>
  </si>
  <si>
    <t>DTVJJAL002348054199600</t>
  </si>
  <si>
    <t>DTVJJAL0023480541D9600</t>
  </si>
  <si>
    <t>DTVJJAL0023480541E9600</t>
  </si>
  <si>
    <t>DTVJJAL0023480541F9600</t>
  </si>
  <si>
    <t>DTVJJAL002348054209600</t>
  </si>
  <si>
    <t>DTVJJAL002348054219600</t>
  </si>
  <si>
    <t>DTVJJAL002348054229600</t>
  </si>
  <si>
    <t>DTVJJAL002348054239600</t>
  </si>
  <si>
    <t>DTVJJAL002348054259600</t>
  </si>
  <si>
    <t>DTVJJAL002348054269600</t>
  </si>
  <si>
    <t>DTVJJAL002348054279600</t>
  </si>
  <si>
    <t>DTVJJAL002348054289600</t>
  </si>
  <si>
    <t>DTVJJAL002348054299600</t>
  </si>
  <si>
    <t>DTVJJAL0023480542A9600</t>
  </si>
  <si>
    <t>DTVJJAL0023480542B9600</t>
  </si>
  <si>
    <t>DTVJJAL0023480542C9600</t>
  </si>
  <si>
    <t>DTVJJAL0023480542D9600</t>
  </si>
  <si>
    <t>DTVJJAL0023480542E9600</t>
  </si>
  <si>
    <t>DTVJJAL0023480542F9600</t>
  </si>
  <si>
    <t>DTVJJAL002348054309600</t>
  </si>
  <si>
    <t>DTVJJAL002348054319600</t>
  </si>
  <si>
    <t>DTVJJAL002348054329600</t>
  </si>
  <si>
    <t>DTVJJAL00234805B349600</t>
  </si>
  <si>
    <t>DTVJJAL00234805B369600</t>
  </si>
  <si>
    <t xml:space="preserve">COMPUTADOR PORTATIL ACER </t>
  </si>
  <si>
    <t>NXV7BAL027307021867600</t>
  </si>
  <si>
    <t>NXV7BAL027307021567600</t>
  </si>
  <si>
    <t>NXV7BAL027307021957600</t>
  </si>
  <si>
    <t>NXV7BAL027307021897600</t>
  </si>
  <si>
    <t>NXV7BAL0273070214F7600</t>
  </si>
  <si>
    <t>NXRYLAL0362351CCB77600</t>
  </si>
  <si>
    <t>NXRYLAL03623607A9F7600</t>
  </si>
  <si>
    <t>NXRYLAL03623607A937600</t>
  </si>
  <si>
    <t>NXRYLAL036236079837600</t>
  </si>
  <si>
    <t>NXRYLAL03623607AA47600</t>
  </si>
  <si>
    <t>NXRYLAL03623607A957600</t>
  </si>
  <si>
    <t>NXRYLAL03623607A947600</t>
  </si>
  <si>
    <t>NXRYLAL036236079977600</t>
  </si>
  <si>
    <t>NXRYLAL03623607AA97600</t>
  </si>
  <si>
    <t>ALCATEL</t>
  </si>
  <si>
    <t>COMPUTADOR ELITE 8300 (COMODATO UNIDAD VICTIMAS)</t>
  </si>
  <si>
    <t>MXL2450WST</t>
  </si>
  <si>
    <t xml:space="preserve">AUTOMOVIL (ODS-942) NISSAN CENTRA B13 </t>
  </si>
  <si>
    <t>3N1EB31S4ZK761018</t>
  </si>
  <si>
    <t xml:space="preserve">AUTOMOVIL (ODS-945) NISSAN CENTRA B13 </t>
  </si>
  <si>
    <t>3N1EB31S4ZK761026</t>
  </si>
  <si>
    <t>AUTOMOVIL (ODS-944) NISSAN CENTRA B13</t>
  </si>
  <si>
    <t>3N1EB31S5ZK761150</t>
  </si>
  <si>
    <t xml:space="preserve">AUTOMOVIL (ODS-943) NISSAN CENTRA B13 </t>
  </si>
  <si>
    <t>3N1EB31S5ZK761021</t>
  </si>
  <si>
    <t>PUNTO ECOLOGICO CON CUATRO CONTENEDORES EN ACERO INOXIDABLE</t>
  </si>
  <si>
    <t>CAMPERO (ODS-952) JIMNY 1.3  JLX AC</t>
  </si>
  <si>
    <t>JS3JB43V5E4102294</t>
  </si>
  <si>
    <t>CAMPERO (ODS-951) JIMNY 1.3  JLX AC</t>
  </si>
  <si>
    <t>JS3JB43V4E4102349</t>
  </si>
  <si>
    <t>DIVISION OFICINA (UNA SOLA PLACA PARA TODA LA OFICINA)</t>
  </si>
  <si>
    <t>MESA AUXILIAR (ARCHIVADOR MUEBLE ESPECIAL CON VIDRIO)</t>
  </si>
  <si>
    <t>ARCHIVADOR 2.40X0.90X.45 (BIBLIOTECA FILE UP)</t>
  </si>
  <si>
    <t>DIVISION MEDIA ALTURA 62,77 MTS</t>
  </si>
  <si>
    <t>SIN SERIE - 8 PANELES</t>
  </si>
  <si>
    <t>UPS 20KVA TRIFASICA AUTONOMIA AL MENOS 4 MIN</t>
  </si>
  <si>
    <t>POWERSUN</t>
  </si>
  <si>
    <t xml:space="preserve">COMPUTADOR ACER CI5 500GB </t>
  </si>
  <si>
    <t>001348052869600</t>
  </si>
  <si>
    <t>13480526F9600</t>
  </si>
  <si>
    <t>1348052739600</t>
  </si>
  <si>
    <t>1348052689600</t>
  </si>
  <si>
    <t>13480526A9600</t>
  </si>
  <si>
    <t>1348052849600</t>
  </si>
  <si>
    <t>1348052729600</t>
  </si>
  <si>
    <t>1348052819600</t>
  </si>
  <si>
    <t>1348052799600</t>
  </si>
  <si>
    <t>13480527F9600</t>
  </si>
  <si>
    <t>1348052719600</t>
  </si>
  <si>
    <t>1348052839600</t>
  </si>
  <si>
    <t>1348052679600</t>
  </si>
  <si>
    <t>1348052749600</t>
  </si>
  <si>
    <t>1348052669600</t>
  </si>
  <si>
    <t>1348052779600</t>
  </si>
  <si>
    <t>1348052829600</t>
  </si>
  <si>
    <t>1348052709600</t>
  </si>
  <si>
    <t>13480527B9600</t>
  </si>
  <si>
    <t>1348052699600</t>
  </si>
  <si>
    <t>13480527C9600</t>
  </si>
  <si>
    <t>13480526E9600</t>
  </si>
  <si>
    <t>13480527E9600</t>
  </si>
  <si>
    <t>13480526B9600</t>
  </si>
  <si>
    <t>1348152789600</t>
  </si>
  <si>
    <t>13482527A9600</t>
  </si>
  <si>
    <t>1348352769600</t>
  </si>
  <si>
    <t>1348552859600</t>
  </si>
  <si>
    <t>13486526C9600</t>
  </si>
  <si>
    <t>13487526D9600</t>
  </si>
  <si>
    <t>20011B0100</t>
  </si>
  <si>
    <t>2001190100</t>
  </si>
  <si>
    <t>20012D0100</t>
  </si>
  <si>
    <t>2001180100</t>
  </si>
  <si>
    <t>2001110100</t>
  </si>
  <si>
    <t>20011A0100</t>
  </si>
  <si>
    <t>2001270100</t>
  </si>
  <si>
    <t>20011C0100</t>
  </si>
  <si>
    <t>2001200100</t>
  </si>
  <si>
    <t>2001120100</t>
  </si>
  <si>
    <t>2000E80100</t>
  </si>
  <si>
    <t>2001250100</t>
  </si>
  <si>
    <t>2000EA0100</t>
  </si>
  <si>
    <t>2000F70100</t>
  </si>
  <si>
    <t>20012A0100</t>
  </si>
  <si>
    <t>20012E0100</t>
  </si>
  <si>
    <t>2000F60100</t>
  </si>
  <si>
    <t>2000EC0100</t>
  </si>
  <si>
    <t>20011D0100</t>
  </si>
  <si>
    <t>2000F30100</t>
  </si>
  <si>
    <t>2001100100</t>
  </si>
  <si>
    <t>2001240100</t>
  </si>
  <si>
    <t>2001260100</t>
  </si>
  <si>
    <t>2001230100</t>
  </si>
  <si>
    <t>20011E0100</t>
  </si>
  <si>
    <t>2000E70100</t>
  </si>
  <si>
    <t>2000E90100</t>
  </si>
  <si>
    <t>2000FD0100</t>
  </si>
  <si>
    <t>2000F10100</t>
  </si>
  <si>
    <t>COMPUTADOR PORTATIL TRAVELMATE645-MG-9812</t>
  </si>
  <si>
    <t>14131F4283400</t>
  </si>
  <si>
    <t>141323B093400</t>
  </si>
  <si>
    <t>14131FC4E3400</t>
  </si>
  <si>
    <t>14131F3CD3400</t>
  </si>
  <si>
    <t>14131FB693400</t>
  </si>
  <si>
    <t>14131F6923400</t>
  </si>
  <si>
    <t>14131F3783400</t>
  </si>
  <si>
    <t>DIVISION OFICINA DE 7CM PANEL MIXTO 79.83MTS</t>
  </si>
  <si>
    <t>MESA AUXILIAR (MUEBLE) DE 0.8X1.5X0.45</t>
  </si>
  <si>
    <t>ARCHIVADOR RODANTE MECANICO</t>
  </si>
  <si>
    <t>DESFIBRILADOR FRED EASY AUTOMATICO</t>
  </si>
  <si>
    <t>SCHILLER</t>
  </si>
  <si>
    <t>58994061146</t>
  </si>
  <si>
    <t>BIBLIOTECA 1.50 FORMICA</t>
  </si>
  <si>
    <t>BIBLIOTECA 1.20</t>
  </si>
  <si>
    <t>BIBLIOTECA 0.80x1.05x0.45 HORIZONTAL</t>
  </si>
  <si>
    <t>CAMARA DE VIDEO CCTV 700 LINEAS</t>
  </si>
  <si>
    <t>L94169ZP0301247Y</t>
  </si>
  <si>
    <t>RACK OM3 24 FIBER (CONECTOR DE 24 FIBRAS)</t>
  </si>
  <si>
    <t>ELIPTICA PROFESIONAL TRAFICO PESADO (MAQUINA ELIPTICA PROFESIONAL)</t>
  </si>
  <si>
    <t>MOVITRONIC</t>
  </si>
  <si>
    <t>DIVISION OFICINA 7CM 41.75MT2</t>
  </si>
  <si>
    <t xml:space="preserve">ARCHIVO RODANTE </t>
  </si>
  <si>
    <t>DIVISION OFIC 7CM 28.54MT2</t>
  </si>
  <si>
    <t>ARCHIVADOR 90X2.40X.45 (BIBLIOTECA FILE UP)</t>
  </si>
  <si>
    <t>MICROFONO INTERCOMUNICADOR PARA VIDRIO</t>
  </si>
  <si>
    <t>619</t>
  </si>
  <si>
    <t>620</t>
  </si>
  <si>
    <t>621</t>
  </si>
  <si>
    <t>DIVISION OFICINA 7CM 25.69MT2</t>
  </si>
  <si>
    <t>DIVISION OFIC PANEL MIXTO 7CM=20.52</t>
  </si>
  <si>
    <t>DIVISION OFIC PANEL MIXTO 7CM=24.74</t>
  </si>
  <si>
    <t>DIVISION OFICINA PANELES 7CM=32.80</t>
  </si>
  <si>
    <t>DIVISION OFICINA PANEL MIXTO 7CM=19.64</t>
  </si>
  <si>
    <t>MUEBLE MODULAR 0.80LARGOX1.5ANCHOX0.45FONDO</t>
  </si>
  <si>
    <t>ARCHIVADOR RODANTE</t>
  </si>
  <si>
    <t>DIVISION OFICINA PANEL MIXTO 7CM=31.76</t>
  </si>
  <si>
    <t>DIVISION OFICINA PANEL MIXTO 7CM=44.11</t>
  </si>
  <si>
    <t>DIVISION OFIC PANEL MIXTO 7CM=19.56</t>
  </si>
  <si>
    <t>DIVISION OFICINA PANEL MIXTO 7CM=15.84</t>
  </si>
  <si>
    <t>DIVISION OFIC PANEL MIXTO 7CM=24.75</t>
  </si>
  <si>
    <t>VIDEO BEAM PTCCW</t>
  </si>
  <si>
    <t>WW4320053</t>
  </si>
  <si>
    <t>VIDEO BEAM 501X</t>
  </si>
  <si>
    <t>NEC</t>
  </si>
  <si>
    <t>4700099FJ</t>
  </si>
  <si>
    <t>TABLERO ELECTRONICO</t>
  </si>
  <si>
    <t>SWITCH A5120</t>
  </si>
  <si>
    <t>CN47F5Z04X</t>
  </si>
  <si>
    <t>DIVISION 57 MTS2</t>
  </si>
  <si>
    <t>DIVISION 15,01 MTS2</t>
  </si>
  <si>
    <t>DIVISION 45,52 MTS2</t>
  </si>
  <si>
    <t>TELEFONO SIP 6739</t>
  </si>
  <si>
    <t>AASTRA</t>
  </si>
  <si>
    <t>0F1342043F</t>
  </si>
  <si>
    <t>1-6-70-07-001</t>
  </si>
  <si>
    <t>0F134203F8</t>
  </si>
  <si>
    <t>0F13420263</t>
  </si>
  <si>
    <t>0F13420437</t>
  </si>
  <si>
    <t>0F1342041F</t>
  </si>
  <si>
    <t>0F13420184</t>
  </si>
  <si>
    <t>0F13420430</t>
  </si>
  <si>
    <t>0F134204AB</t>
  </si>
  <si>
    <t>0F13420439</t>
  </si>
  <si>
    <t>0F13420358</t>
  </si>
  <si>
    <t>0F134203D8</t>
  </si>
  <si>
    <t>0F13420440</t>
  </si>
  <si>
    <t>0F13420465</t>
  </si>
  <si>
    <t>0F13420434</t>
  </si>
  <si>
    <t>0F1238026F</t>
  </si>
  <si>
    <t>DIVISION OFICINA 7 CM - 19.44MTS</t>
  </si>
  <si>
    <t>DIVISION OFICINA 7CM - 33.33MTS</t>
  </si>
  <si>
    <t>DIVISION OFICINA 14MT2</t>
  </si>
  <si>
    <t>DIVISION OFICINA 24MT2</t>
  </si>
  <si>
    <t>DIVISION OFICINA 19MT2</t>
  </si>
  <si>
    <t>DIVISION OFICINA 8MT2</t>
  </si>
  <si>
    <t>DIVISION OFICINA 16MT2</t>
  </si>
  <si>
    <t>DIVISION OFICINA 12MT2</t>
  </si>
  <si>
    <t>DIVISION OFICINA CONCILIAC PRIMER 3P 1MTS</t>
  </si>
  <si>
    <t>SIN SERIE - 13 PANELES</t>
  </si>
  <si>
    <t>DIVISION OFICINA ASOPERSONERIAS SEGUNDO PISO</t>
  </si>
  <si>
    <t>DIVISION OFICINA 4.70 MT2 DE 7CM</t>
  </si>
  <si>
    <t>TANQUE ABASTECIMIENTO EQUIPO HIDRONEUMATICO CAP 200</t>
  </si>
  <si>
    <t>CAMARA DE VIGILANCIA IP</t>
  </si>
  <si>
    <t>KDN6V2FA000ASD</t>
  </si>
  <si>
    <t>KDN6V2FA0004BW</t>
  </si>
  <si>
    <t>GRABADORA DIGITAL DE VIDEO NVR 64 CANALES</t>
  </si>
  <si>
    <t>KJHT6V2F200009N</t>
  </si>
  <si>
    <t>SWITCH HP 5120-24G-POE</t>
  </si>
  <si>
    <t>CN27F5Y00T</t>
  </si>
  <si>
    <t>MODULO CONECTOR LOCAL CONNECT</t>
  </si>
  <si>
    <t>MODULO CONECTOR LOCAL CONNECT MOD</t>
  </si>
  <si>
    <t>RACK COMUNICACIONES 4 POSTES 2,1M</t>
  </si>
  <si>
    <t>AIRE ACONDICIONADO CONDENSADORA AISLA CKL60-3 1404220028 - CONFORT FRE</t>
  </si>
  <si>
    <t>SWITCH 24 PUERTOS</t>
  </si>
  <si>
    <t>CN47BYT1B1</t>
  </si>
  <si>
    <t>COMPUTADOR AIO M73Z CI3</t>
  </si>
  <si>
    <t>SMJ021NUJ</t>
  </si>
  <si>
    <t>SMJ021NUW</t>
  </si>
  <si>
    <t>SMJ021P5K</t>
  </si>
  <si>
    <t>SMJ0211P W</t>
  </si>
  <si>
    <t>SMJ021P8R</t>
  </si>
  <si>
    <t>SMJ021P20</t>
  </si>
  <si>
    <t>SMJ021P5T</t>
  </si>
  <si>
    <t>SMJ021NW0</t>
  </si>
  <si>
    <t>SMJ021P5S</t>
  </si>
  <si>
    <t>SMJ021NWZ</t>
  </si>
  <si>
    <t>SMJ021P0X</t>
  </si>
  <si>
    <t>SMJ021P8Q</t>
  </si>
  <si>
    <t>SMJ021P5H</t>
  </si>
  <si>
    <t>SMJ021NX2</t>
  </si>
  <si>
    <t>SMJ021NVS</t>
  </si>
  <si>
    <t>SMJ021P3E</t>
  </si>
  <si>
    <t>SMJ021NUT</t>
  </si>
  <si>
    <t>SMJ021NUA</t>
  </si>
  <si>
    <t>SMJ021P68</t>
  </si>
  <si>
    <t>SMJ0211P M</t>
  </si>
  <si>
    <t>SMJ021P3Y</t>
  </si>
  <si>
    <t>SMJ01T2CQ</t>
  </si>
  <si>
    <t>SMJ021P4U</t>
  </si>
  <si>
    <t>SMJ021P0E</t>
  </si>
  <si>
    <t>SMJ021NUD</t>
  </si>
  <si>
    <t>SMJ021P4C</t>
  </si>
  <si>
    <t>SMJ021P5X</t>
  </si>
  <si>
    <t>SMJ021NZN</t>
  </si>
  <si>
    <t>SMJ021NUU</t>
  </si>
  <si>
    <t>SMJ021P5R</t>
  </si>
  <si>
    <t>SMJ021NUF</t>
  </si>
  <si>
    <t>SMJ021NUG</t>
  </si>
  <si>
    <t>SMJ021P1Y</t>
  </si>
  <si>
    <t>SMJ021P5N</t>
  </si>
  <si>
    <t>SMJ021P2F</t>
  </si>
  <si>
    <t>SMJ021P7C</t>
  </si>
  <si>
    <t>SMJ021NU9</t>
  </si>
  <si>
    <t>SMJ01T2CF</t>
  </si>
  <si>
    <t>SMJ01T2CP</t>
  </si>
  <si>
    <t>SMJ021NVH</t>
  </si>
  <si>
    <t>SMJ021NUH</t>
  </si>
  <si>
    <t>SMJ021P1F</t>
  </si>
  <si>
    <t>SMJ021P2R</t>
  </si>
  <si>
    <t>SMJ021NVG</t>
  </si>
  <si>
    <t>SMJ021P2D</t>
  </si>
  <si>
    <t>SMJ021P5U</t>
  </si>
  <si>
    <t>IMPRESORA LASER LEXMARK MX511</t>
  </si>
  <si>
    <t>S701545HH0MD79</t>
  </si>
  <si>
    <t>S701545HH0MD7B</t>
  </si>
  <si>
    <t>S701545HH0N4ZW</t>
  </si>
  <si>
    <t>S701545HH0L56K</t>
  </si>
  <si>
    <t>S701545HH0N51N</t>
  </si>
  <si>
    <t>S701545HH0L51K</t>
  </si>
  <si>
    <t>S701545HH0N4ZT</t>
  </si>
  <si>
    <t>ESCANER GT-S85</t>
  </si>
  <si>
    <t>RVYZ005906</t>
  </si>
  <si>
    <t>RVYZ005882</t>
  </si>
  <si>
    <t>RVYZ005886</t>
  </si>
  <si>
    <t>RVYZ005905</t>
  </si>
  <si>
    <t>RVYZ005900</t>
  </si>
  <si>
    <t>RVYZ005866</t>
  </si>
  <si>
    <t>RVYZ004448</t>
  </si>
  <si>
    <t>RVYZ005884</t>
  </si>
  <si>
    <t>RVYZ005874</t>
  </si>
  <si>
    <t>HUAWEI</t>
  </si>
  <si>
    <t>PUNTO ECOLOGICO GRIS POLIPROPILENO</t>
  </si>
  <si>
    <t>ARCO DETECTOR METALES PD6500I MEETS IP 55 IEC UNIDAD</t>
  </si>
  <si>
    <t>GARRET</t>
  </si>
  <si>
    <t>55046713</t>
  </si>
  <si>
    <t>IMPRESORA LASER JET PRO 400</t>
  </si>
  <si>
    <t>PHGFG07231</t>
  </si>
  <si>
    <t>IMPRESORA LASERJET M602X 800 MHZ MEMORIA 512MB</t>
  </si>
  <si>
    <t>CNDCECM0DC</t>
  </si>
  <si>
    <t>SMJ033V1Y</t>
  </si>
  <si>
    <t>SMJ033V2B</t>
  </si>
  <si>
    <t>SMJ033V27</t>
  </si>
  <si>
    <t>SMJ0349AG</t>
  </si>
  <si>
    <t>SMJ03499E</t>
  </si>
  <si>
    <t>SMJ0349A4</t>
  </si>
  <si>
    <t>SMJ03499N</t>
  </si>
  <si>
    <t>SMJ033SZ2</t>
  </si>
  <si>
    <t>SMJ033V1H</t>
  </si>
  <si>
    <t>SMJ033V2F</t>
  </si>
  <si>
    <t>SMJ033V1Q</t>
  </si>
  <si>
    <t>SMJ0349AE</t>
  </si>
  <si>
    <t>SMJ034994</t>
  </si>
  <si>
    <t>SMJ034995</t>
  </si>
  <si>
    <t>SMJ021NUK</t>
  </si>
  <si>
    <t>SMJ03499J</t>
  </si>
  <si>
    <t>SMJ033V1L</t>
  </si>
  <si>
    <t>SMJ033V1R</t>
  </si>
  <si>
    <t>SMJ03499L</t>
  </si>
  <si>
    <t>SMJ0349AB</t>
  </si>
  <si>
    <t>SMJ033V2J</t>
  </si>
  <si>
    <t>SMJ033V1S</t>
  </si>
  <si>
    <t>SMJ033V1X</t>
  </si>
  <si>
    <t>SMJ0349A6</t>
  </si>
  <si>
    <t>SMJ033V1T</t>
  </si>
  <si>
    <t>SMJ034997</t>
  </si>
  <si>
    <t>SMJ033V1F</t>
  </si>
  <si>
    <t>SMJ0349AJ</t>
  </si>
  <si>
    <t>SMJ033V1G</t>
  </si>
  <si>
    <t>SMJ0349A9</t>
  </si>
  <si>
    <t>SMJ03499Q</t>
  </si>
  <si>
    <t>SMJ03499P</t>
  </si>
  <si>
    <t>SMJ0349AC</t>
  </si>
  <si>
    <t>SMJ03499C</t>
  </si>
  <si>
    <t>SMJ0349AD</t>
  </si>
  <si>
    <t>SMJ03499B</t>
  </si>
  <si>
    <t>SMJ034998</t>
  </si>
  <si>
    <t>SMJ0349AF</t>
  </si>
  <si>
    <t>SMJ03499W</t>
  </si>
  <si>
    <t>SMJ033V22</t>
  </si>
  <si>
    <t>SMJ0349AA</t>
  </si>
  <si>
    <t>SMJ033V2D</t>
  </si>
  <si>
    <t>SMJ033V2X</t>
  </si>
  <si>
    <t>SMJ0349AH</t>
  </si>
  <si>
    <t>SMJ034999</t>
  </si>
  <si>
    <t>SMJ034992</t>
  </si>
  <si>
    <t>SMJ033V2Q</t>
  </si>
  <si>
    <t>SMJ03499U</t>
  </si>
  <si>
    <t>SMJ03499R</t>
  </si>
  <si>
    <t>SMJ033V20</t>
  </si>
  <si>
    <t>SMJ033V2L</t>
  </si>
  <si>
    <t>SMJ033V1W</t>
  </si>
  <si>
    <t>SMJ033V1U</t>
  </si>
  <si>
    <t>SMJ033V26</t>
  </si>
  <si>
    <t>SMJ033V3A</t>
  </si>
  <si>
    <t>SMJ033V14</t>
  </si>
  <si>
    <t>SMJ03499G</t>
  </si>
  <si>
    <t>SMJ03499F</t>
  </si>
  <si>
    <t>SMJ033V1V</t>
  </si>
  <si>
    <t>SMJ034991</t>
  </si>
  <si>
    <t>SMJ033V13</t>
  </si>
  <si>
    <t>SMJ034993</t>
  </si>
  <si>
    <t>SMJ03499Z</t>
  </si>
  <si>
    <t>SMJ033V1B</t>
  </si>
  <si>
    <t>SMJ033V1J</t>
  </si>
  <si>
    <t>SMJ033V1N</t>
  </si>
  <si>
    <t>SMJ033V2V</t>
  </si>
  <si>
    <t>SMJ0349A3</t>
  </si>
  <si>
    <t>SMJ033V2K</t>
  </si>
  <si>
    <t>SMJ033V18</t>
  </si>
  <si>
    <t>SMJ033V1P</t>
  </si>
  <si>
    <t>SMJ0349A2</t>
  </si>
  <si>
    <t>SMJ033V35</t>
  </si>
  <si>
    <t>SMJ03499H</t>
  </si>
  <si>
    <t>SMJ033V2R</t>
  </si>
  <si>
    <t>SMJ03499M</t>
  </si>
  <si>
    <t>SMJ03499X</t>
  </si>
  <si>
    <t>SMJ0349A5</t>
  </si>
  <si>
    <t>SMJ033V16</t>
  </si>
  <si>
    <t>SMJ033V30</t>
  </si>
  <si>
    <t>SMJ033V1E</t>
  </si>
  <si>
    <t>SMJ033V17</t>
  </si>
  <si>
    <t>SMJ033V2Y</t>
  </si>
  <si>
    <t>SMJ033V29</t>
  </si>
  <si>
    <t>SMJ033V3B</t>
  </si>
  <si>
    <t>SMJ033V2M</t>
  </si>
  <si>
    <t>SMJ033V2W</t>
  </si>
  <si>
    <t>SMJ033V2P</t>
  </si>
  <si>
    <t>SMJ0349A0</t>
  </si>
  <si>
    <t>SMJ033V2H</t>
  </si>
  <si>
    <t>SMJ03499Y</t>
  </si>
  <si>
    <t>SMJ033V2T</t>
  </si>
  <si>
    <t>SMJ033V3D</t>
  </si>
  <si>
    <t>SMJ03499D</t>
  </si>
  <si>
    <t>SMJ033V38</t>
  </si>
  <si>
    <t>SMJ033V39</t>
  </si>
  <si>
    <t>SMJ033V1K</t>
  </si>
  <si>
    <t>SMJ034996</t>
  </si>
  <si>
    <t>SMJ033V1M</t>
  </si>
  <si>
    <t>SMJ033V33</t>
  </si>
  <si>
    <t>SMJ033V1Z</t>
  </si>
  <si>
    <t>SMJ033V37</t>
  </si>
  <si>
    <t>SMJ03499A</t>
  </si>
  <si>
    <t>SMJ03499T</t>
  </si>
  <si>
    <t>SMJ03499V</t>
  </si>
  <si>
    <t>SMJ033V3C</t>
  </si>
  <si>
    <t>SMJ033V15</t>
  </si>
  <si>
    <t>SMJ033V1A</t>
  </si>
  <si>
    <t>SMJ033V36</t>
  </si>
  <si>
    <t>SMJ0349A8</t>
  </si>
  <si>
    <t>SMJ0349A1</t>
  </si>
  <si>
    <t>SMJ033V19</t>
  </si>
  <si>
    <t>SMJ0349A7</t>
  </si>
  <si>
    <t>SMJ033V28</t>
  </si>
  <si>
    <t>SMJ033V25</t>
  </si>
  <si>
    <t>SMJ033V2C</t>
  </si>
  <si>
    <t>SMJ033V1C</t>
  </si>
  <si>
    <t>SMJ033V34</t>
  </si>
  <si>
    <t>SMJ033V2Z</t>
  </si>
  <si>
    <t>SMJ033V24</t>
  </si>
  <si>
    <t>SMJ033V32</t>
  </si>
  <si>
    <t>SMJ033V2A</t>
  </si>
  <si>
    <t>SMJ033V21</t>
  </si>
  <si>
    <t>SMJ033V2G</t>
  </si>
  <si>
    <t>SMJ033V3E</t>
  </si>
  <si>
    <t>SMJ033V1D</t>
  </si>
  <si>
    <t>SMJ033V2N</t>
  </si>
  <si>
    <t>SMJ033V2U</t>
  </si>
  <si>
    <t>SMJ03499S</t>
  </si>
  <si>
    <t>S701545HH0MD0K</t>
  </si>
  <si>
    <t>S701545HH0MD0Y</t>
  </si>
  <si>
    <t>S701545HH0MD11</t>
  </si>
  <si>
    <t>S701545HH0MD1F</t>
  </si>
  <si>
    <t>S701545HH0MD13</t>
  </si>
  <si>
    <t>S701545HH0MD60</t>
  </si>
  <si>
    <t>S701545HH0MD7M</t>
  </si>
  <si>
    <t>S701545HH0MD6Y</t>
  </si>
  <si>
    <t>ESCANER 7500 CAMA PLANA 50 PPM</t>
  </si>
  <si>
    <t>SG55F11006</t>
  </si>
  <si>
    <t>COMPUTADOR ALL IN ONE 4300 INCLUYE IMPRESORA LASERJET M401, ESCANER HP 5590 DUPLEX, P0AD DIGITAL, REGULADOR DE VOLTAJE</t>
  </si>
  <si>
    <t>MXL337163J</t>
  </si>
  <si>
    <t>1-6-35-04-003</t>
  </si>
  <si>
    <t>ESCANER 12900 CAMA PLANA</t>
  </si>
  <si>
    <t>52973339</t>
  </si>
  <si>
    <t>52973351</t>
  </si>
  <si>
    <t>GRABADORA DIGITAL DE VIDEO DVR NETWORK</t>
  </si>
  <si>
    <t>NETWORK</t>
  </si>
  <si>
    <t>1J00AABGAMT4T15</t>
  </si>
  <si>
    <t>SWITCH POE 24 PUERTOS TPLINK TL-SG3424P</t>
  </si>
  <si>
    <t>TPLINK</t>
  </si>
  <si>
    <t>214B007000252</t>
  </si>
  <si>
    <t>SERVIDOR STORE EASY 1450 8TB SATA STRG</t>
  </si>
  <si>
    <t>2M25421H9N</t>
  </si>
  <si>
    <t>TELEVISOR MONITOR SIGNAGE 49"</t>
  </si>
  <si>
    <t>507SPQJ0J164</t>
  </si>
  <si>
    <t>CAMARA DE VIDEO PTZ 2MP</t>
  </si>
  <si>
    <t>1A019F0PAN00001</t>
  </si>
  <si>
    <t>1A019F0PAN00010</t>
  </si>
  <si>
    <t>TELEVISOR LG LED 43"</t>
  </si>
  <si>
    <t>602MXVWTK783</t>
  </si>
  <si>
    <t>602MXPHTK784</t>
  </si>
  <si>
    <t>602MXUNTL878</t>
  </si>
  <si>
    <t>602MXAYTL880</t>
  </si>
  <si>
    <t>COMPUTADOR DE ESCRITORIO APPLE IMAC RETINA 27" MK462E/A</t>
  </si>
  <si>
    <t>APPLE</t>
  </si>
  <si>
    <t>C02RJ18VGG7J</t>
  </si>
  <si>
    <t>C02R90V9GG7J</t>
  </si>
  <si>
    <t>DETECTOR DE HUMO SISTEMA LASER</t>
  </si>
  <si>
    <t>COMPUTADOR DE ESCRITORIO TODO EN UNO C20-00 2GB 500GB TELCADO Y MOUSE</t>
  </si>
  <si>
    <t>MP10UT20</t>
  </si>
  <si>
    <t>MP10UT0L</t>
  </si>
  <si>
    <t>IMPRESORA LASERJET 3015 DN</t>
  </si>
  <si>
    <t>VND3703150</t>
  </si>
  <si>
    <t>IMPRESORA MULTIFUNCIONAL LASER MX410</t>
  </si>
  <si>
    <t>70156PLM1210M</t>
  </si>
  <si>
    <t>UPS DE 3000 MONOFASICA MICRONET 3000</t>
  </si>
  <si>
    <t>POWEST</t>
  </si>
  <si>
    <t>E1603000051</t>
  </si>
  <si>
    <t>COMPUTADOR CPU VX2630G-S1747X VERITON UNIDAD DVD TECLADO MOUSE MONITOR V206HQL</t>
  </si>
  <si>
    <t>DTVJJAL00442801C5F9600</t>
  </si>
  <si>
    <t>DTVJJAL00442801C469600</t>
  </si>
  <si>
    <t>DTVJJAL00442801C529600</t>
  </si>
  <si>
    <t>COMPUTADOR TODO EN UNO C5030 DVD PANTALLA 23" TECLADO Y MOUSE</t>
  </si>
  <si>
    <t>S100NEQH</t>
  </si>
  <si>
    <t>UPS JAL33020XL 15 KVAFP 0.9 TRIFASICA 208 VAC</t>
  </si>
  <si>
    <t>MTEK</t>
  </si>
  <si>
    <t>I0115B004378</t>
  </si>
  <si>
    <t>N/A</t>
  </si>
  <si>
    <t>CAMARA DE VIDEO PXW-X70</t>
  </si>
  <si>
    <t>1214357</t>
  </si>
  <si>
    <t>MICROFONO DE SOLAPA INALAMBRICO EW 100G</t>
  </si>
  <si>
    <t>SENNHEISER</t>
  </si>
  <si>
    <t>4286131136/4286206336</t>
  </si>
  <si>
    <t>CAMIONETA RENAULT DUSTER DYNAMIQUE PLACA OKZ-665/ GRIS ESTRELLA</t>
  </si>
  <si>
    <t>RENAULT</t>
  </si>
  <si>
    <t>9FBHSR5B6HM474023</t>
  </si>
  <si>
    <t>CAMIONETA RENAULT DUSTER DYNAMIQUE 4X2 PLACA OKZ-666/ COLOR BLANCO AR</t>
  </si>
  <si>
    <t>9FBHSR5B6HM294196</t>
  </si>
  <si>
    <t>CAMIONETA OKZ-667 RENAULT DUSTER DYNAMIQUE 4X2 COLOR BLANCO</t>
  </si>
  <si>
    <t>9FBHSR5B6HM294197</t>
  </si>
  <si>
    <t>CAMIONETA OKZ-668 RENAULT DUSTER DYNAMIQUE 4X2 COLOR BLANCO</t>
  </si>
  <si>
    <t>9FBHSR5B6HM294198</t>
  </si>
  <si>
    <t xml:space="preserve">IMPRESORA DE CARNE MODELO CD800 ACTUALIZABLE TERMICA EN PVC </t>
  </si>
  <si>
    <t>DATA CARD</t>
  </si>
  <si>
    <t>C54323</t>
  </si>
  <si>
    <t>SWITCH CORE HP J9640A 8206ZL PREMIUM</t>
  </si>
  <si>
    <t>SG45DXW0NL</t>
  </si>
  <si>
    <t>SG45DXW0NQ</t>
  </si>
  <si>
    <t>MODULO DOBLE DE 10 ESTANTES METALICOS TIPO PESADO</t>
  </si>
  <si>
    <t>SERVIDOR LENOVO SJ1 X3550 M5</t>
  </si>
  <si>
    <t>SJ116997</t>
  </si>
  <si>
    <t>SJ116998</t>
  </si>
  <si>
    <t>MOVIFIT</t>
  </si>
  <si>
    <t>1-6-35-01-006</t>
  </si>
  <si>
    <t>ELIPTICA ELECTROMAGNETICA</t>
  </si>
  <si>
    <t>EXTERRA</t>
  </si>
  <si>
    <t>SERVIDOR STORAGE S3200 LFF 3.5" CHASSIS DUAL FC (8GB/16GB)</t>
  </si>
  <si>
    <t>64116B2</t>
  </si>
  <si>
    <t>SWITCH OMMI 6860</t>
  </si>
  <si>
    <t>LBNNTMJL230089</t>
  </si>
  <si>
    <t>APP LIANCE FIREWALL</t>
  </si>
  <si>
    <t>PALO ALTO</t>
  </si>
  <si>
    <t>ARCHIVADOR TIPO FILE UP</t>
  </si>
  <si>
    <t>TELEFONO MOVIL COMODATO IPHONE 7 32GB</t>
  </si>
  <si>
    <t>IMEI 356763085966318</t>
  </si>
  <si>
    <t>IMEI 356763086099903</t>
  </si>
  <si>
    <t>IMEI 355323087286958</t>
  </si>
  <si>
    <t xml:space="preserve">CAMIONETA (OLM 957) NISSAN NP300 FRONTIER 4X4 </t>
  </si>
  <si>
    <t xml:space="preserve">AUTOMOVIL (OLN 048) LOGAN INTENS MT </t>
  </si>
  <si>
    <t>OLN 048</t>
  </si>
  <si>
    <t xml:space="preserve">AUTOMOVIL (OLN 047) LOGAN INTENS MT </t>
  </si>
  <si>
    <t>OLN 047</t>
  </si>
  <si>
    <t xml:space="preserve">CAMIONETA (OLN 050) TRANSPORTER T 6 </t>
  </si>
  <si>
    <t>VOLKSWAGEN</t>
  </si>
  <si>
    <t>OLN 050</t>
  </si>
  <si>
    <t>CAMBIUM NETWORKS</t>
  </si>
  <si>
    <t>W8TH03J434GH</t>
  </si>
  <si>
    <t>W8TH03QTGB07</t>
  </si>
  <si>
    <t>W8TH03M7FJNK</t>
  </si>
  <si>
    <t>W8TH04PGCDPK</t>
  </si>
  <si>
    <t>W8TH02J4M34P</t>
  </si>
  <si>
    <t>W8TH03PY0GZJ</t>
  </si>
  <si>
    <t>W8TH04NQ1M8C</t>
  </si>
  <si>
    <t>W8TH03KVD03Z</t>
  </si>
  <si>
    <t>W8TH04MGVXX0</t>
  </si>
  <si>
    <t>W8TH03P5DPXD</t>
  </si>
  <si>
    <t>W8TH051V11RF</t>
  </si>
  <si>
    <t>W8TH03N94VXJ</t>
  </si>
  <si>
    <t>W8TH03NJLW5L</t>
  </si>
  <si>
    <t>W8TH04NWBH8M</t>
  </si>
  <si>
    <t>W8TH04DP4ODL</t>
  </si>
  <si>
    <t>W8TH04YCF5MP</t>
  </si>
  <si>
    <t>W8TH03LBTFFX</t>
  </si>
  <si>
    <t>W8TH03RMV0J7</t>
  </si>
  <si>
    <t>W8TH03NRCHSK</t>
  </si>
  <si>
    <t>W8TH04YH0QSJ</t>
  </si>
  <si>
    <t>W8TH05124RH7</t>
  </si>
  <si>
    <t>W8TH05147VBR</t>
  </si>
  <si>
    <t>W8TH0521RB3L</t>
  </si>
  <si>
    <t>W8TH04ZT40S3</t>
  </si>
  <si>
    <t>W8TH0513G9FD</t>
  </si>
  <si>
    <t>W8TH04DR24S2</t>
  </si>
  <si>
    <t>W8TH02J8W89Q</t>
  </si>
  <si>
    <t>W8TH03RKCQZ4</t>
  </si>
  <si>
    <t>W8TH03Q580K7</t>
  </si>
  <si>
    <t>W8TH03PJ2PKJ</t>
  </si>
  <si>
    <t>W8TH03HJ1MZX</t>
  </si>
  <si>
    <t>W8TH04NSZZ8C</t>
  </si>
  <si>
    <t>W8TH03J671BT</t>
  </si>
  <si>
    <t>W8TH04ND72QH</t>
  </si>
  <si>
    <t>W8TH03H8GQTT</t>
  </si>
  <si>
    <t>W8TH04PBN70B</t>
  </si>
  <si>
    <t>W8TH02DRP61H</t>
  </si>
  <si>
    <t>W8TH04L6F0PT</t>
  </si>
  <si>
    <t>W8TH04K58XTW</t>
  </si>
  <si>
    <t>W8TH03RZB38P</t>
  </si>
  <si>
    <t>W8TH03MBN58Z</t>
  </si>
  <si>
    <t>W8TH02MSV3ZN</t>
  </si>
  <si>
    <t>W8TH03R0D7J7</t>
  </si>
  <si>
    <t>W8TH04LR23FP</t>
  </si>
  <si>
    <t>W8TH03LM9L15</t>
  </si>
  <si>
    <t>TELEFONO CELULAR APPLE IPHONE 7 32G</t>
  </si>
  <si>
    <t>IMEI 356562080958928</t>
  </si>
  <si>
    <t>IMPRESORA LASER HP M527DN ENTERPRISE</t>
  </si>
  <si>
    <t>MXBCKB80XW</t>
  </si>
  <si>
    <t>MXBCCKB80Y4</t>
  </si>
  <si>
    <t>MXBCKB80YG</t>
  </si>
  <si>
    <t>MXBCKB80YH</t>
  </si>
  <si>
    <t>MXBCKB80YM</t>
  </si>
  <si>
    <t>MXBCKB80YX</t>
  </si>
  <si>
    <t>MXBCKBY10N</t>
  </si>
  <si>
    <t>MXBCKBY121</t>
  </si>
  <si>
    <t>MXBCKBY13V</t>
  </si>
  <si>
    <t>MXBCKBZ0Z0</t>
  </si>
  <si>
    <t>MXBCKBZ0Z8</t>
  </si>
  <si>
    <t>MXBCKBZ0ZR</t>
  </si>
  <si>
    <t>MXBCKBZ104</t>
  </si>
  <si>
    <t>MXBCKBZ1L1</t>
  </si>
  <si>
    <t>MXBCKBZ1LW</t>
  </si>
  <si>
    <t>MXBCKBZ1ML</t>
  </si>
  <si>
    <t>MXBCKBZ1NF</t>
  </si>
  <si>
    <t>MXBCKBZ1NG</t>
  </si>
  <si>
    <t>MXBCKBZ1NW</t>
  </si>
  <si>
    <t>MXBCKBZ1NY</t>
  </si>
  <si>
    <t>MXBCKBZ1PQ</t>
  </si>
  <si>
    <t>MXBCKBZ1QY</t>
  </si>
  <si>
    <t>MXBCKBZ1R0</t>
  </si>
  <si>
    <t>MXCCKDP0MM</t>
  </si>
  <si>
    <t>MXBCKBZ1R6</t>
  </si>
  <si>
    <t>MXBCKBZ234</t>
  </si>
  <si>
    <t>MXBCKC014K</t>
  </si>
  <si>
    <t>MXBCKC014X</t>
  </si>
  <si>
    <t>MXBCKC0154</t>
  </si>
  <si>
    <t>MXBCKC0159</t>
  </si>
  <si>
    <t>MXBCKC019L</t>
  </si>
  <si>
    <t>MXBCKC0LB</t>
  </si>
  <si>
    <t>MXNCKCD0B9</t>
  </si>
  <si>
    <t>MXNCKCD0BT</t>
  </si>
  <si>
    <t>MXNCKCD0BY</t>
  </si>
  <si>
    <t>MXNCKCD0C1</t>
  </si>
  <si>
    <t>MXNCKCD0C3</t>
  </si>
  <si>
    <t>MXNCKCD0CD</t>
  </si>
  <si>
    <t>MXNCKCX0VT</t>
  </si>
  <si>
    <t>MXNCKCX1DC</t>
  </si>
  <si>
    <t>MXNCKCX1DD</t>
  </si>
  <si>
    <t>MXNCKCX1DW</t>
  </si>
  <si>
    <t>MXNCKCX1F3</t>
  </si>
  <si>
    <t>MXNCKCX1FZ</t>
  </si>
  <si>
    <t>IMPRESORA LASER HP COLOR M577 LASERJET MANAGED M577DNM A4 N/P B5L49A</t>
  </si>
  <si>
    <t>MXCCKCX226</t>
  </si>
  <si>
    <t>IMPRESORA TERMICA DE ETIQUETAS TM-L90 203*203 DPI N/PC31C412144</t>
  </si>
  <si>
    <t>EDSF002458</t>
  </si>
  <si>
    <t>EDSF002460</t>
  </si>
  <si>
    <t>EDSF002462</t>
  </si>
  <si>
    <t>PLOTTER HP DESIGNJET T730-36 IN PRINTER N/P F9A29A#B1K</t>
  </si>
  <si>
    <t>CN7835M047</t>
  </si>
  <si>
    <t>COMPUTADOR DE ESCRITORIO HP 705 G3 DESKTOP MINI PC 500GB 7200 2.5" N/P W4V44AV#075</t>
  </si>
  <si>
    <t>MXL8051FLX</t>
  </si>
  <si>
    <t>MXL8051FPC</t>
  </si>
  <si>
    <t>MXL8051FPG</t>
  </si>
  <si>
    <t>MXL8051FPM</t>
  </si>
  <si>
    <t>MXL8051FPV</t>
  </si>
  <si>
    <t>COMPUTADOR DE ESCRITORIO 705 G3 DESKTOP MINI PC 500GB 7200 2.5"</t>
  </si>
  <si>
    <t>MXL8051FL2</t>
  </si>
  <si>
    <t>MXL8051FL3</t>
  </si>
  <si>
    <t>MXL8051FL4</t>
  </si>
  <si>
    <t>MXL8051FL5</t>
  </si>
  <si>
    <t>MXL8051FL6</t>
  </si>
  <si>
    <t>MXL8051FL7</t>
  </si>
  <si>
    <t>MXL8051FL8</t>
  </si>
  <si>
    <t>MXL8051FL9</t>
  </si>
  <si>
    <t>MXL8051FLB</t>
  </si>
  <si>
    <t>MXL8051FLC</t>
  </si>
  <si>
    <t>MXL8051FLD</t>
  </si>
  <si>
    <t>MXL8051FLF</t>
  </si>
  <si>
    <t>MXL8051FLG</t>
  </si>
  <si>
    <t>MXL8051FLH</t>
  </si>
  <si>
    <t>MXL8051FLJ</t>
  </si>
  <si>
    <t>MXL8051FLK</t>
  </si>
  <si>
    <t>MXL8051FLL</t>
  </si>
  <si>
    <t>MXL8051FLM</t>
  </si>
  <si>
    <t>MXL8051FLN</t>
  </si>
  <si>
    <t>MXL8051FLP</t>
  </si>
  <si>
    <t>MXL8051FLQ</t>
  </si>
  <si>
    <t>MXL8051FLR</t>
  </si>
  <si>
    <t>MXL8051FLS</t>
  </si>
  <si>
    <t>MXL8051FLT</t>
  </si>
  <si>
    <t>MXL8051FLV</t>
  </si>
  <si>
    <t>MXL8051FLW</t>
  </si>
  <si>
    <t>MXL8051FLY</t>
  </si>
  <si>
    <t>MXL8051FLZ</t>
  </si>
  <si>
    <t>MXL8051FM0</t>
  </si>
  <si>
    <t>MXL8051FM1</t>
  </si>
  <si>
    <t>MXL8051FM2</t>
  </si>
  <si>
    <t>MXL8051FM3</t>
  </si>
  <si>
    <t>MXL8051FM4</t>
  </si>
  <si>
    <t>MXL8051FM5</t>
  </si>
  <si>
    <t>MXL8051FM6</t>
  </si>
  <si>
    <t>MXL8051FM7</t>
  </si>
  <si>
    <t>MXL8051FM8</t>
  </si>
  <si>
    <t>MXL8051FM9</t>
  </si>
  <si>
    <t>MXL8051FMB</t>
  </si>
  <si>
    <t>MXL8051FMC</t>
  </si>
  <si>
    <t>MXL8051FMD</t>
  </si>
  <si>
    <t>MXL8051FMF</t>
  </si>
  <si>
    <t>MXL8051FMG</t>
  </si>
  <si>
    <t>MXL8051FMH</t>
  </si>
  <si>
    <t>MXL8051FMJ</t>
  </si>
  <si>
    <t>MXL8051FMK</t>
  </si>
  <si>
    <t>MXL8051FML</t>
  </si>
  <si>
    <t>MXL8051FMM</t>
  </si>
  <si>
    <t>MXL8051FMN</t>
  </si>
  <si>
    <t>MXL8051FMP</t>
  </si>
  <si>
    <t>MXL8051FMQ</t>
  </si>
  <si>
    <t>MXL8051FMR</t>
  </si>
  <si>
    <t>MXL8051FMS</t>
  </si>
  <si>
    <t>MXL8051FMT</t>
  </si>
  <si>
    <t>MXL8051FMW</t>
  </si>
  <si>
    <t>MXL8051FMX</t>
  </si>
  <si>
    <t>MXL8051FMY</t>
  </si>
  <si>
    <t>MXL8051FMZ</t>
  </si>
  <si>
    <t>MXL8051FN0</t>
  </si>
  <si>
    <t>MXL8051FN1</t>
  </si>
  <si>
    <t>MXL8051FN2</t>
  </si>
  <si>
    <t>MXL8051FN3</t>
  </si>
  <si>
    <t>MXL8051FN4</t>
  </si>
  <si>
    <t>MXL8051FN5</t>
  </si>
  <si>
    <t>MXL8051FN6</t>
  </si>
  <si>
    <t>MXL8051FN7</t>
  </si>
  <si>
    <t>MXL8051FN8</t>
  </si>
  <si>
    <t>MXL8051FN9</t>
  </si>
  <si>
    <t>MXL8051FNB</t>
  </si>
  <si>
    <t>MXL8051FNC</t>
  </si>
  <si>
    <t>MXL8051FND</t>
  </si>
  <si>
    <t>MXL8051FNF</t>
  </si>
  <si>
    <t>MXL8051FNG</t>
  </si>
  <si>
    <t>MXL8051FNH</t>
  </si>
  <si>
    <t>MXL8051FNJ</t>
  </si>
  <si>
    <t>MXL8051FNK</t>
  </si>
  <si>
    <t>MXL8051FNL</t>
  </si>
  <si>
    <t>MXL8051FNM</t>
  </si>
  <si>
    <t>MXL8051FNN</t>
  </si>
  <si>
    <t>MXL8051FNP</t>
  </si>
  <si>
    <t>MXL8051FNQ</t>
  </si>
  <si>
    <t>MXL8051FNR</t>
  </si>
  <si>
    <t>MXL8051FNS</t>
  </si>
  <si>
    <t>MXL8051FNT</t>
  </si>
  <si>
    <t>MXL8051FNV</t>
  </si>
  <si>
    <t>MXL8051FNW</t>
  </si>
  <si>
    <t>MXL8051FNX</t>
  </si>
  <si>
    <t>MXL8051FNY</t>
  </si>
  <si>
    <t>MXL8051FNZ</t>
  </si>
  <si>
    <t>MXL8051FP0</t>
  </si>
  <si>
    <t>MXL8051FP1</t>
  </si>
  <si>
    <t>MXL8051FP2</t>
  </si>
  <si>
    <t>MXL8051F6P</t>
  </si>
  <si>
    <t>MXL8051FP4</t>
  </si>
  <si>
    <t>MXL8051FP5</t>
  </si>
  <si>
    <t>MXL8051FP6</t>
  </si>
  <si>
    <t>MXL8051FP7</t>
  </si>
  <si>
    <t>MXL8051FP8</t>
  </si>
  <si>
    <t>MXL8051FP9</t>
  </si>
  <si>
    <t>MXL8051FPB</t>
  </si>
  <si>
    <t>MXL8051FPD</t>
  </si>
  <si>
    <t>MXL8051FPF</t>
  </si>
  <si>
    <t>MXL8051FPH</t>
  </si>
  <si>
    <t>MXL8051FPJ</t>
  </si>
  <si>
    <t>MXL8051FPK</t>
  </si>
  <si>
    <t>MXL8051FPL</t>
  </si>
  <si>
    <t>MXL8051FPN</t>
  </si>
  <si>
    <t>MXL8051FPP</t>
  </si>
  <si>
    <t>MXL8051FPQ</t>
  </si>
  <si>
    <t>MXL8051FPR</t>
  </si>
  <si>
    <t>MXL8051FPS</t>
  </si>
  <si>
    <t>MXL8051FPT</t>
  </si>
  <si>
    <t>MXL8051FPW</t>
  </si>
  <si>
    <t>MXL8051FPX</t>
  </si>
  <si>
    <t>MXL8051FPY</t>
  </si>
  <si>
    <t>MXL8051FPZ</t>
  </si>
  <si>
    <t>MXL8051FQ0</t>
  </si>
  <si>
    <t>MXL8051FQ1</t>
  </si>
  <si>
    <t>MXL8051FQ2</t>
  </si>
  <si>
    <t>MXL8051FQ3</t>
  </si>
  <si>
    <t>MXL8051FQ4</t>
  </si>
  <si>
    <t>MXL8051FQ5</t>
  </si>
  <si>
    <t>MXL8051FQ6</t>
  </si>
  <si>
    <t>MXL8051FQ7</t>
  </si>
  <si>
    <t>MXL8051FQ8</t>
  </si>
  <si>
    <t>MXL8051FQ9</t>
  </si>
  <si>
    <t>MXL8051FQB</t>
  </si>
  <si>
    <t>MXL8051FQC</t>
  </si>
  <si>
    <t>MXL8051FQD</t>
  </si>
  <si>
    <t>MXL8051FQF</t>
  </si>
  <si>
    <t>MXL8051FQG</t>
  </si>
  <si>
    <t>MXL8051FQH</t>
  </si>
  <si>
    <t>MXL8051FQJ</t>
  </si>
  <si>
    <t>MXL8051FQK</t>
  </si>
  <si>
    <t>MXL8051FQL</t>
  </si>
  <si>
    <t>MXL8051FQM</t>
  </si>
  <si>
    <t>MXL8051FQN</t>
  </si>
  <si>
    <t>MXL8051FQP</t>
  </si>
  <si>
    <t>MXL8051FQQ</t>
  </si>
  <si>
    <t>MXL8051FQR</t>
  </si>
  <si>
    <t>MXL8051FQS</t>
  </si>
  <si>
    <t>MXL8051FQT</t>
  </si>
  <si>
    <t>MXL8051FQV</t>
  </si>
  <si>
    <t>MXL8051FQW</t>
  </si>
  <si>
    <t>MXL8051FQX</t>
  </si>
  <si>
    <t>MXL8051FQY</t>
  </si>
  <si>
    <t>MXL8051FQZ</t>
  </si>
  <si>
    <t>MXL8051FR0</t>
  </si>
  <si>
    <t>MXL8051FR1</t>
  </si>
  <si>
    <t>MXL8051FR2</t>
  </si>
  <si>
    <t>MXL8051FR3</t>
  </si>
  <si>
    <t>MXL8051FR4</t>
  </si>
  <si>
    <t>MXL8051FR5</t>
  </si>
  <si>
    <t>ESCANER HP SCANJET SJ 5000 S4.50 PPM 100IPM 300DPI 512MB</t>
  </si>
  <si>
    <t>CN7C9B6003</t>
  </si>
  <si>
    <t>CN7C9B6006</t>
  </si>
  <si>
    <t>CN7C9B600G</t>
  </si>
  <si>
    <t>CN7C9B600T</t>
  </si>
  <si>
    <t>CN7C9B600Z</t>
  </si>
  <si>
    <t>CN7C9B6011</t>
  </si>
  <si>
    <t>CN7C9B6012</t>
  </si>
  <si>
    <t>CN7C9B6013</t>
  </si>
  <si>
    <t>CN7C9B6014</t>
  </si>
  <si>
    <t>CN7C9B6015</t>
  </si>
  <si>
    <t>CN7C9B6019</t>
  </si>
  <si>
    <t>CN7C9B601C</t>
  </si>
  <si>
    <t>CN7C9B601M</t>
  </si>
  <si>
    <t>CN7C9B6023</t>
  </si>
  <si>
    <t>CN7C9B6025</t>
  </si>
  <si>
    <t>CN7C9B602H</t>
  </si>
  <si>
    <t>CN7C9B602J</t>
  </si>
  <si>
    <t>CN7C9B602R</t>
  </si>
  <si>
    <t>CN7C9B602S</t>
  </si>
  <si>
    <t>CN7C9B602T</t>
  </si>
  <si>
    <t>CN7C9B602X</t>
  </si>
  <si>
    <t>CN7C9B6030</t>
  </si>
  <si>
    <t>CN7C9B6031</t>
  </si>
  <si>
    <t>CN7C9B6032</t>
  </si>
  <si>
    <t>CN7C9B6036</t>
  </si>
  <si>
    <t>CN7C9B6037</t>
  </si>
  <si>
    <t>CN7C9B6038</t>
  </si>
  <si>
    <t>CN7C9B6039</t>
  </si>
  <si>
    <t>CN7C9B603B</t>
  </si>
  <si>
    <t>CN7C9B603C</t>
  </si>
  <si>
    <t>CN7C9B603D</t>
  </si>
  <si>
    <t>CN7C9B603F</t>
  </si>
  <si>
    <t>CN7C9B603G</t>
  </si>
  <si>
    <t>CN7C9B603H</t>
  </si>
  <si>
    <t>CN7C9B603M</t>
  </si>
  <si>
    <t>CN7C9B603P</t>
  </si>
  <si>
    <t>CN7C9B603Q</t>
  </si>
  <si>
    <t>CN7C9B603R</t>
  </si>
  <si>
    <t>CN7C9B603S</t>
  </si>
  <si>
    <t>CN7C9B603V</t>
  </si>
  <si>
    <t>CN7C9B603X</t>
  </si>
  <si>
    <t>CN7C9B603Z</t>
  </si>
  <si>
    <t>CN7C9B6040</t>
  </si>
  <si>
    <t>CN7C9B6041</t>
  </si>
  <si>
    <t>CN7C9B6043</t>
  </si>
  <si>
    <t>CN7C9B6044</t>
  </si>
  <si>
    <t>CN7C9B6048</t>
  </si>
  <si>
    <t>CN7C9B604B</t>
  </si>
  <si>
    <t>CN7C9B604G</t>
  </si>
  <si>
    <t>CN7C9B604Q</t>
  </si>
  <si>
    <t>CN7C9B605T</t>
  </si>
  <si>
    <t>CN7C9B6067</t>
  </si>
  <si>
    <t>CN7C9B606M</t>
  </si>
  <si>
    <t>CN7C9B606N</t>
  </si>
  <si>
    <t>CN7C9B606Q</t>
  </si>
  <si>
    <t>CN7C9B606R</t>
  </si>
  <si>
    <t>CN7C9B606S</t>
  </si>
  <si>
    <t>CN7C9B606W</t>
  </si>
  <si>
    <t>CN7C9B6071</t>
  </si>
  <si>
    <t>CN7C9B6072</t>
  </si>
  <si>
    <t>CN7C9B6073</t>
  </si>
  <si>
    <t>CN7C9B6074</t>
  </si>
  <si>
    <t>CN7C9B6078</t>
  </si>
  <si>
    <t>CN7C9B607C</t>
  </si>
  <si>
    <t>CN7C9B607F</t>
  </si>
  <si>
    <t>CN7C9B607P</t>
  </si>
  <si>
    <t>ESCRITORIO JEFE VIDRIO</t>
  </si>
  <si>
    <t>ARCHIVADOR FILE UP 0.90*2.40.0.45</t>
  </si>
  <si>
    <t>ARCHIVADOR RODANTE MODULOS FIJOS Y RODANTES 0.70*3.60*2.20</t>
  </si>
  <si>
    <t>COMPUTADOR HP DESKTOP 280G2 CORE 15 7500 8gb/1tb CON MONITOR, TECLADO Y MOUSE</t>
  </si>
  <si>
    <t xml:space="preserve"> 4CE8133PCP</t>
  </si>
  <si>
    <t>4CE8133PCV</t>
  </si>
  <si>
    <t xml:space="preserve">IMPRESORA LEXMARK MULTIFUNCIONAL MONOCROMATICA MX710DHE SERIE </t>
  </si>
  <si>
    <t>74638D66008KF</t>
  </si>
  <si>
    <t>ARCHIVADOR FILE UP 90*2.40*0.45</t>
  </si>
  <si>
    <t>MUEBLE MODULAR AUXILIAR 0.80 CM</t>
  </si>
  <si>
    <t>MONITOR LED 27 PULGADAS</t>
  </si>
  <si>
    <t>COMPUTADOR DE ESCRITORIO SFF INTEL CORE I5</t>
  </si>
  <si>
    <t>8CG833194Y</t>
  </si>
  <si>
    <t>MICROFONO DE SOLAPA INALAMBRICO</t>
  </si>
  <si>
    <t>FS7B635710463</t>
  </si>
  <si>
    <t>YL002LBL</t>
  </si>
  <si>
    <t>CAMARA DE CONFERENCIAS</t>
  </si>
  <si>
    <t>QSC</t>
  </si>
  <si>
    <t>HAHAJ0017</t>
  </si>
  <si>
    <t>AMPLIFICADOR 4 CANALES</t>
  </si>
  <si>
    <t>VDIAC0061</t>
  </si>
  <si>
    <t>MICROFONO SHURE ALAMBRICO</t>
  </si>
  <si>
    <t>PROCESADOR DSP INTEGRADO</t>
  </si>
  <si>
    <t>8219C1518015J</t>
  </si>
  <si>
    <t>SWITCH POE</t>
  </si>
  <si>
    <t>DLINK</t>
  </si>
  <si>
    <t>S3402I6001316</t>
  </si>
  <si>
    <t>EDIFICACIONES CRA 7 NRO 21 - 24 EDIFICIO ANTIGUO</t>
  </si>
  <si>
    <t>EDIFICACIONES CALLE 21  NRO 6 -34 EDIFICIO NUEVO</t>
  </si>
  <si>
    <t>TELEVISOR 43" LED SMART TV 43LK5700</t>
  </si>
  <si>
    <t>812DCMROB611</t>
  </si>
  <si>
    <t>UW3184960683</t>
  </si>
  <si>
    <t>UW3184960692</t>
  </si>
  <si>
    <t>SERVIDOR DELL EMC TIPO RACK POWER EDGE R440</t>
  </si>
  <si>
    <t>TAG 11803W2</t>
  </si>
  <si>
    <t>IMEI 353092101446375</t>
  </si>
  <si>
    <t>MESA AUXILIAR 1.30 LARGO X 0.90 DE ANCHO</t>
  </si>
  <si>
    <t>ARCHIVADOR CREDENZA EN CHAPILLA 2.20 LARGO 0.50 FONDO Y 0.73 ALTO</t>
  </si>
  <si>
    <t>POLTRONA 1.30 LARGO 0.55 FONDO 0.45 ALTO</t>
  </si>
  <si>
    <t>MESA DE JUNTAS 10 PE 3.20 LARGO X 1.20 ANCHO</t>
  </si>
  <si>
    <t>SILLA EJECUTIVA COLOR NEGRO MALLA ELASTICA TRASERA</t>
  </si>
  <si>
    <t>APPLIANCE FIREWALL FWD 1000D</t>
  </si>
  <si>
    <t>FORTINET</t>
  </si>
  <si>
    <t>CAMIONETA KICKS ADVANCE 1.6 PLACA (GCM735)</t>
  </si>
  <si>
    <t>3N8CP5HD2ZL603047</t>
  </si>
  <si>
    <t>CAMIONETA KICKS ADVANCE 1.6 PLACA (GCM736)</t>
  </si>
  <si>
    <t>3N8CP5HD2ZL603985</t>
  </si>
  <si>
    <t>CAMIONETA KICKS ADVANCE 1.6 PLACA (GCM737)</t>
  </si>
  <si>
    <t>3N8CP5HD2ZL602980</t>
  </si>
  <si>
    <t>CAMIONETA KICKS ADVANCE 1.6 PLACA (GCM738)</t>
  </si>
  <si>
    <t>3N8CP5HD2ZL604501</t>
  </si>
  <si>
    <t>CAMIONETA KICKS ADVANCE 1.6 PLACA (GCM739)</t>
  </si>
  <si>
    <t>3N8CP5HD2ZL604089</t>
  </si>
  <si>
    <t>MXL90235X0</t>
  </si>
  <si>
    <t>ESCANER WORKFORCE DS-870</t>
  </si>
  <si>
    <t>X5XS001772</t>
  </si>
  <si>
    <t>CAMARA DE VIDEO PTZ-IP 12*72</t>
  </si>
  <si>
    <t>H2719005Z</t>
  </si>
  <si>
    <t>H27190061</t>
  </si>
  <si>
    <t>C291901JN</t>
  </si>
  <si>
    <t>VDJAC0186</t>
  </si>
  <si>
    <t>SWITCH 10 PUERTOS PoE</t>
  </si>
  <si>
    <t>D-LINK</t>
  </si>
  <si>
    <t>S34O2IA002148</t>
  </si>
  <si>
    <t>YL00DNJV</t>
  </si>
  <si>
    <t>IQ - EPSON</t>
  </si>
  <si>
    <t>082XFXKWH2217C06S054</t>
  </si>
  <si>
    <t>H27190062</t>
  </si>
  <si>
    <t>H2719007B</t>
  </si>
  <si>
    <t>8219C291901Y8</t>
  </si>
  <si>
    <t>VEJAC0132</t>
  </si>
  <si>
    <t>S34O2IA002149</t>
  </si>
  <si>
    <t>YL00DNF3</t>
  </si>
  <si>
    <t>082XFXKWH2217C06S048</t>
  </si>
  <si>
    <t>H2719007C</t>
  </si>
  <si>
    <t>082XFXKWH2217C06S001</t>
  </si>
  <si>
    <t>H2719007F</t>
  </si>
  <si>
    <t>H2719007G</t>
  </si>
  <si>
    <t>VEJAC0143</t>
  </si>
  <si>
    <t>8219C291901Z0</t>
  </si>
  <si>
    <t>S34O2IA002150</t>
  </si>
  <si>
    <t>YL00DNH9</t>
  </si>
  <si>
    <t>TABLERO INTERACTIVO - VIDEO BEAM EPSON -PDA2J0260000 -BARRA DE SONIDO SP170</t>
  </si>
  <si>
    <t>082XFXKWH2217C06S014</t>
  </si>
  <si>
    <t xml:space="preserve">CAMARA DE VIDEO </t>
  </si>
  <si>
    <t>1227423</t>
  </si>
  <si>
    <t>4219024593 - 4229042584</t>
  </si>
  <si>
    <t>252052001739</t>
  </si>
  <si>
    <t>VIDEOBEAM PROYECTOR CON TECNOLOGIA HIBRIDA LASER/LED 4.000 LÚM PT-VMZ40</t>
  </si>
  <si>
    <t>DD9210126</t>
  </si>
  <si>
    <t>TELON PARA PROYECTOR 149"</t>
  </si>
  <si>
    <t>TELONES COLOMBIA</t>
  </si>
  <si>
    <t>AMPLIFICADOR DE SONIDO POWER SHARE PS404D</t>
  </si>
  <si>
    <t>BOSE</t>
  </si>
  <si>
    <t>079587H90590001AE</t>
  </si>
  <si>
    <t>PARLANTE DE TECHO (BAFLE)</t>
  </si>
  <si>
    <t>077125Z72430085AE</t>
  </si>
  <si>
    <t>077125Z72430087AE</t>
  </si>
  <si>
    <t>077125Z72430084AE</t>
  </si>
  <si>
    <t>077125Z72430088AE</t>
  </si>
  <si>
    <t>MONITOR AUDIENCIAS 65UH5E-B</t>
  </si>
  <si>
    <t>907MXTCKR929</t>
  </si>
  <si>
    <t>ACCESS POINT DE BANDA DUAL IPv6 ENABLE WPA371</t>
  </si>
  <si>
    <t>CISCO</t>
  </si>
  <si>
    <t>CCQ233200C4</t>
  </si>
  <si>
    <t>TELEFONO CELULAR IPHONE XR 64BG LTE</t>
  </si>
  <si>
    <t>IMEI 357362093121369</t>
  </si>
  <si>
    <t>IMEI 357362090686513</t>
  </si>
  <si>
    <t>IMEI 353086106176284</t>
  </si>
  <si>
    <t>1-6-35-04-001</t>
  </si>
  <si>
    <t>IMEI 353084105983859</t>
  </si>
  <si>
    <t>IMEI 353084105832361</t>
  </si>
  <si>
    <t>IMEI 353084105789348</t>
  </si>
  <si>
    <t>IMEI 353075105154301</t>
  </si>
  <si>
    <t>IMEI 353074105273831</t>
  </si>
  <si>
    <t>IMEI 353073105812259</t>
  </si>
  <si>
    <t>HORNO MICROONDAS INDUSTRIAL</t>
  </si>
  <si>
    <t>6H79240120</t>
  </si>
  <si>
    <t>6H79240416</t>
  </si>
  <si>
    <t>MONITOR TIPO CONGRESO HCS-8368BD-B/50</t>
  </si>
  <si>
    <t>TAIDEN</t>
  </si>
  <si>
    <t>B/5019HBX2018</t>
  </si>
  <si>
    <t>B/5019HBX2005</t>
  </si>
  <si>
    <t>B/5019HBX1991</t>
  </si>
  <si>
    <t>B/5019HBX2003</t>
  </si>
  <si>
    <t>B/5019JBX2104</t>
  </si>
  <si>
    <t>B/5019HBX2041</t>
  </si>
  <si>
    <t>B/5019HBX2022</t>
  </si>
  <si>
    <t>B/5019JBX2162</t>
  </si>
  <si>
    <t>B/5019JBX2166</t>
  </si>
  <si>
    <t>B/5019JBX2160</t>
  </si>
  <si>
    <t>B/5019JBX2151</t>
  </si>
  <si>
    <t>TABLERO INTERACTIVO (PANTALLA) 55TA3E-B*</t>
  </si>
  <si>
    <t>910KCUKMR798</t>
  </si>
  <si>
    <t>SWITCH POE 12p IPv6</t>
  </si>
  <si>
    <t>FCW2231A038</t>
  </si>
  <si>
    <t>MESA 10MX1.9MX0.78M</t>
  </si>
  <si>
    <t>ESTANTERIA PESADA CON COMPONENTES</t>
  </si>
  <si>
    <t>METALICAS ORDUZ</t>
  </si>
  <si>
    <t>PLANOTECA HORIZONTAL 10 NIVELES</t>
  </si>
  <si>
    <t>MESA DE HOCCKEY AEREO</t>
  </si>
  <si>
    <t>VIDEOBEAM PA503W</t>
  </si>
  <si>
    <t>V07191801625</t>
  </si>
  <si>
    <t>ESCANER 7700 DE GESTION DOCUMENTAL</t>
  </si>
  <si>
    <t>FUJITSU</t>
  </si>
  <si>
    <t>AU4D003360</t>
  </si>
  <si>
    <t>AU4D003364</t>
  </si>
  <si>
    <t>AU4D003377</t>
  </si>
  <si>
    <t>AU4D003381</t>
  </si>
  <si>
    <t>AU4D003596</t>
  </si>
  <si>
    <t>IMPRESORA LASER MFP M681DH A COLOR</t>
  </si>
  <si>
    <t>MXFCMCM0Y6</t>
  </si>
  <si>
    <t>COMPUTADOR PORTATIL 440 G6 NOTEBOOK</t>
  </si>
  <si>
    <t>5CD9501VS4</t>
  </si>
  <si>
    <t>COMPUTADOR DE ESCRITORIO HP 705G4ED SFF A2600</t>
  </si>
  <si>
    <t>MXL0013G7K</t>
  </si>
  <si>
    <t>MXL0013G84</t>
  </si>
  <si>
    <t>MXL0013G5H</t>
  </si>
  <si>
    <t>MXL0013G63</t>
  </si>
  <si>
    <t>MXL0013G7Z</t>
  </si>
  <si>
    <t>MXL0013G6W</t>
  </si>
  <si>
    <t>MXL0013G6P</t>
  </si>
  <si>
    <t>MXL0013G62</t>
  </si>
  <si>
    <t>MXL0013G33</t>
  </si>
  <si>
    <t>MXL0013G6D</t>
  </si>
  <si>
    <t>MXL0013G6H</t>
  </si>
  <si>
    <t>MXL0013G5M</t>
  </si>
  <si>
    <t>MXL0013G6S</t>
  </si>
  <si>
    <t>MXL0013G6J</t>
  </si>
  <si>
    <t>MXL0013G7J</t>
  </si>
  <si>
    <t>MXL0013G5V</t>
  </si>
  <si>
    <t>MXL0013G6Z</t>
  </si>
  <si>
    <t>MXL0013G6C</t>
  </si>
  <si>
    <t>MXL0013G7M</t>
  </si>
  <si>
    <t>MXL0013G7L</t>
  </si>
  <si>
    <t>MXL0013G5T</t>
  </si>
  <si>
    <t>MXL0013G69</t>
  </si>
  <si>
    <t>MXL0013G7C</t>
  </si>
  <si>
    <t>MXL0013G7Y</t>
  </si>
  <si>
    <t>MXL0013G29</t>
  </si>
  <si>
    <t>MXL0013G5J</t>
  </si>
  <si>
    <t>MXL0013G7Q</t>
  </si>
  <si>
    <t>MXL0013G78</t>
  </si>
  <si>
    <t>MXL0013G6L</t>
  </si>
  <si>
    <t>MXL0013G7W</t>
  </si>
  <si>
    <t>MXL0013G7X</t>
  </si>
  <si>
    <t>MXL0013G6K</t>
  </si>
  <si>
    <t>MXL0013G6Y</t>
  </si>
  <si>
    <t>MXL0013G6Q</t>
  </si>
  <si>
    <t>MXL0013G7H</t>
  </si>
  <si>
    <t>MXL0013G6R</t>
  </si>
  <si>
    <t>MXL0013G4C</t>
  </si>
  <si>
    <t>MXL0013G51</t>
  </si>
  <si>
    <t>MXL0013G28</t>
  </si>
  <si>
    <t>MXL0013G25</t>
  </si>
  <si>
    <t>MXL0013G1Y</t>
  </si>
  <si>
    <t>MXL0013G3P</t>
  </si>
  <si>
    <t>MXL0013G4M</t>
  </si>
  <si>
    <t>MXL0013G52</t>
  </si>
  <si>
    <t>MXL0013G53</t>
  </si>
  <si>
    <t>MXL0013G21</t>
  </si>
  <si>
    <t>MXL0013G1X</t>
  </si>
  <si>
    <t>MXL0013G3G</t>
  </si>
  <si>
    <t>MXL0013G4J</t>
  </si>
  <si>
    <t>MXL0013G24</t>
  </si>
  <si>
    <t>MXL0013G4Q</t>
  </si>
  <si>
    <t>MXL0013G23</t>
  </si>
  <si>
    <t>MXL0013G20</t>
  </si>
  <si>
    <t>MXL0013G1Q</t>
  </si>
  <si>
    <t>MXL0013G48</t>
  </si>
  <si>
    <t>MXL0013G4H</t>
  </si>
  <si>
    <t>MXL0013G54</t>
  </si>
  <si>
    <t>MXL0013G3M</t>
  </si>
  <si>
    <t>MXL0013G3D</t>
  </si>
  <si>
    <t>MXL0013G3J</t>
  </si>
  <si>
    <t>MXL0013G3H</t>
  </si>
  <si>
    <t>MXL0013G3F</t>
  </si>
  <si>
    <t>MXL0013G37</t>
  </si>
  <si>
    <t>MXL0013G50</t>
  </si>
  <si>
    <t>MXL0013G4N</t>
  </si>
  <si>
    <t>MXL0013G4L</t>
  </si>
  <si>
    <t>MXL0013G31</t>
  </si>
  <si>
    <t>MXL0013G4G</t>
  </si>
  <si>
    <t>MXL0013G4Y</t>
  </si>
  <si>
    <t>MXL0013G3B</t>
  </si>
  <si>
    <t>MXL0013G1S</t>
  </si>
  <si>
    <t>MXL0013G3S</t>
  </si>
  <si>
    <t>MXL0013G3X</t>
  </si>
  <si>
    <t>MXL0013G4F</t>
  </si>
  <si>
    <t>MXL0013G47</t>
  </si>
  <si>
    <t>MXL0013G49</t>
  </si>
  <si>
    <t>MXL0013G3K</t>
  </si>
  <si>
    <t>MXL0013G44</t>
  </si>
  <si>
    <t>MXL0013G82</t>
  </si>
  <si>
    <t>MXL0013G7S</t>
  </si>
  <si>
    <t>MXL0013G7T</t>
  </si>
  <si>
    <t>MXL0013G80</t>
  </si>
  <si>
    <t>MXL0013G7N</t>
  </si>
  <si>
    <t>MXL0013G45</t>
  </si>
  <si>
    <t>MXL0013G5Y</t>
  </si>
  <si>
    <t>MXL0013G7R</t>
  </si>
  <si>
    <t>MXL0013G5N</t>
  </si>
  <si>
    <t>MXL0013G4V</t>
  </si>
  <si>
    <t>MXL0013G7D</t>
  </si>
  <si>
    <t>MXL0013G83</t>
  </si>
  <si>
    <t>MXL0013G2L</t>
  </si>
  <si>
    <t>MXL0013G7P</t>
  </si>
  <si>
    <t>MXL0013G70</t>
  </si>
  <si>
    <t>MXL0013G5Z</t>
  </si>
  <si>
    <t>MXL0013G81</t>
  </si>
  <si>
    <t>MXL0013G85</t>
  </si>
  <si>
    <t>MXL0013G66</t>
  </si>
  <si>
    <t>MXL0013G6B</t>
  </si>
  <si>
    <t>MXL0013G6T</t>
  </si>
  <si>
    <t>MXL0013G65</t>
  </si>
  <si>
    <t>MXL0013G7V</t>
  </si>
  <si>
    <t>MXL0013G1N</t>
  </si>
  <si>
    <t>MXL0013G3L</t>
  </si>
  <si>
    <t>MXL0013G4D</t>
  </si>
  <si>
    <t>MXL0013G4B</t>
  </si>
  <si>
    <t>MXL0013G42</t>
  </si>
  <si>
    <t>MXL0013G3C</t>
  </si>
  <si>
    <t>MXL0013G3R</t>
  </si>
  <si>
    <t>MXL0013G5P</t>
  </si>
  <si>
    <t>MXL0013G2R</t>
  </si>
  <si>
    <t>MXL0013G59</t>
  </si>
  <si>
    <t>MXL0013G6F</t>
  </si>
  <si>
    <t>MXL0013G5R</t>
  </si>
  <si>
    <t>MXL0013G76</t>
  </si>
  <si>
    <t>MXL0013G7F</t>
  </si>
  <si>
    <t>MXL0013G56</t>
  </si>
  <si>
    <t>MXL0013G6M</t>
  </si>
  <si>
    <t>MXL0013G5S</t>
  </si>
  <si>
    <t>MXL0013G4P</t>
  </si>
  <si>
    <t>MXL0013G55</t>
  </si>
  <si>
    <t>MXL0013G64</t>
  </si>
  <si>
    <t>MXL0013G5F</t>
  </si>
  <si>
    <t>MXL0013G5K</t>
  </si>
  <si>
    <t>MXL0013G61</t>
  </si>
  <si>
    <t>MXL0013G75</t>
  </si>
  <si>
    <t>MXL0013G5B</t>
  </si>
  <si>
    <t>MXL0013G5Q</t>
  </si>
  <si>
    <t>MXL0013G5W</t>
  </si>
  <si>
    <t>MXL0013G57</t>
  </si>
  <si>
    <t>MXL0013G77</t>
  </si>
  <si>
    <t>MXL0013G6X</t>
  </si>
  <si>
    <t>MXL0013G7G</t>
  </si>
  <si>
    <t>MXL0013G79</t>
  </si>
  <si>
    <t>MXL0013G58</t>
  </si>
  <si>
    <t>MXL0013G60</t>
  </si>
  <si>
    <t>MXL0013G5G</t>
  </si>
  <si>
    <t>MXL0013G71</t>
  </si>
  <si>
    <t>MXL0013G4S</t>
  </si>
  <si>
    <t>MXL0013G68</t>
  </si>
  <si>
    <t>MXL0013G6G</t>
  </si>
  <si>
    <t>MXL0013G5C</t>
  </si>
  <si>
    <t>MXL0013G72</t>
  </si>
  <si>
    <t>MXL0013G5X</t>
  </si>
  <si>
    <t>MXL0013G73</t>
  </si>
  <si>
    <t>MXL0013G36</t>
  </si>
  <si>
    <t>MXL0013G32</t>
  </si>
  <si>
    <t>MXL0013G2Q</t>
  </si>
  <si>
    <t>MXL0013G2T</t>
  </si>
  <si>
    <t>MXL0013G35</t>
  </si>
  <si>
    <t>MXL0013G1V</t>
  </si>
  <si>
    <t>MXL0013G2N</t>
  </si>
  <si>
    <t>MXL0013G5D</t>
  </si>
  <si>
    <t>MXL0013G74</t>
  </si>
  <si>
    <t>MXL0013G4X</t>
  </si>
  <si>
    <t>MXL0013G34</t>
  </si>
  <si>
    <t>MXL0013G2M</t>
  </si>
  <si>
    <t>MXL0013G1T</t>
  </si>
  <si>
    <t>MXL0013G5L</t>
  </si>
  <si>
    <t>MXL0013G46</t>
  </si>
  <si>
    <t>MXL0013G6V</t>
  </si>
  <si>
    <t>MXL0013G6N</t>
  </si>
  <si>
    <t>MXL0013G1W</t>
  </si>
  <si>
    <t>MXL0013G1R</t>
  </si>
  <si>
    <t>MXL0013G2K</t>
  </si>
  <si>
    <t>MXL0013G2B</t>
  </si>
  <si>
    <t>MXL0013G22</t>
  </si>
  <si>
    <t>MXL0013G30</t>
  </si>
  <si>
    <t>MXL0013G2Z</t>
  </si>
  <si>
    <t>MXL0013G4T</t>
  </si>
  <si>
    <t>MXL0013G3W</t>
  </si>
  <si>
    <t>MXL0013G38</t>
  </si>
  <si>
    <t>MXL0013G2C</t>
  </si>
  <si>
    <t>MXL0013G2S</t>
  </si>
  <si>
    <t>MXL0013G26</t>
  </si>
  <si>
    <t>MXL0013G27</t>
  </si>
  <si>
    <t>MXL0013G1P</t>
  </si>
  <si>
    <t>MXL0013G2F</t>
  </si>
  <si>
    <t>MXL0013G4Z</t>
  </si>
  <si>
    <t>MXL0013G4R</t>
  </si>
  <si>
    <t>MXL0013G1Z</t>
  </si>
  <si>
    <t>MXL0013G2D</t>
  </si>
  <si>
    <t>MXL0013G2G</t>
  </si>
  <si>
    <t>MXL0013G2V</t>
  </si>
  <si>
    <t>MXL0013G3T</t>
  </si>
  <si>
    <t>MXL0013G4W</t>
  </si>
  <si>
    <t>MXL0013G7B</t>
  </si>
  <si>
    <t>MXL0013G2H</t>
  </si>
  <si>
    <t>MXL0013G2P</t>
  </si>
  <si>
    <t>MXL0013G2Y</t>
  </si>
  <si>
    <t>MXL0013G3Q</t>
  </si>
  <si>
    <t>MXL0013G3N</t>
  </si>
  <si>
    <t>MXL0013G67</t>
  </si>
  <si>
    <t>MXL0013G2J</t>
  </si>
  <si>
    <t>MXL0013G2W</t>
  </si>
  <si>
    <t>MXL0013G2X</t>
  </si>
  <si>
    <t>MXL0013G3Y</t>
  </si>
  <si>
    <t>MXL0013G40</t>
  </si>
  <si>
    <t>MXL0013G41</t>
  </si>
  <si>
    <t>MXL0013G3V</t>
  </si>
  <si>
    <t>MXL0013G43</t>
  </si>
  <si>
    <t>MXL0013G3Z</t>
  </si>
  <si>
    <t>MXL0013G4K</t>
  </si>
  <si>
    <t>5CD0014PHD</t>
  </si>
  <si>
    <t>5CD0014PHZ</t>
  </si>
  <si>
    <t>5CD0014PHY</t>
  </si>
  <si>
    <t>5CD0014PJ9</t>
  </si>
  <si>
    <t>5CD0014PHK</t>
  </si>
  <si>
    <t>5CD0014PJ8</t>
  </si>
  <si>
    <t>5CD0014PHP</t>
  </si>
  <si>
    <t>5CD0014PJ4</t>
  </si>
  <si>
    <t>5CD0014PJ6</t>
  </si>
  <si>
    <t>5CD0014PHV</t>
  </si>
  <si>
    <t>5CD0014PHM</t>
  </si>
  <si>
    <t>5CD0014PHW</t>
  </si>
  <si>
    <t>5CD0014PHQ</t>
  </si>
  <si>
    <t>IMPRESORA LASER MFP M631dn, 55ppm MULTIFUNCIONAL AVANZADA</t>
  </si>
  <si>
    <t>MXFCMDH1RM</t>
  </si>
  <si>
    <t>MXFCMDH1V6</t>
  </si>
  <si>
    <t>MXFCMDH1RS</t>
  </si>
  <si>
    <t>MXFCMDH1TL</t>
  </si>
  <si>
    <t>MXFCMDH1TK</t>
  </si>
  <si>
    <t>MXFCMDH1R7</t>
  </si>
  <si>
    <t>MXFCMDH1R0</t>
  </si>
  <si>
    <t>MXFCMDH1RB</t>
  </si>
  <si>
    <t>MXFCMDH1TV</t>
  </si>
  <si>
    <t>MXFCMDH1R2</t>
  </si>
  <si>
    <t>MXFCMDH1RK</t>
  </si>
  <si>
    <t>MXFCMDC3Y2</t>
  </si>
  <si>
    <t>MXFCMDH1QW</t>
  </si>
  <si>
    <t>MXFCMDC3YH</t>
  </si>
  <si>
    <t>MXFCMDC46N</t>
  </si>
  <si>
    <t>MXL0022CRV</t>
  </si>
  <si>
    <t>MXL0022CRT</t>
  </si>
  <si>
    <t>CN98MB502V</t>
  </si>
  <si>
    <t>CN98LB502N</t>
  </si>
  <si>
    <t>CN98MB503M</t>
  </si>
  <si>
    <t>CN98LB507B</t>
  </si>
  <si>
    <t>CN98MB503C</t>
  </si>
  <si>
    <t>CN98MB502Z</t>
  </si>
  <si>
    <t>CN98MB5023</t>
  </si>
  <si>
    <t>CN99QB5033</t>
  </si>
  <si>
    <t>CN99QB501X</t>
  </si>
  <si>
    <t>CN99QB501Y</t>
  </si>
  <si>
    <t>CN99QB5024</t>
  </si>
  <si>
    <t>OFIBEST</t>
  </si>
  <si>
    <t>SERVIDOR STORAGE 20TB 100% ESTADO SOLIDO</t>
  </si>
  <si>
    <t>2M200209QR</t>
  </si>
  <si>
    <t>CZC9143CX5-1</t>
  </si>
  <si>
    <t>IMEI 353091102375112</t>
  </si>
  <si>
    <t>IMPRESORA LASER MFP M528DN</t>
  </si>
  <si>
    <t>MXBCM9C206</t>
  </si>
  <si>
    <t>MXBCM9C20W</t>
  </si>
  <si>
    <t>MXBCM9C239</t>
  </si>
  <si>
    <t>MXBCM9C23J</t>
  </si>
  <si>
    <t>MXBCM9C23S</t>
  </si>
  <si>
    <t>MXBCM9C243</t>
  </si>
  <si>
    <t>MXBCM9C25T</t>
  </si>
  <si>
    <t>MXBCM9C26N</t>
  </si>
  <si>
    <t>MXBCM9C27B</t>
  </si>
  <si>
    <t>MXBCM9C27K</t>
  </si>
  <si>
    <t>MXBCM9C288</t>
  </si>
  <si>
    <t>MXBCM9C28F</t>
  </si>
  <si>
    <t>MXBCMBM1N6</t>
  </si>
  <si>
    <t>MXBCMBM1ND</t>
  </si>
  <si>
    <t>MXBCMBM1P0</t>
  </si>
  <si>
    <t>PLOTTER HP T1700 DESIGNJET</t>
  </si>
  <si>
    <t>CN9BJ9H031</t>
  </si>
  <si>
    <t>ESCANER HP SCANJET SJ 5000</t>
  </si>
  <si>
    <t>CN87JB600Q</t>
  </si>
  <si>
    <t>CN87JB601R</t>
  </si>
  <si>
    <t>CN87JB6027</t>
  </si>
  <si>
    <t>CN87JB606H</t>
  </si>
  <si>
    <t>CN87JB6070</t>
  </si>
  <si>
    <t>CN87JB609K</t>
  </si>
  <si>
    <t>CN87JB60BK</t>
  </si>
  <si>
    <t>CN87JB60C4</t>
  </si>
  <si>
    <t>CN87JB60GD</t>
  </si>
  <si>
    <t>POLIPASTO 6KN ALUMINIO</t>
  </si>
  <si>
    <t>JAG SYSTEM</t>
  </si>
  <si>
    <t>ALLEN Y HEATH</t>
  </si>
  <si>
    <t>Z614FX1001629</t>
  </si>
  <si>
    <t>AV PRO</t>
  </si>
  <si>
    <t>CRESTRON</t>
  </si>
  <si>
    <t>1904JBH04150</t>
  </si>
  <si>
    <t>1835JBH03972</t>
  </si>
  <si>
    <t>1936JBH09271</t>
  </si>
  <si>
    <t>RENKUS HEINZ</t>
  </si>
  <si>
    <t>1951-2970</t>
  </si>
  <si>
    <t>1951-2969</t>
  </si>
  <si>
    <t xml:space="preserve">COMPUTADOR DE ESCRITORIO </t>
  </si>
  <si>
    <t>MXL0383825</t>
  </si>
  <si>
    <t>MXL03837YB</t>
  </si>
  <si>
    <t>MXL03837YS</t>
  </si>
  <si>
    <t>MXL03837ZW</t>
  </si>
  <si>
    <t>TESTO</t>
  </si>
  <si>
    <t>53611577</t>
  </si>
  <si>
    <t>1-6-35-01-011</t>
  </si>
  <si>
    <t>53611541</t>
  </si>
  <si>
    <t>53611604</t>
  </si>
  <si>
    <t>53611607</t>
  </si>
  <si>
    <t>53611571</t>
  </si>
  <si>
    <t>53611628</t>
  </si>
  <si>
    <t>53611579</t>
  </si>
  <si>
    <t>53611572</t>
  </si>
  <si>
    <t>53611570</t>
  </si>
  <si>
    <t>53611566</t>
  </si>
  <si>
    <t>DESTRUCTORA DE PAPEL MBM 2604sc</t>
  </si>
  <si>
    <t>1472209</t>
  </si>
  <si>
    <t>1472210</t>
  </si>
  <si>
    <t>DESTRUCTORA DE PAPEL IDEAL TIRA</t>
  </si>
  <si>
    <t>1469295</t>
  </si>
  <si>
    <t>53612444</t>
  </si>
  <si>
    <t>53611564</t>
  </si>
  <si>
    <t>53611563</t>
  </si>
  <si>
    <t>1-6-35-04-004</t>
  </si>
  <si>
    <t>DRONE CON COMPONENTES BATERIA DE V</t>
  </si>
  <si>
    <t>PHANTOM</t>
  </si>
  <si>
    <t>11USHAFR710059</t>
  </si>
  <si>
    <t>SWITCHER CONSOLA CONMUTADOR COM</t>
  </si>
  <si>
    <t>ATEM MINI PRO</t>
  </si>
  <si>
    <t>7264235</t>
  </si>
  <si>
    <t>493038000083</t>
  </si>
  <si>
    <t>KR 379370 LYU</t>
  </si>
  <si>
    <t>TELEPRONTER UNIVERSAL PARA TABLE</t>
  </si>
  <si>
    <t>IKAN SKB</t>
  </si>
  <si>
    <t>TELEFONO CELULAR IPHONE 12 NEGRO 64GB</t>
  </si>
  <si>
    <t>IMEI 352704132287195</t>
  </si>
  <si>
    <t>IMEI 357076832360100</t>
  </si>
  <si>
    <t>IMEI 353241899105418</t>
  </si>
  <si>
    <t>IMEI 352704132346322</t>
  </si>
  <si>
    <t>TELEFONO CELULAR IPHONE 12 PRO MAX AZUL 128GB</t>
  </si>
  <si>
    <t>IMEI 357677123871414</t>
  </si>
  <si>
    <t>TELEFONO CELULAR IPHONE 12 PRO MAX GRIS 128GB</t>
  </si>
  <si>
    <t>1-6-35-02-007</t>
  </si>
  <si>
    <t>TELEVISOR SMART MOD. UN65TU7000K</t>
  </si>
  <si>
    <t>09LT3CDNC01154</t>
  </si>
  <si>
    <t>IPAD AIR WIFI 64GB SPACE</t>
  </si>
  <si>
    <t>MAC</t>
  </si>
  <si>
    <t>F9FCR996LMPD</t>
  </si>
  <si>
    <t>F9FD56G3LMPD</t>
  </si>
  <si>
    <t>IPAD PRO WIFI 128GB SPACE</t>
  </si>
  <si>
    <t>DMPCG27TPV03</t>
  </si>
  <si>
    <t>BICIPARQUEADERO VERTICAL</t>
  </si>
  <si>
    <t>1-6-35-03-090</t>
  </si>
  <si>
    <t>U602109636241042257E</t>
  </si>
  <si>
    <t>COMPUTADOR PORTATIL 445 G7 RYZEN 3 16GB SSD256</t>
  </si>
  <si>
    <t>SCD1400ZG1</t>
  </si>
  <si>
    <t>SCD1400ZGF</t>
  </si>
  <si>
    <t>SCD1400ZGY</t>
  </si>
  <si>
    <t xml:space="preserve">CAMIONETA OUTLANDER 2.4 GASOL 2360 C.C - JQV-092 COLOR BLANCO PERLA </t>
  </si>
  <si>
    <t>MITSUBISHI</t>
  </si>
  <si>
    <t>MOTOR A285614B121</t>
  </si>
  <si>
    <t xml:space="preserve">CAMIONETA OUTLANDER 2.4 GASOL 2360 C.C - JQV-094 - COLOR BLANCO PERLA </t>
  </si>
  <si>
    <t>MOTOR A28577B412</t>
  </si>
  <si>
    <t xml:space="preserve">CAMIONETA OUTLANDER 2.4 GASOL 2360 C.C - JQV-093 - COLOR BLANCO PERLA </t>
  </si>
  <si>
    <t>MOTOR A278704B12</t>
  </si>
  <si>
    <t>IMPRESORA LASER O LED</t>
  </si>
  <si>
    <t>KYOCERA</t>
  </si>
  <si>
    <t>RNY 1101325</t>
  </si>
  <si>
    <t>RNY 1101327</t>
  </si>
  <si>
    <t>RNY 1101328</t>
  </si>
  <si>
    <t>RNY 1101330</t>
  </si>
  <si>
    <t>RNY 1101343</t>
  </si>
  <si>
    <t>RNY 1101394</t>
  </si>
  <si>
    <t>RNY 1101452</t>
  </si>
  <si>
    <t>RNY 1101709</t>
  </si>
  <si>
    <t>RNY 1101711</t>
  </si>
  <si>
    <t>RNY 1101712</t>
  </si>
  <si>
    <t>COMPUTADOR GS-PORTATIL DELL LATITUDE 3420 CORE 17-1</t>
  </si>
  <si>
    <t>STHX82JG3</t>
  </si>
  <si>
    <t>COMPUTADOR GS-WORK STATION LENOVO THINKSTATION P340</t>
  </si>
  <si>
    <t>MJOFBV4C</t>
  </si>
  <si>
    <t>MJOFBV51</t>
  </si>
  <si>
    <t xml:space="preserve">CAMIONETA XPANDER CROOS, MOD 2022, PLACA JQV-191, MOTOR 4A91 KAH1776, COLOR GRIS TITANIO, 7 PASAJ, Chasis MK2XRNC1WNN000392 </t>
  </si>
  <si>
    <t>MK2XRNC1WNN000392</t>
  </si>
  <si>
    <t>TELEVISOR SAMSUNG 55" - MOD UN 58AU7000KXZ</t>
  </si>
  <si>
    <t>OBWD3CraA06681</t>
  </si>
  <si>
    <t>TELEVISOR SAMSUNG 55"</t>
  </si>
  <si>
    <t>OBWD3CraA06690</t>
  </si>
  <si>
    <t>OBWD3CraA06691</t>
  </si>
  <si>
    <t>OBWD3CraA06743</t>
  </si>
  <si>
    <t>OBWD3CraA06744</t>
  </si>
  <si>
    <t>OBWD3CraA06745</t>
  </si>
  <si>
    <t>OBWD3CraA06751</t>
  </si>
  <si>
    <t>OBWD3CSR900544</t>
  </si>
  <si>
    <t>COMPUTADOR DE ESCRITORIO TODO EN UNO HP ProONE 400 G6 24 - IETCO2 LOTE 1.6-AIO 23.8" WIN 10PRO, 64 BITS 3900 INTERM NA HDD+SSD 1 TB 7200 RPM+256 GB PCIE 16 GB INTERNA ZONA 1</t>
  </si>
  <si>
    <t>8CN2080NFY</t>
  </si>
  <si>
    <t>8CN2080NGL</t>
  </si>
  <si>
    <t>8CN2080NH8</t>
  </si>
  <si>
    <t>8CN2080NHQ</t>
  </si>
  <si>
    <t>8CN2080NJ6</t>
  </si>
  <si>
    <t>8CN2080NJX</t>
  </si>
  <si>
    <t>8CN2080NKG</t>
  </si>
  <si>
    <t>8CN2080NG2</t>
  </si>
  <si>
    <t>8CN2080NGS</t>
  </si>
  <si>
    <t>8CN2080NHB</t>
  </si>
  <si>
    <t>8CN2080NHT</t>
  </si>
  <si>
    <t>8CN2080NJD</t>
  </si>
  <si>
    <t>8CN2080NJZ</t>
  </si>
  <si>
    <t>8CN2080NKM</t>
  </si>
  <si>
    <t>8CN2080NG6</t>
  </si>
  <si>
    <t>8CN2080NGX</t>
  </si>
  <si>
    <t>8CN2080NHF</t>
  </si>
  <si>
    <t>8CN2080NHX</t>
  </si>
  <si>
    <t>8CN2080NJJ</t>
  </si>
  <si>
    <t>8CN2080NK2</t>
  </si>
  <si>
    <t>8CN2080NKR</t>
  </si>
  <si>
    <t>8CN2080NGB</t>
  </si>
  <si>
    <t>8CN2080NH0</t>
  </si>
  <si>
    <t>8CN2080NHH</t>
  </si>
  <si>
    <t>8CN2080NJ0</t>
  </si>
  <si>
    <t>8CN2080NJN</t>
  </si>
  <si>
    <t>8CN2080NK8</t>
  </si>
  <si>
    <t>8CN2080NGG</t>
  </si>
  <si>
    <t>8CN2080NH4</t>
  </si>
  <si>
    <t>8CN2080NHM</t>
  </si>
  <si>
    <t>8CN2080NJ4</t>
  </si>
  <si>
    <t>8CN2080NJR</t>
  </si>
  <si>
    <t>8CN2080NKC</t>
  </si>
  <si>
    <t>HORNO MICROONDAS DE 0,8 PIES M1054F</t>
  </si>
  <si>
    <t>6C72138314</t>
  </si>
  <si>
    <t>6C72148698</t>
  </si>
  <si>
    <t>LENTE EF 24-105 MM F/4L IS USM</t>
  </si>
  <si>
    <t xml:space="preserve">MICROFONO INALAMBRICO SET DOBLE </t>
  </si>
  <si>
    <t>5481029327</t>
  </si>
  <si>
    <t>SOPORTE (GS-ESTABILIZADOR NEGRO) CAMARA DJI RONIN SC2</t>
  </si>
  <si>
    <t>DJI</t>
  </si>
  <si>
    <t>4ZZCK8B0082HT5</t>
  </si>
  <si>
    <t>4ZZCK8B0082J96</t>
  </si>
  <si>
    <t>REFLECTOR GS-KIT DE LUCES GVM 800D-RGB LED</t>
  </si>
  <si>
    <t>GVM</t>
  </si>
  <si>
    <t>COMPUTADOR DE ESCRITORIO IMAC 24?-CHP M1 8GB- 152 GB PLATA, REF 180004723, COD 900511876</t>
  </si>
  <si>
    <t>CO2J30CHQ6W2</t>
  </si>
  <si>
    <t>CO2J30DNQ6W2</t>
  </si>
  <si>
    <t>INTERFACE DE GRABACION USB MIDI, UMC 204 HD, REF 180004824, COD 900517346</t>
  </si>
  <si>
    <t>201222192BK0</t>
  </si>
  <si>
    <t>5CD22318RG</t>
  </si>
  <si>
    <t>5CD236KMY5</t>
  </si>
  <si>
    <t>COMPUTADOR PORTATIL ASUS VIVOBOOK,  R7, 16GB  512 SSD, REF M3500Q</t>
  </si>
  <si>
    <t>N5N0CX09C95320C</t>
  </si>
  <si>
    <t>MICROFONOS INALAMBRICOS SET DOBLE BLX288/PG58-H9, REF 180004123, CON BASE (S/N 2BH26116950)</t>
  </si>
  <si>
    <t>2BH26116950 / 2BH27233597 / 2BH25074681</t>
  </si>
  <si>
    <t>GS-CONTROLADOR DE TRANSMISION EN VIVO MINI PRO (SON 2), REF 180004787</t>
  </si>
  <si>
    <t>BLACKMAGIC</t>
  </si>
  <si>
    <t>8963072</t>
  </si>
  <si>
    <t>8962441</t>
  </si>
  <si>
    <t>BAFLE GS-PARLANTE PORTATIL S1 PRO REF 180004818</t>
  </si>
  <si>
    <t>079111Z2098070AE</t>
  </si>
  <si>
    <t>REFLECTOR GS-KIT DE 3 LUCES 1800 WATTS CON 3 QS6001, REF 180004844</t>
  </si>
  <si>
    <t>GODOX</t>
  </si>
  <si>
    <t>22A001100990</t>
  </si>
  <si>
    <t>ESCANER A4, REF AD345WN, 60 PPM</t>
  </si>
  <si>
    <t>AVISION</t>
  </si>
  <si>
    <t>B102272217200095</t>
  </si>
  <si>
    <t>B102272217320025</t>
  </si>
  <si>
    <t>B102038215320524</t>
  </si>
  <si>
    <t>B102038215110302</t>
  </si>
  <si>
    <t>B102038215600396</t>
  </si>
  <si>
    <t>B102038215470451</t>
  </si>
  <si>
    <t>IMPRESORA LASER Mx721 / 25b0003</t>
  </si>
  <si>
    <t>S7464835020M1Z</t>
  </si>
  <si>
    <t>S7464927021YXB</t>
  </si>
  <si>
    <t>S7464832020G1X</t>
  </si>
  <si>
    <t>S7464927021YWD</t>
  </si>
  <si>
    <t>S7464832020FZ3</t>
  </si>
  <si>
    <t>S7464927021YRR</t>
  </si>
  <si>
    <t>S7464835020M1B</t>
  </si>
  <si>
    <t>S7464832020G0F</t>
  </si>
  <si>
    <t>S7464927021YY2</t>
  </si>
  <si>
    <t>S7464927021YPF</t>
  </si>
  <si>
    <t>S7464909021FPX</t>
  </si>
  <si>
    <t>S7464835020M4F</t>
  </si>
  <si>
    <t>S74648270207FD</t>
  </si>
  <si>
    <t>S7464927021YY0</t>
  </si>
  <si>
    <t>S7464934022DDR</t>
  </si>
  <si>
    <t>S7464909021F5T</t>
  </si>
  <si>
    <t>S7464909021F54</t>
  </si>
  <si>
    <t>S7464835020M1M</t>
  </si>
  <si>
    <t>S7464832020G3M</t>
  </si>
  <si>
    <t>S7464832020GOG</t>
  </si>
  <si>
    <t>S7464927021YTG</t>
  </si>
  <si>
    <t>S7464934022DBP</t>
  </si>
  <si>
    <t>S7464927021YTK</t>
  </si>
  <si>
    <t>MXL2450WWS</t>
  </si>
  <si>
    <t>MXL2450WV7</t>
  </si>
  <si>
    <t>MXL2450WT9</t>
  </si>
  <si>
    <t>MXL2450WXM</t>
  </si>
  <si>
    <t>MXL2450WTP</t>
  </si>
  <si>
    <t>MXL2450WXQ</t>
  </si>
  <si>
    <t>MXL2450WX7</t>
  </si>
  <si>
    <t>MXL2450WTF</t>
  </si>
  <si>
    <t>MXL2450WWV</t>
  </si>
  <si>
    <t>MXL2450WWX</t>
  </si>
  <si>
    <t>MXL2450WTT</t>
  </si>
  <si>
    <t>MXL2450WTN</t>
  </si>
  <si>
    <t>MXL2450WSW</t>
  </si>
  <si>
    <t>MXL2450WXD</t>
  </si>
  <si>
    <t>MXL2450WWT</t>
  </si>
  <si>
    <t>MXL2450WTS</t>
  </si>
  <si>
    <t>MXL2450WTW</t>
  </si>
  <si>
    <t>COMPUTADOR AIO ELITE ONE 800G 1 15 OTROSI CONTRATO 2297 DE 2012 - COMODATO UNIDAD DE VICTIMAS - INCLUYE IMPRESORA SAMSUNG, TABLETA WACOM Y REGULADOPR MONOF</t>
  </si>
  <si>
    <t>MXL4372K7Y</t>
  </si>
  <si>
    <t>MXL4372K53</t>
  </si>
  <si>
    <t>MXL4372K7X</t>
  </si>
  <si>
    <t>MXL4361W4D</t>
  </si>
  <si>
    <t>MXL4372K75</t>
  </si>
  <si>
    <t>MXL4370Q2N</t>
  </si>
  <si>
    <t>MXL4370Q1W</t>
  </si>
  <si>
    <t>MXL4372L82</t>
  </si>
  <si>
    <t>MXL4372K55</t>
  </si>
  <si>
    <t>CUENTA CONTABLE ACTUAL (DB) SICAPITAL</t>
  </si>
  <si>
    <t>ITM</t>
  </si>
  <si>
    <t>VALOR</t>
  </si>
  <si>
    <t>CODIGO CUENTA CONTABLE ACTUAL (DB)</t>
  </si>
  <si>
    <t>DEBITO</t>
  </si>
  <si>
    <t>CREDITO</t>
  </si>
  <si>
    <t>CANTIDAD DE ITEMS POR CUENTA</t>
  </si>
  <si>
    <t>SALDOS REPORTE CIERRE MENSUAL SAI</t>
  </si>
  <si>
    <t>VALOR DIFERENCIA</t>
  </si>
  <si>
    <t>1-6-05-01</t>
  </si>
  <si>
    <t>OK</t>
  </si>
  <si>
    <t>Edificaciones</t>
  </si>
  <si>
    <t>1-6-15-01</t>
  </si>
  <si>
    <t>Maquinaria y equipo</t>
  </si>
  <si>
    <t>1-6-35-01-001</t>
  </si>
  <si>
    <t>En bodega - Equipo de recreación y deporte</t>
  </si>
  <si>
    <t>En bodega - Herramientas y accesorios</t>
  </si>
  <si>
    <t>En Bodega - Equipo de apoyo diagnóstico</t>
  </si>
  <si>
    <t>Equipo y máquina de oficina</t>
  </si>
  <si>
    <t>Otros Muebles, enseres y equipo de oficina</t>
  </si>
  <si>
    <t>Equipo de comunicación</t>
  </si>
  <si>
    <t>Licencias</t>
  </si>
  <si>
    <t>En Bodega - Terrestre</t>
  </si>
  <si>
    <t>No Explotados Muebles para Medicina</t>
  </si>
  <si>
    <t>1-6-37-09-001-002</t>
  </si>
  <si>
    <t>No Explotados Libros de Biblioteca</t>
  </si>
  <si>
    <t>1-6-37-09-001-004</t>
  </si>
  <si>
    <t>No Explotados Liicencias</t>
  </si>
  <si>
    <t>1-6-37-10-003</t>
  </si>
  <si>
    <t>No Explotados Software</t>
  </si>
  <si>
    <t>1-6-37-10-004</t>
  </si>
  <si>
    <t>No Explot Accesorios Equipos de transporte</t>
  </si>
  <si>
    <t>1-6-37-11-001</t>
  </si>
  <si>
    <t>Equipo de Comunicacion</t>
  </si>
  <si>
    <t>Equipo de Computacion</t>
  </si>
  <si>
    <t>1-6-70-07-002</t>
  </si>
  <si>
    <t>Accesorios equipo de transporte</t>
  </si>
  <si>
    <t>Comodato POLICIA NACIONAL</t>
  </si>
  <si>
    <t>8-3-47-04-002</t>
  </si>
  <si>
    <t>TOTALES</t>
  </si>
  <si>
    <t>SOFA DE TRES PUESTOS VERONA VINILO PRANNA NEGRO</t>
  </si>
  <si>
    <t>SISTEMA MODULAR RODANTE SENCILLO MANUAL COMPUESTO POR 10 UNIDADES DE CONSULTA</t>
  </si>
  <si>
    <t>ESCRITORIO PUESTO DE TRABAJO DIRECTOR EN VIDRIO</t>
  </si>
  <si>
    <t>SUPERFICIE PUESTO DE TRABAJO TIPO DIRECTOR EN VIDRIO</t>
  </si>
  <si>
    <t>ESTANTE COMPUESTO MARCOS VANCLAJE A PISO ENTREPISO ESCAL</t>
  </si>
  <si>
    <t>SOFA TRES PUESTOS 2.40 LARGO 0.55 FONDO 0.45 ALTO</t>
  </si>
  <si>
    <t>SOFA TRES PUESTOS LARGO 2.15 X 0.55 FONDO X 0.45 ALTO</t>
  </si>
  <si>
    <t>SOFA DOS PUESTOS LARGO 1.60 X 0.55 FONDO X 0.45 ALTO</t>
  </si>
  <si>
    <t>SOFA 3 PUESTOS LARGO 2M 0.55 FONDO 0.45 ANCHO</t>
  </si>
  <si>
    <t>ESCRITORIO - PUESTO TRABAJO DIRECTOR VIDRIO</t>
  </si>
  <si>
    <t>COMPUTADOR PORTATIL HP,  I5, 4GB  256 SSD, LAPUESTOP 14", REF 14-DQ2518LA</t>
  </si>
  <si>
    <t>COMPUTADOR PORTATIL HP,  I7, 12GB  512 SSD, LAPUESTOP 15", REF 15-DY5010LA</t>
  </si>
  <si>
    <t>MESON DE COCINA EN ACERO INOX 304, DE 2,90x0,60, BASE MADERA MDF</t>
  </si>
  <si>
    <t>MESA PARA CAMBIAR PAÑALES DE BEBES (DE PARED HORIZONTAL)</t>
  </si>
  <si>
    <t>COMPUTADOR ESCRITORIO MOD F0EX00F9LD, CPU AMD RYZEN 5 3500U 2.1G, HDD 1T, SSD 256G, RAM 4G, 21.5" LED PANEL</t>
  </si>
  <si>
    <t>F0EX00F9LDMP295S1D</t>
  </si>
  <si>
    <t>COMPUTADOR PORTATIL 14", SDD 512 GB PCle - NA - 16 GB - ZONA 1, 240 HP G8</t>
  </si>
  <si>
    <t>5CG2087VGK</t>
  </si>
  <si>
    <t>5CG2087THH</t>
  </si>
  <si>
    <t>5CG2087W9N</t>
  </si>
  <si>
    <t>5CG2087TGZ</t>
  </si>
  <si>
    <t>5CG2087XB3</t>
  </si>
  <si>
    <t>5CG2087V23</t>
  </si>
  <si>
    <t>5CG2087W9K</t>
  </si>
  <si>
    <t>5CG2087V2T</t>
  </si>
  <si>
    <t>5CG2087TP3</t>
  </si>
  <si>
    <t>5CG2087W1P</t>
  </si>
  <si>
    <t>COMPUTADOR PORTATIL 440 G2 COREI5, 4 GENERAC, D.D. 500 GB, RAM 8GB, USADO, GARANTIA 4 MESES</t>
  </si>
  <si>
    <t>CND50798L3</t>
  </si>
  <si>
    <t>CND50798KW</t>
  </si>
  <si>
    <t>PUNTO DE CONTROL CONTRA INCENDIOS</t>
  </si>
  <si>
    <t>023201009784</t>
  </si>
  <si>
    <t>023201009700</t>
  </si>
  <si>
    <t xml:space="preserve">TELEFONO MOVIL COMODATO IPHONE 14 PLUS 128 GB NEGRO </t>
  </si>
  <si>
    <t>IMEI 353981768770244</t>
  </si>
  <si>
    <t>IMEI 353981769295860</t>
  </si>
  <si>
    <t>TELEFONO MOVIL COMODATO IPHONE 13 PRO 128 GB AZUL</t>
  </si>
  <si>
    <t>IMEI 359583822048221</t>
  </si>
  <si>
    <t>TELEFONO MOVIL COMODATO IPHONE 13 PRO 128 GB PLATEADO</t>
  </si>
  <si>
    <t>IMEI 359583825988720</t>
  </si>
  <si>
    <t>8CN3040978</t>
  </si>
  <si>
    <t>8CN3040979</t>
  </si>
  <si>
    <t>8CN3040976</t>
  </si>
  <si>
    <t>8CN3040961</t>
  </si>
  <si>
    <t>8CN3040964</t>
  </si>
  <si>
    <t>8CN304096N</t>
  </si>
  <si>
    <t>8CN304096X</t>
  </si>
  <si>
    <t>8CN3040963</t>
  </si>
  <si>
    <t>8CN3040977</t>
  </si>
  <si>
    <t>8CN304097B</t>
  </si>
  <si>
    <t>8CN3040972</t>
  </si>
  <si>
    <t>8CN3040970</t>
  </si>
  <si>
    <t>8CN304096W</t>
  </si>
  <si>
    <t>8CN3040968</t>
  </si>
  <si>
    <t>8CN304096L</t>
  </si>
  <si>
    <t>8CN304095Y</t>
  </si>
  <si>
    <t>8CN304096S</t>
  </si>
  <si>
    <t>8CN304096R</t>
  </si>
  <si>
    <t>8CN304096G</t>
  </si>
  <si>
    <t>8CN304096F</t>
  </si>
  <si>
    <t>8CN304096H</t>
  </si>
  <si>
    <t>8CN304096K</t>
  </si>
  <si>
    <t>8CN304096Y</t>
  </si>
  <si>
    <t>8CN3040960</t>
  </si>
  <si>
    <t>8CN304096T</t>
  </si>
  <si>
    <t>8CN304095Z</t>
  </si>
  <si>
    <t>8CN304096J</t>
  </si>
  <si>
    <t>8CN30409MK</t>
  </si>
  <si>
    <t>8CN304097D</t>
  </si>
  <si>
    <t>8CN304097C</t>
  </si>
  <si>
    <t>8CN3040974</t>
  </si>
  <si>
    <t>8CN3040971</t>
  </si>
  <si>
    <t>8CN304096D</t>
  </si>
  <si>
    <t>8CN304096V</t>
  </si>
  <si>
    <t>8CN304096B</t>
  </si>
  <si>
    <t>8CN304096M</t>
  </si>
  <si>
    <t>8CN3040966</t>
  </si>
  <si>
    <t>8CN3040969</t>
  </si>
  <si>
    <t>8CN304096C</t>
  </si>
  <si>
    <t>8CN304096P</t>
  </si>
  <si>
    <t>8CN3040962</t>
  </si>
  <si>
    <t>8CN304096Q</t>
  </si>
  <si>
    <t>8CN3040975</t>
  </si>
  <si>
    <t>8CN3040973</t>
  </si>
  <si>
    <t>8CN3040965</t>
  </si>
  <si>
    <t>DIGITURNO (KIOSKO INTERACTIVO SIRIUS 14,2 K, ATENC VIRTUAL)</t>
  </si>
  <si>
    <t>CIEL INGENIERIA</t>
  </si>
  <si>
    <t>T23.8LASCPUSCNAURAUDCAMCRPRS</t>
  </si>
  <si>
    <t>COMPUTADOR DE ESCRITORIO PROONE 440 G9 AIO I712700 32GB/1TB 7N676LS</t>
  </si>
  <si>
    <t>IMEI 357711914431458</t>
  </si>
  <si>
    <t>IMEI 352835988654227</t>
  </si>
  <si>
    <t>DIVISION OFICINA CORRESPO PRIMER PISO</t>
  </si>
  <si>
    <t>ESCRITORIO EN D 2 MTS DE LARGO X 1,10 MTS ANCHO</t>
  </si>
  <si>
    <t>TABLERO INTERACTIVO - VIDEO BEAM EPSON -PDA2J0142000 -BARRA DE SONIDO SP170, PARLANTE</t>
  </si>
  <si>
    <t>TABLERO INTERACTIVO - VIDEO BEAM EPSON -PDA2J0144000 -BARRA DE SONIDO SP170, PARLANTE</t>
  </si>
  <si>
    <t>TABLERO INTERACTIVO - VIDEO BEAM EPSON -PDA2J0136000 -BARRA DE SONIDO SP170, PARLANTE</t>
  </si>
  <si>
    <t>TELEFONO CELULAR IPHONE XR 64BG LTE (LINEA 317-6452852)</t>
  </si>
  <si>
    <t>IMEI 352292933130038 / 352292933435775</t>
  </si>
  <si>
    <t>TELEFONO CELULAR IPHONE 12 BK 64GB</t>
  </si>
  <si>
    <t>IMEI 357848539746629</t>
  </si>
  <si>
    <t>COMPUTADOR DE ESCRITORIO PRODESK 400G4 IC5 8GB 1TB</t>
  </si>
  <si>
    <t>CREDENZA EN CHAPILLA (MUEBLE)</t>
  </si>
  <si>
    <t>TELEFONO CELULAR IPHONE 12 NEGRO 64GB 316-8332572</t>
  </si>
  <si>
    <t>COMPUTADOR PORTATIL 245 G8, DISPLAY 14" HD, PROCESADOR AMD RYSEN, 16 GB RAM, DISCO SOLIDO 256 GB SSD, WIN 11 PRO</t>
  </si>
  <si>
    <t>5CG2223TWZ</t>
  </si>
  <si>
    <t>CAMARA DE VIDEO MOD HERO11BLACK</t>
  </si>
  <si>
    <t>GOPRO</t>
  </si>
  <si>
    <t>CPST1</t>
  </si>
  <si>
    <t>COMPUTADOR DE ESCRITORIO  PRESITION 3660, 12 NUCLEOS HDD+SSD 64GB 2x32, 1TB, AMPLIAC MEMORIA A 128 GB, WIN PRO P/WS</t>
  </si>
  <si>
    <t>1HN5PZ3</t>
  </si>
  <si>
    <t>COMPUTADOR DE ESCRITORIO 12 NUCLEOS HDD+SSD 64GB 2x32, 1TB, AMPLIAC MEMORIA A 128 GB, WIN PRO P/WS</t>
  </si>
  <si>
    <t>DGN5PZ3</t>
  </si>
  <si>
    <t>FGN5PZ3</t>
  </si>
  <si>
    <t>GGN5PZ3</t>
  </si>
  <si>
    <t>HGN5PZ3</t>
  </si>
  <si>
    <t>JGN5PZ3</t>
  </si>
  <si>
    <t>COMPRESOR AIRE EMERSON, 220 A 230V, 3 FASES, CAPACIDAD 5T.</t>
  </si>
  <si>
    <t>CONFORTFRESH</t>
  </si>
  <si>
    <t>GRABADORA PORTATIL ZOOM H6 DIGITAL BLACK LU-GRAZ6B</t>
  </si>
  <si>
    <t>C50088867</t>
  </si>
  <si>
    <t>AC</t>
  </si>
  <si>
    <t>S</t>
  </si>
  <si>
    <t>BUENO</t>
  </si>
  <si>
    <t>SERVICIO</t>
  </si>
  <si>
    <t>N</t>
  </si>
  <si>
    <t>USADO</t>
  </si>
  <si>
    <t>BODEGA</t>
  </si>
  <si>
    <t>DIVISION OFICINA</t>
  </si>
  <si>
    <t>HORNO</t>
  </si>
  <si>
    <t>TAPETE</t>
  </si>
  <si>
    <t>REFLECTOR</t>
  </si>
  <si>
    <t>TERRENOS</t>
  </si>
  <si>
    <t>MESA</t>
  </si>
  <si>
    <t>SUPERFICIE PUESTO DE TRABAJO</t>
  </si>
  <si>
    <t>TELEFONO ESCRITORIO</t>
  </si>
  <si>
    <t>TABLERO</t>
  </si>
  <si>
    <t>BIBLIOTECA</t>
  </si>
  <si>
    <t>LIBROS DE DERECHO</t>
  </si>
  <si>
    <t>POLTRONA</t>
  </si>
  <si>
    <t>ESTANTE</t>
  </si>
  <si>
    <t>GUILLOTINA</t>
  </si>
  <si>
    <t>FOTOCOPIADORA</t>
  </si>
  <si>
    <t>AIRE ACONDICIONADO</t>
  </si>
  <si>
    <t>EQUIPO DE SONIDO</t>
  </si>
  <si>
    <t>PANTALLA</t>
  </si>
  <si>
    <t>DIGITURNO</t>
  </si>
  <si>
    <t>SERVIDOR</t>
  </si>
  <si>
    <t>TANQUE ABASTECIMIETO</t>
  </si>
  <si>
    <t>COMPRESOR</t>
  </si>
  <si>
    <t>LAVA-BRILLADORA</t>
  </si>
  <si>
    <t>COMPUTADOR PORTATIL</t>
  </si>
  <si>
    <t>MODULARES SATELITALES</t>
  </si>
  <si>
    <t>ACCESORIO DE RED</t>
  </si>
  <si>
    <t>SOFT INTERNET APPLICATION</t>
  </si>
  <si>
    <t>SWITCH</t>
  </si>
  <si>
    <t>IMPRESORA TERMICA</t>
  </si>
  <si>
    <t>CAMPERO</t>
  </si>
  <si>
    <t>CAMIONETA</t>
  </si>
  <si>
    <t>HIDROLAVADORA</t>
  </si>
  <si>
    <t>PLOTER</t>
  </si>
  <si>
    <t>IMPRESORA CARNE</t>
  </si>
  <si>
    <t>VISUALIZADORA HVR</t>
  </si>
  <si>
    <t>TELEFONO CELULAR</t>
  </si>
  <si>
    <t>TARIMA</t>
  </si>
  <si>
    <t>SOPORTE</t>
  </si>
  <si>
    <t>AUTOMOVIL</t>
  </si>
  <si>
    <t>MODULO CONECTOR LOCAL</t>
  </si>
  <si>
    <t>DETECTOR DE HUMO - SISTEMA LASER</t>
  </si>
  <si>
    <t>GRABADORA DE VOZ DIGITAL</t>
  </si>
  <si>
    <t>GRABADORA DE AUDIO PARA VIDEO PROFESIONAL</t>
  </si>
  <si>
    <t>MICROFONO DE SOLAPA INALAMBRICO PROFESIONAL</t>
  </si>
  <si>
    <t>APPLIANCE FIREWALL</t>
  </si>
  <si>
    <t>TELEFONO MOVIL COMODATO</t>
  </si>
  <si>
    <t>NUEVO</t>
  </si>
  <si>
    <t>PROCESADOR</t>
  </si>
  <si>
    <t>EDIFICACIONES CRA 7 NRO. 21 - 24 EDIF. ANTIGUO</t>
  </si>
  <si>
    <t>EDIFICACIONES CRA 21 NRO. 6 - 34 EDIF. NUEVO</t>
  </si>
  <si>
    <t>TABLERO INTERACTIVO</t>
  </si>
  <si>
    <t>PLANOTECA HORIZONTAL</t>
  </si>
  <si>
    <t>MESA DE AIR HOCCKEY</t>
  </si>
  <si>
    <t>CREDENZA</t>
  </si>
  <si>
    <t>POLIPASTO</t>
  </si>
  <si>
    <t>REGISTRADOR DE DATOS Wifi</t>
  </si>
  <si>
    <t>DRONE CON COMPONENTES BATERIA DE VUELO INTELIGENTE TJ MICRO SD 128GB</t>
  </si>
  <si>
    <t>SWITCHER CONSOLA CONMUTADOR COMPONENTES  1 APPLE USB TYPE C 5 PEARSTON..</t>
  </si>
  <si>
    <t>TELEPRONTER UNIVERSAL PARA TABLE T GRANDE</t>
  </si>
  <si>
    <t>BICI-PARQUEADERO VERTIVAL</t>
  </si>
  <si>
    <t>COMPUTADOR AIO M73Z CI3 TODO EN UNO</t>
  </si>
  <si>
    <t>MEDIDOR CONDICIONES AMBIENTALES - DATALOGGER</t>
  </si>
  <si>
    <t>TELEFONO MOVIL COMODATO IPHONE 14 PRO MAX 128 GB PLATA, LINEA  318-8011566</t>
  </si>
  <si>
    <t xml:space="preserve">TELEFONO MOVIL COMODATO IPHONE 13 PRO 128 GB VERDE, </t>
  </si>
  <si>
    <t>67</t>
  </si>
  <si>
    <t>325648</t>
  </si>
  <si>
    <t>TELEFONO CELULAR IPHONE 13 128 Gb MIDNIGHT MLPF3LZ/A</t>
  </si>
  <si>
    <t>NRHQ63X621, IMEI 355602.54.183916.7</t>
  </si>
  <si>
    <t xml:space="preserve">TELEVISOR SAMSUNG </t>
  </si>
  <si>
    <t xml:space="preserve">IMPRESORA TERMICA  P/CARNES, TARJETAS  DE PVC CALIBRE 30. MOD ZC300 ACTUALIZABLE </t>
  </si>
  <si>
    <t>SERVIDOR THINKSYSTEM RACK SR650 V2, 1xXEON GOLD 5318Y, CON  KIT W/O FAN, KIT STANDARD, RDIMM, 4 D.D. de 1.2 TB, EMULEX 16Gb</t>
  </si>
  <si>
    <t>ZEBRA</t>
  </si>
  <si>
    <t>C3J241700125</t>
  </si>
  <si>
    <t>SJZ002C53</t>
  </si>
  <si>
    <t>SAN STORAGE</t>
  </si>
  <si>
    <t>OJO - SCANNER SC7500</t>
  </si>
  <si>
    <t>00504456425</t>
  </si>
  <si>
    <t>TELEFONO MOVIL COMODATO IPHONE 8 64GB SIN LINEA</t>
  </si>
  <si>
    <t>TELEFONO CELULAR IPHONE XS</t>
  </si>
  <si>
    <t>TELEFONO CELULAR IPHONE XR 64 GB LTE</t>
  </si>
  <si>
    <t>TELEFONO CELULAR IPHONE XR 64 GB LTE SIN LINEA</t>
  </si>
  <si>
    <t>ASUS</t>
  </si>
  <si>
    <t>8CN42404ZK</t>
  </si>
  <si>
    <t>8CN42404YM</t>
  </si>
  <si>
    <t>TELEFONO MOVIL COMODATO IPHONE 13 128 GB BLANCO</t>
  </si>
  <si>
    <t>IPHONE - MLMM3LL/A</t>
  </si>
  <si>
    <t>IMEI 356815604611716</t>
  </si>
  <si>
    <t>IMPRESORA LASER LEXMARK MX722ADHE</t>
  </si>
  <si>
    <t>7464914021L2L</t>
  </si>
  <si>
    <t>SWITCHE CORE EN ALTA DISPONIBILIDAD CON ACCESORIOS</t>
  </si>
  <si>
    <t>HPE ARUBA NETWORKING</t>
  </si>
  <si>
    <t>SG40LRT102</t>
  </si>
  <si>
    <t>SG40LRT100</t>
  </si>
  <si>
    <t>SWITCHE CORE PARA CONEXION DE SERVIDORES EN ALTA DISPONIBILIDAD CON ACCESORIOS</t>
  </si>
  <si>
    <t>SG40LRP00M</t>
  </si>
  <si>
    <t>SG40LRP03S</t>
  </si>
  <si>
    <t>SWITCHE POE DE BORDE ARUBA 2930F 48G PoE + 4SFP + SWITCH CON ACCESORIOS</t>
  </si>
  <si>
    <t>TW40HKX1CQ</t>
  </si>
  <si>
    <t>TW40HKX1M6</t>
  </si>
  <si>
    <t>TW40HKX1QJ</t>
  </si>
  <si>
    <t>TW40HKX1DG</t>
  </si>
  <si>
    <t>TW40HKX1M8</t>
  </si>
  <si>
    <t>TW40HKX2B9</t>
  </si>
  <si>
    <t>TW40HKX1GH</t>
  </si>
  <si>
    <t>TW40HKX1Q4</t>
  </si>
  <si>
    <t>TW40HKX1V2</t>
  </si>
  <si>
    <t>TW40HKX1HJ</t>
  </si>
  <si>
    <t>TW40HKX1QR</t>
  </si>
  <si>
    <t>TW40HKX1LH</t>
  </si>
  <si>
    <t>TW40HKX1K1</t>
  </si>
  <si>
    <t>TW40HKX1SH</t>
  </si>
  <si>
    <t>TW40HKX1R0</t>
  </si>
  <si>
    <t>TW40HKX1L2</t>
  </si>
  <si>
    <t>TW40HKX1V5</t>
  </si>
  <si>
    <t>TW40HKX1DC</t>
  </si>
  <si>
    <t>TW40HKX1VD</t>
  </si>
  <si>
    <t>TW40HKX1TN</t>
  </si>
  <si>
    <t>TW40HKX1QH</t>
  </si>
  <si>
    <t>TW40HKX1XP</t>
  </si>
  <si>
    <t>TW40HKX1DH</t>
  </si>
  <si>
    <t>TW40HKX1X7</t>
  </si>
  <si>
    <t>TW40HKX1VS</t>
  </si>
  <si>
    <t>TW40HKX1S0</t>
  </si>
  <si>
    <t>TW40HKX1KV</t>
  </si>
  <si>
    <t>TW40HKX1PR</t>
  </si>
  <si>
    <t>TW40HKX1CC</t>
  </si>
  <si>
    <t>TW40HKX1YG</t>
  </si>
  <si>
    <t>TW40HKX1TF</t>
  </si>
  <si>
    <t>TW40HKX1LK</t>
  </si>
  <si>
    <t>TW4OHKX1WF</t>
  </si>
  <si>
    <t>TW40HKX1F0</t>
  </si>
  <si>
    <t>TW40HKX1C0</t>
  </si>
  <si>
    <t>TW40HKX1C3</t>
  </si>
  <si>
    <t>TW40HKX1LR</t>
  </si>
  <si>
    <t>TW40HKX1D8</t>
  </si>
  <si>
    <t>TW40HKX1L5</t>
  </si>
  <si>
    <t>TW40HKX1GW</t>
  </si>
  <si>
    <t>AIRE ACONDICIONADO SMART COOLING PRODUCT , CON CONDENSADORA S/N 2152273539FFPB000023</t>
  </si>
  <si>
    <t>MD2391000045</t>
  </si>
  <si>
    <t>SERVIDOR PARA VIRTUALIZACION Y/O HIPERCONVERGENCIA Y/O CONTENERIZACION</t>
  </si>
  <si>
    <t>HPE DL360 GeN11 8SFF CTO Server</t>
  </si>
  <si>
    <t>3M1D2411T1</t>
  </si>
  <si>
    <t>3M1D2411SZ</t>
  </si>
  <si>
    <t>3M1D2411T0</t>
  </si>
  <si>
    <t>SERVIDOR DE DIRECTORIO ACTIVO (INCLUYE RACK)</t>
  </si>
  <si>
    <t>3M1D2411SY</t>
  </si>
  <si>
    <t xml:space="preserve">CAJA DE DISCOS DE ALMACENAMIENTO (SAN) STORAGE </t>
  </si>
  <si>
    <t>HPE ALLETRA 5030 CTO BASE ARRAY</t>
  </si>
  <si>
    <t>5UMD25001G</t>
  </si>
  <si>
    <t xml:space="preserve">HP ENTERPRICE ALLETRA  2120 126TB SAS -  ALMACENAMIENTO (SAN) STORAGE </t>
  </si>
  <si>
    <t>HPE ALLETRA</t>
  </si>
  <si>
    <t>5UMD2S000P</t>
  </si>
  <si>
    <t>COMPUTADOR WORKSTATION Z2010, MONITOR DE 20" LCD</t>
  </si>
  <si>
    <t>16/12/2013 04:25:53 p.m.</t>
  </si>
  <si>
    <t>14/02/2014 11:20:16 a.m.</t>
  </si>
  <si>
    <t>27/02/2014 04:59:36 p.m.</t>
  </si>
  <si>
    <t>28/03/2014 04:23:08 p.m.</t>
  </si>
  <si>
    <t>08/04/2014 12:12:04 p.m.</t>
  </si>
  <si>
    <t>20/05/2014 10:07:13 a.m.</t>
  </si>
  <si>
    <t>28/05/2014 08:43:24 a.m.</t>
  </si>
  <si>
    <t>13/06/2014 02:36:41 p.m.</t>
  </si>
  <si>
    <t>15/07/2014 04:15:30 p.m.</t>
  </si>
  <si>
    <t>15/07/2014 04:52:02 p.m.</t>
  </si>
  <si>
    <t>22/07/2014 02:11:18 p.m.</t>
  </si>
  <si>
    <t>12/08/2014 12:03:30 p.m.</t>
  </si>
  <si>
    <t>21/08/2014 12:45:17 p.m.</t>
  </si>
  <si>
    <t>22/08/2014 08:14:30 a.m.</t>
  </si>
  <si>
    <t>11/09/2014 09:48:30 a.m.</t>
  </si>
  <si>
    <t>19/09/2014 09:47:45 a.m.</t>
  </si>
  <si>
    <t>07/10/2014 09:56:22 a.m.</t>
  </si>
  <si>
    <t>07/10/2014 10:03:42 a.m.</t>
  </si>
  <si>
    <t>07/10/2014 02:38:12 p.m.</t>
  </si>
  <si>
    <t>09/10/2014 10:37:46 a.m.</t>
  </si>
  <si>
    <t>09/10/2014 11:48:04 a.m.</t>
  </si>
  <si>
    <t>09/10/2014 11:55:36 a.m.</t>
  </si>
  <si>
    <t>14/10/2014 10:03:39 a.m.</t>
  </si>
  <si>
    <t>23/10/2014 01:47:45 p.m.</t>
  </si>
  <si>
    <t>22/12/2014 10:20:30 a.m.</t>
  </si>
  <si>
    <t>23/12/2014 03:31:27 p.m.</t>
  </si>
  <si>
    <t>27/01/2015 02:58:38 p.m.</t>
  </si>
  <si>
    <t>27/01/2015 03:09:22 p.m.</t>
  </si>
  <si>
    <t>09/03/2015 09:35:23 a.m.</t>
  </si>
  <si>
    <t>09/03/2015 12:16:40 p.m.</t>
  </si>
  <si>
    <t>10/03/2015 11:43:37 a.m.</t>
  </si>
  <si>
    <t>25/03/2015 10:18:19 a.m.</t>
  </si>
  <si>
    <t>08/04/2015 08:23:18 a.m.</t>
  </si>
  <si>
    <t>17/04/2015 03:27:20 p.m.</t>
  </si>
  <si>
    <t>21/05/2015 09:32:59 a.m.</t>
  </si>
  <si>
    <t>29/05/2015 11:01:25 a.m.</t>
  </si>
  <si>
    <t>21/08/2015 01:52:16 p.m.</t>
  </si>
  <si>
    <t>03/09/2015 10:13:45 a.m.</t>
  </si>
  <si>
    <t>09/09/2015 02:03:35 p.m.</t>
  </si>
  <si>
    <t>10/09/2015 12:20:06 p.m.</t>
  </si>
  <si>
    <t>06/10/2015 10:29:18 a.m.</t>
  </si>
  <si>
    <t>07/10/2015 10:40:08 a.m.</t>
  </si>
  <si>
    <t>16/10/2015 02:08:30 p.m.</t>
  </si>
  <si>
    <t>16/10/2015 03:15:16 p.m.</t>
  </si>
  <si>
    <t>01/12/2015 09:38:02 a.m.</t>
  </si>
  <si>
    <t>02/12/2015 10:27:36 a.m.</t>
  </si>
  <si>
    <t>09/12/2015 02:53:29 p.m.</t>
  </si>
  <si>
    <t>22/12/2015 03:31:47 p.m.</t>
  </si>
  <si>
    <t>30/12/2015 12:41:26 p.m.</t>
  </si>
  <si>
    <t>31/12/2015 01:32:19 p.m.</t>
  </si>
  <si>
    <t>27/01/2016 03:26:14 p.m.</t>
  </si>
  <si>
    <t>27/01/2016 05:05:17 p.m.</t>
  </si>
  <si>
    <t>28/01/2016 10:30:59 a.m.</t>
  </si>
  <si>
    <t>22/02/2016 11:51:41 a.m.</t>
  </si>
  <si>
    <t>21/04/2016 11:49:23 a.m.</t>
  </si>
  <si>
    <t>08/06/2016 04:06:54 p.m.</t>
  </si>
  <si>
    <t>20/06/2016 11:02:44 a.m.</t>
  </si>
  <si>
    <t>23/06/2016 08:44:35 a.m.</t>
  </si>
  <si>
    <t>23/06/2016 08:52:49 a.m.</t>
  </si>
  <si>
    <t>23/06/2016 08:57:06 a.m.</t>
  </si>
  <si>
    <t>23/06/2016 09:03:27 a.m.</t>
  </si>
  <si>
    <t>23/06/2016 09:18:45 a.m.</t>
  </si>
  <si>
    <t>23/06/2016 09:22:40 a.m.</t>
  </si>
  <si>
    <t>23/06/2016 09:24:56 a.m.</t>
  </si>
  <si>
    <t>23/06/2016 09:27:09 a.m.</t>
  </si>
  <si>
    <t>25/07/2016 04:51:42 p.m.</t>
  </si>
  <si>
    <t>27/10/2016 08:42:10 a.m.</t>
  </si>
  <si>
    <t>22/11/2016 03:35:52 p.m.</t>
  </si>
  <si>
    <t>22/11/2016 04:18:57 p.m.</t>
  </si>
  <si>
    <t>22/11/2016 04:23:31 p.m.</t>
  </si>
  <si>
    <t>22/11/2016 04:27:43 p.m.</t>
  </si>
  <si>
    <t>05/12/2016 09:18:40 a.m.</t>
  </si>
  <si>
    <t>28/12/2016 05:29:45 p.m.</t>
  </si>
  <si>
    <t>29/12/2016 08:57:59 a.m.</t>
  </si>
  <si>
    <t>18/01/2017 08:28:00 a.m.</t>
  </si>
  <si>
    <t>18/01/2017 11:42:40 a.m.</t>
  </si>
  <si>
    <t>27/01/2017 04:23:52 p.m.</t>
  </si>
  <si>
    <t>22/02/2017 01:06:19 p.m.</t>
  </si>
  <si>
    <t>29/09/2017 10:52:27 a.m.</t>
  </si>
  <si>
    <t>25/10/2017 11:36:21 a.m.</t>
  </si>
  <si>
    <t>27/11/2017 04:36:04 p.m.</t>
  </si>
  <si>
    <t>31/12/2018 12:03:07 a.m.</t>
  </si>
  <si>
    <t>28/12/2017 02:25:33 p.m.</t>
  </si>
  <si>
    <t>26/01/2018 11:46:04 a.m.</t>
  </si>
  <si>
    <t>27/02/2018 12:04:25 p.m.</t>
  </si>
  <si>
    <t>27/02/2018 12:24:24 p.m.</t>
  </si>
  <si>
    <t>27/02/2018 03:59:43 p.m.</t>
  </si>
  <si>
    <t>23/02/2018 05:07:42 p.m.</t>
  </si>
  <si>
    <t>07/03/2018 02:51:36 p.m.</t>
  </si>
  <si>
    <t>16/03/2018 05:12:54 p.m.</t>
  </si>
  <si>
    <t>21/03/2018 09:54:45 a.m.</t>
  </si>
  <si>
    <t>21/03/2018 10:57:26 a.m.</t>
  </si>
  <si>
    <t>21/03/2018 11:23:33 a.m.</t>
  </si>
  <si>
    <t>21/03/2018 12:33:55 p.m.</t>
  </si>
  <si>
    <t>09/04/2018 04:31:15 p.m.</t>
  </si>
  <si>
    <t>09/04/2018 04:43:44 p.m.</t>
  </si>
  <si>
    <t>07/06/2018 12:57:41 p.m.</t>
  </si>
  <si>
    <t>10/08/2018 08:17:29 a.m.</t>
  </si>
  <si>
    <t>10/08/2018 08:19:36 a.m.</t>
  </si>
  <si>
    <t>10/08/2018 08:22:53 a.m.</t>
  </si>
  <si>
    <t>13/08/2018 04:07:27 p.m.</t>
  </si>
  <si>
    <t>19/12/2018 12:38:55 p.m.</t>
  </si>
  <si>
    <t>26/12/2018 12:04:09 p.m.</t>
  </si>
  <si>
    <t>22/02/2019 10:56:11 a.m.</t>
  </si>
  <si>
    <t>02/01/2018 12:27:08 p.m.</t>
  </si>
  <si>
    <t>15/03/2019 10:28:36 a.m.</t>
  </si>
  <si>
    <t>24/04/2019 11:22:48 a.m.</t>
  </si>
  <si>
    <t>07/05/2019 04:36:31 p.m.</t>
  </si>
  <si>
    <t>07/06/2019 04:01:23 p.m.</t>
  </si>
  <si>
    <t>26/06/2019 10:14:20 a.m.</t>
  </si>
  <si>
    <t>14/08/2019 11:12:27 a.m.</t>
  </si>
  <si>
    <t>14/08/2019 11:21:56 a.m.</t>
  </si>
  <si>
    <t>14/08/2019 11:25:05 a.m.</t>
  </si>
  <si>
    <t>14/08/2019 11:27:13 a.m.</t>
  </si>
  <si>
    <t>14/08/2019 11:29:33 a.m.</t>
  </si>
  <si>
    <t>22/08/2019 11:02:48 a.m.</t>
  </si>
  <si>
    <t>11/09/2019 02:29:12 p.m.</t>
  </si>
  <si>
    <t>12/09/2019 03:55:20 p.m.</t>
  </si>
  <si>
    <t>19/09/2019 03:52:50 p.m.</t>
  </si>
  <si>
    <t>25/10/2019 10:23:23 a.m.</t>
  </si>
  <si>
    <t>29/11/2019 11:08:13 a.m.</t>
  </si>
  <si>
    <t>05/12/2019 02:32:46 p.m.</t>
  </si>
  <si>
    <t>05/12/2019 02:34:45 p.m.</t>
  </si>
  <si>
    <t>05/12/2019 02:35:20 p.m.</t>
  </si>
  <si>
    <t>05/12/2019 02:35:48 p.m.</t>
  </si>
  <si>
    <t>05/12/2019 02:36:15 p.m.</t>
  </si>
  <si>
    <t>05/12/2019 02:36:41 p.m.</t>
  </si>
  <si>
    <t>05/12/2019 02:37:21 p.m.</t>
  </si>
  <si>
    <t>05/12/2019 02:37:48 p.m.</t>
  </si>
  <si>
    <t>05/12/2019 02:38:36 p.m.</t>
  </si>
  <si>
    <t>05/12/2019 02:58:28 p.m.</t>
  </si>
  <si>
    <t>13/12/2019 12:57:53 p.m.</t>
  </si>
  <si>
    <t>19/12/2019 09:02:55 a.m.</t>
  </si>
  <si>
    <t>10/01/2020 03:10:20 p.m.</t>
  </si>
  <si>
    <t>21/01/2020 09:58:24 a.m.</t>
  </si>
  <si>
    <t>01/02/2020 09:36:14 a.m.</t>
  </si>
  <si>
    <t>12/02/2020 12:09:29 p.m.</t>
  </si>
  <si>
    <t>12/02/2020 12:17:08 p.m.</t>
  </si>
  <si>
    <t>13/02/2020 07:37:21 a.m.</t>
  </si>
  <si>
    <t>14/02/2020 08:24:19 a.m.</t>
  </si>
  <si>
    <t>24/02/2020 08:36:04 a.m.</t>
  </si>
  <si>
    <t>24/02/2020 10:41:23 a.m.</t>
  </si>
  <si>
    <t>06/03/2020 11:04:30 a.m.</t>
  </si>
  <si>
    <t>26/03/2020 03:28:50 p.m.</t>
  </si>
  <si>
    <t>28/10/2020 11:48:01 a.m.</t>
  </si>
  <si>
    <t>30/11/2020 08:46:35 a.m.</t>
  </si>
  <si>
    <t>14/12/2020 11:55:14 a.m.</t>
  </si>
  <si>
    <t>21/12/2020 01:11:25 p.m.</t>
  </si>
  <si>
    <t>14/01/2021 02:25:56 p.m.</t>
  </si>
  <si>
    <t>29/01/2021 03:54:48 p.m.</t>
  </si>
  <si>
    <t>26/02/2021 10:37:27 a.m.</t>
  </si>
  <si>
    <t>26/02/2021 10:38:29 a.m.</t>
  </si>
  <si>
    <t>26/02/2021 10:38:57 a.m.</t>
  </si>
  <si>
    <t>26/02/2021 10:39:20 a.m.</t>
  </si>
  <si>
    <t>26/02/2021 10:39:49 a.m.</t>
  </si>
  <si>
    <t>26/02/2021 10:43:29 a.m.</t>
  </si>
  <si>
    <t>15/03/2021 04:33:33 p.m.</t>
  </si>
  <si>
    <t>17/03/2021 12:17:17 p.m.</t>
  </si>
  <si>
    <t>26/03/2021 04:01:41 p.m.</t>
  </si>
  <si>
    <t>27/09/2021 12:00:00 p.m.</t>
  </si>
  <si>
    <t>27/10/2021 03:47:27 p.m.</t>
  </si>
  <si>
    <t>13/12/2021 01:00:41 p.m.</t>
  </si>
  <si>
    <t>16/12/2021 01:32:44 p.m.</t>
  </si>
  <si>
    <t>16/12/2021 01:38:29 p.m.</t>
  </si>
  <si>
    <t>16/12/2021 01:41:23 p.m.</t>
  </si>
  <si>
    <t>17/12/2021 10:41:13 a.m.</t>
  </si>
  <si>
    <t>19/01/2022 04:30:02 p.m.</t>
  </si>
  <si>
    <t>28/01/2022 03:46:34 p.m.</t>
  </si>
  <si>
    <t>31/01/2022 04:27:27 p.m.</t>
  </si>
  <si>
    <t>25/02/2022 05:38:06 p.m.</t>
  </si>
  <si>
    <t>10/05/2022 09:38:14 a.m.</t>
  </si>
  <si>
    <t>24/10/2022 10:08:29 a.m.</t>
  </si>
  <si>
    <t>22/11/2022 02:52:58 p.m.</t>
  </si>
  <si>
    <t>15/12/2022 11:46:21 a.m.</t>
  </si>
  <si>
    <t>15/12/2022 03:43:12 p.m.</t>
  </si>
  <si>
    <t>20/12/2022 04:02:37 p.m.</t>
  </si>
  <si>
    <t>26/12/2022 09:10:13 a.m.</t>
  </si>
  <si>
    <t>28/12/2022 10:19:52 a.m.</t>
  </si>
  <si>
    <t>28/12/2022 10:29:43 a.m.</t>
  </si>
  <si>
    <t>28/12/2022 01:38:54 p.m.</t>
  </si>
  <si>
    <t>28/12/2022 02:18:37 p.m.</t>
  </si>
  <si>
    <t>29/12/2022 02:48:12 p.m.</t>
  </si>
  <si>
    <t>31/01/2023 02:55:42 p.m.</t>
  </si>
  <si>
    <t>15/02/2023 12:04:51 p.m.</t>
  </si>
  <si>
    <t>21/03/2023 02:03:05 p.m.</t>
  </si>
  <si>
    <t>28/03/2023 04:13:55 p.m.</t>
  </si>
  <si>
    <t>31/03/2023 02:59:56 p.m.</t>
  </si>
  <si>
    <t>31/03/2023 03:00:54 p.m.</t>
  </si>
  <si>
    <t>31/03/2023 03:01:48 p.m.</t>
  </si>
  <si>
    <t>31/03/2023 03:02:55 p.m.</t>
  </si>
  <si>
    <t>31/03/2023 03:03:36 p.m.</t>
  </si>
  <si>
    <t>20/04/2023 04:16:30 p.m.</t>
  </si>
  <si>
    <t>26/05/2023 12:07:58 p.m.</t>
  </si>
  <si>
    <t>27/09/2023 04:55:38 p.m.</t>
  </si>
  <si>
    <t>10/11/2023 11:02:27 a.m.</t>
  </si>
  <si>
    <t>17/11/2023 11:13:28 a.m.</t>
  </si>
  <si>
    <t>20/12/2023 11:04:25 a.m.</t>
  </si>
  <si>
    <t>20/12/2023 03:23:37 p.m.</t>
  </si>
  <si>
    <t>29/01/2024 10:15:20 a.m.</t>
  </si>
  <si>
    <t>27/02/2024 12:00:34 p.m.</t>
  </si>
  <si>
    <t>12/03/2024 01:28:13 p.m.</t>
  </si>
  <si>
    <t>31/05/2024 05:54:13 p.m.</t>
  </si>
  <si>
    <t>07/10/2024 05:13:08 p.m.</t>
  </si>
  <si>
    <t>25/10/2024 03:37:11 p.m.</t>
  </si>
  <si>
    <t>17/12/2024 04:03:46 p.m.</t>
  </si>
  <si>
    <t>17/02/2025 03:20:50 p.m.</t>
  </si>
  <si>
    <t>17/02/2025 03:28:32 p.m.</t>
  </si>
  <si>
    <t>21/02/2025 04:07:07 p.m.</t>
  </si>
  <si>
    <t>23/07/2025 11:54:16 a.m.</t>
  </si>
  <si>
    <t>17/04/2026 11:48:01 a.m.</t>
  </si>
  <si>
    <t>DRONE</t>
  </si>
  <si>
    <t xml:space="preserve">TELEFONO MOVIL CELULAR COMODATO IPHONE 14 PLUS 128 GB NEGRO </t>
  </si>
  <si>
    <t>SAN STORAGE - ALMACENAMIENTO HP ENTERPRICE ALLETRA  5030 126TB SAS HDD</t>
  </si>
  <si>
    <t>5UMD3S000P</t>
  </si>
  <si>
    <t>SERVIDOR HPE ProLiant  DL320 Gen11</t>
  </si>
  <si>
    <t xml:space="preserve"> HPE ProLiant</t>
  </si>
  <si>
    <t>3M1D3R10LZ</t>
  </si>
  <si>
    <t>RACK HPE 42U 600mm x 1200mm Shock Rack</t>
  </si>
  <si>
    <t>HPE</t>
  </si>
  <si>
    <t>3M1D40100H</t>
  </si>
  <si>
    <t>DRONE (SISTEMA FOTOGRAMETRIA UAV, REF MATRICE 4E, UNIDAD WSD, BATERIA INTERNA), 3 BATERIAS ADICIONALES. SOFTWARE TRIMBLE EN SUSCRIPCION.</t>
  </si>
  <si>
    <t>1581F7FVC261L00DAC2M</t>
  </si>
  <si>
    <t xml:space="preserve">FV-1KF5125000077 </t>
  </si>
  <si>
    <t>FV-1KFS125000087</t>
  </si>
  <si>
    <t>DESCRIPCION2</t>
  </si>
  <si>
    <t>1-6-81-07-001</t>
  </si>
  <si>
    <t>Libros y publicaciones de investigación y consulta</t>
  </si>
  <si>
    <t>TW40HKX1XH</t>
  </si>
  <si>
    <t>TW40HKX1RQ</t>
  </si>
  <si>
    <t>TOTAL</t>
  </si>
  <si>
    <t>NRO. ELEMENTOS</t>
  </si>
  <si>
    <t>RESUMEN</t>
  </si>
  <si>
    <t>RESUMEN CUENTAS PPE A 31 DE 6 DE 2026- ELEMENTOS PARA ASEGURAMIENTO</t>
  </si>
  <si>
    <t>Clasificación de acuerdo a Póliza WTW</t>
  </si>
  <si>
    <t>Equipo Electrico y Electrónico</t>
  </si>
  <si>
    <t>Contenidos</t>
  </si>
  <si>
    <t>Equipo Médico</t>
  </si>
  <si>
    <t>ITEMS</t>
  </si>
  <si>
    <t>Carrera 7 No. 21 - 24</t>
  </si>
  <si>
    <t>Calle 21 No. 6 - 43</t>
  </si>
  <si>
    <t>EDIFICIOS</t>
  </si>
  <si>
    <t>EQUIPO ELÉCTRICO Y ELECTRÓNICO</t>
  </si>
  <si>
    <t>CONTENIDOS</t>
  </si>
  <si>
    <t>EQUIPO MÉDICO</t>
  </si>
  <si>
    <t>Edificios</t>
  </si>
  <si>
    <t>Automóviles</t>
  </si>
  <si>
    <t>DRON</t>
  </si>
  <si>
    <t>Licencias, Intangible no asegurable</t>
  </si>
  <si>
    <t>Terrenos, no aplica</t>
  </si>
  <si>
    <t>Se incluye de acuerdo a Factura aportada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</si>
</sst>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\ #,##0.00"/>
    <numFmt numFmtId="165" formatCode="_(&quot;$&quot;\ * #,##0.00_);_(&quot;$&quot;\ * \(#,##0.00\);_(&quot;$&quot;\ * &quot;-&quot;??_);_(@_)"/>
    <numFmt numFmtId="166" formatCode="[$$-240A]\ #,##0.00"/>
    <numFmt numFmtId="167" formatCode="#,##0_ ;\-#,##0\ "/>
    <numFmt numFmtId="168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9"/>
      <name val="Verdana"/>
      <family val="2"/>
    </font>
    <font>
      <sz val="9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  <charset val="1"/>
    </font>
    <font>
      <b/>
      <sz val="12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"/>
    </font>
    <font>
      <u/>
      <sz val="11"/>
      <color theme="10"/>
      <name val="Calibri"/>
      <family val="2"/>
      <charset val="1"/>
    </font>
    <font>
      <b/>
      <sz val="8"/>
      <color rgb="FFFFFFFF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Verdana"/>
      <family val="2"/>
    </font>
    <font>
      <sz val="9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7F35B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5" fontId="5" fillId="0" borderId="0" applyFill="0" applyBorder="0" applyAlignment="0" applyProtection="0"/>
    <xf numFmtId="0" fontId="5" fillId="0" borderId="0"/>
    <xf numFmtId="0" fontId="8" fillId="0" borderId="0"/>
    <xf numFmtId="0" fontId="10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4" fontId="4" fillId="0" borderId="9" xfId="1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4" fillId="0" borderId="1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44" fontId="4" fillId="0" borderId="9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0" fillId="0" borderId="0" xfId="1" applyFont="1"/>
    <xf numFmtId="167" fontId="0" fillId="0" borderId="8" xfId="1" applyNumberFormat="1" applyFont="1" applyBorder="1" applyAlignment="1">
      <alignment horizontal="center" vertical="center"/>
    </xf>
    <xf numFmtId="14" fontId="0" fillId="0" borderId="0" xfId="0" applyNumberFormat="1"/>
    <xf numFmtId="44" fontId="10" fillId="0" borderId="9" xfId="6" applyNumberFormat="1" applyFill="1" applyBorder="1" applyAlignment="1">
      <alignment horizontal="center" vertical="center"/>
    </xf>
    <xf numFmtId="44" fontId="10" fillId="0" borderId="0" xfId="1" applyFont="1"/>
    <xf numFmtId="0" fontId="14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4" fillId="0" borderId="9" xfId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44" fontId="4" fillId="3" borderId="9" xfId="1" applyFont="1" applyFill="1" applyBorder="1" applyAlignment="1">
      <alignment horizontal="center" vertical="center"/>
    </xf>
    <xf numFmtId="164" fontId="4" fillId="3" borderId="9" xfId="1" applyNumberFormat="1" applyFont="1" applyFill="1" applyBorder="1" applyAlignment="1">
      <alignment horizontal="center" vertical="center"/>
    </xf>
    <xf numFmtId="44" fontId="10" fillId="3" borderId="9" xfId="6" applyNumberFormat="1" applyFill="1" applyBorder="1" applyAlignment="1">
      <alignment horizontal="center" vertical="center"/>
    </xf>
    <xf numFmtId="167" fontId="0" fillId="3" borderId="8" xfId="1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44" fontId="4" fillId="4" borderId="9" xfId="1" applyFont="1" applyFill="1" applyBorder="1" applyAlignment="1">
      <alignment horizontal="center" vertical="center"/>
    </xf>
    <xf numFmtId="164" fontId="4" fillId="4" borderId="9" xfId="1" applyNumberFormat="1" applyFont="1" applyFill="1" applyBorder="1" applyAlignment="1">
      <alignment horizontal="center" vertical="center"/>
    </xf>
    <xf numFmtId="44" fontId="10" fillId="4" borderId="9" xfId="6" applyNumberFormat="1" applyFill="1" applyBorder="1" applyAlignment="1">
      <alignment horizontal="center" vertical="center"/>
    </xf>
    <xf numFmtId="167" fontId="0" fillId="4" borderId="8" xfId="1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164" fontId="4" fillId="4" borderId="1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44" fontId="4" fillId="5" borderId="9" xfId="1" applyFont="1" applyFill="1" applyBorder="1" applyAlignment="1">
      <alignment horizontal="center" vertical="center"/>
    </xf>
    <xf numFmtId="164" fontId="4" fillId="5" borderId="9" xfId="1" applyNumberFormat="1" applyFont="1" applyFill="1" applyBorder="1" applyAlignment="1">
      <alignment horizontal="center" vertical="center"/>
    </xf>
    <xf numFmtId="44" fontId="10" fillId="5" borderId="9" xfId="6" applyNumberFormat="1" applyFill="1" applyBorder="1" applyAlignment="1">
      <alignment horizontal="center" vertical="center"/>
    </xf>
    <xf numFmtId="167" fontId="0" fillId="5" borderId="8" xfId="1" applyNumberFormat="1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/>
    </xf>
    <xf numFmtId="164" fontId="4" fillId="5" borderId="10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168" fontId="16" fillId="0" borderId="1" xfId="0" applyNumberFormat="1" applyFont="1" applyBorder="1" applyAlignment="1">
      <alignment vertical="center" wrapText="1"/>
    </xf>
    <xf numFmtId="168" fontId="16" fillId="0" borderId="1" xfId="0" applyNumberFormat="1" applyFont="1" applyBorder="1" applyAlignment="1">
      <alignment horizontal="center" vertical="center"/>
    </xf>
    <xf numFmtId="168" fontId="16" fillId="0" borderId="1" xfId="0" applyNumberFormat="1" applyFont="1" applyBorder="1" applyAlignment="1">
      <alignment horizontal="right" vertical="center"/>
    </xf>
    <xf numFmtId="0" fontId="17" fillId="0" borderId="0" xfId="0" applyFont="1"/>
    <xf numFmtId="168" fontId="16" fillId="0" borderId="1" xfId="0" applyNumberFormat="1" applyFont="1" applyBorder="1" applyAlignment="1">
      <alignment vertical="center"/>
    </xf>
    <xf numFmtId="168" fontId="15" fillId="7" borderId="1" xfId="0" applyNumberFormat="1" applyFont="1" applyFill="1" applyBorder="1" applyAlignment="1">
      <alignment horizontal="right" vertical="center"/>
    </xf>
    <xf numFmtId="164" fontId="18" fillId="0" borderId="9" xfId="1" applyNumberFormat="1" applyFont="1" applyFill="1" applyBorder="1" applyAlignment="1">
      <alignment horizontal="center" vertical="center"/>
    </xf>
    <xf numFmtId="164" fontId="19" fillId="0" borderId="9" xfId="1" applyNumberFormat="1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44" fontId="4" fillId="8" borderId="9" xfId="1" applyFont="1" applyFill="1" applyBorder="1" applyAlignment="1">
      <alignment horizontal="center" vertical="center"/>
    </xf>
    <xf numFmtId="164" fontId="4" fillId="8" borderId="9" xfId="1" applyNumberFormat="1" applyFont="1" applyFill="1" applyBorder="1" applyAlignment="1">
      <alignment horizontal="center" vertical="center"/>
    </xf>
    <xf numFmtId="44" fontId="10" fillId="8" borderId="9" xfId="6" applyNumberFormat="1" applyFill="1" applyBorder="1" applyAlignment="1">
      <alignment horizontal="center" vertical="center"/>
    </xf>
    <xf numFmtId="167" fontId="0" fillId="8" borderId="8" xfId="1" applyNumberFormat="1" applyFont="1" applyFill="1" applyBorder="1" applyAlignment="1">
      <alignment horizontal="center" vertical="center"/>
    </xf>
    <xf numFmtId="164" fontId="7" fillId="8" borderId="1" xfId="0" applyNumberFormat="1" applyFont="1" applyFill="1" applyBorder="1" applyAlignment="1">
      <alignment horizontal="center" vertical="center"/>
    </xf>
    <xf numFmtId="164" fontId="19" fillId="8" borderId="9" xfId="1" applyNumberFormat="1" applyFont="1" applyFill="1" applyBorder="1" applyAlignment="1">
      <alignment horizontal="center" vertical="center"/>
    </xf>
    <xf numFmtId="164" fontId="4" fillId="8" borderId="10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68" fontId="15" fillId="7" borderId="1" xfId="0" applyNumberFormat="1" applyFont="1" applyFill="1" applyBorder="1" applyAlignment="1">
      <alignment horizontal="center" vertical="center"/>
    </xf>
    <xf numFmtId="44" fontId="9" fillId="0" borderId="2" xfId="1" applyFont="1" applyBorder="1" applyAlignment="1">
      <alignment horizontal="center" vertical="center"/>
    </xf>
    <xf numFmtId="44" fontId="9" fillId="0" borderId="3" xfId="1" applyFont="1" applyBorder="1" applyAlignment="1">
      <alignment horizontal="center" vertical="center"/>
    </xf>
    <xf numFmtId="44" fontId="9" fillId="0" borderId="4" xfId="1" applyFont="1" applyBorder="1" applyAlignment="1">
      <alignment horizontal="center" vertical="center"/>
    </xf>
    <xf numFmtId="168" fontId="16" fillId="0" borderId="1" xfId="0" applyNumberFormat="1" applyFont="1" applyBorder="1" applyAlignment="1">
      <alignment horizontal="center" vertical="center"/>
    </xf>
  </cellXfs>
  <cellStyles count="8">
    <cellStyle name="Excel Built-in Normal" xfId="5" xr:uid="{00000000-0005-0000-0000-000000000000}"/>
    <cellStyle name="Hipervínculo" xfId="6" builtinId="8"/>
    <cellStyle name="Hyperlink" xfId="7" xr:uid="{00000000-0005-0000-0000-000002000000}"/>
    <cellStyle name="Moneda" xfId="1" builtinId="4"/>
    <cellStyle name="Moneda 2" xfId="3" xr:uid="{00000000-0005-0000-0000-000005000000}"/>
    <cellStyle name="Normal" xfId="0" builtinId="0"/>
    <cellStyle name="Normal 2" xfId="2" xr:uid="{00000000-0005-0000-0000-000008000000}"/>
    <cellStyle name="Normal 2 2" xfId="4" xr:uid="{00000000-0005-0000-0000-000009000000}"/>
  </cellStyles>
  <dxfs count="17">
    <dxf>
      <numFmt numFmtId="0" formatCode="General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0" formatCode="General"/>
    </dxf>
    <dxf>
      <numFmt numFmtId="19" formatCode="d/mm/yyyy"/>
    </dxf>
    <dxf>
      <numFmt numFmtId="19" formatCode="d/mm/yyyy"/>
    </dxf>
    <dxf>
      <numFmt numFmtId="19" formatCode="d/mm/yyyy"/>
    </dxf>
  </dxfs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CFD242-05EB-4B4A-874D-FE1EA76618DB}" name="Tabla4" displayName="Tabla4" ref="A1:R3" totalsRowShown="0">
  <autoFilter ref="A1:R3" xr:uid="{AECFD242-05EB-4B4A-874D-FE1EA76618DB}"/>
  <tableColumns count="18">
    <tableColumn id="1" xr3:uid="{6B76223C-3534-4214-B8E5-DBBDEA3A500C}" name="NUMERO_PLACA"/>
    <tableColumn id="2" xr3:uid="{E82A4337-4E0D-48B9-A277-4FF5A2379E49}" name="DESCRIPCION"/>
    <tableColumn id="3" xr3:uid="{F7162007-21D8-4150-8AD5-9DA511A942A0}" name="VALOR_HISTORICO" dataCellStyle="Moneda"/>
    <tableColumn id="4" xr3:uid="{BECBE5CB-0A97-41BF-8C1F-CB6E05212454}" name="TIPO_ELEMENTO"/>
    <tableColumn id="5" xr3:uid="{1E0BBE67-6DB9-4930-8E1F-5051AF25DAD4}" name="ESTADO_ELEMENTO"/>
    <tableColumn id="6" xr3:uid="{DC00AE0C-3092-48CA-9E02-FA65FAC80DA4}" name="FECHA_INGRESO" dataDxfId="16"/>
    <tableColumn id="7" xr3:uid="{477441B8-BCE4-4B93-84F1-B83E015A7574}" name="FECHA_SERVICIO" dataDxfId="15"/>
    <tableColumn id="8" xr3:uid="{64F65303-C7DA-4EAC-A3B5-CA145D995661}" name="FECHA_BAJA"/>
    <tableColumn id="9" xr3:uid="{85E4D38F-2337-48B6-A296-93412E5E0C20}" name="UBICACION"/>
    <tableColumn id="10" xr3:uid="{7086C20A-7EFC-41D9-A6BC-4E5F15006AEF}" name="CUENTA_CONTABLE"/>
    <tableColumn id="11" xr3:uid="{9D670860-26A2-46A4-A619-ABF446D9D187}" name="SE_AJUSTA"/>
    <tableColumn id="12" xr3:uid="{C0642DF9-98EA-4F66-B571-2636474C2654}" name="SE_DEPRECIA"/>
    <tableColumn id="13" xr3:uid="{02E4C74F-E22F-4139-8921-4B3255219E91}" name="DESCRIPCION2"/>
    <tableColumn id="14" xr3:uid="{03384ABA-8A64-457C-8D08-2415A2C82D3B}" name="MARCA"/>
    <tableColumn id="15" xr3:uid="{8A4B3FF1-698C-4D16-B145-14E4EDCA4009}" name="SERIE"/>
    <tableColumn id="16" xr3:uid="{0F2B41E0-0A2F-4D00-990D-D40F77C5F8D0}" name="CUENTA CONTABLE ACTUAL (DB) SICAPITAL"/>
    <tableColumn id="17" xr3:uid="{FAF1CA21-10EC-4495-8BEB-3245443D0CBE}" name="CUENTA CONTABLE ACTUAL (DB)"/>
    <tableColumn id="18" xr3:uid="{B5655165-584D-4876-B889-2A64A864A7E9}" name="ID ELEMEN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ADB5D9B-BC72-462C-8A00-AD5FD7330E36}" name="Tabla5" displayName="Tabla5" ref="A1:R3" totalsRowShown="0">
  <autoFilter ref="A1:R3" xr:uid="{2ADB5D9B-BC72-462C-8A00-AD5FD7330E36}"/>
  <tableColumns count="18">
    <tableColumn id="1" xr3:uid="{7E2559D1-A822-4571-876B-2CAF29E39866}" name="NUMERO_PLACA"/>
    <tableColumn id="2" xr3:uid="{0F89B34A-A746-44E8-A58E-4A47E76FA179}" name="DESCRIPCION"/>
    <tableColumn id="3" xr3:uid="{94809B1E-13D3-4E5B-B9AE-2DD11EDCD76E}" name="VALOR_HISTORICO" dataCellStyle="Moneda"/>
    <tableColumn id="4" xr3:uid="{92474E3E-0814-4C4E-AB37-6E9E850059DB}" name="TIPO_ELEMENTO"/>
    <tableColumn id="5" xr3:uid="{F467CF69-055C-476A-89A0-A64EDB77CB91}" name="ESTADO_ELEMENTO"/>
    <tableColumn id="6" xr3:uid="{87E06C8B-FE4B-4DB3-88E2-9F9E392CFFED}" name="FECHA_INGRESO" dataDxfId="14"/>
    <tableColumn id="7" xr3:uid="{D8151E15-6C37-4311-8BA0-FEBCFF4FA00A}" name="FECHA_SERVICIO" dataDxfId="13">
      <calculatedColumnFormula>COUNTIF(P:P,P1)</calculatedColumnFormula>
    </tableColumn>
    <tableColumn id="8" xr3:uid="{FB7642A3-7A14-4040-A769-A84A1624E5EC}" name="FECHA_BAJA"/>
    <tableColumn id="9" xr3:uid="{98284325-AD90-4798-849F-1BF8039FB42D}" name="UBICACION"/>
    <tableColumn id="10" xr3:uid="{BBBE110D-EE64-4524-80DD-308DEB468402}" name="CUENTA_CONTABLE"/>
    <tableColumn id="11" xr3:uid="{1294A14F-1494-4588-B9B4-D1CA9B1940D4}" name="SE_AJUSTA"/>
    <tableColumn id="12" xr3:uid="{A0EBEFC3-9D00-4C08-936D-EDB080B882A1}" name="SE_DEPRECIA"/>
    <tableColumn id="13" xr3:uid="{43C2E4A3-2A0D-4476-8095-61A0AA88BB67}" name="DESCRIPCION2"/>
    <tableColumn id="14" xr3:uid="{6BDF8906-8B79-4C6C-9929-AE9994855986}" name="MARCA"/>
    <tableColumn id="15" xr3:uid="{05354133-A249-4692-8781-25C407283B5A}" name="SERIE"/>
    <tableColumn id="16" xr3:uid="{F881A4C5-0149-4D25-8652-A5C65A85F621}" name="CUENTA CONTABLE ACTUAL (DB) SICAPITAL"/>
    <tableColumn id="17" xr3:uid="{A1CC059C-B193-4F42-A408-C15EE4804B41}" name="CUENTA CONTABLE ACTUAL (DB)"/>
    <tableColumn id="18" xr3:uid="{0B71A340-C282-4B27-825C-6CC138F6EA20}" name="ID ELEMENT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998CC22-B875-4DE5-A0AC-DE2D066A978B}" name="Tabla6" displayName="Tabla6" ref="A1:R5" totalsRowShown="0">
  <autoFilter ref="A1:R5" xr:uid="{D998CC22-B875-4DE5-A0AC-DE2D066A978B}"/>
  <tableColumns count="18">
    <tableColumn id="1" xr3:uid="{C1B68D07-229A-4A4A-AD7C-05326FB3F7A4}" name="NUMERO_PLACA"/>
    <tableColumn id="2" xr3:uid="{A7D2E7C6-5FE9-4254-9D14-2F9C90306B3B}" name="DESCRIPCION"/>
    <tableColumn id="3" xr3:uid="{682C8890-4D47-4FC8-90C6-F0ACAFC8F10F}" name="VALOR_HISTORICO" dataCellStyle="Moneda"/>
    <tableColumn id="4" xr3:uid="{54E0EDD7-6354-4E85-AD2B-51EC4B9CF9C4}" name="TIPO_ELEMENTO"/>
    <tableColumn id="5" xr3:uid="{EC86CAC5-1AAD-4812-B7D1-550490C95D82}" name="ESTADO_ELEMENTO"/>
    <tableColumn id="6" xr3:uid="{A20F2BD6-B761-4604-BFD2-C5947990678F}" name="FECHA_INGRESO"/>
    <tableColumn id="7" xr3:uid="{A700FAF5-3468-43A1-9F05-B97E462448AA}" name="FECHA_SERVICIO"/>
    <tableColumn id="8" xr3:uid="{4FF64BAB-8C66-40A0-81E4-EB17626E2E32}" name="FECHA_BAJA"/>
    <tableColumn id="9" xr3:uid="{61E14536-1519-45E0-BD54-2A1CA35D6ECE}" name="UBICACION"/>
    <tableColumn id="10" xr3:uid="{E6F24125-56A5-4AAD-BEBD-F9FF22205B6B}" name="CUENTA_CONTABLE"/>
    <tableColumn id="11" xr3:uid="{5ABBE98E-DF75-4962-AB40-1DF6D51F452A}" name="SE_AJUSTA"/>
    <tableColumn id="12" xr3:uid="{42DDFDFF-9BFE-4704-BC4D-685E11A41327}" name="SE_DEPRECIA"/>
    <tableColumn id="13" xr3:uid="{5DB7F053-A615-499F-935A-0BCE1E4FCA77}" name="DESCRIPCION2"/>
    <tableColumn id="14" xr3:uid="{C01A2FBE-0BBB-4BC7-90C7-FAEFFAFD7142}" name="MARCA"/>
    <tableColumn id="15" xr3:uid="{A60CE749-D05E-4D13-A15C-6AA2B3FE3529}" name="SERIE"/>
    <tableColumn id="16" xr3:uid="{16E762FD-26F1-4DF4-93C3-0D7DB55AFED8}" name="CUENTA CONTABLE ACTUAL (DB) SICAPITAL"/>
    <tableColumn id="17" xr3:uid="{22641964-8197-4946-A795-4F67C72EB593}" name="CUENTA CONTABLE ACTUAL (DB)"/>
    <tableColumn id="18" xr3:uid="{3683F440-95F0-4FF5-AD49-A115014CA449}" name="ID ELEMEN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583DB2-0E54-46B6-82CA-E261143BB335}" name="Tabla7" displayName="Tabla7" ref="A1:R7" totalsRowShown="0">
  <autoFilter ref="A1:R7" xr:uid="{30583DB2-0E54-46B6-82CA-E261143BB335}"/>
  <tableColumns count="18">
    <tableColumn id="1" xr3:uid="{C721D6A7-A12E-4D3F-82FB-0607A5CFD951}" name="NUMERO_PLACA"/>
    <tableColumn id="2" xr3:uid="{B1EF6FE4-B093-4733-ADAF-6D03E812AA81}" name="DESCRIPCION"/>
    <tableColumn id="3" xr3:uid="{CCE95613-5268-46B0-930D-77A07977EF11}" name="VALOR_HISTORICO" dataCellStyle="Moneda"/>
    <tableColumn id="4" xr3:uid="{AF2593E7-E5AD-4ADE-A7FE-337872D46649}" name="TIPO_ELEMENTO"/>
    <tableColumn id="5" xr3:uid="{C1B0FC31-6650-4DE6-B771-07212837256F}" name="ESTADO_ELEMENTO"/>
    <tableColumn id="6" xr3:uid="{D64F64AA-D5B4-4DB6-8559-71AA6653C587}" name="FECHA_INGRESO"/>
    <tableColumn id="7" xr3:uid="{E42A1142-4990-4272-9E10-DB2065DDE375}" name="FECHA_SERVICIO"/>
    <tableColumn id="8" xr3:uid="{2977509F-28A6-43EC-80C0-35679B7EAEF9}" name="FECHA_BAJA"/>
    <tableColumn id="9" xr3:uid="{5EF4A133-D60B-4EC7-924B-DCA689006084}" name="UBICACION"/>
    <tableColumn id="10" xr3:uid="{DED0327A-8DC9-4959-902B-7CED3CB2E082}" name="CUENTA_CONTABLE"/>
    <tableColumn id="11" xr3:uid="{944A4DE4-F4A8-49BE-B512-BD14F5B8319A}" name="SE_AJUSTA"/>
    <tableColumn id="12" xr3:uid="{A5E64507-A04F-405E-99E3-E4DDA214AD35}" name="SE_DEPRECIA"/>
    <tableColumn id="13" xr3:uid="{A84220CB-C3CB-41F2-AB3E-96D27F21C237}" name="DESCRIPCION2"/>
    <tableColumn id="14" xr3:uid="{3D1A2DD0-5C99-405F-9F33-5B5D50E41C7C}" name="MARCA"/>
    <tableColumn id="15" xr3:uid="{853359F4-2435-4FD9-B9D5-0B7B12B46FC1}" name="SERIE"/>
    <tableColumn id="16" xr3:uid="{88A9BF53-8725-41CF-A429-7743E73E07B9}" name="CUENTA CONTABLE ACTUAL (DB) SICAPITAL"/>
    <tableColumn id="17" xr3:uid="{1F045C63-85A7-4E87-8CE7-CF12AA5EB755}" name="CUENTA CONTABLE ACTUAL (DB)"/>
    <tableColumn id="18" xr3:uid="{BFC8A3F9-6FBD-494D-8E80-7A720FDA2C53}" name="ID ELEMENTO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BEDB58-E239-4DF3-A11B-FF0EA0A5ADE0}" name="Tabla8" displayName="Tabla8" ref="A1:R9" totalsRowShown="0">
  <autoFilter ref="A1:R9" xr:uid="{D4BEDB58-E239-4DF3-A11B-FF0EA0A5ADE0}"/>
  <tableColumns count="18">
    <tableColumn id="1" xr3:uid="{9541D888-605B-49E1-8CA3-87F9C71FE98D}" name="NUMERO_PLACA"/>
    <tableColumn id="2" xr3:uid="{44D1D3F2-F8AF-47D7-A73C-6BEC82E8A473}" name="DESCRIPCION"/>
    <tableColumn id="3" xr3:uid="{33977C00-64B1-4962-82CB-04F149C43EDF}" name="VALOR_HISTORICO" dataCellStyle="Moneda"/>
    <tableColumn id="4" xr3:uid="{7A4D3BB0-7A86-479B-84A1-AA025589D8B3}" name="TIPO_ELEMENTO"/>
    <tableColumn id="5" xr3:uid="{55AE24B9-08BB-4EA2-8B77-B24BE6E362C9}" name="ESTADO_ELEMENTO"/>
    <tableColumn id="6" xr3:uid="{83C45777-8D95-4AB6-9664-0F8D3CC193CF}" name="FECHA_INGRESO"/>
    <tableColumn id="7" xr3:uid="{B8DDA019-D76E-4EBE-80C9-FE6104CFA32D}" name="FECHA_SERVICIO"/>
    <tableColumn id="8" xr3:uid="{0EF5CD22-8EDB-47BE-9530-521AA1CAA1D6}" name="FECHA_BAJA"/>
    <tableColumn id="9" xr3:uid="{DD4E6DD6-DCED-4785-A9D2-85746985C04E}" name="UBICACION"/>
    <tableColumn id="10" xr3:uid="{3211415F-B044-4495-8C5E-13B14AA4AD6D}" name="CUENTA_CONTABLE"/>
    <tableColumn id="11" xr3:uid="{080F5BDD-775B-4512-93CE-FB6526A77F17}" name="SE_AJUSTA"/>
    <tableColumn id="12" xr3:uid="{1A586298-80E1-4596-B8BA-A3C7DD27B434}" name="SE_DEPRECIA"/>
    <tableColumn id="13" xr3:uid="{46DD07E0-8321-4A35-A3DA-714D90229174}" name="DESCRIPCION2"/>
    <tableColumn id="14" xr3:uid="{0F650682-D21C-4452-BCE9-07E0F028AABB}" name="MARCA"/>
    <tableColumn id="15" xr3:uid="{654089DE-8709-4713-9BC8-85DC0DA31933}" name="SERIE"/>
    <tableColumn id="16" xr3:uid="{D102646C-F450-4273-A522-FDCD4F175A1E}" name="CUENTA CONTABLE ACTUAL (DB) SICAPITAL"/>
    <tableColumn id="17" xr3:uid="{778EC924-434D-4926-B55A-A32D09F265EC}" name="CUENTA CONTABLE ACTUAL (DB)"/>
    <tableColumn id="18" xr3:uid="{C5D9F7DC-41DA-4FE6-9B71-ED6AB36E7F63}" name="ID ELEMENT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6D35C58-4B95-4B81-B698-28964BD0AF70}" name="Tabla9" displayName="Tabla9" ref="A1:R8" totalsRowShown="0">
  <autoFilter ref="A1:R8" xr:uid="{06D35C58-4B95-4B81-B698-28964BD0AF70}"/>
  <tableColumns count="18">
    <tableColumn id="1" xr3:uid="{0DE14EE7-CBE4-400C-8621-3D0428C0B500}" name="NUMERO_PLACA"/>
    <tableColumn id="2" xr3:uid="{7E20330B-B2A7-4B72-B965-7BBA8983EE3D}" name="DESCRIPCION"/>
    <tableColumn id="3" xr3:uid="{CCE7C2AF-2425-4426-94F0-90A364BC733D}" name="VALOR_HISTORICO" dataCellStyle="Moneda"/>
    <tableColumn id="4" xr3:uid="{54EE26A2-4EF8-4994-AB31-52506338E4F4}" name="TIPO_ELEMENTO"/>
    <tableColumn id="5" xr3:uid="{0EA4A539-50B8-45E9-8A8E-2C995A350C6F}" name="ESTADO_ELEMENTO"/>
    <tableColumn id="6" xr3:uid="{1DF24D11-8486-429D-8AB9-67D13A1CA017}" name="FECHA_INGRESO" dataDxfId="12"/>
    <tableColumn id="7" xr3:uid="{04B681E5-C4E7-4E16-B9A7-7D34B30CEC6B}" name="FECHA_SERVICIO"/>
    <tableColumn id="8" xr3:uid="{FDBC12F6-867B-4DBE-A383-D203223B55F2}" name="FECHA_BAJA"/>
    <tableColumn id="9" xr3:uid="{6BECE479-9871-4842-82E9-81B2FA6D5B65}" name="UBICACION"/>
    <tableColumn id="10" xr3:uid="{FB7C0CDB-2C86-4DE6-A55F-0EBD266CB611}" name="CUENTA_CONTABLE"/>
    <tableColumn id="11" xr3:uid="{BCA0E098-F0A4-4400-A756-896C983C1DDE}" name="SE_AJUSTA"/>
    <tableColumn id="12" xr3:uid="{37F626AC-A6AE-4C1F-AF6A-ECD924BF61E3}" name="SE_DEPRECIA"/>
    <tableColumn id="13" xr3:uid="{7CFDD9A2-A7E1-42F0-86EB-D64F1C4E94BE}" name="DESCRIPCION2"/>
    <tableColumn id="14" xr3:uid="{115A1EF8-E685-477E-BD5F-E4CDCDCB3A19}" name="MARCA"/>
    <tableColumn id="15" xr3:uid="{B88CFB13-1AB6-480F-ADB5-B2A9BE7E157F}" name="SERIE"/>
    <tableColumn id="16" xr3:uid="{68C416C9-B70E-444F-A7B6-AFC01B9C3A6D}" name="CUENTA CONTABLE ACTUAL (DB) SICAPITAL"/>
    <tableColumn id="17" xr3:uid="{9EE446F4-AF1D-476C-824E-5F9A8420AD3B}" name="CUENTA CONTABLE ACTUAL (DB)"/>
    <tableColumn id="18" xr3:uid="{1BB0EB36-99F6-4669-8C77-65FAAC89F034}" name="ID ELEMENTO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F801CAB-5F90-41DB-88D4-02132C394B21}" name="Tabla10" displayName="Tabla10" ref="A1:R5" totalsRowShown="0">
  <autoFilter ref="A1:R5" xr:uid="{DF801CAB-5F90-41DB-88D4-02132C394B21}"/>
  <tableColumns count="18">
    <tableColumn id="1" xr3:uid="{5079B6D1-7B06-4A30-BC8D-89A6A16C7B82}" name="NUMERO_PLACA"/>
    <tableColumn id="2" xr3:uid="{BA61250B-FD0F-4128-A2CC-E23BE31E5DD7}" name="DESCRIPCION"/>
    <tableColumn id="3" xr3:uid="{C6C385FF-3A09-46CF-A897-FD5F950B05FD}" name="VALOR_HISTORICO" dataCellStyle="Moneda"/>
    <tableColumn id="4" xr3:uid="{A5DF178A-9615-4535-9BB9-485F415AE4F2}" name="TIPO_ELEMENTO"/>
    <tableColumn id="5" xr3:uid="{ED48AFB2-F0A2-41A6-B21F-53C0A4DBAAAC}" name="ESTADO_ELEMENTO"/>
    <tableColumn id="6" xr3:uid="{999FD543-2748-4EA8-9017-6BE51D026D31}" name="FECHA_INGRESO"/>
    <tableColumn id="7" xr3:uid="{3B014916-3217-4A6E-A6AD-90B311491CA8}" name="FECHA_SERVICIO"/>
    <tableColumn id="8" xr3:uid="{E3D18DFC-892E-4947-9FD0-89D10C05A38E}" name="FECHA_BAJA"/>
    <tableColumn id="9" xr3:uid="{7EDB8CA6-1911-47DD-A9FB-7AFD0198AE2E}" name="UBICACION"/>
    <tableColumn id="10" xr3:uid="{122BF438-1A61-4CDF-9829-17D6D7B779BC}" name="CUENTA_CONTABLE"/>
    <tableColumn id="11" xr3:uid="{0ABB60EC-56E1-48BA-801F-BF63BAC44DD7}" name="SE_AJUSTA"/>
    <tableColumn id="12" xr3:uid="{14A7EB57-B597-45F1-9994-A9BF73E30AA6}" name="SE_DEPRECIA"/>
    <tableColumn id="13" xr3:uid="{2B456968-FE0D-4DFA-B19E-BA4DE674E3D9}" name="DESCRIPCION2"/>
    <tableColumn id="14" xr3:uid="{25C9CE8A-5DFA-4C1E-B3B1-C42130B2672B}" name="MARCA"/>
    <tableColumn id="15" xr3:uid="{5BF6B581-EC65-4016-A6AD-BC6CA43E33C5}" name="SERIE"/>
    <tableColumn id="16" xr3:uid="{D0708CD0-041C-4C9A-B053-757F18119253}" name="CUENTA CONTABLE ACTUAL (DB) SICAPITAL"/>
    <tableColumn id="17" xr3:uid="{C3B96593-319D-41BA-B56E-37F890CEA007}" name="CUENTA CONTABLE ACTUAL (DB)"/>
    <tableColumn id="18" xr3:uid="{0F73E374-A238-4908-95C6-0428904E12A1}" name="ID ELEMENTO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1ED7382-C51D-44DB-BBD2-0D510AAE65A3}" name="Tabla11" displayName="Tabla11" ref="A1:R9" totalsRowShown="0">
  <autoFilter ref="A1:R9" xr:uid="{41ED7382-C51D-44DB-BBD2-0D510AAE65A3}"/>
  <tableColumns count="18">
    <tableColumn id="1" xr3:uid="{46056807-8698-414B-A938-E6137C475FF3}" name="NUMERO_PLACA"/>
    <tableColumn id="2" xr3:uid="{135A9CDE-DAFB-4CAD-AD5F-C5F058E85522}" name="DESCRIPCION"/>
    <tableColumn id="3" xr3:uid="{DEB284DB-97E0-4EDB-823F-904D24E64940}" name="VALOR_HISTORICO" dataCellStyle="Moneda"/>
    <tableColumn id="4" xr3:uid="{264DA997-B840-4488-88BA-DF46A56DAAC1}" name="TIPO_ELEMENTO"/>
    <tableColumn id="5" xr3:uid="{3026E5BF-51D4-4F68-97D6-938E43539A15}" name="ESTADO_ELEMENTO"/>
    <tableColumn id="6" xr3:uid="{DED81D55-1674-4282-B7B7-54F851B7EE96}" name="FECHA_INGRESO" dataDxfId="11"/>
    <tableColumn id="7" xr3:uid="{6F328F61-6F10-4020-8808-7147ADB81B70}" name="FECHA_SERVICIO"/>
    <tableColumn id="8" xr3:uid="{2603AA23-E10C-43EA-9ECA-309D8FFCECD4}" name="FECHA_BAJA"/>
    <tableColumn id="9" xr3:uid="{0E5CEB75-1660-472A-ADD5-99CC28502336}" name="UBICACION"/>
    <tableColumn id="10" xr3:uid="{C9DC1298-FEF8-41E6-8033-0363741B7423}" name="CUENTA_CONTABLE"/>
    <tableColumn id="11" xr3:uid="{C50099AC-A87D-4973-B526-52BAB883216B}" name="SE_AJUSTA"/>
    <tableColumn id="12" xr3:uid="{A326907A-4F94-4596-9B39-2A0FAAEE9175}" name="SE_DEPRECIA"/>
    <tableColumn id="13" xr3:uid="{8F15B996-D709-4EC6-A55E-1A7FAB7FB92F}" name="DESCRIPCION2"/>
    <tableColumn id="14" xr3:uid="{729181F1-7BD4-41CE-83AA-644DA69C9ECF}" name="MARCA"/>
    <tableColumn id="15" xr3:uid="{A9D15E94-7CFD-4D0E-A0D9-835787077A13}" name="SERIE"/>
    <tableColumn id="16" xr3:uid="{593172C4-6CF1-431C-95F7-A331C0D532B9}" name="CUENTA CONTABLE ACTUAL (DB) SICAPITAL"/>
    <tableColumn id="17" xr3:uid="{6BBBCA30-EC9E-4198-B9CD-B8F825B4F2AE}" name="CUENTA CONTABLE ACTUAL (DB)"/>
    <tableColumn id="18" xr3:uid="{689B6589-D49A-4A00-810D-C59769526D25}" name="ID ELEMENT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D5CB7A2-383D-489B-BE10-4CE436497D0D}" name="Tabla12" displayName="Tabla12" ref="A1:R21" totalsRowShown="0">
  <autoFilter ref="A1:R21" xr:uid="{8D5CB7A2-383D-489B-BE10-4CE436497D0D}"/>
  <tableColumns count="18">
    <tableColumn id="1" xr3:uid="{BA545CC9-354D-4DEB-95A6-65EE5BEF9D43}" name="NUMERO_PLACA"/>
    <tableColumn id="2" xr3:uid="{9AA76AA9-AE86-45AD-BE82-0A4EDEF6AC87}" name="DESCRIPCION"/>
    <tableColumn id="3" xr3:uid="{EB0E8A9B-B9CD-473F-902D-E61A0C6E307F}" name="VALOR_HISTORICO" dataCellStyle="Moneda"/>
    <tableColumn id="4" xr3:uid="{F876A4EF-55EB-4770-ADCA-BBC035BD968F}" name="TIPO_ELEMENTO"/>
    <tableColumn id="5" xr3:uid="{716AEF35-BCFC-4A76-802B-7A3C0CF68D7A}" name="ESTADO_ELEMENTO"/>
    <tableColumn id="6" xr3:uid="{8425E2ED-9C5E-44DE-AF2A-C96232C29F95}" name="FECHA_INGRESO"/>
    <tableColumn id="7" xr3:uid="{3F9C46E0-F40E-4DFA-A02F-2AB0587DE4CD}" name="FECHA_SERVICIO"/>
    <tableColumn id="8" xr3:uid="{2DBCF479-0C08-424E-9E6E-5E1F9AC5FE29}" name="FECHA_BAJA"/>
    <tableColumn id="9" xr3:uid="{03DBB8DC-8A06-41A2-814E-DA1D2E71F77D}" name="UBICACION"/>
    <tableColumn id="10" xr3:uid="{EC141D2C-6200-41CF-AF5E-9291FBA2C635}" name="CUENTA_CONTABLE"/>
    <tableColumn id="11" xr3:uid="{E9EA9077-22B8-40FF-BB47-B3E00E225E15}" name="SE_AJUSTA"/>
    <tableColumn id="12" xr3:uid="{4EC423D7-0168-40BB-8113-9368B5DD672D}" name="SE_DEPRECIA"/>
    <tableColumn id="13" xr3:uid="{030AE265-D526-4309-8ADB-D61474CF5792}" name="DESCRIPCION2"/>
    <tableColumn id="14" xr3:uid="{6F5265C2-DC89-455F-8021-F5EEC99A117B}" name="MARCA"/>
    <tableColumn id="15" xr3:uid="{E7A046D4-AAB6-4396-A140-90C0CB07FED5}" name="SERIE"/>
    <tableColumn id="16" xr3:uid="{D165C0A9-8F24-4D88-9404-DE485D16D10A}" name="CUENTA CONTABLE ACTUAL (DB) SICAPITAL"/>
    <tableColumn id="17" xr3:uid="{4D4C4638-7ABB-41E7-8437-165623FF68FC}" name="CUENTA CONTABLE ACTUAL (DB)"/>
    <tableColumn id="18" xr3:uid="{000DD0DA-1017-48ED-B49C-5CCBBB5AC065}" name="ID ELEMENTO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0074B81-391B-4351-B10E-DD799F1E5E02}" name="Tabla13" displayName="Tabla13" ref="A1:R501" totalsRowShown="0">
  <autoFilter ref="A1:R501" xr:uid="{70074B81-391B-4351-B10E-DD799F1E5E02}"/>
  <tableColumns count="18">
    <tableColumn id="1" xr3:uid="{6A61FB0D-2625-4A3F-B07F-BFED90782585}" name="NUMERO_PLACA"/>
    <tableColumn id="2" xr3:uid="{495B63E8-D2F5-4E09-A7DB-809BC4A0F100}" name="DESCRIPCION"/>
    <tableColumn id="3" xr3:uid="{84820E51-8071-49A5-A645-58CD80255007}" name="VALOR_HISTORICO" dataCellStyle="Moneda"/>
    <tableColumn id="4" xr3:uid="{BA76E885-5D42-43FD-BF61-0AA92D90B21D}" name="TIPO_ELEMENTO"/>
    <tableColumn id="5" xr3:uid="{C1D5697C-3EDD-494D-B6B3-C044EABDA29C}" name="ESTADO_ELEMENTO"/>
    <tableColumn id="6" xr3:uid="{18C7793D-0A69-43FC-B970-3DA37A5B9235}" name="FECHA_INGRESO" dataDxfId="10"/>
    <tableColumn id="7" xr3:uid="{67777C33-33E1-4E95-B0AB-2FD657FE64E2}" name="FECHA_SERVICIO"/>
    <tableColumn id="8" xr3:uid="{FA7DF9C4-DB8D-4346-AA96-3F9346B14AD0}" name="FECHA_BAJA"/>
    <tableColumn id="9" xr3:uid="{FEAFEFBF-AC9F-485C-9D0E-B1A671B09A19}" name="UBICACION"/>
    <tableColumn id="10" xr3:uid="{CFC87306-EE2F-40F2-BFD6-57EB64FB0017}" name="CUENTA_CONTABLE"/>
    <tableColumn id="11" xr3:uid="{795DDE1E-A9C2-4A3B-902F-02B5378248FE}" name="SE_AJUSTA"/>
    <tableColumn id="12" xr3:uid="{D901FF6A-7640-4354-81E7-CDF460413030}" name="SE_DEPRECIA"/>
    <tableColumn id="13" xr3:uid="{2561CF84-0D60-4A10-8AF6-30F3F6513DA0}" name="DESCRIPCION2"/>
    <tableColumn id="14" xr3:uid="{B2B0951D-B316-4E1D-9984-6DF38BEA3299}" name="MARCA"/>
    <tableColumn id="15" xr3:uid="{4B30D29F-1C7F-425D-8829-BA18F4231D5B}" name="SERIE"/>
    <tableColumn id="16" xr3:uid="{F8B4B36A-4C0C-45EE-A1F5-75A74B0FE49D}" name="CUENTA CONTABLE ACTUAL (DB) SICAPITAL"/>
    <tableColumn id="17" xr3:uid="{B7537C78-B765-4C84-95FB-B4878F065C78}" name="CUENTA CONTABLE ACTUAL (DB)"/>
    <tableColumn id="18" xr3:uid="{38837A24-4A03-41E2-A440-C9D6888AB678}" name="ID ELEMENTO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D617CF0-8FFC-41D8-AEE6-0FA88B14162C}" name="Tabla14" displayName="Tabla14" ref="A1:R4" totalsRowShown="0">
  <autoFilter ref="A1:R4" xr:uid="{9D617CF0-8FFC-41D8-AEE6-0FA88B14162C}"/>
  <tableColumns count="18">
    <tableColumn id="1" xr3:uid="{11CE0184-E8D0-4BDB-B188-AEC3983980D7}" name="NUMERO_PLACA"/>
    <tableColumn id="2" xr3:uid="{6EC3C7D2-F91F-4236-BA5B-4A99F3918256}" name="DESCRIPCION"/>
    <tableColumn id="3" xr3:uid="{B893011C-AEFD-459A-A2BA-7222DC85015A}" name="VALOR_HISTORICO" dataCellStyle="Moneda"/>
    <tableColumn id="4" xr3:uid="{42117D7B-16BF-49B3-8B91-F48E4353A8BD}" name="TIPO_ELEMENTO"/>
    <tableColumn id="5" xr3:uid="{CE6DDBD6-BDB8-4838-9605-A92D893D35D7}" name="ESTADO_ELEMENTO"/>
    <tableColumn id="6" xr3:uid="{5A7E32FE-6745-4C18-84CD-CFC44AD4C9B6}" name="FECHA_INGRESO"/>
    <tableColumn id="7" xr3:uid="{C21D8614-1981-4FE0-A84B-7DD649F483BD}" name="FECHA_SERVICIO"/>
    <tableColumn id="8" xr3:uid="{439FAB6E-3875-403E-97F7-11FD7B5059CE}" name="FECHA_BAJA"/>
    <tableColumn id="9" xr3:uid="{AE87C9EE-FA03-4359-87DC-0E2106BD39BE}" name="UBICACION"/>
    <tableColumn id="10" xr3:uid="{FA7466FC-16D2-4B9D-9949-3575C42E50AD}" name="CUENTA_CONTABLE"/>
    <tableColumn id="11" xr3:uid="{F9E8410D-BEBB-4402-8037-1CA0E3FFCD57}" name="SE_AJUSTA"/>
    <tableColumn id="12" xr3:uid="{69CEE857-0B6E-4443-9A92-739A78D8BA04}" name="SE_DEPRECIA"/>
    <tableColumn id="13" xr3:uid="{AC389578-67EB-46DE-8E31-A5C6FD9F4B27}" name="DESCRIPCION2"/>
    <tableColumn id="14" xr3:uid="{96724994-869A-4C96-8549-F94E8AAFA29A}" name="MARCA"/>
    <tableColumn id="15" xr3:uid="{1CF6B09C-2340-4B25-8D7C-61E4F88B639B}" name="SERIE"/>
    <tableColumn id="16" xr3:uid="{1D396418-9072-45F9-8F94-93495C96E337}" name="CUENTA CONTABLE ACTUAL (DB) SICAPITAL"/>
    <tableColumn id="17" xr3:uid="{B3F87FD4-CAE0-42BE-8A30-DAF25770A4E0}" name="CUENTA CONTABLE ACTUAL (DB)"/>
    <tableColumn id="18" xr3:uid="{5EB64CD3-0CA3-42DF-AF57-8F13BBA0B6B5}" name="ID ELEMENTO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E7C764F-1C08-4D0C-BC77-F1F48D659B20}" name="Tabla15" displayName="Tabla15" ref="A1:R5" totalsRowShown="0">
  <autoFilter ref="A1:R5" xr:uid="{6E7C764F-1C08-4D0C-BC77-F1F48D659B20}"/>
  <tableColumns count="18">
    <tableColumn id="1" xr3:uid="{33642E18-79FF-4EA0-8F18-D83E89283ED8}" name="NUMERO_PLACA"/>
    <tableColumn id="2" xr3:uid="{6C0635B0-F824-4F18-B24B-F77D5C37FF1A}" name="DESCRIPCION"/>
    <tableColumn id="3" xr3:uid="{5DD3DCD0-3955-46A9-85DF-5E278DA8672A}" name="VALOR_HISTORICO" dataCellStyle="Moneda"/>
    <tableColumn id="4" xr3:uid="{28260C49-6F37-46B5-B777-DC5306F701DC}" name="TIPO_ELEMENTO"/>
    <tableColumn id="5" xr3:uid="{E904DF72-C918-4A10-9CBB-9177685130CA}" name="ESTADO_ELEMENTO"/>
    <tableColumn id="6" xr3:uid="{ABBD362E-BBAE-40ED-9E17-65CE14A3373F}" name="FECHA_INGRESO"/>
    <tableColumn id="7" xr3:uid="{9BD1622B-3AAF-4A5E-95E2-FA68D840F5F4}" name="FECHA_SERVICIO"/>
    <tableColumn id="8" xr3:uid="{2BE4CEB6-6C73-4464-9D6A-070777C8CB22}" name="FECHA_BAJA"/>
    <tableColumn id="9" xr3:uid="{7E2960CD-ECAC-4557-9FF6-0FC713EFB666}" name="UBICACION"/>
    <tableColumn id="10" xr3:uid="{60F2D2E7-89A1-4134-94BD-50AEFE7DA34F}" name="CUENTA_CONTABLE"/>
    <tableColumn id="11" xr3:uid="{EDA300A3-56DC-4F63-923E-C0D37AA05405}" name="SE_AJUSTA"/>
    <tableColumn id="12" xr3:uid="{323DFCE2-CBD6-4D52-A795-ADB7BEE50C91}" name="SE_DEPRECIA"/>
    <tableColumn id="13" xr3:uid="{B1005927-C14F-4553-BEB7-E0EA6237531C}" name="DESCRIPCION2"/>
    <tableColumn id="14" xr3:uid="{2EA717AE-2FE9-44F6-A256-6417E009387B}" name="MARCA"/>
    <tableColumn id="15" xr3:uid="{8E6C80DA-7363-4A4B-B30F-8717CD83081A}" name="SERIE"/>
    <tableColumn id="16" xr3:uid="{F6328F00-7BF2-4A96-9BDF-DAE2E6E91088}" name="CUENTA CONTABLE ACTUAL (DB) SICAPITAL"/>
    <tableColumn id="17" xr3:uid="{6778B8E8-057F-4EDF-8920-A90E6943E351}" name="CUENTA CONTABLE ACTUAL (DB)"/>
    <tableColumn id="18" xr3:uid="{3E9A188C-D84B-4017-94C2-F27D6FE823F9}" name="ID ELEMENTO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4065E59-13BD-43B1-B7F8-FF8B0595A83E}" name="Tabla16" displayName="Tabla16" ref="A1:R9" totalsRowShown="0">
  <autoFilter ref="A1:R9" xr:uid="{C4065E59-13BD-43B1-B7F8-FF8B0595A83E}"/>
  <tableColumns count="18">
    <tableColumn id="1" xr3:uid="{AC220242-E43D-489A-867D-DF2CCA7FE13B}" name="NUMERO_PLACA"/>
    <tableColumn id="2" xr3:uid="{5B8FD92E-3BAC-4624-A6AB-3782169FD6EF}" name="DESCRIPCION"/>
    <tableColumn id="3" xr3:uid="{7BAAB31B-C371-489D-B9A7-A808D24F2249}" name="VALOR_HISTORICO" dataCellStyle="Moneda"/>
    <tableColumn id="4" xr3:uid="{C47223D5-F402-4A91-8721-AF0C788AAAB7}" name="TIPO_ELEMENTO"/>
    <tableColumn id="5" xr3:uid="{B680077B-2D7D-4A62-9104-2F48F6981379}" name="ESTADO_ELEMENTO"/>
    <tableColumn id="6" xr3:uid="{E4023208-4CC4-4153-8AC4-7D3D17C2F580}" name="FECHA_INGRESO"/>
    <tableColumn id="7" xr3:uid="{4D39EED0-8FD0-4435-A2B5-FEEEDE917C5B}" name="FECHA_SERVICIO"/>
    <tableColumn id="8" xr3:uid="{613731AD-C8EF-40C6-957F-B1E44719266F}" name="FECHA_BAJA"/>
    <tableColumn id="9" xr3:uid="{CF03F166-807F-47A5-B418-AFBBF8C711F2}" name="UBICACION"/>
    <tableColumn id="10" xr3:uid="{B343850B-5258-4116-BC88-67B44370E81F}" name="CUENTA_CONTABLE"/>
    <tableColumn id="11" xr3:uid="{624AA088-EAF8-4598-B71A-E3C4205E1CD4}" name="SE_AJUSTA"/>
    <tableColumn id="12" xr3:uid="{EC82FC4F-5DDA-4C06-B57A-1F727FE15B19}" name="SE_DEPRECIA"/>
    <tableColumn id="13" xr3:uid="{1F363225-08E0-4345-A19F-AC025A502033}" name="DESCRIPCION2"/>
    <tableColumn id="14" xr3:uid="{E3A25E8B-BC3F-415E-9CA7-D2B538B11117}" name="MARCA"/>
    <tableColumn id="15" xr3:uid="{9B83530D-F971-4991-BA8D-F27E5949E5D1}" name="SERIE"/>
    <tableColumn id="16" xr3:uid="{01F9C8A2-133C-4719-8E44-28413959DC40}" name="CUENTA CONTABLE ACTUAL (DB) SICAPITAL"/>
    <tableColumn id="17" xr3:uid="{32B4846B-5E51-42B6-B1A7-D6384D991A53}" name="CUENTA CONTABLE ACTUAL (DB)"/>
    <tableColumn id="18" xr3:uid="{77A5A3F3-4252-4F52-A7B6-B22E27C5FFF2}" name="ID ELEMENTO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AFCDA57-1668-49E7-9B77-F1D37F4440A6}" name="Tabla17" displayName="Tabla17" ref="A1:R16" totalsRowShown="0">
  <autoFilter ref="A1:R16" xr:uid="{3AFCDA57-1668-49E7-9B77-F1D37F4440A6}"/>
  <tableColumns count="18">
    <tableColumn id="1" xr3:uid="{1777A9B0-3F1E-4126-B4D7-18704B5E14EE}" name="NUMERO_PLACA"/>
    <tableColumn id="2" xr3:uid="{528AE4CD-AEA0-4CFB-82CB-38AC4B51C100}" name="DESCRIPCION"/>
    <tableColumn id="3" xr3:uid="{7544C3CC-533C-4649-9298-5433D70B0DB8}" name="VALOR_HISTORICO" dataCellStyle="Moneda"/>
    <tableColumn id="4" xr3:uid="{CBF59B1A-EACC-4466-8C60-A78E3F6CD44F}" name="TIPO_ELEMENTO"/>
    <tableColumn id="5" xr3:uid="{31289740-973F-40AB-B6E3-AB672BAA24A4}" name="ESTADO_ELEMENTO"/>
    <tableColumn id="6" xr3:uid="{B1068447-1E6C-42CC-9750-F745B0F910E2}" name="FECHA_INGRESO"/>
    <tableColumn id="7" xr3:uid="{98E41F4B-4EE3-4A59-8262-6AA308A7A9CA}" name="FECHA_SERVICIO"/>
    <tableColumn id="8" xr3:uid="{9B7F7622-C437-4F37-9673-ECC3EA80A45F}" name="FECHA_BAJA"/>
    <tableColumn id="9" xr3:uid="{13F87EA2-7D6E-43FF-863A-2527ACF410A6}" name="UBICACION"/>
    <tableColumn id="10" xr3:uid="{2FEFDE7E-F1C5-4F94-9A0C-E4DEB26DA17F}" name="CUENTA_CONTABLE"/>
    <tableColumn id="11" xr3:uid="{E0F9AA9E-97AD-49CF-BAC3-C08AC3083B64}" name="SE_AJUSTA"/>
    <tableColumn id="12" xr3:uid="{0C540C64-5E24-406B-9197-0B8313368EF3}" name="SE_DEPRECIA"/>
    <tableColumn id="13" xr3:uid="{32301680-9BE3-469E-9199-0F1C41B5625A}" name="DESCRIPCION2"/>
    <tableColumn id="14" xr3:uid="{26E88406-ABD6-45B4-88E4-F9721A480917}" name="MARCA"/>
    <tableColumn id="15" xr3:uid="{BF61ACF6-40F0-453B-BF2F-8B8CBF2AB9AB}" name="SERIE"/>
    <tableColumn id="16" xr3:uid="{338AB890-2A07-4B15-A8A5-C1ED42548F89}" name="CUENTA CONTABLE ACTUAL (DB) SICAPITAL"/>
    <tableColumn id="17" xr3:uid="{E92A1BA2-0BF9-466A-A1EB-82F5B6446162}" name="CUENTA CONTABLE ACTUAL (DB)"/>
    <tableColumn id="18" xr3:uid="{3C6FB107-1DC8-4168-AEA0-81543C03139B}" name="ID ELEMENTO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D29281F-9B43-457A-8EAA-CAE80E14F803}" name="Tabla18" displayName="Tabla18" ref="A1:R115" totalsRowShown="0">
  <autoFilter ref="A1:R115" xr:uid="{3D29281F-9B43-457A-8EAA-CAE80E14F803}"/>
  <tableColumns count="18">
    <tableColumn id="1" xr3:uid="{40353017-890D-4FF7-B58C-2AE2F10FFE55}" name="NUMERO_PLACA"/>
    <tableColumn id="2" xr3:uid="{E32F5406-CB31-4A6B-8A18-6D3414063F0A}" name="DESCRIPCION"/>
    <tableColumn id="3" xr3:uid="{295E26BF-6536-4CA6-A233-4115084CE20D}" name="VALOR_HISTORICO" dataCellStyle="Moneda"/>
    <tableColumn id="4" xr3:uid="{757F03ED-41E1-44E0-B15F-4653D5C5330F}" name="TIPO_ELEMENTO"/>
    <tableColumn id="5" xr3:uid="{A6BD8E73-C9E1-48FB-9298-2A85F1BCEACF}" name="ESTADO_ELEMENTO"/>
    <tableColumn id="6" xr3:uid="{E812ACF0-DE0E-435A-9244-C1E5444AFE07}" name="FECHA_INGRESO" dataDxfId="9"/>
    <tableColumn id="7" xr3:uid="{0506A2D6-98D2-4A82-9549-4CF75535CE0F}" name="FECHA_SERVICIO"/>
    <tableColumn id="8" xr3:uid="{9EA9B0DE-5F00-490E-999E-36D64541BE38}" name="FECHA_BAJA"/>
    <tableColumn id="9" xr3:uid="{61026680-2C8E-4331-98C9-FCA1956A6DA1}" name="UBICACION"/>
    <tableColumn id="10" xr3:uid="{95D44038-F6C8-4B15-B929-AC079F626C07}" name="CUENTA_CONTABLE"/>
    <tableColumn id="11" xr3:uid="{E26D3DCC-AF72-4B41-BA79-92789E1EB545}" name="SE_AJUSTA"/>
    <tableColumn id="12" xr3:uid="{55AAD60E-4FD8-4C6D-A99F-3BD2D00EB38D}" name="SE_DEPRECIA"/>
    <tableColumn id="13" xr3:uid="{BB91A42C-41FE-47FF-90C0-DEF1D48E1D67}" name="DESCRIPCION2"/>
    <tableColumn id="14" xr3:uid="{BAE9D75A-3549-4584-AA2B-0B624399D1AE}" name="MARCA"/>
    <tableColumn id="15" xr3:uid="{851EA33E-6B67-4964-84A7-09FF08BC50DD}" name="SERIE"/>
    <tableColumn id="16" xr3:uid="{B63468BB-9763-4BBD-A365-D177B0881B86}" name="CUENTA CONTABLE ACTUAL (DB) SICAPITAL"/>
    <tableColumn id="17" xr3:uid="{894D1EB9-8FB6-4FC2-91EF-0D1F34FC9F68}" name="CUENTA CONTABLE ACTUAL (DB)"/>
    <tableColumn id="18" xr3:uid="{C99ED39A-14F4-452E-80D3-0368B5D2D09C}" name="ID ELEMENTO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443DB40-7FC9-4C05-8AAF-41975B71F183}" name="Tabla19" displayName="Tabla19" ref="A1:R7" totalsRowShown="0">
  <autoFilter ref="A1:R7" xr:uid="{E443DB40-7FC9-4C05-8AAF-41975B71F183}"/>
  <tableColumns count="18">
    <tableColumn id="1" xr3:uid="{B8A5E518-6F36-423D-9BB1-9BB3A9AF2533}" name="NUMERO_PLACA"/>
    <tableColumn id="2" xr3:uid="{609F6ECA-48BA-4EB5-82C5-3314EB80C76F}" name="DESCRIPCION"/>
    <tableColumn id="3" xr3:uid="{6A85DE32-A457-4534-9362-8E4BB4A20D83}" name="VALOR_HISTORICO" dataCellStyle="Moneda"/>
    <tableColumn id="4" xr3:uid="{299A3FB5-51BB-4989-B5E6-CB5334989076}" name="TIPO_ELEMENTO"/>
    <tableColumn id="5" xr3:uid="{31515752-9A3B-4B2B-ABF1-D20013B2B339}" name="ESTADO_ELEMENTO"/>
    <tableColumn id="6" xr3:uid="{6C7711D2-0DC3-43AB-ACD8-9E1E6DC9C274}" name="FECHA_INGRESO"/>
    <tableColumn id="7" xr3:uid="{BB11AC1E-D205-48FC-A98F-98AABB7DD257}" name="FECHA_SERVICIO"/>
    <tableColumn id="8" xr3:uid="{D86B0AA6-EBF0-4F3C-B1B0-7984620CE8E3}" name="FECHA_BAJA"/>
    <tableColumn id="9" xr3:uid="{86CD7560-2F4C-4B7C-ACC0-A9A594C16FD8}" name="UBICACION"/>
    <tableColumn id="10" xr3:uid="{4E847225-EA1C-48FC-9B86-C35874C5E60A}" name="CUENTA_CONTABLE"/>
    <tableColumn id="11" xr3:uid="{6E55F66D-42D3-4977-B4C9-DA25974626CB}" name="SE_AJUSTA"/>
    <tableColumn id="12" xr3:uid="{A41A4CD5-9A63-49C8-8E62-70BF141AE56E}" name="SE_DEPRECIA"/>
    <tableColumn id="13" xr3:uid="{760E1577-D401-4CCA-856B-57727079F905}" name="DESCRIPCION2"/>
    <tableColumn id="14" xr3:uid="{6AF36739-62A5-4005-9B94-89C34780DA30}" name="MARCA"/>
    <tableColumn id="15" xr3:uid="{7160D55A-5055-4442-99F3-F4A01D296C61}" name="SERIE"/>
    <tableColumn id="16" xr3:uid="{3CD403D2-3AC3-4607-99D9-0702FDF7DC9C}" name="CUENTA CONTABLE ACTUAL (DB) SICAPITAL"/>
    <tableColumn id="17" xr3:uid="{5E740095-3229-49FD-9BB7-C655813C0B0D}" name="CUENTA CONTABLE ACTUAL (DB)"/>
    <tableColumn id="18" xr3:uid="{648E4C62-AB42-4FE6-8ED4-8D4143B2BB78}" name="ID ELEMENTO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E9662FE-A6AB-4782-9982-15F89DE88F44}" name="Tabla20" displayName="Tabla20" ref="A1:R170" totalsRowShown="0">
  <autoFilter ref="A1:R170" xr:uid="{CE9662FE-A6AB-4782-9982-15F89DE88F44}"/>
  <tableColumns count="18">
    <tableColumn id="1" xr3:uid="{7A8C3CAE-FC25-48BE-8833-7F8B06F174A7}" name="NUMERO_PLACA"/>
    <tableColumn id="2" xr3:uid="{B14C064E-7D93-49B4-8953-9F2226657AD0}" name="DESCRIPCION"/>
    <tableColumn id="3" xr3:uid="{18A26868-081F-41D4-92B4-A4085E25E69B}" name="VALOR_HISTORICO" dataCellStyle="Moneda"/>
    <tableColumn id="4" xr3:uid="{6E847AB0-F617-4F91-B025-4DAE413F6077}" name="TIPO_ELEMENTO"/>
    <tableColumn id="5" xr3:uid="{C8DC7C45-5FEF-4A04-8C76-20F1ACF4C3B7}" name="ESTADO_ELEMENTO"/>
    <tableColumn id="6" xr3:uid="{D8C40B48-F46D-4344-846D-98B49C9BB017}" name="FECHA_INGRESO" dataDxfId="8"/>
    <tableColumn id="7" xr3:uid="{FB7FBB2B-C24D-4597-BA9C-3859DD6A3BAD}" name="FECHA_SERVICIO"/>
    <tableColumn id="8" xr3:uid="{AEB18473-FB97-4B9E-8A5E-3A109F9364D4}" name="FECHA_BAJA"/>
    <tableColumn id="9" xr3:uid="{75F68C09-0ADE-4E1F-9015-D85EB36C9C4B}" name="UBICACION"/>
    <tableColumn id="10" xr3:uid="{EACE9935-D5E6-4A90-AD3F-473B732AD8EC}" name="CUENTA_CONTABLE"/>
    <tableColumn id="11" xr3:uid="{82A86611-21CC-444B-87F4-2D15099B07CC}" name="SE_AJUSTA"/>
    <tableColumn id="12" xr3:uid="{36AA124D-443D-432D-BF86-6259820839F3}" name="SE_DEPRECIA"/>
    <tableColumn id="13" xr3:uid="{A4DBA09D-BCDB-4B93-AEF4-5A19E4951DD3}" name="DESCRIPCION2"/>
    <tableColumn id="14" xr3:uid="{C4DF63AE-2453-4F20-A6CC-6368858096AB}" name="MARCA"/>
    <tableColumn id="15" xr3:uid="{A4C5A6BD-339D-4971-A2BC-46B9BF5082CE}" name="SERIE"/>
    <tableColumn id="16" xr3:uid="{8C156905-A68A-4947-9125-80FEECB98312}" name="CUENTA CONTABLE ACTUAL (DB) SICAPITAL"/>
    <tableColumn id="17" xr3:uid="{98004A63-4394-4339-81F5-75049EE6D119}" name="CUENTA CONTABLE ACTUAL (DB)"/>
    <tableColumn id="18" xr3:uid="{8137B634-9329-47AF-9213-80FB5433FFD7}" name="ID ELEMENTO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4328587-7753-488E-8889-87B03041FFCC}" name="Tabla21" displayName="Tabla21" ref="A1:R40" totalsRowShown="0">
  <autoFilter ref="A1:R40" xr:uid="{F4328587-7753-488E-8889-87B03041FFCC}"/>
  <tableColumns count="18">
    <tableColumn id="1" xr3:uid="{97C9E2FF-7EED-4592-9A2F-5BE7A512AE0A}" name="NUMERO_PLACA"/>
    <tableColumn id="2" xr3:uid="{DE391CB1-B2A0-4D49-86E7-E32A805F4534}" name="DESCRIPCION"/>
    <tableColumn id="3" xr3:uid="{7E2DB743-301E-4CB7-B8B9-E090607B2714}" name="VALOR_HISTORICO" dataCellStyle="Moneda"/>
    <tableColumn id="4" xr3:uid="{F2758362-CE57-4C32-A9C8-84244452DC3E}" name="TIPO_ELEMENTO"/>
    <tableColumn id="5" xr3:uid="{1444BC2C-AF42-4772-94D2-A8ECF94B267F}" name="ESTADO_ELEMENTO"/>
    <tableColumn id="6" xr3:uid="{1FD17020-1678-444D-94E4-85CBFF67199A}" name="FECHA_INGRESO" dataDxfId="7"/>
    <tableColumn id="7" xr3:uid="{BCEB7591-7A87-42DD-AA24-5809A6277E89}" name="FECHA_SERVICIO"/>
    <tableColumn id="8" xr3:uid="{5BF6CFD8-EB92-46B8-A5A6-27F576EA79A5}" name="FECHA_BAJA"/>
    <tableColumn id="9" xr3:uid="{EDE34303-B365-435C-A9BE-2725144EBE5C}" name="UBICACION"/>
    <tableColumn id="10" xr3:uid="{66B7C9E7-60EF-47BE-B218-76893D84F2DE}" name="CUENTA_CONTABLE"/>
    <tableColumn id="11" xr3:uid="{C1A2F869-DADC-4E11-95C8-325F55930C10}" name="SE_AJUSTA"/>
    <tableColumn id="12" xr3:uid="{1501ADA7-52EE-4549-9CCE-D7336078AB21}" name="SE_DEPRECIA"/>
    <tableColumn id="13" xr3:uid="{E7B61C51-15E6-4402-80FA-609D8881997A}" name="DESCRIPCION2"/>
    <tableColumn id="14" xr3:uid="{FDEC4D68-C908-42BD-839D-4E1679966ABD}" name="MARCA"/>
    <tableColumn id="15" xr3:uid="{65295EEC-5D2F-4E6A-AC1B-305FDB9E0D24}" name="SERIE"/>
    <tableColumn id="16" xr3:uid="{46B99564-3507-4BF6-A6D7-723DDB33E94A}" name="CUENTA CONTABLE ACTUAL (DB) SICAPITAL"/>
    <tableColumn id="17" xr3:uid="{023D9706-789A-4558-AFEB-0BD71C32CC74}" name="CUENTA CONTABLE ACTUAL (DB)"/>
    <tableColumn id="18" xr3:uid="{0161E95F-1DDD-48A8-8490-DA5472FA5903}" name="ID ELEMENTO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4BCCE9C-6488-447A-A973-E0FBA02A7D13}" name="Tabla22" displayName="Tabla22" ref="A1:R31" totalsRowShown="0">
  <autoFilter ref="A1:R31" xr:uid="{24BCCE9C-6488-447A-A973-E0FBA02A7D13}"/>
  <tableColumns count="18">
    <tableColumn id="1" xr3:uid="{D0013752-7FD8-4C5D-A99E-0D89DAC61E41}" name="NUMERO_PLACA"/>
    <tableColumn id="2" xr3:uid="{5356A324-5244-48D5-BD4C-CC7504ADF1F6}" name="DESCRIPCION"/>
    <tableColumn id="3" xr3:uid="{A2B62C51-0330-4AAD-AB10-E3ACB2BCBC3E}" name="VALOR_HISTORICO" dataCellStyle="Moneda"/>
    <tableColumn id="4" xr3:uid="{BDD6E351-D8DE-4DD2-95A4-6CD5C4F8B05D}" name="TIPO_ELEMENTO"/>
    <tableColumn id="5" xr3:uid="{4E6884F9-43EF-4D3A-9719-020882D16436}" name="ESTADO_ELEMENTO"/>
    <tableColumn id="6" xr3:uid="{FF8A9768-C07C-4AF8-AF85-FAF666E85BD9}" name="FECHA_INGRESO" dataDxfId="6"/>
    <tableColumn id="7" xr3:uid="{4046CB9F-FA29-49F7-B745-C80B29B38C4B}" name="FECHA_SERVICIO"/>
    <tableColumn id="8" xr3:uid="{84FAEE0B-8357-4812-AB4E-C9D25EC46E57}" name="FECHA_BAJA"/>
    <tableColumn id="9" xr3:uid="{59B65CDC-01EF-4713-968B-DA345FDF5D54}" name="UBICACION"/>
    <tableColumn id="10" xr3:uid="{8BAB4E03-22D4-4D30-BF98-BA75FC3A5E44}" name="CUENTA_CONTABLE"/>
    <tableColumn id="11" xr3:uid="{D401445C-665D-4F3F-A7A2-7A8C481038A3}" name="SE_AJUSTA"/>
    <tableColumn id="12" xr3:uid="{EA154A43-2C45-4105-AC74-B1233EFCCFA4}" name="SE_DEPRECIA"/>
    <tableColumn id="13" xr3:uid="{80FF4033-85DF-4978-BBE5-A8EC2C88D94C}" name="DESCRIPCION2"/>
    <tableColumn id="14" xr3:uid="{91302845-95E0-424C-BD83-0D702D871A06}" name="MARCA"/>
    <tableColumn id="15" xr3:uid="{DAE3D0B7-3B05-4ABE-B73F-60B910CEA93B}" name="SERIE"/>
    <tableColumn id="16" xr3:uid="{B2AB9811-C0B3-41A7-A459-756C3442DEF9}" name="CUENTA CONTABLE ACTUAL (DB) SICAPITAL"/>
    <tableColumn id="17" xr3:uid="{41CDA02A-8A5A-4624-BB9C-AD193B4906AC}" name="CUENTA CONTABLE ACTUAL (DB)"/>
    <tableColumn id="18" xr3:uid="{C13B5397-B6F5-46E1-B5B9-68408F64E041}" name="ID ELEMENTO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C2B0E68-51B4-4062-8BA3-25B28E7FE3ED}" name="Tabla23" displayName="Tabla23" ref="A1:R30" totalsRowShown="0">
  <autoFilter ref="A1:R30" xr:uid="{4C2B0E68-51B4-4062-8BA3-25B28E7FE3ED}"/>
  <tableColumns count="18">
    <tableColumn id="1" xr3:uid="{9153E9D8-ADEB-4C84-8B50-AD95C82FFD26}" name="NUMERO_PLACA"/>
    <tableColumn id="2" xr3:uid="{D167E196-7495-4295-8A58-5E470B80DF73}" name="DESCRIPCION"/>
    <tableColumn id="3" xr3:uid="{64111514-5630-4AFA-BB11-E9C59F9D95F7}" name="VALOR_HISTORICO" dataCellStyle="Moneda"/>
    <tableColumn id="4" xr3:uid="{16E5CBD8-A099-48EE-ADBE-7790258EE06E}" name="TIPO_ELEMENTO"/>
    <tableColumn id="5" xr3:uid="{F1CB851B-2A50-4D5C-8DE9-612BC7C804E5}" name="ESTADO_ELEMENTO"/>
    <tableColumn id="6" xr3:uid="{D1B1FF04-5284-45D9-9C10-31269CB7C223}" name="FECHA_INGRESO" dataDxfId="5"/>
    <tableColumn id="7" xr3:uid="{BCD5DF8A-9147-4567-93EE-71F54630E1DA}" name="FECHA_SERVICIO"/>
    <tableColumn id="8" xr3:uid="{7E2EAC14-73FB-4F50-A55D-7437DD4E8C12}" name="FECHA_BAJA"/>
    <tableColumn id="9" xr3:uid="{AA0A2E45-7739-4947-B135-2D45C08DC2AD}" name="UBICACION"/>
    <tableColumn id="10" xr3:uid="{AFF01494-6241-4577-9961-A7CFA251B935}" name="CUENTA_CONTABLE"/>
    <tableColumn id="11" xr3:uid="{EE698C0D-C070-420F-B416-1CF4C67AD9A2}" name="SE_AJUSTA"/>
    <tableColumn id="12" xr3:uid="{BFA82DA9-6961-4FCA-884F-BCC0A83E1C94}" name="SE_DEPRECIA"/>
    <tableColumn id="13" xr3:uid="{F70DDBFE-2721-4BF5-9017-F9F8C469689F}" name="DESCRIPCION2"/>
    <tableColumn id="14" xr3:uid="{A1FA20EF-ADF6-4547-8D91-117D6FC3FD2B}" name="MARCA"/>
    <tableColumn id="15" xr3:uid="{93703B6E-A4B9-4772-B134-189DBDE44F57}" name="SERIE"/>
    <tableColumn id="16" xr3:uid="{82DCA532-BF12-4F19-9E84-97A11A71AE71}" name="CUENTA CONTABLE ACTUAL (DB) SICAPITAL"/>
    <tableColumn id="17" xr3:uid="{AF19DC61-C0CC-475B-A734-2CB13687511F}" name="CUENTA CONTABLE ACTUAL (DB)"/>
    <tableColumn id="18" xr3:uid="{3D7012DB-B9A8-48E5-B031-53415717735B}" name="ID ELEMENTO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36FAE50-B94E-4490-9A8F-42E6BEC86F11}" name="Tabla24" displayName="Tabla24" ref="A1:R1283" totalsRowShown="0">
  <autoFilter ref="A1:R1283" xr:uid="{836FAE50-B94E-4490-9A8F-42E6BEC86F11}"/>
  <tableColumns count="18">
    <tableColumn id="1" xr3:uid="{1C0A38FB-DC2B-493A-AD94-A23F65793E74}" name="NUMERO_PLACA"/>
    <tableColumn id="2" xr3:uid="{1E4E0829-C6FB-4CE8-8906-29FF15BDF456}" name="DESCRIPCION"/>
    <tableColumn id="3" xr3:uid="{A25D5412-DE26-49E3-B262-5442357CA80B}" name="VALOR_HISTORICO" dataCellStyle="Moneda"/>
    <tableColumn id="4" xr3:uid="{000BF38A-A70C-4437-8A91-6FD45D12D734}" name="TIPO_ELEMENTO"/>
    <tableColumn id="5" xr3:uid="{654EAE36-C3C0-4CAA-95A9-CC39259366A3}" name="ESTADO_ELEMENTO"/>
    <tableColumn id="6" xr3:uid="{28AFA5AE-EF0C-4038-9A40-174FD0D171AB}" name="FECHA_INGRESO" dataDxfId="4"/>
    <tableColumn id="7" xr3:uid="{23BE6CED-0A12-4030-AD27-85F6FA63B416}" name="FECHA_SERVICIO"/>
    <tableColumn id="8" xr3:uid="{A7F0DEC5-D665-46BD-9799-C31E4379C171}" name="FECHA_BAJA"/>
    <tableColumn id="9" xr3:uid="{01AC22F3-C222-4EE6-81E2-F94E39E18723}" name="UBICACION"/>
    <tableColumn id="10" xr3:uid="{666123EF-34F1-4E33-A517-C288B3E79C01}" name="CUENTA_CONTABLE"/>
    <tableColumn id="11" xr3:uid="{BD3D605F-0D2C-41C5-81A1-E130B33CFC4D}" name="SE_AJUSTA"/>
    <tableColumn id="12" xr3:uid="{ED14EE28-0A61-4D16-B1A9-14BE36DF8B0C}" name="SE_DEPRECIA"/>
    <tableColumn id="13" xr3:uid="{D5915FAC-8EB8-4274-B011-846F81E29354}" name="DESCRIPCION2"/>
    <tableColumn id="14" xr3:uid="{17B1BFFC-7D20-4DDB-8E23-47D74497F10A}" name="MARCA"/>
    <tableColumn id="15" xr3:uid="{B01F50AD-520A-40D9-A91E-4A1BD17C5C6E}" name="SERIE"/>
    <tableColumn id="16" xr3:uid="{A6649E3D-F662-40CA-A3D2-F141336DCC1B}" name="CUENTA CONTABLE ACTUAL (DB) SICAPITAL"/>
    <tableColumn id="17" xr3:uid="{4E83B88C-04C3-4A97-B016-6B03D3BE33F8}" name="CUENTA CONTABLE ACTUAL (DB)"/>
    <tableColumn id="18" xr3:uid="{91D4DFC4-E369-4420-997F-F1CE2203D412}" name="ID ELEMENTO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53F5E7F-66FE-4A7C-AD22-15BC7E75E1CB}" name="Tabla25" displayName="Tabla25" ref="A1:R28" totalsRowShown="0">
  <autoFilter ref="A1:R28" xr:uid="{C53F5E7F-66FE-4A7C-AD22-15BC7E75E1CB}"/>
  <tableColumns count="18">
    <tableColumn id="1" xr3:uid="{C74CA547-C4E6-4CF0-9F31-DEBB35EEB448}" name="NUMERO_PLACA"/>
    <tableColumn id="2" xr3:uid="{CCC47EA8-15C4-4437-A7B1-5062EB854746}" name="DESCRIPCION"/>
    <tableColumn id="3" xr3:uid="{4572E26E-FCFF-48FC-9C81-9ABA5FF64FEC}" name="VALOR_HISTORICO" dataCellStyle="Moneda"/>
    <tableColumn id="4" xr3:uid="{0C16116A-C95D-4528-8777-4E033127457B}" name="TIPO_ELEMENTO"/>
    <tableColumn id="5" xr3:uid="{9BE1A386-AC55-4227-A225-B2E441E3B898}" name="ESTADO_ELEMENTO"/>
    <tableColumn id="6" xr3:uid="{A639EF34-DEFB-41E2-9166-D4D4F2FEBC59}" name="FECHA_INGRESO" dataDxfId="3"/>
    <tableColumn id="7" xr3:uid="{5C737C60-FAF8-4F0D-87B0-2346341168B1}" name="FECHA_SERVICIO"/>
    <tableColumn id="8" xr3:uid="{FAAE3033-B39D-4953-B3A2-112A648FA2E2}" name="FECHA_BAJA"/>
    <tableColumn id="9" xr3:uid="{ECFD4F9A-FCEE-4142-A655-01CC468B2BAE}" name="UBICACION"/>
    <tableColumn id="10" xr3:uid="{DAC9B727-31A5-459E-943E-B4937F0337E8}" name="CUENTA_CONTABLE"/>
    <tableColumn id="11" xr3:uid="{6A215DA5-B0F7-49FD-AC69-04817983E9BD}" name="SE_AJUSTA"/>
    <tableColumn id="12" xr3:uid="{961F2A52-5F82-483A-A86B-60849718365E}" name="SE_DEPRECIA"/>
    <tableColumn id="13" xr3:uid="{03663EDD-2AFB-4E9E-A42A-3BA7F36DAED0}" name="DESCRIPCION2"/>
    <tableColumn id="14" xr3:uid="{05B56BC2-CDF0-40DC-A71D-1620F2350B9A}" name="MARCA"/>
    <tableColumn id="15" xr3:uid="{8333CD05-9F2F-4516-8D7F-3842763DD64E}" name="SERIE"/>
    <tableColumn id="16" xr3:uid="{2E5A5882-A902-4653-8610-F3086DCBF780}" name="CUENTA CONTABLE ACTUAL (DB) SICAPITAL"/>
    <tableColumn id="17" xr3:uid="{FA858552-2240-4324-9CE3-832C73021AE1}" name="CUENTA CONTABLE ACTUAL (DB)"/>
    <tableColumn id="18" xr3:uid="{ADEB3B27-A7BF-40EC-87DE-708528B25B54}" name="ID ELEMENTO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63686A7-9445-42C4-8EA3-BEA62DAE3309}" name="Tabla26" displayName="Tabla26" ref="A1:R8" totalsRowShown="0">
  <autoFilter ref="A1:R8" xr:uid="{A63686A7-9445-42C4-8EA3-BEA62DAE3309}"/>
  <tableColumns count="18">
    <tableColumn id="1" xr3:uid="{6B7639EF-61C4-4687-AC17-205AF3312808}" name="NUMERO_PLACA"/>
    <tableColumn id="2" xr3:uid="{1D4E3483-AA77-48AF-BD97-8C04096597E3}" name="DESCRIPCION"/>
    <tableColumn id="3" xr3:uid="{898A8D64-5B78-4B85-A4F2-D2D5FE9AC9EB}" name="VALOR_HISTORICO" dataCellStyle="Moneda"/>
    <tableColumn id="4" xr3:uid="{C17CE9F9-700D-47CB-95D2-85D118443B91}" name="TIPO_ELEMENTO"/>
    <tableColumn id="5" xr3:uid="{CC8EBD37-989C-447C-84F4-18AC6B1653FE}" name="ESTADO_ELEMENTO"/>
    <tableColumn id="6" xr3:uid="{8D54DACE-2756-44A7-9142-3F69B1F9DEE8}" name="FECHA_INGRESO" dataDxfId="2"/>
    <tableColumn id="7" xr3:uid="{CEC19BB9-57CE-49AB-8D8E-FE1B35B29A2C}" name="FECHA_SERVICIO"/>
    <tableColumn id="8" xr3:uid="{1508ABE8-0E8A-4218-B023-46D8BF21CFE0}" name="FECHA_BAJA"/>
    <tableColumn id="9" xr3:uid="{8FF91EE9-3220-41B3-A8E3-AF40011E42DD}" name="UBICACION"/>
    <tableColumn id="10" xr3:uid="{7A86CD18-DC71-4AD6-88AB-64636C212AD7}" name="CUENTA_CONTABLE"/>
    <tableColumn id="11" xr3:uid="{6E553903-AD62-4E6A-ADA7-B97EEF78D654}" name="SE_AJUSTA"/>
    <tableColumn id="12" xr3:uid="{F4B31D53-CA1B-4A66-8181-D3E1A146F1E1}" name="SE_DEPRECIA"/>
    <tableColumn id="13" xr3:uid="{0068BA56-33EC-49AF-A83F-D5453455B76F}" name="DESCRIPCION2"/>
    <tableColumn id="14" xr3:uid="{128C357F-1DF9-4A78-85DD-3E1F06C1F2B7}" name="MARCA"/>
    <tableColumn id="15" xr3:uid="{F8DB6D38-4D00-4B1B-BE79-7366A9CDE739}" name="SERIE"/>
    <tableColumn id="16" xr3:uid="{25C117B4-9BFC-4893-9074-F6EC6C4A72DA}" name="CUENTA CONTABLE ACTUAL (DB) SICAPITAL"/>
    <tableColumn id="17" xr3:uid="{17C8874A-E9C9-4369-B0D2-446D9646FA04}" name="CUENTA CONTABLE ACTUAL (DB)"/>
    <tableColumn id="18" xr3:uid="{094F775D-8BC6-4A9A-B7EB-A03623F8D98B}" name="ID ELEMENTO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509D126D-8665-488F-B3EA-34444273F7AE}" name="Tabla27" displayName="Tabla27" ref="A1:R3" totalsRowShown="0">
  <autoFilter ref="A1:R3" xr:uid="{509D126D-8665-488F-B3EA-34444273F7AE}"/>
  <tableColumns count="18">
    <tableColumn id="1" xr3:uid="{3142AA75-EEE2-4D3E-BD46-94CF356F7A04}" name="NUMERO_PLACA"/>
    <tableColumn id="2" xr3:uid="{0BCE2F50-549C-452A-BB65-D5FBC446175E}" name="DESCRIPCION"/>
    <tableColumn id="3" xr3:uid="{272A0034-E77B-49DC-8406-EDA3475BC948}" name="VALOR_HISTORICO" dataCellStyle="Moneda"/>
    <tableColumn id="4" xr3:uid="{C465EE4C-B373-4E5A-AC65-29E489AD0646}" name="TIPO_ELEMENTO"/>
    <tableColumn id="5" xr3:uid="{9A468446-95C2-49B6-B890-1DB0B9EFF95E}" name="ESTADO_ELEMENTO"/>
    <tableColumn id="6" xr3:uid="{08CA3C6D-879C-4F09-8318-15C2D0DEE04B}" name="FECHA_INGRESO" dataDxfId="1"/>
    <tableColumn id="7" xr3:uid="{6AE76C22-C611-44A2-98F8-5018A6A014A4}" name="FECHA_SERVICIO" dataDxfId="0">
      <calculatedColumnFormula>COUNTIF(P:P,P1)</calculatedColumnFormula>
    </tableColumn>
    <tableColumn id="8" xr3:uid="{0F72D5E0-1EEB-47AD-9306-9AE2CF4FFA2E}" name="FECHA_BAJA"/>
    <tableColumn id="9" xr3:uid="{1E081AE1-5FB2-4B5D-A410-383812A0B8C8}" name="UBICACION"/>
    <tableColumn id="10" xr3:uid="{EB1BF7FB-8908-47DF-91C0-4D8D4155AA99}" name="CUENTA_CONTABLE"/>
    <tableColumn id="11" xr3:uid="{2884E0C4-FC8A-41EF-AB03-C3ED1C0C3B4B}" name="SE_AJUSTA"/>
    <tableColumn id="12" xr3:uid="{7FF1DF74-CAC1-4AFB-86B2-EE6A0E8E32A0}" name="SE_DEPRECIA"/>
    <tableColumn id="13" xr3:uid="{13345368-D085-43E3-89EF-0678443D8CCE}" name="DESCRIPCION2"/>
    <tableColumn id="14" xr3:uid="{C82E3435-7DDC-451C-AECF-99C43F791988}" name="MARCA"/>
    <tableColumn id="15" xr3:uid="{A0E0F253-71A2-45F7-8D35-F66EF0FF4496}" name="SERIE"/>
    <tableColumn id="16" xr3:uid="{B8B4CE2A-FD14-4BB0-9B4C-E7C9F0456281}" name="CUENTA CONTABLE ACTUAL (DB) SICAPITAL"/>
    <tableColumn id="17" xr3:uid="{4C76BC7E-53F1-4EFB-B93E-1BD771045B37}" name="CUENTA CONTABLE ACTUAL (DB)"/>
    <tableColumn id="18" xr3:uid="{E822E894-7330-4DA6-A898-2BA0E47C32CB}" name="ID ELEMEN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4"/>
  <dimension ref="A1:K62"/>
  <sheetViews>
    <sheetView tabSelected="1" topLeftCell="A41" workbookViewId="0">
      <selection activeCell="E62" sqref="E62"/>
    </sheetView>
  </sheetViews>
  <sheetFormatPr baseColWidth="10" defaultRowHeight="14.5" x14ac:dyDescent="0.35"/>
  <cols>
    <col min="2" max="2" width="53.26953125" bestFit="1" customWidth="1"/>
    <col min="3" max="3" width="20" bestFit="1" customWidth="1"/>
    <col min="4" max="4" width="16.453125" bestFit="1" customWidth="1"/>
    <col min="5" max="6" width="16.81640625" bestFit="1" customWidth="1"/>
    <col min="9" max="9" width="20" bestFit="1" customWidth="1"/>
    <col min="10" max="10" width="31.26953125" customWidth="1"/>
    <col min="11" max="11" width="29.7265625" style="30" bestFit="1" customWidth="1"/>
  </cols>
  <sheetData>
    <row r="1" spans="1:11" ht="16" thickBot="1" x14ac:dyDescent="0.4">
      <c r="A1" s="78" t="s">
        <v>2940</v>
      </c>
      <c r="B1" s="79"/>
      <c r="C1" s="79"/>
      <c r="D1" s="79"/>
      <c r="E1" s="79"/>
      <c r="F1" s="79"/>
      <c r="G1" s="79"/>
      <c r="H1" s="79"/>
      <c r="I1" s="79"/>
      <c r="J1" s="80"/>
    </row>
    <row r="2" spans="1:11" ht="40.5" thickBot="1" x14ac:dyDescent="0.4">
      <c r="A2" s="2" t="s">
        <v>2389</v>
      </c>
      <c r="B2" s="3" t="s">
        <v>1</v>
      </c>
      <c r="C2" s="3" t="s">
        <v>2390</v>
      </c>
      <c r="D2" s="3" t="s">
        <v>2391</v>
      </c>
      <c r="E2" s="3" t="s">
        <v>2392</v>
      </c>
      <c r="F2" s="3" t="s">
        <v>2393</v>
      </c>
      <c r="G2" s="3" t="s">
        <v>2394</v>
      </c>
      <c r="H2" s="3"/>
      <c r="I2" s="3" t="s">
        <v>2395</v>
      </c>
      <c r="J2" s="4" t="s">
        <v>2396</v>
      </c>
      <c r="K2" s="29" t="s">
        <v>2941</v>
      </c>
    </row>
    <row r="3" spans="1:11" x14ac:dyDescent="0.35">
      <c r="A3" s="5">
        <v>1</v>
      </c>
      <c r="B3" s="21" t="s">
        <v>53</v>
      </c>
      <c r="C3" s="6">
        <v>1238067118</v>
      </c>
      <c r="D3" s="27" t="s">
        <v>2397</v>
      </c>
      <c r="E3" s="6">
        <v>0</v>
      </c>
      <c r="F3" s="6">
        <v>0</v>
      </c>
      <c r="G3" s="25">
        <v>1</v>
      </c>
      <c r="H3" s="7" t="s">
        <v>2398</v>
      </c>
      <c r="I3" s="67">
        <v>1238067118</v>
      </c>
      <c r="J3" s="8">
        <v>0</v>
      </c>
      <c r="K3" s="30" t="s">
        <v>2956</v>
      </c>
    </row>
    <row r="4" spans="1:11" x14ac:dyDescent="0.35">
      <c r="A4" s="5">
        <v>2</v>
      </c>
      <c r="B4" s="21" t="s">
        <v>2399</v>
      </c>
      <c r="C4" s="6">
        <v>0</v>
      </c>
      <c r="D4" s="27" t="s">
        <v>2400</v>
      </c>
      <c r="E4" s="6">
        <v>0</v>
      </c>
      <c r="F4" s="6">
        <v>0</v>
      </c>
      <c r="G4" s="25">
        <v>0</v>
      </c>
      <c r="H4" s="7" t="s">
        <v>2398</v>
      </c>
      <c r="I4" s="6">
        <v>0</v>
      </c>
      <c r="J4" s="8">
        <v>0</v>
      </c>
    </row>
    <row r="5" spans="1:11" x14ac:dyDescent="0.35">
      <c r="A5" s="9">
        <v>3</v>
      </c>
      <c r="B5" s="23" t="s">
        <v>2401</v>
      </c>
      <c r="C5" s="6">
        <v>0</v>
      </c>
      <c r="D5" s="27" t="s">
        <v>2402</v>
      </c>
      <c r="E5" s="6">
        <v>0</v>
      </c>
      <c r="F5" s="6">
        <v>0</v>
      </c>
      <c r="G5" s="25">
        <v>0</v>
      </c>
      <c r="H5" s="7" t="s">
        <v>2398</v>
      </c>
      <c r="I5" s="6">
        <v>0</v>
      </c>
      <c r="J5" s="8">
        <v>0</v>
      </c>
    </row>
    <row r="6" spans="1:11" x14ac:dyDescent="0.35">
      <c r="A6" s="9">
        <v>4</v>
      </c>
      <c r="B6" s="23" t="s">
        <v>2403</v>
      </c>
      <c r="C6" s="6">
        <v>0</v>
      </c>
      <c r="D6" s="27" t="s">
        <v>1373</v>
      </c>
      <c r="E6" s="6">
        <v>0</v>
      </c>
      <c r="F6" s="6">
        <v>0</v>
      </c>
      <c r="G6" s="25">
        <v>0</v>
      </c>
      <c r="H6" s="7" t="s">
        <v>2398</v>
      </c>
      <c r="I6" s="6">
        <v>0</v>
      </c>
      <c r="J6" s="8">
        <v>0</v>
      </c>
    </row>
    <row r="7" spans="1:11" x14ac:dyDescent="0.35">
      <c r="A7" s="5">
        <v>5</v>
      </c>
      <c r="B7" s="23" t="s">
        <v>2404</v>
      </c>
      <c r="C7" s="6">
        <v>0</v>
      </c>
      <c r="D7" s="27" t="s">
        <v>2174</v>
      </c>
      <c r="E7" s="6">
        <v>0</v>
      </c>
      <c r="F7" s="6">
        <v>0</v>
      </c>
      <c r="G7" s="25">
        <v>0</v>
      </c>
      <c r="H7" s="7" t="s">
        <v>2398</v>
      </c>
      <c r="I7" s="6">
        <v>0</v>
      </c>
      <c r="J7" s="8">
        <v>0</v>
      </c>
    </row>
    <row r="8" spans="1:11" x14ac:dyDescent="0.35">
      <c r="A8" s="5">
        <v>6</v>
      </c>
      <c r="B8" s="23" t="s">
        <v>2405</v>
      </c>
      <c r="C8" s="6">
        <v>0</v>
      </c>
      <c r="D8" s="27" t="s">
        <v>2211</v>
      </c>
      <c r="E8" s="6">
        <v>0</v>
      </c>
      <c r="F8" s="6">
        <v>0</v>
      </c>
      <c r="G8" s="25">
        <v>0</v>
      </c>
      <c r="H8" s="7" t="s">
        <v>2398</v>
      </c>
      <c r="I8" s="6">
        <v>0</v>
      </c>
      <c r="J8" s="8">
        <v>0</v>
      </c>
    </row>
    <row r="9" spans="1:11" x14ac:dyDescent="0.35">
      <c r="A9" s="5">
        <v>7</v>
      </c>
      <c r="B9" s="23" t="s">
        <v>79</v>
      </c>
      <c r="C9" s="6">
        <v>0</v>
      </c>
      <c r="D9" s="27" t="s">
        <v>52</v>
      </c>
      <c r="E9" s="6">
        <v>0</v>
      </c>
      <c r="F9" s="6">
        <v>0</v>
      </c>
      <c r="G9" s="25">
        <v>0</v>
      </c>
      <c r="H9" s="7" t="s">
        <v>2398</v>
      </c>
      <c r="I9" s="6">
        <v>0</v>
      </c>
      <c r="J9" s="8">
        <v>0</v>
      </c>
    </row>
    <row r="10" spans="1:11" x14ac:dyDescent="0.35">
      <c r="A10" s="9">
        <v>8</v>
      </c>
      <c r="B10" s="23" t="s">
        <v>2406</v>
      </c>
      <c r="C10" s="6">
        <v>0</v>
      </c>
      <c r="D10" s="27" t="s">
        <v>193</v>
      </c>
      <c r="E10" s="6">
        <v>0</v>
      </c>
      <c r="F10" s="6">
        <v>0</v>
      </c>
      <c r="G10" s="25">
        <v>0</v>
      </c>
      <c r="H10" s="7" t="s">
        <v>2398</v>
      </c>
      <c r="I10" s="6">
        <v>0</v>
      </c>
      <c r="J10" s="8">
        <v>0</v>
      </c>
    </row>
    <row r="11" spans="1:11" x14ac:dyDescent="0.35">
      <c r="A11" s="32">
        <v>9</v>
      </c>
      <c r="B11" s="33" t="s">
        <v>77</v>
      </c>
      <c r="C11" s="34">
        <v>0</v>
      </c>
      <c r="D11" s="35" t="s">
        <v>48</v>
      </c>
      <c r="E11" s="34">
        <v>21420000</v>
      </c>
      <c r="F11" s="34">
        <v>0</v>
      </c>
      <c r="G11" s="36">
        <v>1</v>
      </c>
      <c r="H11" s="37" t="s">
        <v>2398</v>
      </c>
      <c r="I11" s="34">
        <v>21420000</v>
      </c>
      <c r="J11" s="38">
        <v>0</v>
      </c>
      <c r="K11" s="40" t="s">
        <v>2942</v>
      </c>
    </row>
    <row r="12" spans="1:11" x14ac:dyDescent="0.35">
      <c r="A12" s="5">
        <v>10</v>
      </c>
      <c r="B12" s="21" t="s">
        <v>2407</v>
      </c>
      <c r="C12" s="6">
        <v>0</v>
      </c>
      <c r="D12" s="27" t="s">
        <v>2221</v>
      </c>
      <c r="E12" s="6">
        <v>0</v>
      </c>
      <c r="F12" s="6">
        <v>0</v>
      </c>
      <c r="G12" s="25">
        <v>0</v>
      </c>
      <c r="H12" s="7" t="s">
        <v>2398</v>
      </c>
      <c r="I12" s="6">
        <v>0</v>
      </c>
      <c r="J12" s="8">
        <v>0</v>
      </c>
    </row>
    <row r="13" spans="1:11" x14ac:dyDescent="0.35">
      <c r="A13" s="5">
        <v>11</v>
      </c>
      <c r="B13" s="21" t="s">
        <v>2408</v>
      </c>
      <c r="C13" s="6">
        <v>0</v>
      </c>
      <c r="D13" s="27" t="s">
        <v>1832</v>
      </c>
      <c r="E13" s="6">
        <v>0</v>
      </c>
      <c r="F13" s="6">
        <v>0</v>
      </c>
      <c r="G13" s="25">
        <v>0</v>
      </c>
      <c r="H13" s="7" t="s">
        <v>2398</v>
      </c>
      <c r="I13" s="6">
        <v>0</v>
      </c>
      <c r="J13" s="8">
        <v>0</v>
      </c>
    </row>
    <row r="14" spans="1:11" x14ac:dyDescent="0.35">
      <c r="A14" s="39">
        <v>12</v>
      </c>
      <c r="B14" s="33" t="s">
        <v>78</v>
      </c>
      <c r="C14" s="34">
        <v>631020000</v>
      </c>
      <c r="D14" s="35" t="s">
        <v>50</v>
      </c>
      <c r="E14" s="34">
        <v>0</v>
      </c>
      <c r="F14" s="34">
        <v>0</v>
      </c>
      <c r="G14" s="36">
        <v>3</v>
      </c>
      <c r="H14" s="37" t="s">
        <v>2398</v>
      </c>
      <c r="I14" s="34">
        <v>631020000</v>
      </c>
      <c r="J14" s="38">
        <v>0</v>
      </c>
      <c r="K14" s="40" t="s">
        <v>2942</v>
      </c>
    </row>
    <row r="15" spans="1:11" x14ac:dyDescent="0.35">
      <c r="A15" s="9">
        <v>13</v>
      </c>
      <c r="B15" s="21" t="s">
        <v>2409</v>
      </c>
      <c r="C15" s="6">
        <v>0</v>
      </c>
      <c r="D15" s="27" t="s">
        <v>1301</v>
      </c>
      <c r="E15" s="6">
        <v>0</v>
      </c>
      <c r="F15" s="6">
        <v>0</v>
      </c>
      <c r="G15" s="25">
        <v>0</v>
      </c>
      <c r="H15" s="7" t="s">
        <v>2398</v>
      </c>
      <c r="I15" s="6">
        <v>0</v>
      </c>
      <c r="J15" s="8">
        <v>0</v>
      </c>
    </row>
    <row r="16" spans="1:11" x14ac:dyDescent="0.35">
      <c r="A16" s="9">
        <v>14</v>
      </c>
      <c r="B16" s="21" t="s">
        <v>76</v>
      </c>
      <c r="C16" s="6">
        <v>0</v>
      </c>
      <c r="D16" s="27" t="s">
        <v>2192</v>
      </c>
      <c r="E16" s="6">
        <v>0</v>
      </c>
      <c r="F16" s="6">
        <v>0</v>
      </c>
      <c r="G16" s="25">
        <v>0</v>
      </c>
      <c r="H16" s="7" t="s">
        <v>2398</v>
      </c>
      <c r="I16" s="6">
        <v>0</v>
      </c>
      <c r="J16" s="8">
        <v>0</v>
      </c>
    </row>
    <row r="17" spans="1:11" x14ac:dyDescent="0.35">
      <c r="A17" s="5">
        <v>15</v>
      </c>
      <c r="B17" s="21" t="s">
        <v>2410</v>
      </c>
      <c r="C17" s="6">
        <v>0</v>
      </c>
      <c r="D17" s="27" t="s">
        <v>201</v>
      </c>
      <c r="E17" s="6">
        <v>0</v>
      </c>
      <c r="F17" s="6">
        <v>0</v>
      </c>
      <c r="G17" s="25">
        <v>0</v>
      </c>
      <c r="H17" s="7" t="s">
        <v>2398</v>
      </c>
      <c r="I17" s="6">
        <v>0</v>
      </c>
      <c r="J17" s="8">
        <v>0</v>
      </c>
    </row>
    <row r="18" spans="1:11" x14ac:dyDescent="0.35">
      <c r="A18" s="41">
        <v>16</v>
      </c>
      <c r="B18" s="42" t="s">
        <v>54</v>
      </c>
      <c r="C18" s="43">
        <v>4983360</v>
      </c>
      <c r="D18" s="44" t="s">
        <v>3</v>
      </c>
      <c r="E18" s="43">
        <v>0</v>
      </c>
      <c r="F18" s="43">
        <v>4983360</v>
      </c>
      <c r="G18" s="45">
        <v>0</v>
      </c>
      <c r="H18" s="46" t="s">
        <v>2398</v>
      </c>
      <c r="I18" s="43">
        <v>0</v>
      </c>
      <c r="J18" s="47">
        <v>0</v>
      </c>
      <c r="K18" s="48" t="s">
        <v>2943</v>
      </c>
    </row>
    <row r="19" spans="1:11" x14ac:dyDescent="0.35">
      <c r="A19" s="41">
        <v>17</v>
      </c>
      <c r="B19" s="42" t="s">
        <v>55</v>
      </c>
      <c r="C19" s="43">
        <v>35536870.399999999</v>
      </c>
      <c r="D19" s="44" t="s">
        <v>4</v>
      </c>
      <c r="E19" s="43">
        <v>0</v>
      </c>
      <c r="F19" s="43">
        <v>3536870.4</v>
      </c>
      <c r="G19" s="45">
        <v>5</v>
      </c>
      <c r="H19" s="46" t="s">
        <v>2398</v>
      </c>
      <c r="I19" s="43">
        <v>32000000</v>
      </c>
      <c r="J19" s="47">
        <v>0</v>
      </c>
      <c r="K19" s="48" t="s">
        <v>2943</v>
      </c>
    </row>
    <row r="20" spans="1:11" x14ac:dyDescent="0.35">
      <c r="A20" s="32">
        <v>18</v>
      </c>
      <c r="B20" s="33" t="s">
        <v>56</v>
      </c>
      <c r="C20" s="34">
        <v>29251054.079999998</v>
      </c>
      <c r="D20" s="35" t="s">
        <v>6</v>
      </c>
      <c r="E20" s="34">
        <v>8220079</v>
      </c>
      <c r="F20" s="34">
        <v>21934411</v>
      </c>
      <c r="G20" s="36">
        <v>7</v>
      </c>
      <c r="H20" s="37" t="s">
        <v>2398</v>
      </c>
      <c r="I20" s="34">
        <v>15536722.08</v>
      </c>
      <c r="J20" s="38">
        <v>0</v>
      </c>
      <c r="K20" s="40" t="s">
        <v>2942</v>
      </c>
    </row>
    <row r="21" spans="1:11" x14ac:dyDescent="0.35">
      <c r="A21" s="49">
        <v>19</v>
      </c>
      <c r="B21" s="42" t="s">
        <v>57</v>
      </c>
      <c r="C21" s="43">
        <v>16593792.4</v>
      </c>
      <c r="D21" s="44" t="s">
        <v>8</v>
      </c>
      <c r="E21" s="43">
        <v>0</v>
      </c>
      <c r="F21" s="43">
        <v>3387200</v>
      </c>
      <c r="G21" s="45">
        <v>6</v>
      </c>
      <c r="H21" s="46" t="s">
        <v>2398</v>
      </c>
      <c r="I21" s="43">
        <v>13206592.4</v>
      </c>
      <c r="J21" s="47">
        <v>0</v>
      </c>
      <c r="K21" s="48" t="s">
        <v>2943</v>
      </c>
    </row>
    <row r="22" spans="1:11" x14ac:dyDescent="0.35">
      <c r="A22" s="5">
        <v>20</v>
      </c>
      <c r="B22" s="21" t="s">
        <v>2411</v>
      </c>
      <c r="C22" s="6">
        <v>0</v>
      </c>
      <c r="D22" s="27" t="s">
        <v>2412</v>
      </c>
      <c r="E22" s="6">
        <v>0</v>
      </c>
      <c r="F22" s="6">
        <v>0</v>
      </c>
      <c r="G22" s="25">
        <v>0</v>
      </c>
      <c r="H22" s="7" t="s">
        <v>2398</v>
      </c>
      <c r="I22" s="6">
        <v>0</v>
      </c>
      <c r="J22" s="8">
        <v>0</v>
      </c>
    </row>
    <row r="23" spans="1:11" x14ac:dyDescent="0.35">
      <c r="A23" s="5">
        <v>21</v>
      </c>
      <c r="B23" s="21" t="s">
        <v>2413</v>
      </c>
      <c r="C23" s="6">
        <v>0</v>
      </c>
      <c r="D23" s="27" t="s">
        <v>2414</v>
      </c>
      <c r="E23" s="6">
        <v>0</v>
      </c>
      <c r="F23" s="6">
        <v>0</v>
      </c>
      <c r="G23" s="25">
        <v>0</v>
      </c>
      <c r="H23" s="7" t="s">
        <v>2398</v>
      </c>
      <c r="I23" s="6">
        <v>0</v>
      </c>
      <c r="J23" s="8">
        <v>0</v>
      </c>
    </row>
    <row r="24" spans="1:11" x14ac:dyDescent="0.35">
      <c r="A24" s="41">
        <v>22</v>
      </c>
      <c r="B24" s="42" t="s">
        <v>58</v>
      </c>
      <c r="C24" s="43">
        <v>6424080</v>
      </c>
      <c r="D24" s="44" t="s">
        <v>10</v>
      </c>
      <c r="E24" s="43">
        <v>0</v>
      </c>
      <c r="F24" s="43">
        <v>0</v>
      </c>
      <c r="G24" s="45">
        <v>3</v>
      </c>
      <c r="H24" s="46" t="s">
        <v>2398</v>
      </c>
      <c r="I24" s="43">
        <v>6424080</v>
      </c>
      <c r="J24" s="47">
        <v>0</v>
      </c>
      <c r="K24" s="48" t="s">
        <v>2943</v>
      </c>
    </row>
    <row r="25" spans="1:11" x14ac:dyDescent="0.35">
      <c r="A25" s="32">
        <v>23</v>
      </c>
      <c r="B25" s="33" t="s">
        <v>59</v>
      </c>
      <c r="C25" s="34">
        <v>101879688.08</v>
      </c>
      <c r="D25" s="35" t="s">
        <v>12</v>
      </c>
      <c r="E25" s="34">
        <v>11992399</v>
      </c>
      <c r="F25" s="34">
        <v>84389360.849999994</v>
      </c>
      <c r="G25" s="36">
        <v>7</v>
      </c>
      <c r="H25" s="37" t="s">
        <v>2398</v>
      </c>
      <c r="I25" s="34">
        <v>29482726.23</v>
      </c>
      <c r="J25" s="38">
        <v>0</v>
      </c>
      <c r="K25" s="40" t="s">
        <v>2942</v>
      </c>
    </row>
    <row r="26" spans="1:11" x14ac:dyDescent="0.35">
      <c r="A26" s="32">
        <v>24</v>
      </c>
      <c r="B26" s="33" t="s">
        <v>60</v>
      </c>
      <c r="C26" s="34">
        <v>92707437.439999998</v>
      </c>
      <c r="D26" s="35" t="s">
        <v>14</v>
      </c>
      <c r="E26" s="34">
        <v>3577382</v>
      </c>
      <c r="F26" s="34">
        <v>23957643</v>
      </c>
      <c r="G26" s="36">
        <v>19</v>
      </c>
      <c r="H26" s="37" t="s">
        <v>2398</v>
      </c>
      <c r="I26" s="34">
        <v>72327176.439999998</v>
      </c>
      <c r="J26" s="38">
        <v>0</v>
      </c>
      <c r="K26" s="40" t="s">
        <v>2942</v>
      </c>
    </row>
    <row r="27" spans="1:11" x14ac:dyDescent="0.35">
      <c r="A27" s="39">
        <v>25</v>
      </c>
      <c r="B27" s="33" t="s">
        <v>61</v>
      </c>
      <c r="C27" s="34">
        <v>2356160975.1599998</v>
      </c>
      <c r="D27" s="35" t="s">
        <v>16</v>
      </c>
      <c r="E27" s="34">
        <v>97395268.269999996</v>
      </c>
      <c r="F27" s="34">
        <v>978545493.25999999</v>
      </c>
      <c r="G27" s="36">
        <v>499</v>
      </c>
      <c r="H27" s="37" t="s">
        <v>2398</v>
      </c>
      <c r="I27" s="34">
        <v>1475010750.1699998</v>
      </c>
      <c r="J27" s="38">
        <v>0</v>
      </c>
      <c r="K27" s="40" t="s">
        <v>2942</v>
      </c>
    </row>
    <row r="28" spans="1:11" x14ac:dyDescent="0.35">
      <c r="A28" s="5">
        <v>26</v>
      </c>
      <c r="B28" s="21" t="s">
        <v>2415</v>
      </c>
      <c r="C28" s="6">
        <v>0</v>
      </c>
      <c r="D28" s="27" t="s">
        <v>2416</v>
      </c>
      <c r="E28" s="6">
        <v>0</v>
      </c>
      <c r="F28" s="6">
        <v>0</v>
      </c>
      <c r="G28" s="25">
        <v>0</v>
      </c>
      <c r="H28" s="7" t="s">
        <v>2398</v>
      </c>
      <c r="I28" s="6">
        <v>0</v>
      </c>
      <c r="J28" s="8">
        <v>0</v>
      </c>
    </row>
    <row r="29" spans="1:11" x14ac:dyDescent="0.35">
      <c r="A29" s="5">
        <v>27</v>
      </c>
      <c r="B29" s="21" t="s">
        <v>2417</v>
      </c>
      <c r="C29" s="6">
        <v>0</v>
      </c>
      <c r="D29" s="27" t="s">
        <v>2418</v>
      </c>
      <c r="E29" s="6">
        <v>0</v>
      </c>
      <c r="F29" s="6">
        <v>0</v>
      </c>
      <c r="G29" s="25">
        <v>0</v>
      </c>
      <c r="H29" s="7" t="s">
        <v>2398</v>
      </c>
      <c r="I29" s="6">
        <v>0</v>
      </c>
      <c r="J29" s="8">
        <v>0</v>
      </c>
    </row>
    <row r="30" spans="1:11" x14ac:dyDescent="0.35">
      <c r="A30" s="9">
        <v>28</v>
      </c>
      <c r="B30" s="21" t="s">
        <v>2419</v>
      </c>
      <c r="C30" s="6">
        <v>0</v>
      </c>
      <c r="D30" s="27" t="s">
        <v>2420</v>
      </c>
      <c r="E30" s="6">
        <v>0</v>
      </c>
      <c r="F30" s="6">
        <v>0</v>
      </c>
      <c r="G30" s="25">
        <v>0</v>
      </c>
      <c r="H30" s="7" t="s">
        <v>2398</v>
      </c>
      <c r="I30" s="6">
        <v>0</v>
      </c>
      <c r="J30" s="8">
        <v>0</v>
      </c>
    </row>
    <row r="31" spans="1:11" x14ac:dyDescent="0.35">
      <c r="A31" s="9">
        <v>29</v>
      </c>
      <c r="B31" s="21" t="s">
        <v>62</v>
      </c>
      <c r="C31" s="6">
        <v>0</v>
      </c>
      <c r="D31" s="27" t="s">
        <v>18</v>
      </c>
      <c r="E31" s="6">
        <v>0</v>
      </c>
      <c r="F31" s="6">
        <v>0</v>
      </c>
      <c r="G31" s="25">
        <v>0</v>
      </c>
      <c r="H31" s="7" t="s">
        <v>2398</v>
      </c>
      <c r="I31" s="6">
        <v>0</v>
      </c>
      <c r="J31" s="8">
        <v>0</v>
      </c>
    </row>
    <row r="32" spans="1:11" x14ac:dyDescent="0.35">
      <c r="A32" s="39">
        <v>30</v>
      </c>
      <c r="B32" s="33" t="s">
        <v>63</v>
      </c>
      <c r="C32" s="34">
        <v>4200000</v>
      </c>
      <c r="D32" s="35" t="s">
        <v>19</v>
      </c>
      <c r="E32" s="34">
        <v>0</v>
      </c>
      <c r="F32" s="34">
        <v>0</v>
      </c>
      <c r="G32" s="36">
        <v>2</v>
      </c>
      <c r="H32" s="37" t="s">
        <v>2398</v>
      </c>
      <c r="I32" s="34">
        <v>4200000</v>
      </c>
      <c r="J32" s="38">
        <v>0</v>
      </c>
      <c r="K32" s="40" t="s">
        <v>2942</v>
      </c>
    </row>
    <row r="33" spans="1:11" x14ac:dyDescent="0.35">
      <c r="A33" s="68">
        <v>31</v>
      </c>
      <c r="B33" s="69" t="s">
        <v>64</v>
      </c>
      <c r="C33" s="70">
        <v>16537924449.299999</v>
      </c>
      <c r="D33" s="71" t="s">
        <v>21</v>
      </c>
      <c r="E33" s="70">
        <v>0</v>
      </c>
      <c r="F33" s="70">
        <v>0</v>
      </c>
      <c r="G33" s="72">
        <v>3</v>
      </c>
      <c r="H33" s="73" t="s">
        <v>2398</v>
      </c>
      <c r="I33" s="74">
        <v>16537924449.299999</v>
      </c>
      <c r="J33" s="75">
        <v>0</v>
      </c>
      <c r="K33" s="76" t="s">
        <v>2952</v>
      </c>
    </row>
    <row r="34" spans="1:11" x14ac:dyDescent="0.35">
      <c r="A34" s="41">
        <v>32</v>
      </c>
      <c r="B34" s="42" t="s">
        <v>65</v>
      </c>
      <c r="C34" s="43">
        <v>33276804.280000001</v>
      </c>
      <c r="D34" s="44" t="s">
        <v>23</v>
      </c>
      <c r="E34" s="43">
        <v>0</v>
      </c>
      <c r="F34" s="43">
        <v>0</v>
      </c>
      <c r="G34" s="45">
        <v>7</v>
      </c>
      <c r="H34" s="46" t="s">
        <v>2398</v>
      </c>
      <c r="I34" s="43">
        <v>33276804.280000001</v>
      </c>
      <c r="J34" s="47">
        <v>0</v>
      </c>
      <c r="K34" s="48" t="s">
        <v>2943</v>
      </c>
    </row>
    <row r="35" spans="1:11" x14ac:dyDescent="0.35">
      <c r="A35" s="49">
        <v>33</v>
      </c>
      <c r="B35" s="42" t="s">
        <v>66</v>
      </c>
      <c r="C35" s="43">
        <v>71099710</v>
      </c>
      <c r="D35" s="44" t="s">
        <v>25</v>
      </c>
      <c r="E35" s="43">
        <v>0</v>
      </c>
      <c r="F35" s="43">
        <v>0</v>
      </c>
      <c r="G35" s="45">
        <v>14</v>
      </c>
      <c r="H35" s="46" t="s">
        <v>2398</v>
      </c>
      <c r="I35" s="43">
        <v>71099710</v>
      </c>
      <c r="J35" s="47">
        <v>0</v>
      </c>
      <c r="K35" s="48" t="s">
        <v>2943</v>
      </c>
    </row>
    <row r="36" spans="1:11" x14ac:dyDescent="0.35">
      <c r="A36" s="32">
        <v>34</v>
      </c>
      <c r="B36" s="33" t="s">
        <v>56</v>
      </c>
      <c r="C36" s="34">
        <v>780831085.58000004</v>
      </c>
      <c r="D36" s="35" t="s">
        <v>27</v>
      </c>
      <c r="E36" s="34">
        <v>0</v>
      </c>
      <c r="F36" s="34">
        <v>8220079</v>
      </c>
      <c r="G36" s="36">
        <v>113</v>
      </c>
      <c r="H36" s="37" t="s">
        <v>2398</v>
      </c>
      <c r="I36" s="34">
        <v>772611006.58000004</v>
      </c>
      <c r="J36" s="38">
        <v>0</v>
      </c>
      <c r="K36" s="40" t="s">
        <v>2942</v>
      </c>
    </row>
    <row r="37" spans="1:11" x14ac:dyDescent="0.35">
      <c r="A37" s="50">
        <v>35</v>
      </c>
      <c r="B37" s="51" t="s">
        <v>67</v>
      </c>
      <c r="C37" s="52">
        <v>37205324</v>
      </c>
      <c r="D37" s="53" t="s">
        <v>29</v>
      </c>
      <c r="E37" s="52">
        <v>0</v>
      </c>
      <c r="F37" s="52">
        <v>0</v>
      </c>
      <c r="G37" s="54">
        <v>5</v>
      </c>
      <c r="H37" s="55" t="s">
        <v>2398</v>
      </c>
      <c r="I37" s="52">
        <v>37205324</v>
      </c>
      <c r="J37" s="56">
        <v>0</v>
      </c>
      <c r="K37" s="57" t="s">
        <v>2944</v>
      </c>
    </row>
    <row r="38" spans="1:11" x14ac:dyDescent="0.35">
      <c r="A38" s="41">
        <v>36</v>
      </c>
      <c r="B38" s="42" t="s">
        <v>68</v>
      </c>
      <c r="C38" s="43">
        <v>696877480.96000004</v>
      </c>
      <c r="D38" s="44" t="s">
        <v>31</v>
      </c>
      <c r="E38" s="43">
        <v>0</v>
      </c>
      <c r="F38" s="43">
        <v>0</v>
      </c>
      <c r="G38" s="45">
        <v>168</v>
      </c>
      <c r="H38" s="46" t="s">
        <v>2398</v>
      </c>
      <c r="I38" s="43">
        <v>696877480.96000004</v>
      </c>
      <c r="J38" s="47">
        <v>0</v>
      </c>
      <c r="K38" s="48" t="s">
        <v>2943</v>
      </c>
    </row>
    <row r="39" spans="1:11" x14ac:dyDescent="0.35">
      <c r="A39" s="41">
        <v>37</v>
      </c>
      <c r="B39" s="42" t="s">
        <v>69</v>
      </c>
      <c r="C39" s="43">
        <v>401208992.76999998</v>
      </c>
      <c r="D39" s="44" t="s">
        <v>34</v>
      </c>
      <c r="E39" s="43">
        <v>0</v>
      </c>
      <c r="F39" s="43">
        <v>0</v>
      </c>
      <c r="G39" s="45">
        <v>38</v>
      </c>
      <c r="H39" s="46" t="s">
        <v>2398</v>
      </c>
      <c r="I39" s="43">
        <v>401208992.76999998</v>
      </c>
      <c r="J39" s="47">
        <v>0</v>
      </c>
      <c r="K39" s="48" t="s">
        <v>2943</v>
      </c>
    </row>
    <row r="40" spans="1:11" x14ac:dyDescent="0.35">
      <c r="A40" s="49">
        <v>38</v>
      </c>
      <c r="B40" s="42" t="s">
        <v>70</v>
      </c>
      <c r="C40" s="43">
        <v>475855186.14999998</v>
      </c>
      <c r="D40" s="44" t="s">
        <v>36</v>
      </c>
      <c r="E40" s="43">
        <v>0</v>
      </c>
      <c r="F40" s="43">
        <v>15704399</v>
      </c>
      <c r="G40" s="45">
        <v>29</v>
      </c>
      <c r="H40" s="46" t="s">
        <v>2398</v>
      </c>
      <c r="I40" s="43">
        <v>460150787.14999998</v>
      </c>
      <c r="J40" s="47">
        <v>0</v>
      </c>
      <c r="K40" s="48" t="s">
        <v>2943</v>
      </c>
    </row>
    <row r="41" spans="1:11" x14ac:dyDescent="0.35">
      <c r="A41" s="32">
        <v>39</v>
      </c>
      <c r="B41" s="33" t="s">
        <v>71</v>
      </c>
      <c r="C41" s="34">
        <v>99439810.670000002</v>
      </c>
      <c r="D41" s="35" t="s">
        <v>38</v>
      </c>
      <c r="E41" s="34">
        <v>0</v>
      </c>
      <c r="F41" s="34">
        <v>3577382</v>
      </c>
      <c r="G41" s="36">
        <v>28</v>
      </c>
      <c r="H41" s="37" t="s">
        <v>2398</v>
      </c>
      <c r="I41" s="34">
        <v>95862428.670000002</v>
      </c>
      <c r="J41" s="38">
        <v>0</v>
      </c>
      <c r="K41" s="40" t="s">
        <v>2942</v>
      </c>
    </row>
    <row r="42" spans="1:11" x14ac:dyDescent="0.35">
      <c r="A42" s="39">
        <v>40</v>
      </c>
      <c r="B42" s="33" t="s">
        <v>72</v>
      </c>
      <c r="C42" s="34">
        <v>10111934555.370001</v>
      </c>
      <c r="D42" s="35" t="s">
        <v>40</v>
      </c>
      <c r="E42" s="34">
        <v>450275063</v>
      </c>
      <c r="F42" s="34">
        <v>105626318.64999999</v>
      </c>
      <c r="G42" s="36">
        <v>1281</v>
      </c>
      <c r="H42" s="37" t="s">
        <v>2398</v>
      </c>
      <c r="I42" s="34">
        <v>10456583299.719971</v>
      </c>
      <c r="J42" s="38">
        <v>3.0159950256347656E-5</v>
      </c>
      <c r="K42" s="40" t="s">
        <v>2942</v>
      </c>
    </row>
    <row r="43" spans="1:11" x14ac:dyDescent="0.35">
      <c r="A43" s="5">
        <v>41</v>
      </c>
      <c r="B43" s="21" t="s">
        <v>2421</v>
      </c>
      <c r="C43" s="6">
        <v>0</v>
      </c>
      <c r="D43" s="27" t="s">
        <v>1045</v>
      </c>
      <c r="E43" s="6">
        <v>0</v>
      </c>
      <c r="F43" s="6">
        <v>0</v>
      </c>
      <c r="G43" s="25">
        <v>0</v>
      </c>
      <c r="H43" s="7" t="s">
        <v>2398</v>
      </c>
      <c r="I43" s="6">
        <v>0</v>
      </c>
      <c r="J43" s="8">
        <v>0</v>
      </c>
    </row>
    <row r="44" spans="1:11" x14ac:dyDescent="0.35">
      <c r="A44" s="5">
        <v>42</v>
      </c>
      <c r="B44" s="21" t="s">
        <v>2422</v>
      </c>
      <c r="C44" s="6">
        <v>0</v>
      </c>
      <c r="D44" s="27" t="s">
        <v>2423</v>
      </c>
      <c r="E44" s="6">
        <v>0</v>
      </c>
      <c r="F44" s="6">
        <v>0</v>
      </c>
      <c r="G44" s="25">
        <v>0</v>
      </c>
      <c r="H44" s="7" t="s">
        <v>2398</v>
      </c>
      <c r="I44" s="6">
        <v>0</v>
      </c>
      <c r="J44" s="8">
        <v>0</v>
      </c>
    </row>
    <row r="45" spans="1:11" x14ac:dyDescent="0.35">
      <c r="A45" s="9">
        <v>43</v>
      </c>
      <c r="B45" s="31" t="s">
        <v>73</v>
      </c>
      <c r="C45" s="6">
        <v>1685451419</v>
      </c>
      <c r="D45" s="27" t="s">
        <v>42</v>
      </c>
      <c r="E45" s="6">
        <v>0</v>
      </c>
      <c r="F45" s="6">
        <v>0</v>
      </c>
      <c r="G45" s="25">
        <v>26</v>
      </c>
      <c r="H45" s="7" t="s">
        <v>2398</v>
      </c>
      <c r="I45" s="6">
        <v>1685451419</v>
      </c>
      <c r="J45" s="8">
        <v>0</v>
      </c>
      <c r="K45" s="30" t="s">
        <v>2953</v>
      </c>
    </row>
    <row r="46" spans="1:11" x14ac:dyDescent="0.35">
      <c r="A46" s="9">
        <v>44</v>
      </c>
      <c r="B46" s="21" t="s">
        <v>2424</v>
      </c>
      <c r="C46" s="6">
        <v>0</v>
      </c>
      <c r="D46" s="27" t="s">
        <v>211</v>
      </c>
      <c r="E46" s="6">
        <v>0</v>
      </c>
      <c r="F46" s="6">
        <v>0</v>
      </c>
      <c r="G46" s="25">
        <v>0</v>
      </c>
      <c r="H46" s="7" t="s">
        <v>2398</v>
      </c>
      <c r="I46" s="6">
        <v>0</v>
      </c>
      <c r="J46" s="8">
        <v>0</v>
      </c>
    </row>
    <row r="47" spans="1:11" x14ac:dyDescent="0.35">
      <c r="A47" s="39">
        <v>45</v>
      </c>
      <c r="B47" s="33" t="s">
        <v>74</v>
      </c>
      <c r="C47" s="34">
        <v>14497415.35</v>
      </c>
      <c r="D47" s="35" t="s">
        <v>44</v>
      </c>
      <c r="E47" s="34">
        <v>0</v>
      </c>
      <c r="F47" s="34">
        <v>0</v>
      </c>
      <c r="G47" s="36">
        <v>6</v>
      </c>
      <c r="H47" s="37" t="s">
        <v>2398</v>
      </c>
      <c r="I47" s="34">
        <v>14497415.35</v>
      </c>
      <c r="J47" s="38">
        <v>0</v>
      </c>
      <c r="K47" s="40" t="s">
        <v>2942</v>
      </c>
    </row>
    <row r="48" spans="1:11" x14ac:dyDescent="0.35">
      <c r="A48" s="41">
        <v>46</v>
      </c>
      <c r="B48" s="42" t="s">
        <v>2934</v>
      </c>
      <c r="C48" s="43">
        <v>2900000</v>
      </c>
      <c r="D48" s="44" t="s">
        <v>2933</v>
      </c>
      <c r="E48" s="43">
        <v>0</v>
      </c>
      <c r="F48" s="43">
        <v>0</v>
      </c>
      <c r="G48" s="45">
        <v>1</v>
      </c>
      <c r="H48" s="46" t="s">
        <v>2398</v>
      </c>
      <c r="I48" s="43">
        <v>2900000</v>
      </c>
      <c r="J48" s="47">
        <v>0</v>
      </c>
      <c r="K48" s="48" t="s">
        <v>2943</v>
      </c>
    </row>
    <row r="49" spans="1:11" x14ac:dyDescent="0.35">
      <c r="A49" s="5">
        <v>47</v>
      </c>
      <c r="B49" s="21" t="s">
        <v>75</v>
      </c>
      <c r="C49" s="6">
        <v>5219164633.0200005</v>
      </c>
      <c r="D49" s="27" t="s">
        <v>46</v>
      </c>
      <c r="E49" s="6">
        <v>0</v>
      </c>
      <c r="F49" s="6">
        <v>0</v>
      </c>
      <c r="G49" s="25">
        <v>0</v>
      </c>
      <c r="H49" s="7" t="s">
        <v>2398</v>
      </c>
      <c r="I49" s="66">
        <v>5219164633.0200005</v>
      </c>
      <c r="J49" s="8">
        <v>0</v>
      </c>
      <c r="K49" s="30" t="s">
        <v>2955</v>
      </c>
    </row>
    <row r="50" spans="1:11" x14ac:dyDescent="0.35">
      <c r="A50" s="9">
        <v>48</v>
      </c>
      <c r="B50" s="21" t="s">
        <v>76</v>
      </c>
      <c r="C50" s="6">
        <v>1013098736.84</v>
      </c>
      <c r="D50" s="27" t="s">
        <v>47</v>
      </c>
      <c r="E50" s="6">
        <v>0</v>
      </c>
      <c r="F50" s="6">
        <v>0</v>
      </c>
      <c r="G50" s="25">
        <v>0</v>
      </c>
      <c r="H50" s="7" t="s">
        <v>2398</v>
      </c>
      <c r="I50" s="66">
        <v>1013098736.84</v>
      </c>
      <c r="J50" s="8">
        <v>0</v>
      </c>
      <c r="K50" s="30" t="s">
        <v>2955</v>
      </c>
    </row>
    <row r="51" spans="1:11" x14ac:dyDescent="0.35">
      <c r="A51" s="9">
        <v>49</v>
      </c>
      <c r="B51" s="22" t="s">
        <v>2425</v>
      </c>
      <c r="C51" s="6">
        <v>0</v>
      </c>
      <c r="D51" s="27" t="s">
        <v>2426</v>
      </c>
      <c r="E51" s="6">
        <v>0</v>
      </c>
      <c r="F51" s="6">
        <v>0</v>
      </c>
      <c r="G51" s="25">
        <v>0</v>
      </c>
      <c r="H51" s="7" t="s">
        <v>2398</v>
      </c>
      <c r="I51" s="6">
        <v>0</v>
      </c>
      <c r="J51" s="8">
        <v>0</v>
      </c>
    </row>
    <row r="52" spans="1:11" x14ac:dyDescent="0.35">
      <c r="A52" s="9"/>
      <c r="B52" s="10"/>
      <c r="C52" s="10"/>
      <c r="D52" s="10"/>
      <c r="E52" s="10"/>
      <c r="F52" s="10"/>
      <c r="G52" s="1"/>
      <c r="H52" s="1"/>
      <c r="I52" s="10"/>
      <c r="J52" s="11"/>
    </row>
    <row r="53" spans="1:11" x14ac:dyDescent="0.35">
      <c r="A53" s="9"/>
      <c r="B53" s="12" t="s">
        <v>2427</v>
      </c>
      <c r="C53" s="13">
        <f>SUM(C3:C52)</f>
        <v>41697589978.849991</v>
      </c>
      <c r="D53" s="12"/>
      <c r="E53" s="14">
        <f>SUM(E3:E52)</f>
        <v>592880191.26999998</v>
      </c>
      <c r="F53" s="14">
        <f>SUM(F3:F52)</f>
        <v>1253862517.1600001</v>
      </c>
      <c r="G53" s="15">
        <f>SUM(G3:G52)</f>
        <v>2272</v>
      </c>
      <c r="H53" s="15" t="s">
        <v>2398</v>
      </c>
      <c r="I53" s="14">
        <f>SUM(I3:I52)</f>
        <v>41036607652.959961</v>
      </c>
      <c r="J53" s="16">
        <f>SUM(J3:J52)</f>
        <v>3.0159950256347656E-5</v>
      </c>
    </row>
    <row r="54" spans="1:11" ht="15" thickBot="1" x14ac:dyDescent="0.4">
      <c r="A54" s="17"/>
      <c r="B54" s="18"/>
      <c r="C54" s="18"/>
      <c r="D54" s="18"/>
      <c r="E54" s="18"/>
      <c r="F54" s="18"/>
      <c r="G54" s="19"/>
      <c r="H54" s="19"/>
      <c r="I54" s="18"/>
      <c r="J54" s="20"/>
    </row>
    <row r="56" spans="1:11" x14ac:dyDescent="0.35">
      <c r="B56" s="58" t="s">
        <v>2945</v>
      </c>
      <c r="C56" s="59" t="s">
        <v>2946</v>
      </c>
      <c r="D56" s="59" t="s">
        <v>2947</v>
      </c>
      <c r="E56" s="58" t="s">
        <v>2937</v>
      </c>
    </row>
    <row r="57" spans="1:11" x14ac:dyDescent="0.35">
      <c r="B57" s="60" t="s">
        <v>2948</v>
      </c>
      <c r="C57" s="61">
        <f>14357830825.08+12237040</f>
        <v>14370067865.08</v>
      </c>
      <c r="D57" s="61">
        <v>2167856584.2199998</v>
      </c>
      <c r="E57" s="62">
        <f>C57+D57</f>
        <v>16537924449.299999</v>
      </c>
      <c r="F57" s="63"/>
    </row>
    <row r="58" spans="1:11" x14ac:dyDescent="0.35">
      <c r="B58" s="64" t="s">
        <v>2949</v>
      </c>
      <c r="C58" s="81">
        <f>I11+I14+I20+I25+I26+I27+I32+I36+I41+I42+I47</f>
        <v>13588551525.239971</v>
      </c>
      <c r="D58" s="81"/>
      <c r="E58" s="62">
        <f>C58</f>
        <v>13588551525.239971</v>
      </c>
    </row>
    <row r="59" spans="1:11" x14ac:dyDescent="0.35">
      <c r="B59" s="64" t="s">
        <v>2950</v>
      </c>
      <c r="C59" s="81">
        <f>I19+I21+I24+I34+I35+I38+I39+I40+I48</f>
        <v>1717144447.5599999</v>
      </c>
      <c r="D59" s="81"/>
      <c r="E59" s="62">
        <f>C59</f>
        <v>1717144447.5599999</v>
      </c>
    </row>
    <row r="60" spans="1:11" x14ac:dyDescent="0.35">
      <c r="B60" s="64" t="s">
        <v>2951</v>
      </c>
      <c r="C60" s="81">
        <f>I37</f>
        <v>37205324</v>
      </c>
      <c r="D60" s="81"/>
      <c r="E60" s="62">
        <f>C60</f>
        <v>37205324</v>
      </c>
    </row>
    <row r="61" spans="1:11" x14ac:dyDescent="0.35">
      <c r="B61" s="64" t="s">
        <v>2954</v>
      </c>
      <c r="C61" s="81">
        <v>2479080</v>
      </c>
      <c r="D61" s="81"/>
      <c r="E61" s="62">
        <f t="shared" ref="E61" si="0">C61</f>
        <v>2479080</v>
      </c>
      <c r="F61" t="s">
        <v>2957</v>
      </c>
    </row>
    <row r="62" spans="1:11" x14ac:dyDescent="0.35">
      <c r="B62" s="77" t="s">
        <v>2937</v>
      </c>
      <c r="C62" s="77"/>
      <c r="D62" s="77"/>
      <c r="E62" s="65">
        <f>SUBTOTAL(9,E57:E61)</f>
        <v>31883304826.099972</v>
      </c>
    </row>
  </sheetData>
  <autoFilter ref="A2:K51" xr:uid="{00000000-0001-0000-0500-000000000000}"/>
  <mergeCells count="6">
    <mergeCell ref="B62:D62"/>
    <mergeCell ref="A1:J1"/>
    <mergeCell ref="C58:D58"/>
    <mergeCell ref="C59:D59"/>
    <mergeCell ref="C61:D61"/>
    <mergeCell ref="C60:D60"/>
  </mergeCells>
  <hyperlinks>
    <hyperlink ref="D19" location="'1-6-37-07-011'!A1" display="1-6-37-07-011" xr:uid="{00000000-0004-0000-0500-00001D000000}"/>
    <hyperlink ref="D31" location="'1-6-37-11-002'!A1" display="1-6-37-11-002" xr:uid="{00000000-0004-0000-0500-00001C000000}"/>
    <hyperlink ref="D13" location="'1-6-35-04-001'!A1" display="1-6-35-04-001" xr:uid="{00000000-0004-0000-0500-00001B000000}"/>
    <hyperlink ref="D49" location="'1-9-70-07-001'!A1" display="1-9-70-07-001" xr:uid="{00000000-0004-0000-0500-00001A000000}"/>
    <hyperlink ref="D50" location="'1-9-70-08-001'!A2" display="1-9-70-08-001" xr:uid="{00000000-0004-0000-0500-000019000000}"/>
    <hyperlink ref="D48" location="'1-6-80-02'!A2" display="1-6-80-02" xr:uid="{00000000-0004-0000-0500-000018000000}"/>
    <hyperlink ref="D43" location="'1-6-70-02-001'!A1" display="1-6-70-02-001" xr:uid="{00000000-0004-0000-0500-000017000000}"/>
    <hyperlink ref="D42" location="'1-6-70-01-001'!A2" display="1-6-70-01-001" xr:uid="{00000000-0004-0000-0500-000016000000}"/>
    <hyperlink ref="D41" location="'1-6-65-02-001'!A1" display="1-6-65-02-001" xr:uid="{00000000-0004-0000-0500-000015000000}"/>
    <hyperlink ref="D40" location="'1-6-65-01-005'!A2" display="1-6-65-01-005" xr:uid="{00000000-0004-0000-0500-000014000000}"/>
    <hyperlink ref="D39" location="'1-6-65-01-004'!A2" display="1-6-65-01-004" xr:uid="{00000000-0004-0000-0500-000013000000}"/>
    <hyperlink ref="D38" location="'1-6-65-01-001'!A2" display="1-6-65-01-001" xr:uid="{00000000-0004-0000-0500-000012000000}"/>
    <hyperlink ref="D37" location="'1-6-60-07'!A2" display="1-6-60-07" xr:uid="{00000000-0004-0000-0500-000011000000}"/>
    <hyperlink ref="D36" location="'1-6-55-22'!A2" display="1-6-55-22" xr:uid="{00000000-0004-0000-0500-000010000000}"/>
    <hyperlink ref="D35" location="'1-6-55-11'!A2" display="1-6-55-11" xr:uid="{00000000-0004-0000-0500-00000F000000}"/>
    <hyperlink ref="D34" location="'1-6-55-06'!A2" display="1-6-55-06" xr:uid="{00000000-0004-0000-0500-00000E000000}"/>
    <hyperlink ref="D33" location="'1-6-40-01'!A2" display="1-6-40-01" xr:uid="{00000000-0004-0000-0500-00000D000000}"/>
    <hyperlink ref="D32" location="'1-6-37-12-002'!A2" display="1-6-37-12-002" xr:uid="{00000000-0004-0000-0500-00000C000000}"/>
    <hyperlink ref="D27" location="'1-6-37-10-002-001'!A2" display="1-6-37-10-002-001" xr:uid="{00000000-0004-0000-0500-00000B000000}"/>
    <hyperlink ref="D26" location="'1-6-37-10-001-001'!A2" display="1-6-37-10-001-001" xr:uid="{00000000-0004-0000-0500-00000A000000}"/>
    <hyperlink ref="D25" location="'1-6-37-09-002-001'!A2" display="1-6-37-09-002-001" xr:uid="{00000000-0004-0000-0500-000009000000}"/>
    <hyperlink ref="D24" location="'1-6-37-09-001-005'!A2" display="1-6-37-09-001-005" xr:uid="{00000000-0004-0000-0500-000008000000}"/>
    <hyperlink ref="D21" location="'1-6-37-09-001-001'!A2" display="1-6-37-09-001-001" xr:uid="{00000000-0004-0000-0500-000007000000}"/>
    <hyperlink ref="D18" location="'1-6-37-07-006'!A2" display="1-6-37-07-006" xr:uid="{00000000-0004-0000-0500-000006000000}"/>
    <hyperlink ref="D20" location="'1-6-37-07-022'!A2" display="1-6-37-07-022" xr:uid="{00000000-0004-0000-0500-000005000000}"/>
    <hyperlink ref="D46" location="'1-6-75-02-001'!A2" display="1-6-75-02-001" xr:uid="{00000000-0004-0000-0500-000004000000}"/>
    <hyperlink ref="D14" location="'1-6-35-04-002'!A2" display="1-6-35-04-002" xr:uid="{00000000-0004-0000-0500-000003000000}"/>
    <hyperlink ref="D11" location="'1-6-35-03-003'!A2" display="1-6-35-03-003" xr:uid="{00000000-0004-0000-0500-000002000000}"/>
    <hyperlink ref="D9" location="'1-6-35-03-001'!A2" display="1-6-35-03-001" xr:uid="{00000000-0004-0000-0500-000001000000}"/>
    <hyperlink ref="D3" location="'1-6-05-01'!A2" display="1-6-05-01" xr:uid="{00000000-0004-0000-05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F0F6D-7B47-49C2-852C-F8C985D52882}">
  <dimension ref="A1:R4"/>
  <sheetViews>
    <sheetView workbookViewId="0">
      <selection activeCell="A2" sqref="A2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-172</v>
      </c>
      <c r="B2" t="s">
        <v>2559</v>
      </c>
      <c r="C2" s="24">
        <v>1238067118</v>
      </c>
      <c r="D2" t="s">
        <v>2548</v>
      </c>
      <c r="E2" t="s">
        <v>2550</v>
      </c>
      <c r="F2" s="26">
        <v>34334</v>
      </c>
      <c r="G2" s="26">
        <v>34335</v>
      </c>
      <c r="I2" t="s">
        <v>2551</v>
      </c>
      <c r="J2" t="s">
        <v>2</v>
      </c>
      <c r="K2" t="s">
        <v>2549</v>
      </c>
      <c r="L2" t="s">
        <v>2552</v>
      </c>
      <c r="M2" t="s">
        <v>145</v>
      </c>
      <c r="N2" t="s">
        <v>142</v>
      </c>
      <c r="O2" t="s">
        <v>143</v>
      </c>
      <c r="P2" t="s">
        <v>2397</v>
      </c>
      <c r="Q2" t="e">
        <v>#REF!</v>
      </c>
      <c r="R2" t="e">
        <v>#REF!</v>
      </c>
    </row>
    <row r="3" spans="1:18" x14ac:dyDescent="0.35">
      <c r="C3" s="24" t="s">
        <v>2937</v>
      </c>
      <c r="D3" s="24">
        <f>SUM(C:C)</f>
        <v>1238067118</v>
      </c>
      <c r="F3" s="26" t="s">
        <v>2938</v>
      </c>
      <c r="G3" s="26">
        <f>COUNTIF(P:P,P2)</f>
        <v>1</v>
      </c>
    </row>
    <row r="4" spans="1:18" x14ac:dyDescent="0.35">
      <c r="C4" s="28" t="s">
        <v>2939</v>
      </c>
    </row>
  </sheetData>
  <hyperlinks>
    <hyperlink ref="C4" location="'Hoja de infor con links'!A1" display="RESUMEN" xr:uid="{D44FF5AD-CACD-432C-AE43-DF52E580FCF6}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CBD7-344F-4446-AF15-A207801D8E93}">
  <dimension ref="A1:R4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27721</v>
      </c>
      <c r="B2" t="s">
        <v>2918</v>
      </c>
      <c r="C2" s="24">
        <v>21420000</v>
      </c>
      <c r="D2" t="s">
        <v>2548</v>
      </c>
      <c r="E2" t="s">
        <v>2550</v>
      </c>
      <c r="F2" s="26">
        <v>46174</v>
      </c>
      <c r="G2">
        <f t="shared" ref="G2:G3" si="0">COUNTIF(P:P,P1)</f>
        <v>1</v>
      </c>
      <c r="I2" t="s">
        <v>2551</v>
      </c>
      <c r="J2" t="s">
        <v>49</v>
      </c>
      <c r="K2" t="s">
        <v>2549</v>
      </c>
      <c r="L2" t="s">
        <v>2549</v>
      </c>
      <c r="M2" t="s">
        <v>2928</v>
      </c>
      <c r="N2" t="s">
        <v>2304</v>
      </c>
      <c r="O2" t="s">
        <v>2929</v>
      </c>
      <c r="P2" t="s">
        <v>48</v>
      </c>
      <c r="Q2" t="e">
        <v>#REF!</v>
      </c>
      <c r="R2" t="e">
        <v>#REF!</v>
      </c>
    </row>
    <row r="3" spans="1:18" x14ac:dyDescent="0.35">
      <c r="C3" s="24" t="s">
        <v>2937</v>
      </c>
      <c r="D3" s="24">
        <f>SUM(C:C)</f>
        <v>21420000</v>
      </c>
      <c r="F3" s="26" t="s">
        <v>2938</v>
      </c>
      <c r="G3">
        <f t="shared" si="0"/>
        <v>1</v>
      </c>
    </row>
    <row r="4" spans="1:18" x14ac:dyDescent="0.35">
      <c r="C4" s="28" t="s">
        <v>2939</v>
      </c>
    </row>
  </sheetData>
  <hyperlinks>
    <hyperlink ref="C4" location="'Hoja de infor con links'!A1" display="RESUMEN" xr:uid="{5AEAC2E6-C900-47A8-9FAA-A1C5A1970398}"/>
  </hyperlink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78A09-34CF-4988-A423-D1036148C2BD}">
  <dimension ref="A1:R6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27560</v>
      </c>
      <c r="B2" t="s">
        <v>127</v>
      </c>
      <c r="C2" s="24">
        <v>28110000</v>
      </c>
      <c r="D2" t="s">
        <v>2548</v>
      </c>
      <c r="E2" t="s">
        <v>2601</v>
      </c>
      <c r="F2" t="s">
        <v>2917</v>
      </c>
      <c r="I2" t="s">
        <v>2554</v>
      </c>
      <c r="J2" t="s">
        <v>51</v>
      </c>
      <c r="K2" t="s">
        <v>2549</v>
      </c>
      <c r="L2" t="s">
        <v>2549</v>
      </c>
      <c r="M2" t="s">
        <v>2925</v>
      </c>
      <c r="N2" t="s">
        <v>2926</v>
      </c>
      <c r="O2" t="s">
        <v>2927</v>
      </c>
      <c r="P2" t="s">
        <v>50</v>
      </c>
      <c r="Q2" t="e">
        <v>#REF!</v>
      </c>
      <c r="R2" t="e">
        <v>#REF!</v>
      </c>
    </row>
    <row r="3" spans="1:18" x14ac:dyDescent="0.35">
      <c r="A3">
        <v>27559</v>
      </c>
      <c r="B3" t="s">
        <v>2574</v>
      </c>
      <c r="C3" s="24">
        <v>69730000</v>
      </c>
      <c r="D3" t="s">
        <v>2548</v>
      </c>
      <c r="E3" t="s">
        <v>2601</v>
      </c>
      <c r="F3" t="s">
        <v>2917</v>
      </c>
      <c r="I3" t="s">
        <v>2554</v>
      </c>
      <c r="J3" t="s">
        <v>51</v>
      </c>
      <c r="K3" t="s">
        <v>2549</v>
      </c>
      <c r="L3" t="s">
        <v>2549</v>
      </c>
      <c r="M3" t="s">
        <v>2922</v>
      </c>
      <c r="N3" t="s">
        <v>2923</v>
      </c>
      <c r="O3" t="s">
        <v>2924</v>
      </c>
      <c r="P3" t="s">
        <v>50</v>
      </c>
      <c r="Q3" t="e">
        <v>#REF!</v>
      </c>
      <c r="R3" t="e">
        <v>#REF!</v>
      </c>
    </row>
    <row r="4" spans="1:18" x14ac:dyDescent="0.35">
      <c r="A4">
        <v>27558</v>
      </c>
      <c r="B4" t="s">
        <v>2629</v>
      </c>
      <c r="C4" s="24">
        <v>533180000</v>
      </c>
      <c r="D4" t="s">
        <v>2548</v>
      </c>
      <c r="E4" t="s">
        <v>2601</v>
      </c>
      <c r="F4" t="s">
        <v>2917</v>
      </c>
      <c r="I4" t="s">
        <v>2554</v>
      </c>
      <c r="J4" t="s">
        <v>51</v>
      </c>
      <c r="K4" t="s">
        <v>2549</v>
      </c>
      <c r="L4" t="s">
        <v>2549</v>
      </c>
      <c r="M4" t="s">
        <v>2920</v>
      </c>
      <c r="N4" t="s">
        <v>2705</v>
      </c>
      <c r="O4" t="s">
        <v>2921</v>
      </c>
      <c r="P4" t="s">
        <v>50</v>
      </c>
      <c r="Q4" t="e">
        <v>#REF!</v>
      </c>
      <c r="R4" t="e">
        <v>#REF!</v>
      </c>
    </row>
    <row r="5" spans="1:18" x14ac:dyDescent="0.35">
      <c r="C5" s="24" t="s">
        <v>2937</v>
      </c>
      <c r="D5" s="24">
        <f>SUM(C:C)</f>
        <v>631020000</v>
      </c>
      <c r="F5" t="s">
        <v>2938</v>
      </c>
      <c r="G5">
        <f>COUNTIF(P:P,P2)</f>
        <v>3</v>
      </c>
    </row>
    <row r="6" spans="1:18" x14ac:dyDescent="0.35">
      <c r="C6" s="28" t="s">
        <v>2939</v>
      </c>
    </row>
  </sheetData>
  <hyperlinks>
    <hyperlink ref="C6" location="'Hoja de infor con links'!A1" display="RESUMEN" xr:uid="{7E5B1423-0C43-4D2C-8002-62651EEC3F74}"/>
  </hyperlink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85481-67AB-4DDF-BA4E-173B31DC52C5}">
  <dimension ref="A1:R8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25026</v>
      </c>
      <c r="B2" t="s">
        <v>2610</v>
      </c>
      <c r="C2" s="24">
        <v>6400000</v>
      </c>
      <c r="D2" t="s">
        <v>2548</v>
      </c>
      <c r="E2" t="s">
        <v>2553</v>
      </c>
      <c r="F2" t="s">
        <v>2854</v>
      </c>
      <c r="I2" t="s">
        <v>2554</v>
      </c>
      <c r="J2" t="s">
        <v>5</v>
      </c>
      <c r="K2" t="s">
        <v>2549</v>
      </c>
      <c r="L2" t="s">
        <v>2549</v>
      </c>
      <c r="M2" t="s">
        <v>2616</v>
      </c>
      <c r="N2" t="s">
        <v>2172</v>
      </c>
      <c r="O2" t="s">
        <v>2183</v>
      </c>
      <c r="P2" t="s">
        <v>4</v>
      </c>
      <c r="Q2" t="e">
        <v>#REF!</v>
      </c>
      <c r="R2" t="e">
        <v>#REF!</v>
      </c>
    </row>
    <row r="3" spans="1:18" x14ac:dyDescent="0.35">
      <c r="A3">
        <v>25021</v>
      </c>
      <c r="B3" t="s">
        <v>2610</v>
      </c>
      <c r="C3" s="24">
        <v>6400000</v>
      </c>
      <c r="D3" t="s">
        <v>2548</v>
      </c>
      <c r="E3" t="s">
        <v>2553</v>
      </c>
      <c r="F3" t="s">
        <v>2854</v>
      </c>
      <c r="I3" t="s">
        <v>2554</v>
      </c>
      <c r="J3" t="s">
        <v>5</v>
      </c>
      <c r="K3" t="s">
        <v>2549</v>
      </c>
      <c r="L3" t="s">
        <v>2549</v>
      </c>
      <c r="M3" t="s">
        <v>2616</v>
      </c>
      <c r="N3" t="s">
        <v>2172</v>
      </c>
      <c r="O3" t="s">
        <v>2178</v>
      </c>
      <c r="P3" t="s">
        <v>4</v>
      </c>
      <c r="Q3" t="e">
        <v>#REF!</v>
      </c>
      <c r="R3" t="e">
        <v>#REF!</v>
      </c>
    </row>
    <row r="4" spans="1:18" x14ac:dyDescent="0.35">
      <c r="A4">
        <v>25020</v>
      </c>
      <c r="B4" t="s">
        <v>2610</v>
      </c>
      <c r="C4" s="24">
        <v>6400000</v>
      </c>
      <c r="D4" t="s">
        <v>2548</v>
      </c>
      <c r="E4" t="s">
        <v>2553</v>
      </c>
      <c r="F4" t="s">
        <v>2854</v>
      </c>
      <c r="I4" t="s">
        <v>2554</v>
      </c>
      <c r="J4" t="s">
        <v>5</v>
      </c>
      <c r="K4" t="s">
        <v>2549</v>
      </c>
      <c r="L4" t="s">
        <v>2549</v>
      </c>
      <c r="M4" t="s">
        <v>2616</v>
      </c>
      <c r="N4" t="s">
        <v>2172</v>
      </c>
      <c r="O4" t="s">
        <v>2177</v>
      </c>
      <c r="P4" t="s">
        <v>4</v>
      </c>
      <c r="Q4" t="e">
        <v>#REF!</v>
      </c>
      <c r="R4" t="e">
        <v>#REF!</v>
      </c>
    </row>
    <row r="5" spans="1:18" x14ac:dyDescent="0.35">
      <c r="A5">
        <v>25019</v>
      </c>
      <c r="B5" t="s">
        <v>2610</v>
      </c>
      <c r="C5" s="24">
        <v>6400000</v>
      </c>
      <c r="D5" t="s">
        <v>2548</v>
      </c>
      <c r="E5" t="s">
        <v>2553</v>
      </c>
      <c r="F5" t="s">
        <v>2854</v>
      </c>
      <c r="I5" t="s">
        <v>2554</v>
      </c>
      <c r="J5" t="s">
        <v>5</v>
      </c>
      <c r="K5" t="s">
        <v>2549</v>
      </c>
      <c r="L5" t="s">
        <v>2549</v>
      </c>
      <c r="M5" t="s">
        <v>2616</v>
      </c>
      <c r="N5" t="s">
        <v>2172</v>
      </c>
      <c r="O5" t="s">
        <v>2176</v>
      </c>
      <c r="P5" t="s">
        <v>4</v>
      </c>
      <c r="Q5" t="e">
        <v>#REF!</v>
      </c>
      <c r="R5" t="e">
        <v>#REF!</v>
      </c>
    </row>
    <row r="6" spans="1:18" x14ac:dyDescent="0.35">
      <c r="A6">
        <v>25017</v>
      </c>
      <c r="B6" t="s">
        <v>2610</v>
      </c>
      <c r="C6" s="24">
        <v>6400000</v>
      </c>
      <c r="D6" t="s">
        <v>2548</v>
      </c>
      <c r="E6" t="s">
        <v>2553</v>
      </c>
      <c r="F6" t="s">
        <v>2854</v>
      </c>
      <c r="I6" t="s">
        <v>2554</v>
      </c>
      <c r="J6" t="s">
        <v>5</v>
      </c>
      <c r="K6" t="s">
        <v>2549</v>
      </c>
      <c r="L6" t="s">
        <v>2549</v>
      </c>
      <c r="M6" t="s">
        <v>2616</v>
      </c>
      <c r="N6" t="s">
        <v>2172</v>
      </c>
      <c r="O6" t="s">
        <v>2173</v>
      </c>
      <c r="P6" t="s">
        <v>4</v>
      </c>
      <c r="Q6" t="e">
        <v>#REF!</v>
      </c>
      <c r="R6" t="e">
        <v>#REF!</v>
      </c>
    </row>
    <row r="7" spans="1:18" x14ac:dyDescent="0.35">
      <c r="C7" s="24" t="s">
        <v>2937</v>
      </c>
      <c r="D7" s="24">
        <f>SUM(C:C)</f>
        <v>32000000</v>
      </c>
      <c r="F7" t="s">
        <v>2938</v>
      </c>
      <c r="G7">
        <f>COUNTIF(P:P,P2)</f>
        <v>5</v>
      </c>
    </row>
    <row r="8" spans="1:18" x14ac:dyDescent="0.35">
      <c r="C8" s="28" t="s">
        <v>2939</v>
      </c>
    </row>
  </sheetData>
  <hyperlinks>
    <hyperlink ref="C8" location="'Hoja de infor con links'!A1" display="RESUMEN" xr:uid="{819EA13A-B798-4C5B-9B62-2B603207B625}"/>
  </hyperlink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04A67-9067-46FE-9C54-1ADE9EE29B29}">
  <dimension ref="A1:R10"/>
  <sheetViews>
    <sheetView workbookViewId="0">
      <selection activeCell="B7" sqref="B7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20738</v>
      </c>
      <c r="B2" t="s">
        <v>120</v>
      </c>
      <c r="C2" s="24">
        <v>1647490</v>
      </c>
      <c r="D2" t="s">
        <v>2548</v>
      </c>
      <c r="E2" t="s">
        <v>2553</v>
      </c>
      <c r="F2" t="s">
        <v>2744</v>
      </c>
      <c r="I2" t="s">
        <v>2554</v>
      </c>
      <c r="J2" t="s">
        <v>7</v>
      </c>
      <c r="K2" t="s">
        <v>2549</v>
      </c>
      <c r="L2" t="s">
        <v>2549</v>
      </c>
      <c r="M2" t="s">
        <v>1015</v>
      </c>
      <c r="N2" t="s">
        <v>142</v>
      </c>
      <c r="O2" t="s">
        <v>143</v>
      </c>
      <c r="P2" t="s">
        <v>6</v>
      </c>
      <c r="Q2" t="e">
        <v>#REF!</v>
      </c>
      <c r="R2" t="e">
        <v>#REF!</v>
      </c>
    </row>
    <row r="3" spans="1:18" x14ac:dyDescent="0.35">
      <c r="A3">
        <v>20734</v>
      </c>
      <c r="B3" t="s">
        <v>120</v>
      </c>
      <c r="C3" s="24">
        <v>1647490</v>
      </c>
      <c r="D3" t="s">
        <v>2548</v>
      </c>
      <c r="E3" t="s">
        <v>2553</v>
      </c>
      <c r="F3" t="s">
        <v>2744</v>
      </c>
      <c r="I3" t="s">
        <v>2554</v>
      </c>
      <c r="J3" t="s">
        <v>7</v>
      </c>
      <c r="K3" t="s">
        <v>2549</v>
      </c>
      <c r="L3" t="s">
        <v>2549</v>
      </c>
      <c r="M3" t="s">
        <v>1015</v>
      </c>
      <c r="N3" t="s">
        <v>142</v>
      </c>
      <c r="O3" t="s">
        <v>143</v>
      </c>
      <c r="P3" t="s">
        <v>6</v>
      </c>
      <c r="Q3" t="e">
        <v>#REF!</v>
      </c>
      <c r="R3" t="e">
        <v>#REF!</v>
      </c>
    </row>
    <row r="4" spans="1:18" x14ac:dyDescent="0.35">
      <c r="A4">
        <v>20733</v>
      </c>
      <c r="B4" t="s">
        <v>120</v>
      </c>
      <c r="C4" s="24">
        <v>1647490</v>
      </c>
      <c r="D4" t="s">
        <v>2548</v>
      </c>
      <c r="E4" t="s">
        <v>2553</v>
      </c>
      <c r="F4" t="s">
        <v>2744</v>
      </c>
      <c r="I4" t="s">
        <v>2554</v>
      </c>
      <c r="J4" t="s">
        <v>7</v>
      </c>
      <c r="K4" t="s">
        <v>2549</v>
      </c>
      <c r="L4" t="s">
        <v>2549</v>
      </c>
      <c r="M4" t="s">
        <v>1015</v>
      </c>
      <c r="N4" t="s">
        <v>142</v>
      </c>
      <c r="O4" t="s">
        <v>143</v>
      </c>
      <c r="P4" t="s">
        <v>6</v>
      </c>
      <c r="Q4" t="e">
        <v>#REF!</v>
      </c>
      <c r="R4" t="e">
        <v>#REF!</v>
      </c>
    </row>
    <row r="5" spans="1:18" x14ac:dyDescent="0.35">
      <c r="A5">
        <v>20731</v>
      </c>
      <c r="B5" t="s">
        <v>120</v>
      </c>
      <c r="C5" s="24">
        <v>1647490</v>
      </c>
      <c r="D5" t="s">
        <v>2548</v>
      </c>
      <c r="E5" t="s">
        <v>2553</v>
      </c>
      <c r="F5" t="s">
        <v>2744</v>
      </c>
      <c r="I5" t="s">
        <v>2554</v>
      </c>
      <c r="J5" t="s">
        <v>7</v>
      </c>
      <c r="K5" t="s">
        <v>2549</v>
      </c>
      <c r="L5" t="s">
        <v>2549</v>
      </c>
      <c r="M5" t="s">
        <v>1015</v>
      </c>
      <c r="N5" t="s">
        <v>142</v>
      </c>
      <c r="O5" t="s">
        <v>143</v>
      </c>
      <c r="P5" t="s">
        <v>6</v>
      </c>
      <c r="Q5" t="e">
        <v>#REF!</v>
      </c>
      <c r="R5" t="e">
        <v>#REF!</v>
      </c>
    </row>
    <row r="6" spans="1:18" x14ac:dyDescent="0.35">
      <c r="A6">
        <v>18845</v>
      </c>
      <c r="B6" t="s">
        <v>138</v>
      </c>
      <c r="C6" s="24">
        <v>4900000.08</v>
      </c>
      <c r="D6" t="s">
        <v>2548</v>
      </c>
      <c r="E6" t="s">
        <v>2553</v>
      </c>
      <c r="F6" t="s">
        <v>2730</v>
      </c>
      <c r="I6" t="s">
        <v>2554</v>
      </c>
      <c r="J6" t="s">
        <v>7</v>
      </c>
      <c r="K6" t="s">
        <v>2549</v>
      </c>
      <c r="L6" t="s">
        <v>2549</v>
      </c>
      <c r="M6" t="s">
        <v>1031</v>
      </c>
      <c r="N6" t="s">
        <v>149</v>
      </c>
      <c r="O6" t="s">
        <v>1032</v>
      </c>
      <c r="P6" t="s">
        <v>6</v>
      </c>
      <c r="Q6" t="e">
        <v>#REF!</v>
      </c>
      <c r="R6" t="e">
        <v>#REF!</v>
      </c>
    </row>
    <row r="7" spans="1:18" x14ac:dyDescent="0.35">
      <c r="A7">
        <v>12072</v>
      </c>
      <c r="B7" t="s">
        <v>107</v>
      </c>
      <c r="C7" s="24">
        <v>1998332</v>
      </c>
      <c r="D7" t="s">
        <v>2548</v>
      </c>
      <c r="E7" t="s">
        <v>2553</v>
      </c>
      <c r="F7" s="26">
        <v>38898</v>
      </c>
      <c r="I7" t="s">
        <v>2554</v>
      </c>
      <c r="J7" t="s">
        <v>7</v>
      </c>
      <c r="K7" t="s">
        <v>2549</v>
      </c>
      <c r="L7" t="s">
        <v>2549</v>
      </c>
      <c r="M7" t="s">
        <v>194</v>
      </c>
      <c r="N7" t="s">
        <v>195</v>
      </c>
      <c r="O7">
        <v>50073</v>
      </c>
      <c r="P7" t="s">
        <v>6</v>
      </c>
      <c r="Q7" t="e">
        <v>#REF!</v>
      </c>
      <c r="R7" t="e">
        <v>#REF!</v>
      </c>
    </row>
    <row r="8" spans="1:18" x14ac:dyDescent="0.35">
      <c r="A8">
        <v>7228</v>
      </c>
      <c r="B8" t="s">
        <v>134</v>
      </c>
      <c r="C8" s="24">
        <v>2048430</v>
      </c>
      <c r="D8" t="s">
        <v>2548</v>
      </c>
      <c r="E8" t="s">
        <v>2553</v>
      </c>
      <c r="F8" s="26">
        <v>36181</v>
      </c>
      <c r="I8" t="s">
        <v>2554</v>
      </c>
      <c r="J8" t="s">
        <v>7</v>
      </c>
      <c r="K8" t="s">
        <v>2549</v>
      </c>
      <c r="L8" t="s">
        <v>2549</v>
      </c>
      <c r="M8" t="s">
        <v>153</v>
      </c>
      <c r="N8" t="s">
        <v>142</v>
      </c>
      <c r="O8" t="s">
        <v>143</v>
      </c>
      <c r="P8" t="s">
        <v>6</v>
      </c>
      <c r="Q8" t="e">
        <v>#REF!</v>
      </c>
      <c r="R8" t="e">
        <v>#REF!</v>
      </c>
    </row>
    <row r="9" spans="1:18" x14ac:dyDescent="0.35">
      <c r="C9" s="24" t="s">
        <v>2937</v>
      </c>
      <c r="D9" s="24">
        <f>SUM(C:C)</f>
        <v>15536722.08</v>
      </c>
      <c r="F9" t="s">
        <v>2938</v>
      </c>
      <c r="G9">
        <f>COUNTIF(P:P,P2)</f>
        <v>7</v>
      </c>
    </row>
    <row r="10" spans="1:18" x14ac:dyDescent="0.35">
      <c r="C10" s="28" t="s">
        <v>2939</v>
      </c>
    </row>
  </sheetData>
  <hyperlinks>
    <hyperlink ref="C10" location="'Hoja de infor con links'!A1" display="RESUMEN" xr:uid="{D3267B28-4883-4A9D-90CA-0557DFE9ADFE}"/>
  </hyperlink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CAFDE-0DB3-403E-BEF7-FAE52BA38ADA}">
  <dimension ref="A1:R9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25990</v>
      </c>
      <c r="B2" t="s">
        <v>2560</v>
      </c>
      <c r="C2" s="24">
        <v>4284000</v>
      </c>
      <c r="D2" t="s">
        <v>2548</v>
      </c>
      <c r="E2" t="s">
        <v>2553</v>
      </c>
      <c r="F2" t="s">
        <v>2888</v>
      </c>
      <c r="I2" t="s">
        <v>2554</v>
      </c>
      <c r="J2" t="s">
        <v>9</v>
      </c>
      <c r="K2" t="s">
        <v>2549</v>
      </c>
      <c r="L2" t="s">
        <v>2549</v>
      </c>
      <c r="M2" t="s">
        <v>2441</v>
      </c>
      <c r="N2" t="s">
        <v>142</v>
      </c>
      <c r="O2" t="s">
        <v>143</v>
      </c>
      <c r="P2" t="s">
        <v>8</v>
      </c>
      <c r="Q2" t="e">
        <v>#REF!</v>
      </c>
      <c r="R2" t="e">
        <v>#REF!</v>
      </c>
    </row>
    <row r="3" spans="1:18" x14ac:dyDescent="0.35">
      <c r="A3">
        <v>22141</v>
      </c>
      <c r="B3" t="s">
        <v>93</v>
      </c>
      <c r="C3" s="24">
        <v>1725500</v>
      </c>
      <c r="D3" t="s">
        <v>2548</v>
      </c>
      <c r="E3" t="s">
        <v>2553</v>
      </c>
      <c r="F3" t="s">
        <v>2788</v>
      </c>
      <c r="I3" t="s">
        <v>2554</v>
      </c>
      <c r="J3" t="s">
        <v>9</v>
      </c>
      <c r="K3" t="s">
        <v>2549</v>
      </c>
      <c r="L3" t="s">
        <v>2549</v>
      </c>
      <c r="M3" t="s">
        <v>1382</v>
      </c>
      <c r="N3" t="s">
        <v>142</v>
      </c>
      <c r="O3" t="s">
        <v>143</v>
      </c>
      <c r="P3" t="s">
        <v>8</v>
      </c>
      <c r="Q3" t="e">
        <v>#REF!</v>
      </c>
      <c r="R3" t="e">
        <v>#REF!</v>
      </c>
    </row>
    <row r="4" spans="1:18" x14ac:dyDescent="0.35">
      <c r="A4">
        <v>22134</v>
      </c>
      <c r="B4" t="s">
        <v>93</v>
      </c>
      <c r="C4" s="24">
        <v>1725500</v>
      </c>
      <c r="D4" t="s">
        <v>2548</v>
      </c>
      <c r="E4" t="s">
        <v>2553</v>
      </c>
      <c r="F4" t="s">
        <v>2788</v>
      </c>
      <c r="I4" t="s">
        <v>2554</v>
      </c>
      <c r="J4" t="s">
        <v>9</v>
      </c>
      <c r="K4" t="s">
        <v>2549</v>
      </c>
      <c r="L4" t="s">
        <v>2549</v>
      </c>
      <c r="M4" t="s">
        <v>1382</v>
      </c>
      <c r="N4" t="s">
        <v>142</v>
      </c>
      <c r="O4" t="s">
        <v>143</v>
      </c>
      <c r="P4" t="s">
        <v>8</v>
      </c>
      <c r="Q4" t="e">
        <v>#REF!</v>
      </c>
      <c r="R4" t="e">
        <v>#REF!</v>
      </c>
    </row>
    <row r="5" spans="1:18" x14ac:dyDescent="0.35">
      <c r="A5">
        <v>15738</v>
      </c>
      <c r="B5" t="s">
        <v>2567</v>
      </c>
      <c r="C5" s="24">
        <v>1693600</v>
      </c>
      <c r="D5" t="s">
        <v>2548</v>
      </c>
      <c r="E5" t="s">
        <v>2553</v>
      </c>
      <c r="F5" s="26">
        <v>41502</v>
      </c>
      <c r="I5" t="s">
        <v>2554</v>
      </c>
      <c r="J5" t="s">
        <v>9</v>
      </c>
      <c r="K5" t="s">
        <v>2549</v>
      </c>
      <c r="L5" t="s">
        <v>2549</v>
      </c>
      <c r="M5" t="s">
        <v>504</v>
      </c>
      <c r="N5" t="s">
        <v>142</v>
      </c>
      <c r="O5" t="s">
        <v>143</v>
      </c>
      <c r="P5" t="s">
        <v>8</v>
      </c>
      <c r="Q5" t="e">
        <v>#REF!</v>
      </c>
      <c r="R5" t="e">
        <v>#REF!</v>
      </c>
    </row>
    <row r="6" spans="1:18" x14ac:dyDescent="0.35">
      <c r="A6">
        <v>15346</v>
      </c>
      <c r="B6" t="s">
        <v>94</v>
      </c>
      <c r="C6" s="24">
        <v>2030000</v>
      </c>
      <c r="D6" t="s">
        <v>2548</v>
      </c>
      <c r="E6" t="s">
        <v>2553</v>
      </c>
      <c r="F6" s="26">
        <v>41430</v>
      </c>
      <c r="I6" t="s">
        <v>2554</v>
      </c>
      <c r="J6" t="s">
        <v>9</v>
      </c>
      <c r="K6" t="s">
        <v>2549</v>
      </c>
      <c r="L6" t="s">
        <v>2549</v>
      </c>
      <c r="M6" t="s">
        <v>484</v>
      </c>
      <c r="N6" t="s">
        <v>142</v>
      </c>
      <c r="O6" t="s">
        <v>143</v>
      </c>
      <c r="P6" t="s">
        <v>8</v>
      </c>
      <c r="Q6" t="e">
        <v>#REF!</v>
      </c>
      <c r="R6" t="e">
        <v>#REF!</v>
      </c>
    </row>
    <row r="7" spans="1:18" x14ac:dyDescent="0.35">
      <c r="A7">
        <v>9947</v>
      </c>
      <c r="B7" t="s">
        <v>94</v>
      </c>
      <c r="C7" s="24">
        <v>1747992.4</v>
      </c>
      <c r="D7" t="s">
        <v>2548</v>
      </c>
      <c r="E7" t="s">
        <v>2553</v>
      </c>
      <c r="F7" s="26">
        <v>38429</v>
      </c>
      <c r="I7" t="s">
        <v>2554</v>
      </c>
      <c r="J7" t="s">
        <v>9</v>
      </c>
      <c r="K7" t="s">
        <v>2549</v>
      </c>
      <c r="L7" t="s">
        <v>2549</v>
      </c>
      <c r="M7" t="s">
        <v>94</v>
      </c>
      <c r="N7" t="s">
        <v>142</v>
      </c>
      <c r="O7" t="s">
        <v>143</v>
      </c>
      <c r="P7" t="s">
        <v>8</v>
      </c>
      <c r="Q7" t="e">
        <v>#REF!</v>
      </c>
      <c r="R7" t="e">
        <v>#REF!</v>
      </c>
    </row>
    <row r="8" spans="1:18" x14ac:dyDescent="0.35">
      <c r="C8" s="24" t="s">
        <v>2937</v>
      </c>
      <c r="D8" s="24">
        <f>SUM(C:C)</f>
        <v>13206592.4</v>
      </c>
      <c r="F8" s="26" t="s">
        <v>2938</v>
      </c>
      <c r="G8">
        <f>COUNTIF(P:P,P2)</f>
        <v>6</v>
      </c>
    </row>
    <row r="9" spans="1:18" x14ac:dyDescent="0.35">
      <c r="C9" s="28" t="s">
        <v>2939</v>
      </c>
    </row>
  </sheetData>
  <hyperlinks>
    <hyperlink ref="C9" location="'Hoja de infor con links'!A1" display="RESUMEN" xr:uid="{474B1AEB-C0FF-4B49-8CCD-0BBD1184EA57}"/>
  </hyperlink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75BB7-8ADF-422A-8D9F-A7E8873E3CAB}">
  <dimension ref="A1:R6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20338</v>
      </c>
      <c r="B2" t="s">
        <v>2555</v>
      </c>
      <c r="C2" s="24">
        <v>1635600</v>
      </c>
      <c r="D2" t="s">
        <v>2548</v>
      </c>
      <c r="E2" t="s">
        <v>2553</v>
      </c>
      <c r="F2" t="s">
        <v>2737</v>
      </c>
      <c r="I2" t="s">
        <v>2554</v>
      </c>
      <c r="J2" t="s">
        <v>11</v>
      </c>
      <c r="K2" t="s">
        <v>2549</v>
      </c>
      <c r="L2" t="s">
        <v>2549</v>
      </c>
      <c r="M2" t="s">
        <v>1071</v>
      </c>
      <c r="N2" t="s">
        <v>142</v>
      </c>
      <c r="O2" t="s">
        <v>143</v>
      </c>
      <c r="P2" t="s">
        <v>10</v>
      </c>
      <c r="Q2" t="e">
        <v>#REF!</v>
      </c>
      <c r="R2" t="e">
        <v>#REF!</v>
      </c>
    </row>
    <row r="3" spans="1:18" x14ac:dyDescent="0.35">
      <c r="A3">
        <v>15844</v>
      </c>
      <c r="B3" t="s">
        <v>2555</v>
      </c>
      <c r="C3" s="24">
        <v>2056448</v>
      </c>
      <c r="D3" t="s">
        <v>2548</v>
      </c>
      <c r="E3" t="s">
        <v>2553</v>
      </c>
      <c r="F3" s="26">
        <v>41558</v>
      </c>
      <c r="I3" t="s">
        <v>2554</v>
      </c>
      <c r="J3" t="s">
        <v>11</v>
      </c>
      <c r="K3" t="s">
        <v>2549</v>
      </c>
      <c r="L3" t="s">
        <v>2549</v>
      </c>
      <c r="M3" t="s">
        <v>515</v>
      </c>
      <c r="N3" t="s">
        <v>142</v>
      </c>
      <c r="O3" t="s">
        <v>143</v>
      </c>
      <c r="P3" t="s">
        <v>10</v>
      </c>
      <c r="Q3" t="e">
        <v>#REF!</v>
      </c>
      <c r="R3" t="e">
        <v>#REF!</v>
      </c>
    </row>
    <row r="4" spans="1:18" x14ac:dyDescent="0.35">
      <c r="A4">
        <v>15837</v>
      </c>
      <c r="B4" t="s">
        <v>2555</v>
      </c>
      <c r="C4" s="24">
        <v>2732032</v>
      </c>
      <c r="D4" t="s">
        <v>2548</v>
      </c>
      <c r="E4" t="s">
        <v>2553</v>
      </c>
      <c r="F4" s="26">
        <v>41558</v>
      </c>
      <c r="I4" t="s">
        <v>2554</v>
      </c>
      <c r="J4" t="s">
        <v>11</v>
      </c>
      <c r="K4" t="s">
        <v>2549</v>
      </c>
      <c r="L4" t="s">
        <v>2549</v>
      </c>
      <c r="M4" t="s">
        <v>513</v>
      </c>
      <c r="N4" t="s">
        <v>142</v>
      </c>
      <c r="O4" t="s">
        <v>143</v>
      </c>
      <c r="P4" t="s">
        <v>10</v>
      </c>
      <c r="Q4" t="e">
        <v>#REF!</v>
      </c>
      <c r="R4" t="e">
        <v>#REF!</v>
      </c>
    </row>
    <row r="5" spans="1:18" x14ac:dyDescent="0.35">
      <c r="C5" s="24" t="s">
        <v>2937</v>
      </c>
      <c r="D5" s="24">
        <f>SUM(C:C)</f>
        <v>6424080</v>
      </c>
      <c r="F5" t="s">
        <v>2938</v>
      </c>
      <c r="G5">
        <f>COUNTIF(P:P,P2)</f>
        <v>3</v>
      </c>
    </row>
    <row r="6" spans="1:18" x14ac:dyDescent="0.35">
      <c r="C6" s="28" t="s">
        <v>2939</v>
      </c>
    </row>
  </sheetData>
  <hyperlinks>
    <hyperlink ref="C6" location="'Hoja de infor con links'!A1" display="RESUMEN" xr:uid="{06C61107-C3CC-4272-A811-B2C6BDE7D3B0}"/>
  </hyperlink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CA81F-747B-4146-BE84-A69C1FD0C93A}">
  <dimension ref="A1:R10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21619</v>
      </c>
      <c r="B2" t="s">
        <v>2569</v>
      </c>
      <c r="C2" s="24">
        <v>3712000</v>
      </c>
      <c r="D2" t="s">
        <v>2548</v>
      </c>
      <c r="E2" t="s">
        <v>2553</v>
      </c>
      <c r="F2" t="s">
        <v>2768</v>
      </c>
      <c r="I2" t="s">
        <v>2554</v>
      </c>
      <c r="J2" t="s">
        <v>13</v>
      </c>
      <c r="K2" t="s">
        <v>2549</v>
      </c>
      <c r="L2" t="s">
        <v>2549</v>
      </c>
      <c r="M2" t="s">
        <v>1333</v>
      </c>
      <c r="N2" t="s">
        <v>181</v>
      </c>
      <c r="O2" t="s">
        <v>1334</v>
      </c>
      <c r="P2" t="s">
        <v>12</v>
      </c>
      <c r="Q2" t="e">
        <v>#REF!</v>
      </c>
      <c r="R2" t="e">
        <v>#REF!</v>
      </c>
    </row>
    <row r="3" spans="1:18" x14ac:dyDescent="0.35">
      <c r="A3">
        <v>13766</v>
      </c>
      <c r="B3" t="s">
        <v>2569</v>
      </c>
      <c r="C3" s="24">
        <v>3712000</v>
      </c>
      <c r="D3" t="s">
        <v>2548</v>
      </c>
      <c r="E3" t="s">
        <v>2553</v>
      </c>
      <c r="F3" s="26">
        <v>40484</v>
      </c>
      <c r="I3" t="s">
        <v>2554</v>
      </c>
      <c r="J3" t="s">
        <v>13</v>
      </c>
      <c r="K3" t="s">
        <v>2549</v>
      </c>
      <c r="L3" t="s">
        <v>2549</v>
      </c>
      <c r="M3" t="s">
        <v>256</v>
      </c>
      <c r="N3" t="s">
        <v>257</v>
      </c>
      <c r="O3">
        <v>83091848</v>
      </c>
      <c r="P3" t="s">
        <v>12</v>
      </c>
      <c r="Q3" t="e">
        <v>#REF!</v>
      </c>
      <c r="R3" t="e">
        <v>#REF!</v>
      </c>
    </row>
    <row r="4" spans="1:18" x14ac:dyDescent="0.35">
      <c r="A4">
        <v>13756</v>
      </c>
      <c r="B4" t="s">
        <v>2569</v>
      </c>
      <c r="C4" s="24">
        <v>3712000</v>
      </c>
      <c r="D4" t="s">
        <v>2548</v>
      </c>
      <c r="E4" t="s">
        <v>2553</v>
      </c>
      <c r="F4" s="26">
        <v>40484</v>
      </c>
      <c r="I4" t="s">
        <v>2554</v>
      </c>
      <c r="J4" t="s">
        <v>13</v>
      </c>
      <c r="K4" t="s">
        <v>2549</v>
      </c>
      <c r="L4" t="s">
        <v>2549</v>
      </c>
      <c r="M4" t="s">
        <v>256</v>
      </c>
      <c r="N4" t="s">
        <v>257</v>
      </c>
      <c r="O4">
        <v>83074565</v>
      </c>
      <c r="P4" t="s">
        <v>12</v>
      </c>
      <c r="Q4" t="e">
        <v>#REF!</v>
      </c>
      <c r="R4" t="e">
        <v>#REF!</v>
      </c>
    </row>
    <row r="5" spans="1:18" x14ac:dyDescent="0.35">
      <c r="A5">
        <v>13750</v>
      </c>
      <c r="B5" t="s">
        <v>2569</v>
      </c>
      <c r="C5" s="24">
        <v>3712000</v>
      </c>
      <c r="D5" t="s">
        <v>2548</v>
      </c>
      <c r="E5" t="s">
        <v>2553</v>
      </c>
      <c r="F5" s="26">
        <v>40205</v>
      </c>
      <c r="I5" t="s">
        <v>2554</v>
      </c>
      <c r="J5" t="s">
        <v>13</v>
      </c>
      <c r="K5" t="s">
        <v>2549</v>
      </c>
      <c r="L5" t="s">
        <v>2549</v>
      </c>
      <c r="M5" t="s">
        <v>256</v>
      </c>
      <c r="N5" t="s">
        <v>257</v>
      </c>
      <c r="O5">
        <v>73075516</v>
      </c>
      <c r="P5" t="s">
        <v>12</v>
      </c>
      <c r="Q5" t="e">
        <v>#REF!</v>
      </c>
      <c r="R5" t="e">
        <v>#REF!</v>
      </c>
    </row>
    <row r="6" spans="1:18" x14ac:dyDescent="0.35">
      <c r="A6">
        <v>13747</v>
      </c>
      <c r="B6" t="s">
        <v>2569</v>
      </c>
      <c r="C6" s="24">
        <v>3712000</v>
      </c>
      <c r="D6" t="s">
        <v>2548</v>
      </c>
      <c r="E6" t="s">
        <v>2553</v>
      </c>
      <c r="F6" s="26">
        <v>40205</v>
      </c>
      <c r="I6" t="s">
        <v>2554</v>
      </c>
      <c r="J6" t="s">
        <v>13</v>
      </c>
      <c r="K6" t="s">
        <v>2549</v>
      </c>
      <c r="L6" t="s">
        <v>2549</v>
      </c>
      <c r="M6" t="s">
        <v>256</v>
      </c>
      <c r="N6" t="s">
        <v>257</v>
      </c>
      <c r="O6">
        <v>73040108</v>
      </c>
      <c r="P6" t="s">
        <v>12</v>
      </c>
      <c r="Q6" t="e">
        <v>#REF!</v>
      </c>
      <c r="R6" t="e">
        <v>#REF!</v>
      </c>
    </row>
    <row r="7" spans="1:18" x14ac:dyDescent="0.35">
      <c r="A7">
        <v>12938</v>
      </c>
      <c r="B7" t="s">
        <v>2569</v>
      </c>
      <c r="C7" s="24">
        <v>6274817.2300000004</v>
      </c>
      <c r="D7" t="s">
        <v>2548</v>
      </c>
      <c r="E7" t="s">
        <v>2553</v>
      </c>
      <c r="F7" s="26">
        <v>39754</v>
      </c>
      <c r="I7" t="s">
        <v>2554</v>
      </c>
      <c r="J7" t="s">
        <v>13</v>
      </c>
      <c r="K7" t="s">
        <v>2549</v>
      </c>
      <c r="L7" t="s">
        <v>2549</v>
      </c>
      <c r="M7" t="s">
        <v>221</v>
      </c>
      <c r="N7" t="s">
        <v>151</v>
      </c>
      <c r="O7" t="s">
        <v>222</v>
      </c>
      <c r="P7" t="s">
        <v>12</v>
      </c>
      <c r="Q7" t="e">
        <v>#REF!</v>
      </c>
      <c r="R7" t="e">
        <v>#REF!</v>
      </c>
    </row>
    <row r="8" spans="1:18" x14ac:dyDescent="0.35">
      <c r="A8">
        <v>11803</v>
      </c>
      <c r="B8" t="s">
        <v>2569</v>
      </c>
      <c r="C8" s="24">
        <v>4647909</v>
      </c>
      <c r="D8" t="s">
        <v>2548</v>
      </c>
      <c r="E8" t="s">
        <v>2553</v>
      </c>
      <c r="F8" s="26">
        <v>38915</v>
      </c>
      <c r="I8" t="s">
        <v>2554</v>
      </c>
      <c r="J8" t="s">
        <v>13</v>
      </c>
      <c r="K8" t="s">
        <v>2549</v>
      </c>
      <c r="L8" t="s">
        <v>2549</v>
      </c>
      <c r="M8" t="s">
        <v>178</v>
      </c>
      <c r="N8" t="s">
        <v>179</v>
      </c>
      <c r="O8" t="s">
        <v>183</v>
      </c>
      <c r="P8" t="s">
        <v>12</v>
      </c>
      <c r="Q8" t="e">
        <v>#REF!</v>
      </c>
      <c r="R8" t="e">
        <v>#REF!</v>
      </c>
    </row>
    <row r="9" spans="1:18" x14ac:dyDescent="0.35">
      <c r="C9" s="24" t="s">
        <v>2937</v>
      </c>
      <c r="D9" s="24">
        <f>SUM(C:C)</f>
        <v>29482726.23</v>
      </c>
      <c r="F9" s="26" t="s">
        <v>2938</v>
      </c>
      <c r="G9">
        <f>COUNTIF(P:P,P2)</f>
        <v>7</v>
      </c>
    </row>
    <row r="10" spans="1:18" x14ac:dyDescent="0.35">
      <c r="C10" s="28" t="s">
        <v>2939</v>
      </c>
    </row>
  </sheetData>
  <hyperlinks>
    <hyperlink ref="C10" location="'Hoja de infor con links'!A1" display="RESUMEN" xr:uid="{D9DE270F-A5B8-4318-99CA-2C167859DD36}"/>
  </hyperlink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07891-F455-4A9C-8F46-4F184EC33304}">
  <dimension ref="A1:R22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26718</v>
      </c>
      <c r="B2" t="s">
        <v>2590</v>
      </c>
      <c r="C2" s="24">
        <v>3867500</v>
      </c>
      <c r="D2" t="s">
        <v>2548</v>
      </c>
      <c r="E2" t="s">
        <v>2553</v>
      </c>
      <c r="F2" t="s">
        <v>2901</v>
      </c>
      <c r="I2" t="s">
        <v>2554</v>
      </c>
      <c r="J2" t="s">
        <v>15</v>
      </c>
      <c r="K2" t="s">
        <v>2549</v>
      </c>
      <c r="L2" t="s">
        <v>2549</v>
      </c>
      <c r="M2" t="s">
        <v>2526</v>
      </c>
      <c r="N2" t="s">
        <v>512</v>
      </c>
      <c r="O2" t="s">
        <v>2527</v>
      </c>
      <c r="P2" t="s">
        <v>14</v>
      </c>
      <c r="Q2" t="e">
        <v>#REF!</v>
      </c>
      <c r="R2" t="e">
        <v>#REF!</v>
      </c>
    </row>
    <row r="3" spans="1:18" x14ac:dyDescent="0.35">
      <c r="A3">
        <v>26597</v>
      </c>
      <c r="B3" t="s">
        <v>2600</v>
      </c>
      <c r="C3" s="24">
        <v>5789930</v>
      </c>
      <c r="D3" t="s">
        <v>2548</v>
      </c>
      <c r="E3" t="s">
        <v>2553</v>
      </c>
      <c r="F3" t="s">
        <v>2894</v>
      </c>
      <c r="I3" t="s">
        <v>2554</v>
      </c>
      <c r="J3" t="s">
        <v>15</v>
      </c>
      <c r="K3" t="s">
        <v>2549</v>
      </c>
      <c r="L3" t="s">
        <v>2549</v>
      </c>
      <c r="M3" t="s">
        <v>2919</v>
      </c>
      <c r="N3" t="s">
        <v>512</v>
      </c>
      <c r="O3" t="s">
        <v>2462</v>
      </c>
      <c r="P3" t="s">
        <v>14</v>
      </c>
      <c r="Q3" t="e">
        <v>#REF!</v>
      </c>
      <c r="R3" t="e">
        <v>#REF!</v>
      </c>
    </row>
    <row r="4" spans="1:18" x14ac:dyDescent="0.35">
      <c r="A4">
        <v>25126</v>
      </c>
      <c r="B4" t="s">
        <v>2590</v>
      </c>
      <c r="C4" s="24">
        <v>5884758</v>
      </c>
      <c r="D4" t="s">
        <v>2548</v>
      </c>
      <c r="E4" t="s">
        <v>2553</v>
      </c>
      <c r="F4" t="s">
        <v>2863</v>
      </c>
      <c r="I4" t="s">
        <v>2554</v>
      </c>
      <c r="J4" t="s">
        <v>15</v>
      </c>
      <c r="K4" t="s">
        <v>2549</v>
      </c>
      <c r="L4" t="s">
        <v>2549</v>
      </c>
      <c r="M4" t="s">
        <v>2210</v>
      </c>
      <c r="N4" t="s">
        <v>512</v>
      </c>
      <c r="O4" t="s">
        <v>2525</v>
      </c>
      <c r="P4" t="s">
        <v>14</v>
      </c>
      <c r="Q4" t="e">
        <v>#REF!</v>
      </c>
      <c r="R4" t="e">
        <v>#REF!</v>
      </c>
    </row>
    <row r="5" spans="1:18" x14ac:dyDescent="0.35">
      <c r="A5">
        <v>25119</v>
      </c>
      <c r="B5" t="s">
        <v>2590</v>
      </c>
      <c r="C5" s="24">
        <v>5884758</v>
      </c>
      <c r="D5" t="s">
        <v>2548</v>
      </c>
      <c r="E5" t="s">
        <v>2553</v>
      </c>
      <c r="F5" t="s">
        <v>2862</v>
      </c>
      <c r="I5" t="s">
        <v>2554</v>
      </c>
      <c r="J5" t="s">
        <v>15</v>
      </c>
      <c r="K5" t="s">
        <v>2549</v>
      </c>
      <c r="L5" t="s">
        <v>2549</v>
      </c>
      <c r="M5" t="s">
        <v>2208</v>
      </c>
      <c r="N5" t="s">
        <v>512</v>
      </c>
      <c r="O5" t="s">
        <v>2209</v>
      </c>
      <c r="P5" t="s">
        <v>14</v>
      </c>
      <c r="Q5" t="e">
        <v>#REF!</v>
      </c>
      <c r="R5" t="e">
        <v>#REF!</v>
      </c>
    </row>
    <row r="6" spans="1:18" x14ac:dyDescent="0.35">
      <c r="A6">
        <v>25116</v>
      </c>
      <c r="B6" t="s">
        <v>2590</v>
      </c>
      <c r="C6" s="24">
        <v>4290001</v>
      </c>
      <c r="D6" t="s">
        <v>2548</v>
      </c>
      <c r="E6" t="s">
        <v>2553</v>
      </c>
      <c r="F6" t="s">
        <v>2859</v>
      </c>
      <c r="I6" t="s">
        <v>2554</v>
      </c>
      <c r="J6" t="s">
        <v>15</v>
      </c>
      <c r="K6" t="s">
        <v>2549</v>
      </c>
      <c r="L6" t="s">
        <v>2549</v>
      </c>
      <c r="M6" t="s">
        <v>2203</v>
      </c>
      <c r="N6" t="s">
        <v>512</v>
      </c>
      <c r="O6" t="s">
        <v>2205</v>
      </c>
      <c r="P6" t="s">
        <v>14</v>
      </c>
      <c r="Q6" t="e">
        <v>#REF!</v>
      </c>
      <c r="R6" t="e">
        <v>#REF!</v>
      </c>
    </row>
    <row r="7" spans="1:18" x14ac:dyDescent="0.35">
      <c r="A7">
        <v>24831</v>
      </c>
      <c r="B7" t="s">
        <v>2590</v>
      </c>
      <c r="C7" s="24">
        <v>3577382</v>
      </c>
      <c r="D7" t="s">
        <v>2548</v>
      </c>
      <c r="E7" t="s">
        <v>2553</v>
      </c>
      <c r="F7" t="s">
        <v>2849</v>
      </c>
      <c r="I7" t="s">
        <v>2554</v>
      </c>
      <c r="J7" t="s">
        <v>15</v>
      </c>
      <c r="K7" t="s">
        <v>2549</v>
      </c>
      <c r="L7" t="s">
        <v>2549</v>
      </c>
      <c r="M7" t="s">
        <v>1828</v>
      </c>
      <c r="N7" t="s">
        <v>512</v>
      </c>
      <c r="O7" t="s">
        <v>2126</v>
      </c>
      <c r="P7" t="s">
        <v>14</v>
      </c>
      <c r="Q7" t="e">
        <v>#REF!</v>
      </c>
      <c r="R7" t="e">
        <v>#REF!</v>
      </c>
    </row>
    <row r="8" spans="1:18" x14ac:dyDescent="0.35">
      <c r="A8">
        <v>24379</v>
      </c>
      <c r="B8" t="s">
        <v>2590</v>
      </c>
      <c r="C8" s="24">
        <v>3577382</v>
      </c>
      <c r="D8" t="s">
        <v>2548</v>
      </c>
      <c r="E8" t="s">
        <v>2553</v>
      </c>
      <c r="F8" t="s">
        <v>2837</v>
      </c>
      <c r="I8" t="s">
        <v>2554</v>
      </c>
      <c r="J8" t="s">
        <v>15</v>
      </c>
      <c r="K8" t="s">
        <v>2549</v>
      </c>
      <c r="L8" t="s">
        <v>2549</v>
      </c>
      <c r="M8" t="s">
        <v>2634</v>
      </c>
      <c r="N8" t="s">
        <v>512</v>
      </c>
      <c r="O8" t="s">
        <v>1838</v>
      </c>
      <c r="P8" t="s">
        <v>14</v>
      </c>
      <c r="Q8" t="e">
        <v>#REF!</v>
      </c>
      <c r="R8" t="e">
        <v>#REF!</v>
      </c>
    </row>
    <row r="9" spans="1:18" x14ac:dyDescent="0.35">
      <c r="A9">
        <v>24377</v>
      </c>
      <c r="B9" t="s">
        <v>2590</v>
      </c>
      <c r="C9" s="24">
        <v>3577382</v>
      </c>
      <c r="D9" t="s">
        <v>2548</v>
      </c>
      <c r="E9" t="s">
        <v>2553</v>
      </c>
      <c r="F9" t="s">
        <v>2836</v>
      </c>
      <c r="I9" t="s">
        <v>2554</v>
      </c>
      <c r="J9" t="s">
        <v>15</v>
      </c>
      <c r="K9" t="s">
        <v>2549</v>
      </c>
      <c r="L9" t="s">
        <v>2549</v>
      </c>
      <c r="M9" t="s">
        <v>2634</v>
      </c>
      <c r="N9" t="s">
        <v>512</v>
      </c>
      <c r="O9" t="s">
        <v>1837</v>
      </c>
      <c r="P9" t="s">
        <v>14</v>
      </c>
      <c r="Q9" t="e">
        <v>#REF!</v>
      </c>
      <c r="R9" t="e">
        <v>#REF!</v>
      </c>
    </row>
    <row r="10" spans="1:18" x14ac:dyDescent="0.35">
      <c r="A10">
        <v>24376</v>
      </c>
      <c r="B10" t="s">
        <v>2590</v>
      </c>
      <c r="C10" s="24">
        <v>3577382</v>
      </c>
      <c r="D10" t="s">
        <v>2548</v>
      </c>
      <c r="E10" t="s">
        <v>2553</v>
      </c>
      <c r="F10" t="s">
        <v>2835</v>
      </c>
      <c r="I10" t="s">
        <v>2554</v>
      </c>
      <c r="J10" t="s">
        <v>15</v>
      </c>
      <c r="K10" t="s">
        <v>2549</v>
      </c>
      <c r="L10" t="s">
        <v>2549</v>
      </c>
      <c r="M10" t="s">
        <v>2635</v>
      </c>
      <c r="N10" t="s">
        <v>512</v>
      </c>
      <c r="O10" t="s">
        <v>1836</v>
      </c>
      <c r="P10" t="s">
        <v>14</v>
      </c>
      <c r="Q10" t="e">
        <v>#REF!</v>
      </c>
      <c r="R10" t="e">
        <v>#REF!</v>
      </c>
    </row>
    <row r="11" spans="1:18" x14ac:dyDescent="0.35">
      <c r="A11">
        <v>24375</v>
      </c>
      <c r="B11" t="s">
        <v>2590</v>
      </c>
      <c r="C11" s="24">
        <v>3577382</v>
      </c>
      <c r="D11" t="s">
        <v>2548</v>
      </c>
      <c r="E11" t="s">
        <v>2553</v>
      </c>
      <c r="F11" t="s">
        <v>2834</v>
      </c>
      <c r="I11" t="s">
        <v>2554</v>
      </c>
      <c r="J11" t="s">
        <v>15</v>
      </c>
      <c r="K11" t="s">
        <v>2549</v>
      </c>
      <c r="L11" t="s">
        <v>2549</v>
      </c>
      <c r="M11" t="s">
        <v>2634</v>
      </c>
      <c r="N11" t="s">
        <v>512</v>
      </c>
      <c r="O11" t="s">
        <v>1835</v>
      </c>
      <c r="P11" t="s">
        <v>14</v>
      </c>
      <c r="Q11" t="e">
        <v>#REF!</v>
      </c>
      <c r="R11" t="e">
        <v>#REF!</v>
      </c>
    </row>
    <row r="12" spans="1:18" x14ac:dyDescent="0.35">
      <c r="A12">
        <v>24374</v>
      </c>
      <c r="B12" t="s">
        <v>2590</v>
      </c>
      <c r="C12" s="24">
        <v>3577382</v>
      </c>
      <c r="D12" t="s">
        <v>2548</v>
      </c>
      <c r="E12" t="s">
        <v>2553</v>
      </c>
      <c r="F12" t="s">
        <v>2833</v>
      </c>
      <c r="I12" t="s">
        <v>2554</v>
      </c>
      <c r="J12" t="s">
        <v>15</v>
      </c>
      <c r="K12" t="s">
        <v>2549</v>
      </c>
      <c r="L12" t="s">
        <v>2549</v>
      </c>
      <c r="M12" t="s">
        <v>2635</v>
      </c>
      <c r="N12" t="s">
        <v>512</v>
      </c>
      <c r="O12" t="s">
        <v>1834</v>
      </c>
      <c r="P12" t="s">
        <v>14</v>
      </c>
      <c r="Q12" t="e">
        <v>#REF!</v>
      </c>
      <c r="R12" t="e">
        <v>#REF!</v>
      </c>
    </row>
    <row r="13" spans="1:18" x14ac:dyDescent="0.35">
      <c r="A13">
        <v>24373</v>
      </c>
      <c r="B13" t="s">
        <v>2590</v>
      </c>
      <c r="C13" s="24">
        <v>3577382</v>
      </c>
      <c r="D13" t="s">
        <v>2548</v>
      </c>
      <c r="E13" t="s">
        <v>2553</v>
      </c>
      <c r="F13" t="s">
        <v>2832</v>
      </c>
      <c r="I13" t="s">
        <v>2554</v>
      </c>
      <c r="J13" t="s">
        <v>15</v>
      </c>
      <c r="K13" t="s">
        <v>2549</v>
      </c>
      <c r="L13" t="s">
        <v>2549</v>
      </c>
      <c r="M13" t="s">
        <v>2634</v>
      </c>
      <c r="N13" t="s">
        <v>512</v>
      </c>
      <c r="O13" t="s">
        <v>1833</v>
      </c>
      <c r="P13" t="s">
        <v>14</v>
      </c>
      <c r="Q13" t="e">
        <v>#REF!</v>
      </c>
      <c r="R13" t="e">
        <v>#REF!</v>
      </c>
    </row>
    <row r="14" spans="1:18" x14ac:dyDescent="0.35">
      <c r="A14">
        <v>24372</v>
      </c>
      <c r="B14" t="s">
        <v>2590</v>
      </c>
      <c r="C14" s="24">
        <v>3577382</v>
      </c>
      <c r="D14" t="s">
        <v>2548</v>
      </c>
      <c r="E14" t="s">
        <v>2553</v>
      </c>
      <c r="F14" t="s">
        <v>2831</v>
      </c>
      <c r="I14" t="s">
        <v>2554</v>
      </c>
      <c r="J14" t="s">
        <v>15</v>
      </c>
      <c r="K14" t="s">
        <v>2549</v>
      </c>
      <c r="L14" t="s">
        <v>2549</v>
      </c>
      <c r="M14" t="s">
        <v>2634</v>
      </c>
      <c r="N14" t="s">
        <v>512</v>
      </c>
      <c r="O14" t="s">
        <v>1831</v>
      </c>
      <c r="P14" t="s">
        <v>14</v>
      </c>
      <c r="Q14" t="e">
        <v>#REF!</v>
      </c>
      <c r="R14" t="e">
        <v>#REF!</v>
      </c>
    </row>
    <row r="15" spans="1:18" x14ac:dyDescent="0.35">
      <c r="A15">
        <v>24371</v>
      </c>
      <c r="B15" t="s">
        <v>2590</v>
      </c>
      <c r="C15" s="24">
        <v>3577382</v>
      </c>
      <c r="D15" t="s">
        <v>2548</v>
      </c>
      <c r="E15" t="s">
        <v>2553</v>
      </c>
      <c r="F15" t="s">
        <v>2830</v>
      </c>
      <c r="I15" t="s">
        <v>2554</v>
      </c>
      <c r="J15" t="s">
        <v>15</v>
      </c>
      <c r="K15" t="s">
        <v>2549</v>
      </c>
      <c r="L15" t="s">
        <v>2549</v>
      </c>
      <c r="M15" t="s">
        <v>2634</v>
      </c>
      <c r="N15" t="s">
        <v>512</v>
      </c>
      <c r="O15" t="s">
        <v>1830</v>
      </c>
      <c r="P15" t="s">
        <v>14</v>
      </c>
      <c r="Q15" t="e">
        <v>#REF!</v>
      </c>
      <c r="R15" t="e">
        <v>#REF!</v>
      </c>
    </row>
    <row r="16" spans="1:18" x14ac:dyDescent="0.35">
      <c r="A16">
        <v>24229</v>
      </c>
      <c r="B16" t="s">
        <v>2590</v>
      </c>
      <c r="C16" s="24">
        <v>3927000</v>
      </c>
      <c r="D16" t="s">
        <v>2548</v>
      </c>
      <c r="E16" t="s">
        <v>2553</v>
      </c>
      <c r="F16" t="s">
        <v>2816</v>
      </c>
      <c r="I16" t="s">
        <v>2554</v>
      </c>
      <c r="J16" t="s">
        <v>15</v>
      </c>
      <c r="K16" t="s">
        <v>2549</v>
      </c>
      <c r="L16" t="s">
        <v>2549</v>
      </c>
      <c r="M16" t="s">
        <v>2633</v>
      </c>
      <c r="N16" t="s">
        <v>512</v>
      </c>
      <c r="O16" t="s">
        <v>1758</v>
      </c>
      <c r="P16" t="s">
        <v>14</v>
      </c>
      <c r="Q16" t="e">
        <v>#REF!</v>
      </c>
      <c r="R16" t="e">
        <v>#REF!</v>
      </c>
    </row>
    <row r="17" spans="1:18" x14ac:dyDescent="0.35">
      <c r="A17">
        <v>22329</v>
      </c>
      <c r="B17" t="s">
        <v>2590</v>
      </c>
      <c r="C17" s="24">
        <v>2690322</v>
      </c>
      <c r="D17" t="s">
        <v>2548</v>
      </c>
      <c r="E17" t="s">
        <v>2553</v>
      </c>
      <c r="F17" t="s">
        <v>2796</v>
      </c>
      <c r="I17" t="s">
        <v>2554</v>
      </c>
      <c r="J17" t="s">
        <v>15</v>
      </c>
      <c r="K17" t="s">
        <v>2549</v>
      </c>
      <c r="L17" t="s">
        <v>2549</v>
      </c>
      <c r="M17" t="s">
        <v>1441</v>
      </c>
      <c r="N17" t="s">
        <v>512</v>
      </c>
      <c r="O17" t="s">
        <v>1442</v>
      </c>
      <c r="P17" t="s">
        <v>14</v>
      </c>
      <c r="Q17" t="e">
        <v>#REF!</v>
      </c>
      <c r="R17" t="e">
        <v>#REF!</v>
      </c>
    </row>
    <row r="18" spans="1:18" x14ac:dyDescent="0.35">
      <c r="A18">
        <v>22174</v>
      </c>
      <c r="B18" t="s">
        <v>2600</v>
      </c>
      <c r="C18" s="24">
        <v>3072440</v>
      </c>
      <c r="D18" t="s">
        <v>2548</v>
      </c>
      <c r="E18" t="s">
        <v>2553</v>
      </c>
      <c r="F18" t="s">
        <v>2789</v>
      </c>
      <c r="I18" t="s">
        <v>2554</v>
      </c>
      <c r="J18" t="s">
        <v>15</v>
      </c>
      <c r="K18" t="s">
        <v>2549</v>
      </c>
      <c r="L18" t="s">
        <v>2549</v>
      </c>
      <c r="M18" t="s">
        <v>2632</v>
      </c>
      <c r="N18" t="s">
        <v>512</v>
      </c>
      <c r="O18" t="s">
        <v>1385</v>
      </c>
      <c r="P18" t="s">
        <v>14</v>
      </c>
      <c r="Q18" t="e">
        <v>#REF!</v>
      </c>
      <c r="R18" t="e">
        <v>#REF!</v>
      </c>
    </row>
    <row r="19" spans="1:18" x14ac:dyDescent="0.35">
      <c r="A19">
        <v>22172</v>
      </c>
      <c r="B19" t="s">
        <v>2600</v>
      </c>
      <c r="C19" s="24">
        <v>3072440</v>
      </c>
      <c r="D19" t="s">
        <v>2548</v>
      </c>
      <c r="E19" t="s">
        <v>2553</v>
      </c>
      <c r="F19" t="s">
        <v>2789</v>
      </c>
      <c r="I19" t="s">
        <v>2554</v>
      </c>
      <c r="J19" t="s">
        <v>15</v>
      </c>
      <c r="K19" t="s">
        <v>2549</v>
      </c>
      <c r="L19" t="s">
        <v>2549</v>
      </c>
      <c r="M19" t="s">
        <v>2632</v>
      </c>
      <c r="N19" t="s">
        <v>512</v>
      </c>
      <c r="O19" t="s">
        <v>1384</v>
      </c>
      <c r="P19" t="s">
        <v>14</v>
      </c>
      <c r="Q19" t="e">
        <v>#REF!</v>
      </c>
      <c r="R19" t="e">
        <v>#REF!</v>
      </c>
    </row>
    <row r="20" spans="1:18" x14ac:dyDescent="0.35">
      <c r="A20">
        <v>19686</v>
      </c>
      <c r="B20" t="s">
        <v>2562</v>
      </c>
      <c r="C20" s="24">
        <v>1651589.44</v>
      </c>
      <c r="D20" t="s">
        <v>2548</v>
      </c>
      <c r="E20" t="s">
        <v>2553</v>
      </c>
      <c r="F20" s="26">
        <v>43465</v>
      </c>
      <c r="I20" t="s">
        <v>2554</v>
      </c>
      <c r="J20" t="s">
        <v>15</v>
      </c>
      <c r="K20" t="s">
        <v>2549</v>
      </c>
      <c r="L20" t="s">
        <v>2549</v>
      </c>
      <c r="M20" t="s">
        <v>1042</v>
      </c>
      <c r="N20" t="s">
        <v>1043</v>
      </c>
      <c r="O20" t="s">
        <v>1054</v>
      </c>
      <c r="P20" t="s">
        <v>14</v>
      </c>
      <c r="Q20" t="e">
        <v>#REF!</v>
      </c>
      <c r="R20" t="e">
        <v>#REF!</v>
      </c>
    </row>
    <row r="21" spans="1:18" x14ac:dyDescent="0.35">
      <c r="C21" s="24" t="s">
        <v>2937</v>
      </c>
      <c r="D21" s="24">
        <f>SUM(C:C)</f>
        <v>72327176.439999998</v>
      </c>
      <c r="F21" t="s">
        <v>2938</v>
      </c>
      <c r="G21">
        <f>COUNTIF(P:P,P2)</f>
        <v>19</v>
      </c>
    </row>
    <row r="22" spans="1:18" x14ac:dyDescent="0.35">
      <c r="C22" s="28" t="s">
        <v>2939</v>
      </c>
    </row>
  </sheetData>
  <hyperlinks>
    <hyperlink ref="C22" location="'Hoja de infor con links'!A1" display="RESUMEN" xr:uid="{7FB620C9-61E2-471B-BC25-3F9E9B505791}"/>
  </hyperlink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47E44-2545-4CA1-A8E2-BFD4843A2B58}">
  <dimension ref="A1:R502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26576</v>
      </c>
      <c r="B2" t="s">
        <v>104</v>
      </c>
      <c r="C2" s="24">
        <v>5866839.1100000003</v>
      </c>
      <c r="D2" t="s">
        <v>2548</v>
      </c>
      <c r="E2" t="s">
        <v>2553</v>
      </c>
      <c r="F2" t="s">
        <v>2893</v>
      </c>
      <c r="I2" t="s">
        <v>2554</v>
      </c>
      <c r="J2" t="s">
        <v>17</v>
      </c>
      <c r="K2" t="s">
        <v>2549</v>
      </c>
      <c r="L2" t="s">
        <v>2549</v>
      </c>
      <c r="M2" t="s">
        <v>2516</v>
      </c>
      <c r="N2" t="s">
        <v>148</v>
      </c>
      <c r="O2" t="s">
        <v>2494</v>
      </c>
      <c r="P2" t="s">
        <v>16</v>
      </c>
      <c r="Q2" t="e">
        <v>#REF!</v>
      </c>
      <c r="R2" t="e">
        <v>#REF!</v>
      </c>
    </row>
    <row r="3" spans="1:18" x14ac:dyDescent="0.35">
      <c r="A3">
        <v>26022</v>
      </c>
      <c r="B3" t="s">
        <v>2578</v>
      </c>
      <c r="C3" s="24">
        <v>734000</v>
      </c>
      <c r="D3" t="s">
        <v>2548</v>
      </c>
      <c r="E3" t="s">
        <v>2553</v>
      </c>
      <c r="F3" t="s">
        <v>2891</v>
      </c>
      <c r="I3" t="s">
        <v>2554</v>
      </c>
      <c r="J3" t="s">
        <v>17</v>
      </c>
      <c r="K3" t="s">
        <v>2549</v>
      </c>
      <c r="L3" t="s">
        <v>2549</v>
      </c>
      <c r="M3" t="s">
        <v>2455</v>
      </c>
      <c r="N3" t="s">
        <v>148</v>
      </c>
      <c r="O3" t="s">
        <v>2456</v>
      </c>
      <c r="P3" t="s">
        <v>16</v>
      </c>
      <c r="Q3" t="e">
        <v>#REF!</v>
      </c>
      <c r="R3" t="e">
        <v>#REF!</v>
      </c>
    </row>
    <row r="4" spans="1:18" x14ac:dyDescent="0.35">
      <c r="A4">
        <v>26014</v>
      </c>
      <c r="B4" t="s">
        <v>2578</v>
      </c>
      <c r="C4" s="24">
        <v>2895154.12</v>
      </c>
      <c r="D4" t="s">
        <v>2548</v>
      </c>
      <c r="E4" t="s">
        <v>2553</v>
      </c>
      <c r="F4" t="s">
        <v>2890</v>
      </c>
      <c r="I4" t="s">
        <v>2554</v>
      </c>
      <c r="J4" t="s">
        <v>17</v>
      </c>
      <c r="K4" t="s">
        <v>2549</v>
      </c>
      <c r="L4" t="s">
        <v>2549</v>
      </c>
      <c r="M4" t="s">
        <v>2444</v>
      </c>
      <c r="N4" t="s">
        <v>148</v>
      </c>
      <c r="O4" t="s">
        <v>2448</v>
      </c>
      <c r="P4" t="s">
        <v>16</v>
      </c>
      <c r="Q4" t="e">
        <v>#REF!</v>
      </c>
      <c r="R4" t="e">
        <v>#REF!</v>
      </c>
    </row>
    <row r="5" spans="1:18" x14ac:dyDescent="0.35">
      <c r="A5">
        <v>26013</v>
      </c>
      <c r="B5" t="s">
        <v>2578</v>
      </c>
      <c r="C5" s="24">
        <v>2895154.12</v>
      </c>
      <c r="D5" t="s">
        <v>2548</v>
      </c>
      <c r="E5" t="s">
        <v>2553</v>
      </c>
      <c r="F5" t="s">
        <v>2890</v>
      </c>
      <c r="I5" t="s">
        <v>2554</v>
      </c>
      <c r="J5" t="s">
        <v>17</v>
      </c>
      <c r="K5" t="s">
        <v>2549</v>
      </c>
      <c r="L5" t="s">
        <v>2549</v>
      </c>
      <c r="M5" t="s">
        <v>2444</v>
      </c>
      <c r="N5" t="s">
        <v>148</v>
      </c>
      <c r="O5" t="s">
        <v>2447</v>
      </c>
      <c r="P5" t="s">
        <v>16</v>
      </c>
      <c r="Q5" t="e">
        <v>#REF!</v>
      </c>
      <c r="R5" t="e">
        <v>#REF!</v>
      </c>
    </row>
    <row r="6" spans="1:18" x14ac:dyDescent="0.35">
      <c r="A6">
        <v>25968</v>
      </c>
      <c r="B6" t="s">
        <v>116</v>
      </c>
      <c r="C6" s="24">
        <v>4831026.16</v>
      </c>
      <c r="D6" t="s">
        <v>2548</v>
      </c>
      <c r="E6" t="s">
        <v>2553</v>
      </c>
      <c r="F6" t="s">
        <v>2886</v>
      </c>
      <c r="I6" t="s">
        <v>2554</v>
      </c>
      <c r="J6" t="s">
        <v>17</v>
      </c>
      <c r="K6" t="s">
        <v>2549</v>
      </c>
      <c r="L6" t="s">
        <v>2549</v>
      </c>
      <c r="M6" t="s">
        <v>2337</v>
      </c>
      <c r="N6" t="s">
        <v>181</v>
      </c>
      <c r="O6" t="s">
        <v>2359</v>
      </c>
      <c r="P6" t="s">
        <v>16</v>
      </c>
      <c r="Q6" t="e">
        <v>#REF!</v>
      </c>
      <c r="R6" t="e">
        <v>#REF!</v>
      </c>
    </row>
    <row r="7" spans="1:18" x14ac:dyDescent="0.35">
      <c r="A7">
        <v>25958</v>
      </c>
      <c r="B7" t="s">
        <v>116</v>
      </c>
      <c r="C7" s="24">
        <v>4831026.16</v>
      </c>
      <c r="D7" t="s">
        <v>2548</v>
      </c>
      <c r="E7" t="s">
        <v>2553</v>
      </c>
      <c r="F7" t="s">
        <v>2886</v>
      </c>
      <c r="I7" t="s">
        <v>2554</v>
      </c>
      <c r="J7" t="s">
        <v>17</v>
      </c>
      <c r="K7" t="s">
        <v>2549</v>
      </c>
      <c r="L7" t="s">
        <v>2549</v>
      </c>
      <c r="M7" t="s">
        <v>2337</v>
      </c>
      <c r="N7" t="s">
        <v>181</v>
      </c>
      <c r="O7" t="s">
        <v>2349</v>
      </c>
      <c r="P7" t="s">
        <v>16</v>
      </c>
      <c r="Q7" t="e">
        <v>#REF!</v>
      </c>
      <c r="R7" t="e">
        <v>#REF!</v>
      </c>
    </row>
    <row r="8" spans="1:18" x14ac:dyDescent="0.35">
      <c r="A8">
        <v>25953</v>
      </c>
      <c r="B8" t="s">
        <v>116</v>
      </c>
      <c r="C8" s="24">
        <v>4831026.16</v>
      </c>
      <c r="D8" t="s">
        <v>2548</v>
      </c>
      <c r="E8" t="s">
        <v>2553</v>
      </c>
      <c r="F8" t="s">
        <v>2886</v>
      </c>
      <c r="I8" t="s">
        <v>2554</v>
      </c>
      <c r="J8" t="s">
        <v>17</v>
      </c>
      <c r="K8" t="s">
        <v>2549</v>
      </c>
      <c r="L8" t="s">
        <v>2549</v>
      </c>
      <c r="M8" t="s">
        <v>2337</v>
      </c>
      <c r="N8" t="s">
        <v>181</v>
      </c>
      <c r="O8" t="s">
        <v>2345</v>
      </c>
      <c r="P8" t="s">
        <v>16</v>
      </c>
      <c r="Q8" t="e">
        <v>#REF!</v>
      </c>
      <c r="R8" t="e">
        <v>#REF!</v>
      </c>
    </row>
    <row r="9" spans="1:18" x14ac:dyDescent="0.35">
      <c r="A9">
        <v>25947</v>
      </c>
      <c r="B9" t="s">
        <v>116</v>
      </c>
      <c r="C9" s="24">
        <v>4831026.16</v>
      </c>
      <c r="D9" t="s">
        <v>2548</v>
      </c>
      <c r="E9" t="s">
        <v>2553</v>
      </c>
      <c r="F9" t="s">
        <v>2886</v>
      </c>
      <c r="I9" t="s">
        <v>2554</v>
      </c>
      <c r="J9" t="s">
        <v>17</v>
      </c>
      <c r="K9" t="s">
        <v>2549</v>
      </c>
      <c r="L9" t="s">
        <v>2549</v>
      </c>
      <c r="M9" t="s">
        <v>2337</v>
      </c>
      <c r="N9" t="s">
        <v>181</v>
      </c>
      <c r="O9" t="s">
        <v>2339</v>
      </c>
      <c r="P9" t="s">
        <v>16</v>
      </c>
      <c r="Q9" t="e">
        <v>#REF!</v>
      </c>
      <c r="R9" t="e">
        <v>#REF!</v>
      </c>
    </row>
    <row r="10" spans="1:18" x14ac:dyDescent="0.35">
      <c r="A10">
        <v>25286</v>
      </c>
      <c r="B10" t="s">
        <v>105</v>
      </c>
      <c r="C10" s="24">
        <v>10251850</v>
      </c>
      <c r="D10" t="s">
        <v>2548</v>
      </c>
      <c r="E10" t="s">
        <v>2553</v>
      </c>
      <c r="F10" t="s">
        <v>2874</v>
      </c>
      <c r="I10" t="s">
        <v>2554</v>
      </c>
      <c r="J10" t="s">
        <v>17</v>
      </c>
      <c r="K10" t="s">
        <v>2549</v>
      </c>
      <c r="L10" t="s">
        <v>2549</v>
      </c>
      <c r="M10" t="s">
        <v>2248</v>
      </c>
      <c r="N10" t="s">
        <v>251</v>
      </c>
      <c r="O10" t="s">
        <v>2250</v>
      </c>
      <c r="P10" t="s">
        <v>16</v>
      </c>
      <c r="Q10" t="e">
        <v>#REF!</v>
      </c>
      <c r="R10" t="e">
        <v>#REF!</v>
      </c>
    </row>
    <row r="11" spans="1:18" x14ac:dyDescent="0.35">
      <c r="A11">
        <v>25285</v>
      </c>
      <c r="B11" t="s">
        <v>105</v>
      </c>
      <c r="C11" s="24">
        <v>10251850</v>
      </c>
      <c r="D11" t="s">
        <v>2548</v>
      </c>
      <c r="E11" t="s">
        <v>2553</v>
      </c>
      <c r="F11" t="s">
        <v>2874</v>
      </c>
      <c r="I11" t="s">
        <v>2554</v>
      </c>
      <c r="J11" t="s">
        <v>17</v>
      </c>
      <c r="K11" t="s">
        <v>2549</v>
      </c>
      <c r="L11" t="s">
        <v>2549</v>
      </c>
      <c r="M11" t="s">
        <v>2248</v>
      </c>
      <c r="N11" t="s">
        <v>251</v>
      </c>
      <c r="O11" t="s">
        <v>2249</v>
      </c>
      <c r="P11" t="s">
        <v>16</v>
      </c>
      <c r="Q11" t="e">
        <v>#REF!</v>
      </c>
      <c r="R11" t="e">
        <v>#REF!</v>
      </c>
    </row>
    <row r="12" spans="1:18" x14ac:dyDescent="0.35">
      <c r="A12">
        <v>25283</v>
      </c>
      <c r="B12" t="s">
        <v>116</v>
      </c>
      <c r="C12" s="24">
        <v>2261377.23</v>
      </c>
      <c r="D12" t="s">
        <v>2548</v>
      </c>
      <c r="E12" t="s">
        <v>2553</v>
      </c>
      <c r="F12" t="s">
        <v>2873</v>
      </c>
      <c r="I12" t="s">
        <v>2554</v>
      </c>
      <c r="J12" t="s">
        <v>17</v>
      </c>
      <c r="K12" t="s">
        <v>2549</v>
      </c>
      <c r="L12" t="s">
        <v>2549</v>
      </c>
      <c r="M12" t="s">
        <v>2234</v>
      </c>
      <c r="N12" t="s">
        <v>2235</v>
      </c>
      <c r="O12" t="s">
        <v>2245</v>
      </c>
      <c r="P12" t="s">
        <v>16</v>
      </c>
      <c r="Q12" t="e">
        <v>#REF!</v>
      </c>
      <c r="R12" t="e">
        <v>#REF!</v>
      </c>
    </row>
    <row r="13" spans="1:18" x14ac:dyDescent="0.35">
      <c r="A13">
        <v>25266</v>
      </c>
      <c r="B13" t="s">
        <v>2578</v>
      </c>
      <c r="C13" s="24">
        <v>3099332.39</v>
      </c>
      <c r="D13" t="s">
        <v>2548</v>
      </c>
      <c r="E13" t="s">
        <v>2553</v>
      </c>
      <c r="F13" t="s">
        <v>2869</v>
      </c>
      <c r="I13" t="s">
        <v>2554</v>
      </c>
      <c r="J13" t="s">
        <v>17</v>
      </c>
      <c r="K13" t="s">
        <v>2549</v>
      </c>
      <c r="L13" t="s">
        <v>2549</v>
      </c>
      <c r="M13" t="s">
        <v>2223</v>
      </c>
      <c r="N13" t="s">
        <v>148</v>
      </c>
      <c r="O13" t="s">
        <v>2225</v>
      </c>
      <c r="P13" t="s">
        <v>16</v>
      </c>
      <c r="Q13" t="e">
        <v>#REF!</v>
      </c>
      <c r="R13" t="e">
        <v>#REF!</v>
      </c>
    </row>
    <row r="14" spans="1:18" x14ac:dyDescent="0.35">
      <c r="A14">
        <v>24852</v>
      </c>
      <c r="B14" t="s">
        <v>112</v>
      </c>
      <c r="C14" s="24">
        <v>3195300</v>
      </c>
      <c r="D14" t="s">
        <v>2548</v>
      </c>
      <c r="E14" t="s">
        <v>2553</v>
      </c>
      <c r="F14" t="s">
        <v>2850</v>
      </c>
      <c r="I14" t="s">
        <v>2554</v>
      </c>
      <c r="J14" t="s">
        <v>17</v>
      </c>
      <c r="K14" t="s">
        <v>2549</v>
      </c>
      <c r="L14" t="s">
        <v>2549</v>
      </c>
      <c r="M14" t="s">
        <v>2145</v>
      </c>
      <c r="N14" t="s">
        <v>148</v>
      </c>
      <c r="O14" t="s">
        <v>2148</v>
      </c>
      <c r="P14" t="s">
        <v>16</v>
      </c>
      <c r="Q14" t="e">
        <v>#REF!</v>
      </c>
      <c r="R14" t="e">
        <v>#REF!</v>
      </c>
    </row>
    <row r="15" spans="1:18" x14ac:dyDescent="0.35">
      <c r="A15">
        <v>24842</v>
      </c>
      <c r="B15" t="s">
        <v>116</v>
      </c>
      <c r="C15" s="24">
        <v>5450370</v>
      </c>
      <c r="D15" t="s">
        <v>2548</v>
      </c>
      <c r="E15" t="s">
        <v>2553</v>
      </c>
      <c r="F15" t="s">
        <v>2850</v>
      </c>
      <c r="I15" t="s">
        <v>2554</v>
      </c>
      <c r="J15" t="s">
        <v>17</v>
      </c>
      <c r="K15" t="s">
        <v>2549</v>
      </c>
      <c r="L15" t="s">
        <v>2549</v>
      </c>
      <c r="M15" t="s">
        <v>2127</v>
      </c>
      <c r="N15" t="s">
        <v>148</v>
      </c>
      <c r="O15" t="s">
        <v>2136</v>
      </c>
      <c r="P15" t="s">
        <v>16</v>
      </c>
      <c r="Q15" t="e">
        <v>#REF!</v>
      </c>
      <c r="R15" t="e">
        <v>#REF!</v>
      </c>
    </row>
    <row r="16" spans="1:18" x14ac:dyDescent="0.35">
      <c r="A16">
        <v>24841</v>
      </c>
      <c r="B16" t="s">
        <v>116</v>
      </c>
      <c r="C16" s="24">
        <v>5450370</v>
      </c>
      <c r="D16" t="s">
        <v>2548</v>
      </c>
      <c r="E16" t="s">
        <v>2553</v>
      </c>
      <c r="F16" t="s">
        <v>2850</v>
      </c>
      <c r="I16" t="s">
        <v>2554</v>
      </c>
      <c r="J16" t="s">
        <v>17</v>
      </c>
      <c r="K16" t="s">
        <v>2549</v>
      </c>
      <c r="L16" t="s">
        <v>2549</v>
      </c>
      <c r="M16" t="s">
        <v>2127</v>
      </c>
      <c r="N16" t="s">
        <v>148</v>
      </c>
      <c r="O16" t="s">
        <v>2135</v>
      </c>
      <c r="P16" t="s">
        <v>16</v>
      </c>
      <c r="Q16" t="e">
        <v>#REF!</v>
      </c>
      <c r="R16" t="e">
        <v>#REF!</v>
      </c>
    </row>
    <row r="17" spans="1:18" x14ac:dyDescent="0.35">
      <c r="A17">
        <v>24840</v>
      </c>
      <c r="B17" t="s">
        <v>116</v>
      </c>
      <c r="C17" s="24">
        <v>5450370</v>
      </c>
      <c r="D17" t="s">
        <v>2548</v>
      </c>
      <c r="E17" t="s">
        <v>2553</v>
      </c>
      <c r="F17" t="s">
        <v>2850</v>
      </c>
      <c r="I17" t="s">
        <v>2554</v>
      </c>
      <c r="J17" t="s">
        <v>17</v>
      </c>
      <c r="K17" t="s">
        <v>2549</v>
      </c>
      <c r="L17" t="s">
        <v>2549</v>
      </c>
      <c r="M17" t="s">
        <v>2127</v>
      </c>
      <c r="N17" t="s">
        <v>148</v>
      </c>
      <c r="O17" t="s">
        <v>2134</v>
      </c>
      <c r="P17" t="s">
        <v>16</v>
      </c>
      <c r="Q17" t="e">
        <v>#REF!</v>
      </c>
      <c r="R17" t="e">
        <v>#REF!</v>
      </c>
    </row>
    <row r="18" spans="1:18" x14ac:dyDescent="0.35">
      <c r="A18">
        <v>24839</v>
      </c>
      <c r="B18" t="s">
        <v>116</v>
      </c>
      <c r="C18" s="24">
        <v>5450370</v>
      </c>
      <c r="D18" t="s">
        <v>2548</v>
      </c>
      <c r="E18" t="s">
        <v>2553</v>
      </c>
      <c r="F18" t="s">
        <v>2850</v>
      </c>
      <c r="I18" t="s">
        <v>2554</v>
      </c>
      <c r="J18" t="s">
        <v>17</v>
      </c>
      <c r="K18" t="s">
        <v>2549</v>
      </c>
      <c r="L18" t="s">
        <v>2549</v>
      </c>
      <c r="M18" t="s">
        <v>2127</v>
      </c>
      <c r="N18" t="s">
        <v>148</v>
      </c>
      <c r="O18" t="s">
        <v>2133</v>
      </c>
      <c r="P18" t="s">
        <v>16</v>
      </c>
      <c r="Q18" t="e">
        <v>#REF!</v>
      </c>
      <c r="R18" t="e">
        <v>#REF!</v>
      </c>
    </row>
    <row r="19" spans="1:18" x14ac:dyDescent="0.35">
      <c r="A19">
        <v>24836</v>
      </c>
      <c r="B19" t="s">
        <v>116</v>
      </c>
      <c r="C19" s="24">
        <v>5450370</v>
      </c>
      <c r="D19" t="s">
        <v>2548</v>
      </c>
      <c r="E19" t="s">
        <v>2553</v>
      </c>
      <c r="F19" t="s">
        <v>2850</v>
      </c>
      <c r="I19" t="s">
        <v>2554</v>
      </c>
      <c r="J19" t="s">
        <v>17</v>
      </c>
      <c r="K19" t="s">
        <v>2549</v>
      </c>
      <c r="L19" t="s">
        <v>2549</v>
      </c>
      <c r="M19" t="s">
        <v>2127</v>
      </c>
      <c r="N19" t="s">
        <v>148</v>
      </c>
      <c r="O19" t="s">
        <v>2130</v>
      </c>
      <c r="P19" t="s">
        <v>16</v>
      </c>
      <c r="Q19" t="e">
        <v>#REF!</v>
      </c>
      <c r="R19" t="e">
        <v>#REF!</v>
      </c>
    </row>
    <row r="20" spans="1:18" x14ac:dyDescent="0.35">
      <c r="A20">
        <v>24782</v>
      </c>
      <c r="B20" t="s">
        <v>112</v>
      </c>
      <c r="C20" s="24">
        <v>3195285</v>
      </c>
      <c r="D20" t="s">
        <v>2548</v>
      </c>
      <c r="E20" t="s">
        <v>2553</v>
      </c>
      <c r="F20" t="s">
        <v>2846</v>
      </c>
      <c r="I20" t="s">
        <v>2554</v>
      </c>
      <c r="J20" t="s">
        <v>17</v>
      </c>
      <c r="K20" t="s">
        <v>2549</v>
      </c>
      <c r="L20" t="s">
        <v>2549</v>
      </c>
      <c r="M20" t="s">
        <v>1656</v>
      </c>
      <c r="N20" t="s">
        <v>148</v>
      </c>
      <c r="O20" t="s">
        <v>2121</v>
      </c>
      <c r="P20" t="s">
        <v>16</v>
      </c>
      <c r="Q20" t="e">
        <v>#REF!</v>
      </c>
      <c r="R20" t="e">
        <v>#REF!</v>
      </c>
    </row>
    <row r="21" spans="1:18" x14ac:dyDescent="0.35">
      <c r="A21">
        <v>24773</v>
      </c>
      <c r="B21" t="s">
        <v>112</v>
      </c>
      <c r="C21" s="24">
        <v>3195293</v>
      </c>
      <c r="D21" t="s">
        <v>2548</v>
      </c>
      <c r="E21" t="s">
        <v>2553</v>
      </c>
      <c r="F21" t="s">
        <v>2846</v>
      </c>
      <c r="I21" t="s">
        <v>2554</v>
      </c>
      <c r="J21" t="s">
        <v>17</v>
      </c>
      <c r="K21" t="s">
        <v>2549</v>
      </c>
      <c r="L21" t="s">
        <v>2549</v>
      </c>
      <c r="M21" t="s">
        <v>1656</v>
      </c>
      <c r="N21" t="s">
        <v>148</v>
      </c>
      <c r="O21" t="s">
        <v>2112</v>
      </c>
      <c r="P21" t="s">
        <v>16</v>
      </c>
      <c r="Q21" t="e">
        <v>#REF!</v>
      </c>
      <c r="R21" t="e">
        <v>#REF!</v>
      </c>
    </row>
    <row r="22" spans="1:18" x14ac:dyDescent="0.35">
      <c r="A22">
        <v>24767</v>
      </c>
      <c r="B22" t="s">
        <v>116</v>
      </c>
      <c r="C22" s="24">
        <v>6120724</v>
      </c>
      <c r="D22" t="s">
        <v>2548</v>
      </c>
      <c r="E22" t="s">
        <v>2553</v>
      </c>
      <c r="F22" t="s">
        <v>2846</v>
      </c>
      <c r="I22" t="s">
        <v>2554</v>
      </c>
      <c r="J22" t="s">
        <v>17</v>
      </c>
      <c r="K22" t="s">
        <v>2549</v>
      </c>
      <c r="L22" t="s">
        <v>2549</v>
      </c>
      <c r="M22" t="s">
        <v>2093</v>
      </c>
      <c r="N22" t="s">
        <v>148</v>
      </c>
      <c r="O22" t="s">
        <v>2106</v>
      </c>
      <c r="P22" t="s">
        <v>16</v>
      </c>
      <c r="Q22" t="e">
        <v>#REF!</v>
      </c>
      <c r="R22" t="e">
        <v>#REF!</v>
      </c>
    </row>
    <row r="23" spans="1:18" x14ac:dyDescent="0.35">
      <c r="A23">
        <v>24762</v>
      </c>
      <c r="B23" t="s">
        <v>116</v>
      </c>
      <c r="C23" s="24">
        <v>6120724</v>
      </c>
      <c r="D23" t="s">
        <v>2548</v>
      </c>
      <c r="E23" t="s">
        <v>2553</v>
      </c>
      <c r="F23" t="s">
        <v>2846</v>
      </c>
      <c r="I23" t="s">
        <v>2554</v>
      </c>
      <c r="J23" t="s">
        <v>17</v>
      </c>
      <c r="K23" t="s">
        <v>2549</v>
      </c>
      <c r="L23" t="s">
        <v>2549</v>
      </c>
      <c r="M23" t="s">
        <v>2093</v>
      </c>
      <c r="N23" t="s">
        <v>148</v>
      </c>
      <c r="O23" t="s">
        <v>2101</v>
      </c>
      <c r="P23" t="s">
        <v>16</v>
      </c>
      <c r="Q23" t="e">
        <v>#REF!</v>
      </c>
      <c r="R23" t="e">
        <v>#REF!</v>
      </c>
    </row>
    <row r="24" spans="1:18" x14ac:dyDescent="0.35">
      <c r="A24">
        <v>24753</v>
      </c>
      <c r="B24" t="s">
        <v>2578</v>
      </c>
      <c r="C24" s="24">
        <v>4099529</v>
      </c>
      <c r="D24" t="s">
        <v>2548</v>
      </c>
      <c r="E24" t="s">
        <v>2553</v>
      </c>
      <c r="F24" t="s">
        <v>2846</v>
      </c>
      <c r="I24" t="s">
        <v>2554</v>
      </c>
      <c r="J24" t="s">
        <v>17</v>
      </c>
      <c r="K24" t="s">
        <v>2549</v>
      </c>
      <c r="L24" t="s">
        <v>2549</v>
      </c>
      <c r="M24" t="s">
        <v>1875</v>
      </c>
      <c r="N24" t="s">
        <v>148</v>
      </c>
      <c r="O24" t="s">
        <v>2091</v>
      </c>
      <c r="P24" t="s">
        <v>16</v>
      </c>
      <c r="Q24" t="e">
        <v>#REF!</v>
      </c>
      <c r="R24" t="e">
        <v>#REF!</v>
      </c>
    </row>
    <row r="25" spans="1:18" x14ac:dyDescent="0.35">
      <c r="A25">
        <v>24752</v>
      </c>
      <c r="B25" t="s">
        <v>2578</v>
      </c>
      <c r="C25" s="24">
        <v>4099529</v>
      </c>
      <c r="D25" t="s">
        <v>2548</v>
      </c>
      <c r="E25" t="s">
        <v>2553</v>
      </c>
      <c r="F25" t="s">
        <v>2846</v>
      </c>
      <c r="I25" t="s">
        <v>2554</v>
      </c>
      <c r="J25" t="s">
        <v>17</v>
      </c>
      <c r="K25" t="s">
        <v>2549</v>
      </c>
      <c r="L25" t="s">
        <v>2549</v>
      </c>
      <c r="M25" t="s">
        <v>1875</v>
      </c>
      <c r="N25" t="s">
        <v>148</v>
      </c>
      <c r="O25" t="s">
        <v>2090</v>
      </c>
      <c r="P25" t="s">
        <v>16</v>
      </c>
      <c r="Q25" t="e">
        <v>#REF!</v>
      </c>
      <c r="R25" t="e">
        <v>#REF!</v>
      </c>
    </row>
    <row r="26" spans="1:18" x14ac:dyDescent="0.35">
      <c r="A26">
        <v>24751</v>
      </c>
      <c r="B26" t="s">
        <v>2578</v>
      </c>
      <c r="C26" s="24">
        <v>4099529</v>
      </c>
      <c r="D26" t="s">
        <v>2548</v>
      </c>
      <c r="E26" t="s">
        <v>2553</v>
      </c>
      <c r="F26" t="s">
        <v>2846</v>
      </c>
      <c r="I26" t="s">
        <v>2554</v>
      </c>
      <c r="J26" t="s">
        <v>17</v>
      </c>
      <c r="K26" t="s">
        <v>2549</v>
      </c>
      <c r="L26" t="s">
        <v>2549</v>
      </c>
      <c r="M26" t="s">
        <v>1875</v>
      </c>
      <c r="N26" t="s">
        <v>148</v>
      </c>
      <c r="O26" t="s">
        <v>2089</v>
      </c>
      <c r="P26" t="s">
        <v>16</v>
      </c>
      <c r="Q26" t="e">
        <v>#REF!</v>
      </c>
      <c r="R26" t="e">
        <v>#REF!</v>
      </c>
    </row>
    <row r="27" spans="1:18" x14ac:dyDescent="0.35">
      <c r="A27">
        <v>24742</v>
      </c>
      <c r="B27" t="s">
        <v>2578</v>
      </c>
      <c r="C27" s="24">
        <v>4099529</v>
      </c>
      <c r="D27" t="s">
        <v>2548</v>
      </c>
      <c r="E27" t="s">
        <v>2553</v>
      </c>
      <c r="F27" t="s">
        <v>2846</v>
      </c>
      <c r="I27" t="s">
        <v>2554</v>
      </c>
      <c r="J27" t="s">
        <v>17</v>
      </c>
      <c r="K27" t="s">
        <v>2549</v>
      </c>
      <c r="L27" t="s">
        <v>2549</v>
      </c>
      <c r="M27" t="s">
        <v>1875</v>
      </c>
      <c r="N27" t="s">
        <v>148</v>
      </c>
      <c r="O27" t="s">
        <v>2082</v>
      </c>
      <c r="P27" t="s">
        <v>16</v>
      </c>
      <c r="Q27" t="e">
        <v>#REF!</v>
      </c>
      <c r="R27" t="e">
        <v>#REF!</v>
      </c>
    </row>
    <row r="28" spans="1:18" x14ac:dyDescent="0.35">
      <c r="A28">
        <v>24741</v>
      </c>
      <c r="B28" t="s">
        <v>2578</v>
      </c>
      <c r="C28" s="24">
        <v>4099529</v>
      </c>
      <c r="D28" t="s">
        <v>2548</v>
      </c>
      <c r="E28" t="s">
        <v>2553</v>
      </c>
      <c r="F28" t="s">
        <v>2846</v>
      </c>
      <c r="I28" t="s">
        <v>2554</v>
      </c>
      <c r="J28" t="s">
        <v>17</v>
      </c>
      <c r="K28" t="s">
        <v>2549</v>
      </c>
      <c r="L28" t="s">
        <v>2549</v>
      </c>
      <c r="M28" t="s">
        <v>1875</v>
      </c>
      <c r="N28" t="s">
        <v>148</v>
      </c>
      <c r="O28" t="s">
        <v>2081</v>
      </c>
      <c r="P28" t="s">
        <v>16</v>
      </c>
      <c r="Q28" t="e">
        <v>#REF!</v>
      </c>
      <c r="R28" t="e">
        <v>#REF!</v>
      </c>
    </row>
    <row r="29" spans="1:18" x14ac:dyDescent="0.35">
      <c r="A29">
        <v>24731</v>
      </c>
      <c r="B29" t="s">
        <v>104</v>
      </c>
      <c r="C29" s="24">
        <v>3419676</v>
      </c>
      <c r="D29" t="s">
        <v>2548</v>
      </c>
      <c r="E29" t="s">
        <v>2553</v>
      </c>
      <c r="F29" t="s">
        <v>2846</v>
      </c>
      <c r="I29" t="s">
        <v>2554</v>
      </c>
      <c r="J29" t="s">
        <v>17</v>
      </c>
      <c r="K29" t="s">
        <v>2549</v>
      </c>
      <c r="L29" t="s">
        <v>2549</v>
      </c>
      <c r="M29" t="s">
        <v>1877</v>
      </c>
      <c r="N29" t="s">
        <v>148</v>
      </c>
      <c r="O29" t="s">
        <v>2071</v>
      </c>
      <c r="P29" t="s">
        <v>16</v>
      </c>
      <c r="Q29" t="e">
        <v>#REF!</v>
      </c>
      <c r="R29" t="e">
        <v>#REF!</v>
      </c>
    </row>
    <row r="30" spans="1:18" x14ac:dyDescent="0.35">
      <c r="A30">
        <v>24730</v>
      </c>
      <c r="B30" t="s">
        <v>104</v>
      </c>
      <c r="C30" s="24">
        <v>3419676</v>
      </c>
      <c r="D30" t="s">
        <v>2548</v>
      </c>
      <c r="E30" t="s">
        <v>2553</v>
      </c>
      <c r="F30" t="s">
        <v>2846</v>
      </c>
      <c r="I30" t="s">
        <v>2554</v>
      </c>
      <c r="J30" t="s">
        <v>17</v>
      </c>
      <c r="K30" t="s">
        <v>2549</v>
      </c>
      <c r="L30" t="s">
        <v>2549</v>
      </c>
      <c r="M30" t="s">
        <v>1877</v>
      </c>
      <c r="N30" t="s">
        <v>148</v>
      </c>
      <c r="O30" t="s">
        <v>2070</v>
      </c>
      <c r="P30" t="s">
        <v>16</v>
      </c>
      <c r="Q30" t="e">
        <v>#REF!</v>
      </c>
      <c r="R30" t="e">
        <v>#REF!</v>
      </c>
    </row>
    <row r="31" spans="1:18" x14ac:dyDescent="0.35">
      <c r="A31">
        <v>24727</v>
      </c>
      <c r="B31" t="s">
        <v>104</v>
      </c>
      <c r="C31" s="24">
        <v>3419676</v>
      </c>
      <c r="D31" t="s">
        <v>2548</v>
      </c>
      <c r="E31" t="s">
        <v>2553</v>
      </c>
      <c r="F31" t="s">
        <v>2846</v>
      </c>
      <c r="I31" t="s">
        <v>2554</v>
      </c>
      <c r="J31" t="s">
        <v>17</v>
      </c>
      <c r="K31" t="s">
        <v>2549</v>
      </c>
      <c r="L31" t="s">
        <v>2549</v>
      </c>
      <c r="M31" t="s">
        <v>1877</v>
      </c>
      <c r="N31" t="s">
        <v>148</v>
      </c>
      <c r="O31" t="s">
        <v>2067</v>
      </c>
      <c r="P31" t="s">
        <v>16</v>
      </c>
      <c r="Q31" t="e">
        <v>#REF!</v>
      </c>
      <c r="R31" t="e">
        <v>#REF!</v>
      </c>
    </row>
    <row r="32" spans="1:18" x14ac:dyDescent="0.35">
      <c r="A32">
        <v>24726</v>
      </c>
      <c r="B32" t="s">
        <v>104</v>
      </c>
      <c r="C32" s="24">
        <v>3419676</v>
      </c>
      <c r="D32" t="s">
        <v>2548</v>
      </c>
      <c r="E32" t="s">
        <v>2553</v>
      </c>
      <c r="F32" t="s">
        <v>2846</v>
      </c>
      <c r="I32" t="s">
        <v>2554</v>
      </c>
      <c r="J32" t="s">
        <v>17</v>
      </c>
      <c r="K32" t="s">
        <v>2549</v>
      </c>
      <c r="L32" t="s">
        <v>2549</v>
      </c>
      <c r="M32" t="s">
        <v>1877</v>
      </c>
      <c r="N32" t="s">
        <v>148</v>
      </c>
      <c r="O32" t="s">
        <v>2066</v>
      </c>
      <c r="P32" t="s">
        <v>16</v>
      </c>
      <c r="Q32" t="e">
        <v>#REF!</v>
      </c>
      <c r="R32" t="e">
        <v>#REF!</v>
      </c>
    </row>
    <row r="33" spans="1:18" x14ac:dyDescent="0.35">
      <c r="A33">
        <v>24712</v>
      </c>
      <c r="B33" t="s">
        <v>104</v>
      </c>
      <c r="C33" s="24">
        <v>3419676</v>
      </c>
      <c r="D33" t="s">
        <v>2548</v>
      </c>
      <c r="E33" t="s">
        <v>2553</v>
      </c>
      <c r="F33" t="s">
        <v>2846</v>
      </c>
      <c r="I33" t="s">
        <v>2554</v>
      </c>
      <c r="J33" t="s">
        <v>17</v>
      </c>
      <c r="K33" t="s">
        <v>2549</v>
      </c>
      <c r="L33" t="s">
        <v>2549</v>
      </c>
      <c r="M33" t="s">
        <v>1877</v>
      </c>
      <c r="N33" t="s">
        <v>148</v>
      </c>
      <c r="O33" t="s">
        <v>2053</v>
      </c>
      <c r="P33" t="s">
        <v>16</v>
      </c>
      <c r="Q33" t="e">
        <v>#REF!</v>
      </c>
      <c r="R33" t="e">
        <v>#REF!</v>
      </c>
    </row>
    <row r="34" spans="1:18" x14ac:dyDescent="0.35">
      <c r="A34">
        <v>24686</v>
      </c>
      <c r="B34" t="s">
        <v>104</v>
      </c>
      <c r="C34" s="24">
        <v>3419676</v>
      </c>
      <c r="D34" t="s">
        <v>2548</v>
      </c>
      <c r="E34" t="s">
        <v>2553</v>
      </c>
      <c r="F34" t="s">
        <v>2846</v>
      </c>
      <c r="I34" t="s">
        <v>2554</v>
      </c>
      <c r="J34" t="s">
        <v>17</v>
      </c>
      <c r="K34" t="s">
        <v>2549</v>
      </c>
      <c r="L34" t="s">
        <v>2549</v>
      </c>
      <c r="M34" t="s">
        <v>1877</v>
      </c>
      <c r="N34" t="s">
        <v>148</v>
      </c>
      <c r="O34" t="s">
        <v>2027</v>
      </c>
      <c r="P34" t="s">
        <v>16</v>
      </c>
      <c r="Q34" t="e">
        <v>#REF!</v>
      </c>
      <c r="R34" t="e">
        <v>#REF!</v>
      </c>
    </row>
    <row r="35" spans="1:18" x14ac:dyDescent="0.35">
      <c r="A35">
        <v>24685</v>
      </c>
      <c r="B35" t="s">
        <v>104</v>
      </c>
      <c r="C35" s="24">
        <v>3419676</v>
      </c>
      <c r="D35" t="s">
        <v>2548</v>
      </c>
      <c r="E35" t="s">
        <v>2553</v>
      </c>
      <c r="F35" t="s">
        <v>2846</v>
      </c>
      <c r="I35" t="s">
        <v>2554</v>
      </c>
      <c r="J35" t="s">
        <v>17</v>
      </c>
      <c r="K35" t="s">
        <v>2549</v>
      </c>
      <c r="L35" t="s">
        <v>2549</v>
      </c>
      <c r="M35" t="s">
        <v>1877</v>
      </c>
      <c r="N35" t="s">
        <v>148</v>
      </c>
      <c r="O35" t="s">
        <v>2026</v>
      </c>
      <c r="P35" t="s">
        <v>16</v>
      </c>
      <c r="Q35" t="e">
        <v>#REF!</v>
      </c>
      <c r="R35" t="e">
        <v>#REF!</v>
      </c>
    </row>
    <row r="36" spans="1:18" x14ac:dyDescent="0.35">
      <c r="A36">
        <v>24683</v>
      </c>
      <c r="B36" t="s">
        <v>104</v>
      </c>
      <c r="C36" s="24">
        <v>3419676</v>
      </c>
      <c r="D36" t="s">
        <v>2548</v>
      </c>
      <c r="E36" t="s">
        <v>2553</v>
      </c>
      <c r="F36" t="s">
        <v>2846</v>
      </c>
      <c r="I36" t="s">
        <v>2554</v>
      </c>
      <c r="J36" t="s">
        <v>17</v>
      </c>
      <c r="K36" t="s">
        <v>2549</v>
      </c>
      <c r="L36" t="s">
        <v>2549</v>
      </c>
      <c r="M36" t="s">
        <v>1877</v>
      </c>
      <c r="N36" t="s">
        <v>148</v>
      </c>
      <c r="O36" t="s">
        <v>2024</v>
      </c>
      <c r="P36" t="s">
        <v>16</v>
      </c>
      <c r="Q36" t="e">
        <v>#REF!</v>
      </c>
      <c r="R36" t="e">
        <v>#REF!</v>
      </c>
    </row>
    <row r="37" spans="1:18" x14ac:dyDescent="0.35">
      <c r="A37">
        <v>24655</v>
      </c>
      <c r="B37" t="s">
        <v>104</v>
      </c>
      <c r="C37" s="24">
        <v>3419676</v>
      </c>
      <c r="D37" t="s">
        <v>2548</v>
      </c>
      <c r="E37" t="s">
        <v>2553</v>
      </c>
      <c r="F37" t="s">
        <v>2846</v>
      </c>
      <c r="I37" t="s">
        <v>2554</v>
      </c>
      <c r="J37" t="s">
        <v>17</v>
      </c>
      <c r="K37" t="s">
        <v>2549</v>
      </c>
      <c r="L37" t="s">
        <v>2549</v>
      </c>
      <c r="M37" t="s">
        <v>1877</v>
      </c>
      <c r="N37" t="s">
        <v>148</v>
      </c>
      <c r="O37" t="s">
        <v>1996</v>
      </c>
      <c r="P37" t="s">
        <v>16</v>
      </c>
      <c r="Q37" t="e">
        <v>#REF!</v>
      </c>
      <c r="R37" t="e">
        <v>#REF!</v>
      </c>
    </row>
    <row r="38" spans="1:18" x14ac:dyDescent="0.35">
      <c r="A38">
        <v>24644</v>
      </c>
      <c r="B38" t="s">
        <v>104</v>
      </c>
      <c r="C38" s="24">
        <v>3419676</v>
      </c>
      <c r="D38" t="s">
        <v>2548</v>
      </c>
      <c r="E38" t="s">
        <v>2553</v>
      </c>
      <c r="F38" t="s">
        <v>2846</v>
      </c>
      <c r="I38" t="s">
        <v>2554</v>
      </c>
      <c r="J38" t="s">
        <v>17</v>
      </c>
      <c r="K38" t="s">
        <v>2549</v>
      </c>
      <c r="L38" t="s">
        <v>2549</v>
      </c>
      <c r="M38" t="s">
        <v>1877</v>
      </c>
      <c r="N38" t="s">
        <v>148</v>
      </c>
      <c r="O38" t="s">
        <v>1985</v>
      </c>
      <c r="P38" t="s">
        <v>16</v>
      </c>
      <c r="Q38" t="e">
        <v>#REF!</v>
      </c>
      <c r="R38" t="e">
        <v>#REF!</v>
      </c>
    </row>
    <row r="39" spans="1:18" x14ac:dyDescent="0.35">
      <c r="A39">
        <v>24640</v>
      </c>
      <c r="B39" t="s">
        <v>104</v>
      </c>
      <c r="C39" s="24">
        <v>3419676</v>
      </c>
      <c r="D39" t="s">
        <v>2548</v>
      </c>
      <c r="E39" t="s">
        <v>2553</v>
      </c>
      <c r="F39" t="s">
        <v>2846</v>
      </c>
      <c r="I39" t="s">
        <v>2554</v>
      </c>
      <c r="J39" t="s">
        <v>17</v>
      </c>
      <c r="K39" t="s">
        <v>2549</v>
      </c>
      <c r="L39" t="s">
        <v>2549</v>
      </c>
      <c r="M39" t="s">
        <v>1877</v>
      </c>
      <c r="N39" t="s">
        <v>148</v>
      </c>
      <c r="O39" t="s">
        <v>1981</v>
      </c>
      <c r="P39" t="s">
        <v>16</v>
      </c>
      <c r="Q39" t="e">
        <v>#REF!</v>
      </c>
      <c r="R39" t="e">
        <v>#REF!</v>
      </c>
    </row>
    <row r="40" spans="1:18" x14ac:dyDescent="0.35">
      <c r="A40">
        <v>24634</v>
      </c>
      <c r="B40" t="s">
        <v>104</v>
      </c>
      <c r="C40" s="24">
        <v>3419676</v>
      </c>
      <c r="D40" t="s">
        <v>2548</v>
      </c>
      <c r="E40" t="s">
        <v>2553</v>
      </c>
      <c r="F40" t="s">
        <v>2846</v>
      </c>
      <c r="I40" t="s">
        <v>2554</v>
      </c>
      <c r="J40" t="s">
        <v>17</v>
      </c>
      <c r="K40" t="s">
        <v>2549</v>
      </c>
      <c r="L40" t="s">
        <v>2549</v>
      </c>
      <c r="M40" t="s">
        <v>1877</v>
      </c>
      <c r="N40" t="s">
        <v>148</v>
      </c>
      <c r="O40" t="s">
        <v>1975</v>
      </c>
      <c r="P40" t="s">
        <v>16</v>
      </c>
      <c r="Q40" t="e">
        <v>#REF!</v>
      </c>
      <c r="R40" t="e">
        <v>#REF!</v>
      </c>
    </row>
    <row r="41" spans="1:18" x14ac:dyDescent="0.35">
      <c r="A41">
        <v>24619</v>
      </c>
      <c r="B41" t="s">
        <v>104</v>
      </c>
      <c r="C41" s="24">
        <v>3419676</v>
      </c>
      <c r="D41" t="s">
        <v>2548</v>
      </c>
      <c r="E41" t="s">
        <v>2553</v>
      </c>
      <c r="F41" t="s">
        <v>2846</v>
      </c>
      <c r="I41" t="s">
        <v>2554</v>
      </c>
      <c r="J41" t="s">
        <v>17</v>
      </c>
      <c r="K41" t="s">
        <v>2549</v>
      </c>
      <c r="L41" t="s">
        <v>2549</v>
      </c>
      <c r="M41" t="s">
        <v>1877</v>
      </c>
      <c r="N41" t="s">
        <v>148</v>
      </c>
      <c r="O41" t="s">
        <v>1960</v>
      </c>
      <c r="P41" t="s">
        <v>16</v>
      </c>
      <c r="Q41" t="e">
        <v>#REF!</v>
      </c>
      <c r="R41" t="e">
        <v>#REF!</v>
      </c>
    </row>
    <row r="42" spans="1:18" x14ac:dyDescent="0.35">
      <c r="A42">
        <v>24618</v>
      </c>
      <c r="B42" t="s">
        <v>104</v>
      </c>
      <c r="C42" s="24">
        <v>3419676</v>
      </c>
      <c r="D42" t="s">
        <v>2548</v>
      </c>
      <c r="E42" t="s">
        <v>2553</v>
      </c>
      <c r="F42" t="s">
        <v>2846</v>
      </c>
      <c r="I42" t="s">
        <v>2554</v>
      </c>
      <c r="J42" t="s">
        <v>17</v>
      </c>
      <c r="K42" t="s">
        <v>2549</v>
      </c>
      <c r="L42" t="s">
        <v>2549</v>
      </c>
      <c r="M42" t="s">
        <v>1877</v>
      </c>
      <c r="N42" t="s">
        <v>148</v>
      </c>
      <c r="O42" t="s">
        <v>1959</v>
      </c>
      <c r="P42" t="s">
        <v>16</v>
      </c>
      <c r="Q42" t="e">
        <v>#REF!</v>
      </c>
      <c r="R42" t="e">
        <v>#REF!</v>
      </c>
    </row>
    <row r="43" spans="1:18" x14ac:dyDescent="0.35">
      <c r="A43">
        <v>24594</v>
      </c>
      <c r="B43" t="s">
        <v>104</v>
      </c>
      <c r="C43" s="24">
        <v>3419676</v>
      </c>
      <c r="D43" t="s">
        <v>2548</v>
      </c>
      <c r="E43" t="s">
        <v>2553</v>
      </c>
      <c r="F43" t="s">
        <v>2846</v>
      </c>
      <c r="I43" t="s">
        <v>2554</v>
      </c>
      <c r="J43" t="s">
        <v>17</v>
      </c>
      <c r="K43" t="s">
        <v>2549</v>
      </c>
      <c r="L43" t="s">
        <v>2549</v>
      </c>
      <c r="M43" t="s">
        <v>1877</v>
      </c>
      <c r="N43" t="s">
        <v>148</v>
      </c>
      <c r="O43" t="s">
        <v>1935</v>
      </c>
      <c r="P43" t="s">
        <v>16</v>
      </c>
      <c r="Q43" t="e">
        <v>#REF!</v>
      </c>
      <c r="R43" t="e">
        <v>#REF!</v>
      </c>
    </row>
    <row r="44" spans="1:18" x14ac:dyDescent="0.35">
      <c r="A44">
        <v>24582</v>
      </c>
      <c r="B44" t="s">
        <v>104</v>
      </c>
      <c r="C44" s="24">
        <v>3419676</v>
      </c>
      <c r="D44" t="s">
        <v>2548</v>
      </c>
      <c r="E44" t="s">
        <v>2553</v>
      </c>
      <c r="F44" t="s">
        <v>2846</v>
      </c>
      <c r="I44" t="s">
        <v>2554</v>
      </c>
      <c r="J44" t="s">
        <v>17</v>
      </c>
      <c r="K44" t="s">
        <v>2549</v>
      </c>
      <c r="L44" t="s">
        <v>2549</v>
      </c>
      <c r="M44" t="s">
        <v>1877</v>
      </c>
      <c r="N44" t="s">
        <v>148</v>
      </c>
      <c r="O44" t="s">
        <v>1923</v>
      </c>
      <c r="P44" t="s">
        <v>16</v>
      </c>
      <c r="Q44" t="e">
        <v>#REF!</v>
      </c>
      <c r="R44" t="e">
        <v>#REF!</v>
      </c>
    </row>
    <row r="45" spans="1:18" x14ac:dyDescent="0.35">
      <c r="A45">
        <v>24580</v>
      </c>
      <c r="B45" t="s">
        <v>104</v>
      </c>
      <c r="C45" s="24">
        <v>3419676</v>
      </c>
      <c r="D45" t="s">
        <v>2548</v>
      </c>
      <c r="E45" t="s">
        <v>2553</v>
      </c>
      <c r="F45" t="s">
        <v>2846</v>
      </c>
      <c r="I45" t="s">
        <v>2554</v>
      </c>
      <c r="J45" t="s">
        <v>17</v>
      </c>
      <c r="K45" t="s">
        <v>2549</v>
      </c>
      <c r="L45" t="s">
        <v>2549</v>
      </c>
      <c r="M45" t="s">
        <v>1877</v>
      </c>
      <c r="N45" t="s">
        <v>148</v>
      </c>
      <c r="O45" t="s">
        <v>1921</v>
      </c>
      <c r="P45" t="s">
        <v>16</v>
      </c>
      <c r="Q45" t="e">
        <v>#REF!</v>
      </c>
      <c r="R45" t="e">
        <v>#REF!</v>
      </c>
    </row>
    <row r="46" spans="1:18" x14ac:dyDescent="0.35">
      <c r="A46">
        <v>24575</v>
      </c>
      <c r="B46" t="s">
        <v>104</v>
      </c>
      <c r="C46" s="24">
        <v>3419676</v>
      </c>
      <c r="D46" t="s">
        <v>2548</v>
      </c>
      <c r="E46" t="s">
        <v>2553</v>
      </c>
      <c r="F46" t="s">
        <v>2846</v>
      </c>
      <c r="I46" t="s">
        <v>2554</v>
      </c>
      <c r="J46" t="s">
        <v>17</v>
      </c>
      <c r="K46" t="s">
        <v>2549</v>
      </c>
      <c r="L46" t="s">
        <v>2549</v>
      </c>
      <c r="M46" t="s">
        <v>1877</v>
      </c>
      <c r="N46" t="s">
        <v>148</v>
      </c>
      <c r="O46" t="s">
        <v>1916</v>
      </c>
      <c r="P46" t="s">
        <v>16</v>
      </c>
      <c r="Q46" t="e">
        <v>#REF!</v>
      </c>
      <c r="R46" t="e">
        <v>#REF!</v>
      </c>
    </row>
    <row r="47" spans="1:18" x14ac:dyDescent="0.35">
      <c r="A47">
        <v>24572</v>
      </c>
      <c r="B47" t="s">
        <v>104</v>
      </c>
      <c r="C47" s="24">
        <v>3419676</v>
      </c>
      <c r="D47" t="s">
        <v>2548</v>
      </c>
      <c r="E47" t="s">
        <v>2553</v>
      </c>
      <c r="F47" t="s">
        <v>2846</v>
      </c>
      <c r="I47" t="s">
        <v>2554</v>
      </c>
      <c r="J47" t="s">
        <v>17</v>
      </c>
      <c r="K47" t="s">
        <v>2549</v>
      </c>
      <c r="L47" t="s">
        <v>2549</v>
      </c>
      <c r="M47" t="s">
        <v>1877</v>
      </c>
      <c r="N47" t="s">
        <v>148</v>
      </c>
      <c r="O47" t="s">
        <v>1913</v>
      </c>
      <c r="P47" t="s">
        <v>16</v>
      </c>
      <c r="Q47" t="e">
        <v>#REF!</v>
      </c>
      <c r="R47" t="e">
        <v>#REF!</v>
      </c>
    </row>
    <row r="48" spans="1:18" x14ac:dyDescent="0.35">
      <c r="A48">
        <v>24571</v>
      </c>
      <c r="B48" t="s">
        <v>104</v>
      </c>
      <c r="C48" s="24">
        <v>3419676</v>
      </c>
      <c r="D48" t="s">
        <v>2548</v>
      </c>
      <c r="E48" t="s">
        <v>2553</v>
      </c>
      <c r="F48" t="s">
        <v>2846</v>
      </c>
      <c r="I48" t="s">
        <v>2554</v>
      </c>
      <c r="J48" t="s">
        <v>17</v>
      </c>
      <c r="K48" t="s">
        <v>2549</v>
      </c>
      <c r="L48" t="s">
        <v>2549</v>
      </c>
      <c r="M48" t="s">
        <v>1877</v>
      </c>
      <c r="N48" t="s">
        <v>148</v>
      </c>
      <c r="O48" t="s">
        <v>1912</v>
      </c>
      <c r="P48" t="s">
        <v>16</v>
      </c>
      <c r="Q48" t="e">
        <v>#REF!</v>
      </c>
      <c r="R48" t="e">
        <v>#REF!</v>
      </c>
    </row>
    <row r="49" spans="1:18" x14ac:dyDescent="0.35">
      <c r="A49">
        <v>24561</v>
      </c>
      <c r="B49" t="s">
        <v>104</v>
      </c>
      <c r="C49" s="24">
        <v>3419676</v>
      </c>
      <c r="D49" t="s">
        <v>2548</v>
      </c>
      <c r="E49" t="s">
        <v>2553</v>
      </c>
      <c r="F49" t="s">
        <v>2846</v>
      </c>
      <c r="I49" t="s">
        <v>2554</v>
      </c>
      <c r="J49" t="s">
        <v>17</v>
      </c>
      <c r="K49" t="s">
        <v>2549</v>
      </c>
      <c r="L49" t="s">
        <v>2549</v>
      </c>
      <c r="M49" t="s">
        <v>1877</v>
      </c>
      <c r="N49" t="s">
        <v>148</v>
      </c>
      <c r="O49" t="s">
        <v>1902</v>
      </c>
      <c r="P49" t="s">
        <v>16</v>
      </c>
      <c r="Q49" t="e">
        <v>#REF!</v>
      </c>
      <c r="R49" t="e">
        <v>#REF!</v>
      </c>
    </row>
    <row r="50" spans="1:18" x14ac:dyDescent="0.35">
      <c r="A50">
        <v>24551</v>
      </c>
      <c r="B50" t="s">
        <v>104</v>
      </c>
      <c r="C50" s="24">
        <v>3419676</v>
      </c>
      <c r="D50" t="s">
        <v>2548</v>
      </c>
      <c r="E50" t="s">
        <v>2553</v>
      </c>
      <c r="F50" t="s">
        <v>2846</v>
      </c>
      <c r="I50" t="s">
        <v>2554</v>
      </c>
      <c r="J50" t="s">
        <v>17</v>
      </c>
      <c r="K50" t="s">
        <v>2549</v>
      </c>
      <c r="L50" t="s">
        <v>2549</v>
      </c>
      <c r="M50" t="s">
        <v>1877</v>
      </c>
      <c r="N50" t="s">
        <v>148</v>
      </c>
      <c r="O50" t="s">
        <v>1892</v>
      </c>
      <c r="P50" t="s">
        <v>16</v>
      </c>
      <c r="Q50" t="e">
        <v>#REF!</v>
      </c>
      <c r="R50" t="e">
        <v>#REF!</v>
      </c>
    </row>
    <row r="51" spans="1:18" x14ac:dyDescent="0.35">
      <c r="A51">
        <v>24549</v>
      </c>
      <c r="B51" t="s">
        <v>104</v>
      </c>
      <c r="C51" s="24">
        <v>3419676</v>
      </c>
      <c r="D51" t="s">
        <v>2548</v>
      </c>
      <c r="E51" t="s">
        <v>2553</v>
      </c>
      <c r="F51" t="s">
        <v>2846</v>
      </c>
      <c r="I51" t="s">
        <v>2554</v>
      </c>
      <c r="J51" t="s">
        <v>17</v>
      </c>
      <c r="K51" t="s">
        <v>2549</v>
      </c>
      <c r="L51" t="s">
        <v>2549</v>
      </c>
      <c r="M51" t="s">
        <v>1877</v>
      </c>
      <c r="N51" t="s">
        <v>148</v>
      </c>
      <c r="O51" t="s">
        <v>1890</v>
      </c>
      <c r="P51" t="s">
        <v>16</v>
      </c>
      <c r="Q51" t="e">
        <v>#REF!</v>
      </c>
      <c r="R51" t="e">
        <v>#REF!</v>
      </c>
    </row>
    <row r="52" spans="1:18" x14ac:dyDescent="0.35">
      <c r="A52">
        <v>24537</v>
      </c>
      <c r="B52" t="s">
        <v>104</v>
      </c>
      <c r="C52" s="24">
        <v>3419676</v>
      </c>
      <c r="D52" t="s">
        <v>2548</v>
      </c>
      <c r="E52" t="s">
        <v>2553</v>
      </c>
      <c r="F52" t="s">
        <v>2846</v>
      </c>
      <c r="I52" t="s">
        <v>2554</v>
      </c>
      <c r="J52" t="s">
        <v>17</v>
      </c>
      <c r="K52" t="s">
        <v>2549</v>
      </c>
      <c r="L52" t="s">
        <v>2549</v>
      </c>
      <c r="M52" t="s">
        <v>1877</v>
      </c>
      <c r="N52" t="s">
        <v>148</v>
      </c>
      <c r="O52" t="s">
        <v>1878</v>
      </c>
      <c r="P52" t="s">
        <v>16</v>
      </c>
      <c r="Q52" t="e">
        <v>#REF!</v>
      </c>
      <c r="R52" t="e">
        <v>#REF!</v>
      </c>
    </row>
    <row r="53" spans="1:18" x14ac:dyDescent="0.35">
      <c r="A53">
        <v>24306</v>
      </c>
      <c r="B53" t="s">
        <v>104</v>
      </c>
      <c r="C53" s="24">
        <v>4145234</v>
      </c>
      <c r="D53" t="s">
        <v>2548</v>
      </c>
      <c r="E53" t="s">
        <v>2553</v>
      </c>
      <c r="F53" t="s">
        <v>2823</v>
      </c>
      <c r="I53" t="s">
        <v>2554</v>
      </c>
      <c r="J53" t="s">
        <v>17</v>
      </c>
      <c r="K53" t="s">
        <v>2549</v>
      </c>
      <c r="L53" t="s">
        <v>2549</v>
      </c>
      <c r="M53" t="s">
        <v>2528</v>
      </c>
      <c r="N53" t="s">
        <v>148</v>
      </c>
      <c r="O53" t="s">
        <v>1776</v>
      </c>
      <c r="P53" t="s">
        <v>16</v>
      </c>
      <c r="Q53" t="e">
        <v>#REF!</v>
      </c>
      <c r="R53" t="e">
        <v>#REF!</v>
      </c>
    </row>
    <row r="54" spans="1:18" x14ac:dyDescent="0.35">
      <c r="A54">
        <v>24001</v>
      </c>
      <c r="B54" t="s">
        <v>104</v>
      </c>
      <c r="C54" s="24">
        <v>2806000</v>
      </c>
      <c r="D54" t="s">
        <v>2548</v>
      </c>
      <c r="E54" t="s">
        <v>2553</v>
      </c>
      <c r="F54" t="s">
        <v>2809</v>
      </c>
      <c r="I54" t="s">
        <v>2554</v>
      </c>
      <c r="J54" t="s">
        <v>17</v>
      </c>
      <c r="K54" t="s">
        <v>2549</v>
      </c>
      <c r="L54" t="s">
        <v>2549</v>
      </c>
      <c r="M54" t="s">
        <v>1734</v>
      </c>
      <c r="N54" t="s">
        <v>148</v>
      </c>
      <c r="O54" t="s">
        <v>1735</v>
      </c>
      <c r="P54" t="s">
        <v>16</v>
      </c>
      <c r="Q54" t="e">
        <v>#REF!</v>
      </c>
      <c r="R54" t="e">
        <v>#REF!</v>
      </c>
    </row>
    <row r="55" spans="1:18" x14ac:dyDescent="0.35">
      <c r="A55">
        <v>23052</v>
      </c>
      <c r="B55" t="s">
        <v>104</v>
      </c>
      <c r="C55" s="24">
        <v>1705286</v>
      </c>
      <c r="D55" t="s">
        <v>2548</v>
      </c>
      <c r="E55" t="s">
        <v>2553</v>
      </c>
      <c r="F55" t="s">
        <v>2805</v>
      </c>
      <c r="I55" t="s">
        <v>2554</v>
      </c>
      <c r="J55" t="s">
        <v>17</v>
      </c>
      <c r="K55" t="s">
        <v>2549</v>
      </c>
      <c r="L55" t="s">
        <v>2549</v>
      </c>
      <c r="M55" t="s">
        <v>1726</v>
      </c>
      <c r="N55" t="s">
        <v>148</v>
      </c>
      <c r="O55" t="s">
        <v>1727</v>
      </c>
      <c r="P55" t="s">
        <v>16</v>
      </c>
      <c r="Q55" t="e">
        <v>#REF!</v>
      </c>
      <c r="R55" t="e">
        <v>#REF!</v>
      </c>
    </row>
    <row r="56" spans="1:18" x14ac:dyDescent="0.35">
      <c r="A56">
        <v>22610</v>
      </c>
      <c r="B56" t="s">
        <v>112</v>
      </c>
      <c r="C56" s="24">
        <v>4347427</v>
      </c>
      <c r="D56" t="s">
        <v>2548</v>
      </c>
      <c r="E56" t="s">
        <v>2553</v>
      </c>
      <c r="F56" t="s">
        <v>2803</v>
      </c>
      <c r="I56" t="s">
        <v>2554</v>
      </c>
      <c r="J56" t="s">
        <v>17</v>
      </c>
      <c r="K56" t="s">
        <v>2549</v>
      </c>
      <c r="L56" t="s">
        <v>2549</v>
      </c>
      <c r="M56" t="s">
        <v>1656</v>
      </c>
      <c r="N56" t="s">
        <v>148</v>
      </c>
      <c r="O56" t="s">
        <v>1716</v>
      </c>
      <c r="P56" t="s">
        <v>16</v>
      </c>
      <c r="Q56" t="e">
        <v>#REF!</v>
      </c>
      <c r="R56" t="e">
        <v>#REF!</v>
      </c>
    </row>
    <row r="57" spans="1:18" x14ac:dyDescent="0.35">
      <c r="A57">
        <v>22609</v>
      </c>
      <c r="B57" t="s">
        <v>112</v>
      </c>
      <c r="C57" s="24">
        <v>4347427</v>
      </c>
      <c r="D57" t="s">
        <v>2548</v>
      </c>
      <c r="E57" t="s">
        <v>2553</v>
      </c>
      <c r="F57" t="s">
        <v>2803</v>
      </c>
      <c r="I57" t="s">
        <v>2554</v>
      </c>
      <c r="J57" t="s">
        <v>17</v>
      </c>
      <c r="K57" t="s">
        <v>2549</v>
      </c>
      <c r="L57" t="s">
        <v>2549</v>
      </c>
      <c r="M57" t="s">
        <v>1656</v>
      </c>
      <c r="N57" t="s">
        <v>148</v>
      </c>
      <c r="O57" t="s">
        <v>1715</v>
      </c>
      <c r="P57" t="s">
        <v>16</v>
      </c>
      <c r="Q57" t="e">
        <v>#REF!</v>
      </c>
      <c r="R57" t="e">
        <v>#REF!</v>
      </c>
    </row>
    <row r="58" spans="1:18" x14ac:dyDescent="0.35">
      <c r="A58">
        <v>22547</v>
      </c>
      <c r="B58" t="s">
        <v>104</v>
      </c>
      <c r="C58" s="24">
        <v>6656979</v>
      </c>
      <c r="D58" t="s">
        <v>2548</v>
      </c>
      <c r="E58" t="s">
        <v>2553</v>
      </c>
      <c r="F58" t="s">
        <v>2802</v>
      </c>
      <c r="I58" t="s">
        <v>2554</v>
      </c>
      <c r="J58" t="s">
        <v>17</v>
      </c>
      <c r="K58" t="s">
        <v>2549</v>
      </c>
      <c r="L58" t="s">
        <v>2549</v>
      </c>
      <c r="M58" t="s">
        <v>1502</v>
      </c>
      <c r="N58" t="s">
        <v>148</v>
      </c>
      <c r="O58" t="s">
        <v>1655</v>
      </c>
      <c r="P58" t="s">
        <v>16</v>
      </c>
      <c r="Q58" t="e">
        <v>#REF!</v>
      </c>
      <c r="R58" t="e">
        <v>#REF!</v>
      </c>
    </row>
    <row r="59" spans="1:18" x14ac:dyDescent="0.35">
      <c r="A59">
        <v>22535</v>
      </c>
      <c r="B59" t="s">
        <v>104</v>
      </c>
      <c r="C59" s="24">
        <v>6656979</v>
      </c>
      <c r="D59" t="s">
        <v>2548</v>
      </c>
      <c r="E59" t="s">
        <v>2553</v>
      </c>
      <c r="F59" t="s">
        <v>2802</v>
      </c>
      <c r="I59" t="s">
        <v>2554</v>
      </c>
      <c r="J59" t="s">
        <v>17</v>
      </c>
      <c r="K59" t="s">
        <v>2549</v>
      </c>
      <c r="L59" t="s">
        <v>2549</v>
      </c>
      <c r="M59" t="s">
        <v>1502</v>
      </c>
      <c r="N59" t="s">
        <v>148</v>
      </c>
      <c r="O59" t="s">
        <v>1643</v>
      </c>
      <c r="P59" t="s">
        <v>16</v>
      </c>
      <c r="Q59" t="e">
        <v>#REF!</v>
      </c>
      <c r="R59" t="e">
        <v>#REF!</v>
      </c>
    </row>
    <row r="60" spans="1:18" x14ac:dyDescent="0.35">
      <c r="A60">
        <v>22530</v>
      </c>
      <c r="B60" t="s">
        <v>104</v>
      </c>
      <c r="C60" s="24">
        <v>6656979</v>
      </c>
      <c r="D60" t="s">
        <v>2548</v>
      </c>
      <c r="E60" t="s">
        <v>2553</v>
      </c>
      <c r="F60" t="s">
        <v>2802</v>
      </c>
      <c r="I60" t="s">
        <v>2554</v>
      </c>
      <c r="J60" t="s">
        <v>17</v>
      </c>
      <c r="K60" t="s">
        <v>2549</v>
      </c>
      <c r="L60" t="s">
        <v>2549</v>
      </c>
      <c r="M60" t="s">
        <v>1502</v>
      </c>
      <c r="N60" t="s">
        <v>148</v>
      </c>
      <c r="O60" t="s">
        <v>1638</v>
      </c>
      <c r="P60" t="s">
        <v>16</v>
      </c>
      <c r="Q60" t="e">
        <v>#REF!</v>
      </c>
      <c r="R60" t="e">
        <v>#REF!</v>
      </c>
    </row>
    <row r="61" spans="1:18" x14ac:dyDescent="0.35">
      <c r="A61">
        <v>22522</v>
      </c>
      <c r="B61" t="s">
        <v>104</v>
      </c>
      <c r="C61" s="24">
        <v>6656979</v>
      </c>
      <c r="D61" t="s">
        <v>2548</v>
      </c>
      <c r="E61" t="s">
        <v>2553</v>
      </c>
      <c r="F61" t="s">
        <v>2802</v>
      </c>
      <c r="I61" t="s">
        <v>2554</v>
      </c>
      <c r="J61" t="s">
        <v>17</v>
      </c>
      <c r="K61" t="s">
        <v>2549</v>
      </c>
      <c r="L61" t="s">
        <v>2549</v>
      </c>
      <c r="M61" t="s">
        <v>1502</v>
      </c>
      <c r="N61" t="s">
        <v>148</v>
      </c>
      <c r="O61" t="s">
        <v>1630</v>
      </c>
      <c r="P61" t="s">
        <v>16</v>
      </c>
      <c r="Q61" t="e">
        <v>#REF!</v>
      </c>
      <c r="R61" t="e">
        <v>#REF!</v>
      </c>
    </row>
    <row r="62" spans="1:18" x14ac:dyDescent="0.35">
      <c r="A62">
        <v>22512</v>
      </c>
      <c r="B62" t="s">
        <v>104</v>
      </c>
      <c r="C62" s="24">
        <v>6656979</v>
      </c>
      <c r="D62" t="s">
        <v>2548</v>
      </c>
      <c r="E62" t="s">
        <v>2553</v>
      </c>
      <c r="F62" t="s">
        <v>2802</v>
      </c>
      <c r="I62" t="s">
        <v>2554</v>
      </c>
      <c r="J62" t="s">
        <v>17</v>
      </c>
      <c r="K62" t="s">
        <v>2549</v>
      </c>
      <c r="L62" t="s">
        <v>2549</v>
      </c>
      <c r="M62" t="s">
        <v>1502</v>
      </c>
      <c r="N62" t="s">
        <v>148</v>
      </c>
      <c r="O62" t="s">
        <v>1620</v>
      </c>
      <c r="P62" t="s">
        <v>16</v>
      </c>
      <c r="Q62" t="e">
        <v>#REF!</v>
      </c>
      <c r="R62" t="e">
        <v>#REF!</v>
      </c>
    </row>
    <row r="63" spans="1:18" x14ac:dyDescent="0.35">
      <c r="A63">
        <v>22507</v>
      </c>
      <c r="B63" t="s">
        <v>104</v>
      </c>
      <c r="C63" s="24">
        <v>6656979</v>
      </c>
      <c r="D63" t="s">
        <v>2548</v>
      </c>
      <c r="E63" t="s">
        <v>2553</v>
      </c>
      <c r="F63" t="s">
        <v>2802</v>
      </c>
      <c r="I63" t="s">
        <v>2554</v>
      </c>
      <c r="J63" t="s">
        <v>17</v>
      </c>
      <c r="K63" t="s">
        <v>2549</v>
      </c>
      <c r="L63" t="s">
        <v>2549</v>
      </c>
      <c r="M63" t="s">
        <v>1502</v>
      </c>
      <c r="N63" t="s">
        <v>148</v>
      </c>
      <c r="O63" t="s">
        <v>1615</v>
      </c>
      <c r="P63" t="s">
        <v>16</v>
      </c>
      <c r="Q63" t="e">
        <v>#REF!</v>
      </c>
      <c r="R63" t="e">
        <v>#REF!</v>
      </c>
    </row>
    <row r="64" spans="1:18" x14ac:dyDescent="0.35">
      <c r="A64">
        <v>22505</v>
      </c>
      <c r="B64" t="s">
        <v>104</v>
      </c>
      <c r="C64" s="24">
        <v>6656979</v>
      </c>
      <c r="D64" t="s">
        <v>2548</v>
      </c>
      <c r="E64" t="s">
        <v>2553</v>
      </c>
      <c r="F64" t="s">
        <v>2802</v>
      </c>
      <c r="I64" t="s">
        <v>2554</v>
      </c>
      <c r="J64" t="s">
        <v>17</v>
      </c>
      <c r="K64" t="s">
        <v>2549</v>
      </c>
      <c r="L64" t="s">
        <v>2549</v>
      </c>
      <c r="M64" t="s">
        <v>1502</v>
      </c>
      <c r="N64" t="s">
        <v>148</v>
      </c>
      <c r="O64" t="s">
        <v>1613</v>
      </c>
      <c r="P64" t="s">
        <v>16</v>
      </c>
      <c r="Q64" t="e">
        <v>#REF!</v>
      </c>
      <c r="R64" t="e">
        <v>#REF!</v>
      </c>
    </row>
    <row r="65" spans="1:18" x14ac:dyDescent="0.35">
      <c r="A65">
        <v>22497</v>
      </c>
      <c r="B65" t="s">
        <v>104</v>
      </c>
      <c r="C65" s="24">
        <v>6656979</v>
      </c>
      <c r="D65" t="s">
        <v>2548</v>
      </c>
      <c r="E65" t="s">
        <v>2553</v>
      </c>
      <c r="F65" t="s">
        <v>2802</v>
      </c>
      <c r="I65" t="s">
        <v>2554</v>
      </c>
      <c r="J65" t="s">
        <v>17</v>
      </c>
      <c r="K65" t="s">
        <v>2549</v>
      </c>
      <c r="L65" t="s">
        <v>2549</v>
      </c>
      <c r="M65" t="s">
        <v>1502</v>
      </c>
      <c r="N65" t="s">
        <v>148</v>
      </c>
      <c r="O65" t="s">
        <v>1605</v>
      </c>
      <c r="P65" t="s">
        <v>16</v>
      </c>
      <c r="Q65" t="e">
        <v>#REF!</v>
      </c>
      <c r="R65" t="e">
        <v>#REF!</v>
      </c>
    </row>
    <row r="66" spans="1:18" x14ac:dyDescent="0.35">
      <c r="A66">
        <v>22489</v>
      </c>
      <c r="B66" t="s">
        <v>104</v>
      </c>
      <c r="C66" s="24">
        <v>6656979</v>
      </c>
      <c r="D66" t="s">
        <v>2548</v>
      </c>
      <c r="E66" t="s">
        <v>2553</v>
      </c>
      <c r="F66" t="s">
        <v>2802</v>
      </c>
      <c r="I66" t="s">
        <v>2554</v>
      </c>
      <c r="J66" t="s">
        <v>17</v>
      </c>
      <c r="K66" t="s">
        <v>2549</v>
      </c>
      <c r="L66" t="s">
        <v>2549</v>
      </c>
      <c r="M66" t="s">
        <v>1502</v>
      </c>
      <c r="N66" t="s">
        <v>148</v>
      </c>
      <c r="O66" t="s">
        <v>1597</v>
      </c>
      <c r="P66" t="s">
        <v>16</v>
      </c>
      <c r="Q66" t="e">
        <v>#REF!</v>
      </c>
      <c r="R66" t="e">
        <v>#REF!</v>
      </c>
    </row>
    <row r="67" spans="1:18" x14ac:dyDescent="0.35">
      <c r="A67">
        <v>22487</v>
      </c>
      <c r="B67" t="s">
        <v>104</v>
      </c>
      <c r="C67" s="24">
        <v>6656979</v>
      </c>
      <c r="D67" t="s">
        <v>2548</v>
      </c>
      <c r="E67" t="s">
        <v>2553</v>
      </c>
      <c r="F67" t="s">
        <v>2802</v>
      </c>
      <c r="I67" t="s">
        <v>2554</v>
      </c>
      <c r="J67" t="s">
        <v>17</v>
      </c>
      <c r="K67" t="s">
        <v>2549</v>
      </c>
      <c r="L67" t="s">
        <v>2549</v>
      </c>
      <c r="M67" t="s">
        <v>1502</v>
      </c>
      <c r="N67" t="s">
        <v>148</v>
      </c>
      <c r="O67" t="s">
        <v>1595</v>
      </c>
      <c r="P67" t="s">
        <v>16</v>
      </c>
      <c r="Q67" t="e">
        <v>#REF!</v>
      </c>
      <c r="R67" t="e">
        <v>#REF!</v>
      </c>
    </row>
    <row r="68" spans="1:18" x14ac:dyDescent="0.35">
      <c r="A68">
        <v>22486</v>
      </c>
      <c r="B68" t="s">
        <v>104</v>
      </c>
      <c r="C68" s="24">
        <v>6656979</v>
      </c>
      <c r="D68" t="s">
        <v>2548</v>
      </c>
      <c r="E68" t="s">
        <v>2553</v>
      </c>
      <c r="F68" t="s">
        <v>2802</v>
      </c>
      <c r="I68" t="s">
        <v>2554</v>
      </c>
      <c r="J68" t="s">
        <v>17</v>
      </c>
      <c r="K68" t="s">
        <v>2549</v>
      </c>
      <c r="L68" t="s">
        <v>2549</v>
      </c>
      <c r="M68" t="s">
        <v>1502</v>
      </c>
      <c r="N68" t="s">
        <v>148</v>
      </c>
      <c r="O68" t="s">
        <v>1594</v>
      </c>
      <c r="P68" t="s">
        <v>16</v>
      </c>
      <c r="Q68" t="e">
        <v>#REF!</v>
      </c>
      <c r="R68" t="e">
        <v>#REF!</v>
      </c>
    </row>
    <row r="69" spans="1:18" x14ac:dyDescent="0.35">
      <c r="A69">
        <v>22469</v>
      </c>
      <c r="B69" t="s">
        <v>104</v>
      </c>
      <c r="C69" s="24">
        <v>6656979</v>
      </c>
      <c r="D69" t="s">
        <v>2548</v>
      </c>
      <c r="E69" t="s">
        <v>2553</v>
      </c>
      <c r="F69" t="s">
        <v>2802</v>
      </c>
      <c r="I69" t="s">
        <v>2554</v>
      </c>
      <c r="J69" t="s">
        <v>17</v>
      </c>
      <c r="K69" t="s">
        <v>2549</v>
      </c>
      <c r="L69" t="s">
        <v>2549</v>
      </c>
      <c r="M69" t="s">
        <v>1502</v>
      </c>
      <c r="N69" t="s">
        <v>148</v>
      </c>
      <c r="O69" t="s">
        <v>1577</v>
      </c>
      <c r="P69" t="s">
        <v>16</v>
      </c>
      <c r="Q69" t="e">
        <v>#REF!</v>
      </c>
      <c r="R69" t="e">
        <v>#REF!</v>
      </c>
    </row>
    <row r="70" spans="1:18" x14ac:dyDescent="0.35">
      <c r="A70">
        <v>22467</v>
      </c>
      <c r="B70" t="s">
        <v>104</v>
      </c>
      <c r="C70" s="24">
        <v>6656979</v>
      </c>
      <c r="D70" t="s">
        <v>2548</v>
      </c>
      <c r="E70" t="s">
        <v>2553</v>
      </c>
      <c r="F70" t="s">
        <v>2802</v>
      </c>
      <c r="I70" t="s">
        <v>2554</v>
      </c>
      <c r="J70" t="s">
        <v>17</v>
      </c>
      <c r="K70" t="s">
        <v>2549</v>
      </c>
      <c r="L70" t="s">
        <v>2549</v>
      </c>
      <c r="M70" t="s">
        <v>1502</v>
      </c>
      <c r="N70" t="s">
        <v>148</v>
      </c>
      <c r="O70" t="s">
        <v>1575</v>
      </c>
      <c r="P70" t="s">
        <v>16</v>
      </c>
      <c r="Q70" t="e">
        <v>#REF!</v>
      </c>
      <c r="R70" t="e">
        <v>#REF!</v>
      </c>
    </row>
    <row r="71" spans="1:18" x14ac:dyDescent="0.35">
      <c r="A71">
        <v>22438</v>
      </c>
      <c r="B71" t="s">
        <v>104</v>
      </c>
      <c r="C71" s="24">
        <v>6656979</v>
      </c>
      <c r="D71" t="s">
        <v>2548</v>
      </c>
      <c r="E71" t="s">
        <v>2553</v>
      </c>
      <c r="F71" t="s">
        <v>2802</v>
      </c>
      <c r="I71" t="s">
        <v>2554</v>
      </c>
      <c r="J71" t="s">
        <v>17</v>
      </c>
      <c r="K71" t="s">
        <v>2549</v>
      </c>
      <c r="L71" t="s">
        <v>2549</v>
      </c>
      <c r="M71" t="s">
        <v>1502</v>
      </c>
      <c r="N71" t="s">
        <v>148</v>
      </c>
      <c r="O71" t="s">
        <v>1547</v>
      </c>
      <c r="P71" t="s">
        <v>16</v>
      </c>
      <c r="Q71" t="e">
        <v>#REF!</v>
      </c>
      <c r="R71" t="e">
        <v>#REF!</v>
      </c>
    </row>
    <row r="72" spans="1:18" x14ac:dyDescent="0.35">
      <c r="A72">
        <v>22437</v>
      </c>
      <c r="B72" t="s">
        <v>104</v>
      </c>
      <c r="C72" s="24">
        <v>6656979</v>
      </c>
      <c r="D72" t="s">
        <v>2548</v>
      </c>
      <c r="E72" t="s">
        <v>2553</v>
      </c>
      <c r="F72" t="s">
        <v>2802</v>
      </c>
      <c r="I72" t="s">
        <v>2554</v>
      </c>
      <c r="J72" t="s">
        <v>17</v>
      </c>
      <c r="K72" t="s">
        <v>2549</v>
      </c>
      <c r="L72" t="s">
        <v>2549</v>
      </c>
      <c r="M72" t="s">
        <v>1502</v>
      </c>
      <c r="N72" t="s">
        <v>148</v>
      </c>
      <c r="O72" t="s">
        <v>1546</v>
      </c>
      <c r="P72" t="s">
        <v>16</v>
      </c>
      <c r="Q72" t="e">
        <v>#REF!</v>
      </c>
      <c r="R72" t="e">
        <v>#REF!</v>
      </c>
    </row>
    <row r="73" spans="1:18" x14ac:dyDescent="0.35">
      <c r="A73">
        <v>22432</v>
      </c>
      <c r="B73" t="s">
        <v>104</v>
      </c>
      <c r="C73" s="24">
        <v>6656979</v>
      </c>
      <c r="D73" t="s">
        <v>2548</v>
      </c>
      <c r="E73" t="s">
        <v>2553</v>
      </c>
      <c r="F73" t="s">
        <v>2802</v>
      </c>
      <c r="I73" t="s">
        <v>2554</v>
      </c>
      <c r="J73" t="s">
        <v>17</v>
      </c>
      <c r="K73" t="s">
        <v>2549</v>
      </c>
      <c r="L73" t="s">
        <v>2549</v>
      </c>
      <c r="M73" t="s">
        <v>1502</v>
      </c>
      <c r="N73" t="s">
        <v>148</v>
      </c>
      <c r="O73" t="s">
        <v>1541</v>
      </c>
      <c r="P73" t="s">
        <v>16</v>
      </c>
      <c r="Q73" t="e">
        <v>#REF!</v>
      </c>
      <c r="R73" t="e">
        <v>#REF!</v>
      </c>
    </row>
    <row r="74" spans="1:18" x14ac:dyDescent="0.35">
      <c r="A74">
        <v>22431</v>
      </c>
      <c r="B74" t="s">
        <v>104</v>
      </c>
      <c r="C74" s="24">
        <v>6656979</v>
      </c>
      <c r="D74" t="s">
        <v>2548</v>
      </c>
      <c r="E74" t="s">
        <v>2553</v>
      </c>
      <c r="F74" t="s">
        <v>2802</v>
      </c>
      <c r="I74" t="s">
        <v>2554</v>
      </c>
      <c r="J74" t="s">
        <v>17</v>
      </c>
      <c r="K74" t="s">
        <v>2549</v>
      </c>
      <c r="L74" t="s">
        <v>2549</v>
      </c>
      <c r="M74" t="s">
        <v>1502</v>
      </c>
      <c r="N74" t="s">
        <v>148</v>
      </c>
      <c r="O74" t="s">
        <v>1540</v>
      </c>
      <c r="P74" t="s">
        <v>16</v>
      </c>
      <c r="Q74" t="e">
        <v>#REF!</v>
      </c>
      <c r="R74" t="e">
        <v>#REF!</v>
      </c>
    </row>
    <row r="75" spans="1:18" x14ac:dyDescent="0.35">
      <c r="A75">
        <v>22426</v>
      </c>
      <c r="B75" t="s">
        <v>104</v>
      </c>
      <c r="C75" s="24">
        <v>6656979</v>
      </c>
      <c r="D75" t="s">
        <v>2548</v>
      </c>
      <c r="E75" t="s">
        <v>2553</v>
      </c>
      <c r="F75" t="s">
        <v>2802</v>
      </c>
      <c r="I75" t="s">
        <v>2554</v>
      </c>
      <c r="J75" t="s">
        <v>17</v>
      </c>
      <c r="K75" t="s">
        <v>2549</v>
      </c>
      <c r="L75" t="s">
        <v>2549</v>
      </c>
      <c r="M75" t="s">
        <v>1502</v>
      </c>
      <c r="N75" t="s">
        <v>148</v>
      </c>
      <c r="O75" t="s">
        <v>1535</v>
      </c>
      <c r="P75" t="s">
        <v>16</v>
      </c>
      <c r="Q75" t="e">
        <v>#REF!</v>
      </c>
      <c r="R75" t="e">
        <v>#REF!</v>
      </c>
    </row>
    <row r="76" spans="1:18" x14ac:dyDescent="0.35">
      <c r="A76">
        <v>22424</v>
      </c>
      <c r="B76" t="s">
        <v>104</v>
      </c>
      <c r="C76" s="24">
        <v>6656979</v>
      </c>
      <c r="D76" t="s">
        <v>2548</v>
      </c>
      <c r="E76" t="s">
        <v>2553</v>
      </c>
      <c r="F76" t="s">
        <v>2802</v>
      </c>
      <c r="I76" t="s">
        <v>2554</v>
      </c>
      <c r="J76" t="s">
        <v>17</v>
      </c>
      <c r="K76" t="s">
        <v>2549</v>
      </c>
      <c r="L76" t="s">
        <v>2549</v>
      </c>
      <c r="M76" t="s">
        <v>1502</v>
      </c>
      <c r="N76" t="s">
        <v>148</v>
      </c>
      <c r="O76" t="s">
        <v>1533</v>
      </c>
      <c r="P76" t="s">
        <v>16</v>
      </c>
      <c r="Q76" t="e">
        <v>#REF!</v>
      </c>
      <c r="R76" t="e">
        <v>#REF!</v>
      </c>
    </row>
    <row r="77" spans="1:18" x14ac:dyDescent="0.35">
      <c r="A77">
        <v>22409</v>
      </c>
      <c r="B77" t="s">
        <v>104</v>
      </c>
      <c r="C77" s="24">
        <v>6656979</v>
      </c>
      <c r="D77" t="s">
        <v>2548</v>
      </c>
      <c r="E77" t="s">
        <v>2553</v>
      </c>
      <c r="F77" t="s">
        <v>2802</v>
      </c>
      <c r="I77" t="s">
        <v>2554</v>
      </c>
      <c r="J77" t="s">
        <v>17</v>
      </c>
      <c r="K77" t="s">
        <v>2549</v>
      </c>
      <c r="L77" t="s">
        <v>2549</v>
      </c>
      <c r="M77" t="s">
        <v>1502</v>
      </c>
      <c r="N77" t="s">
        <v>148</v>
      </c>
      <c r="O77" t="s">
        <v>1518</v>
      </c>
      <c r="P77" t="s">
        <v>16</v>
      </c>
      <c r="Q77" t="e">
        <v>#REF!</v>
      </c>
      <c r="R77" t="e">
        <v>#REF!</v>
      </c>
    </row>
    <row r="78" spans="1:18" x14ac:dyDescent="0.35">
      <c r="A78">
        <v>22406</v>
      </c>
      <c r="B78" t="s">
        <v>104</v>
      </c>
      <c r="C78" s="24">
        <v>6656979</v>
      </c>
      <c r="D78" t="s">
        <v>2548</v>
      </c>
      <c r="E78" t="s">
        <v>2553</v>
      </c>
      <c r="F78" t="s">
        <v>2802</v>
      </c>
      <c r="I78" t="s">
        <v>2554</v>
      </c>
      <c r="J78" t="s">
        <v>17</v>
      </c>
      <c r="K78" t="s">
        <v>2549</v>
      </c>
      <c r="L78" t="s">
        <v>2549</v>
      </c>
      <c r="M78" t="s">
        <v>1502</v>
      </c>
      <c r="N78" t="s">
        <v>148</v>
      </c>
      <c r="O78" t="s">
        <v>1515</v>
      </c>
      <c r="P78" t="s">
        <v>16</v>
      </c>
      <c r="Q78" t="e">
        <v>#REF!</v>
      </c>
      <c r="R78" t="e">
        <v>#REF!</v>
      </c>
    </row>
    <row r="79" spans="1:18" x14ac:dyDescent="0.35">
      <c r="A79">
        <v>22402</v>
      </c>
      <c r="B79" t="s">
        <v>104</v>
      </c>
      <c r="C79" s="24">
        <v>6656979</v>
      </c>
      <c r="D79" t="s">
        <v>2548</v>
      </c>
      <c r="E79" t="s">
        <v>2553</v>
      </c>
      <c r="F79" t="s">
        <v>2802</v>
      </c>
      <c r="I79" t="s">
        <v>2554</v>
      </c>
      <c r="J79" t="s">
        <v>17</v>
      </c>
      <c r="K79" t="s">
        <v>2549</v>
      </c>
      <c r="L79" t="s">
        <v>2549</v>
      </c>
      <c r="M79" t="s">
        <v>1502</v>
      </c>
      <c r="N79" t="s">
        <v>148</v>
      </c>
      <c r="O79" t="s">
        <v>1511</v>
      </c>
      <c r="P79" t="s">
        <v>16</v>
      </c>
      <c r="Q79" t="e">
        <v>#REF!</v>
      </c>
      <c r="R79" t="e">
        <v>#REF!</v>
      </c>
    </row>
    <row r="80" spans="1:18" x14ac:dyDescent="0.35">
      <c r="A80">
        <v>22401</v>
      </c>
      <c r="B80" t="s">
        <v>104</v>
      </c>
      <c r="C80" s="24">
        <v>6656979</v>
      </c>
      <c r="D80" t="s">
        <v>2548</v>
      </c>
      <c r="E80" t="s">
        <v>2553</v>
      </c>
      <c r="F80" t="s">
        <v>2802</v>
      </c>
      <c r="I80" t="s">
        <v>2554</v>
      </c>
      <c r="J80" t="s">
        <v>17</v>
      </c>
      <c r="K80" t="s">
        <v>2549</v>
      </c>
      <c r="L80" t="s">
        <v>2549</v>
      </c>
      <c r="M80" t="s">
        <v>1502</v>
      </c>
      <c r="N80" t="s">
        <v>148</v>
      </c>
      <c r="O80" t="s">
        <v>1510</v>
      </c>
      <c r="P80" t="s">
        <v>16</v>
      </c>
      <c r="Q80" t="e">
        <v>#REF!</v>
      </c>
      <c r="R80" t="e">
        <v>#REF!</v>
      </c>
    </row>
    <row r="81" spans="1:18" x14ac:dyDescent="0.35">
      <c r="A81">
        <v>22395</v>
      </c>
      <c r="B81" t="s">
        <v>104</v>
      </c>
      <c r="C81" s="24">
        <v>6656979</v>
      </c>
      <c r="D81" t="s">
        <v>2548</v>
      </c>
      <c r="E81" t="s">
        <v>2553</v>
      </c>
      <c r="F81" t="s">
        <v>2802</v>
      </c>
      <c r="I81" t="s">
        <v>2554</v>
      </c>
      <c r="J81" t="s">
        <v>17</v>
      </c>
      <c r="K81" t="s">
        <v>2549</v>
      </c>
      <c r="L81" t="s">
        <v>2549</v>
      </c>
      <c r="M81" t="s">
        <v>1502</v>
      </c>
      <c r="N81" t="s">
        <v>148</v>
      </c>
      <c r="O81" t="s">
        <v>1504</v>
      </c>
      <c r="P81" t="s">
        <v>16</v>
      </c>
      <c r="Q81" t="e">
        <v>#REF!</v>
      </c>
      <c r="R81" t="e">
        <v>#REF!</v>
      </c>
    </row>
    <row r="82" spans="1:18" x14ac:dyDescent="0.35">
      <c r="A82">
        <v>22394</v>
      </c>
      <c r="B82" t="s">
        <v>104</v>
      </c>
      <c r="C82" s="24">
        <v>6656979</v>
      </c>
      <c r="D82" t="s">
        <v>2548</v>
      </c>
      <c r="E82" t="s">
        <v>2553</v>
      </c>
      <c r="F82" t="s">
        <v>2802</v>
      </c>
      <c r="I82" t="s">
        <v>2554</v>
      </c>
      <c r="J82" t="s">
        <v>17</v>
      </c>
      <c r="K82" t="s">
        <v>2549</v>
      </c>
      <c r="L82" t="s">
        <v>2549</v>
      </c>
      <c r="M82" t="s">
        <v>1502</v>
      </c>
      <c r="N82" t="s">
        <v>148</v>
      </c>
      <c r="O82" t="s">
        <v>1503</v>
      </c>
      <c r="P82" t="s">
        <v>16</v>
      </c>
      <c r="Q82" t="e">
        <v>#REF!</v>
      </c>
      <c r="R82" t="e">
        <v>#REF!</v>
      </c>
    </row>
    <row r="83" spans="1:18" x14ac:dyDescent="0.35">
      <c r="A83">
        <v>22386</v>
      </c>
      <c r="B83" t="s">
        <v>104</v>
      </c>
      <c r="C83" s="24">
        <v>6981254</v>
      </c>
      <c r="D83" t="s">
        <v>2548</v>
      </c>
      <c r="E83" t="s">
        <v>2553</v>
      </c>
      <c r="F83" t="s">
        <v>2801</v>
      </c>
      <c r="I83" t="s">
        <v>2554</v>
      </c>
      <c r="J83" t="s">
        <v>17</v>
      </c>
      <c r="K83" t="s">
        <v>2549</v>
      </c>
      <c r="L83" t="s">
        <v>2549</v>
      </c>
      <c r="M83" t="s">
        <v>1496</v>
      </c>
      <c r="N83" t="s">
        <v>148</v>
      </c>
      <c r="O83" t="s">
        <v>1498</v>
      </c>
      <c r="P83" t="s">
        <v>16</v>
      </c>
      <c r="Q83" t="e">
        <v>#REF!</v>
      </c>
      <c r="R83" t="e">
        <v>#REF!</v>
      </c>
    </row>
    <row r="84" spans="1:18" x14ac:dyDescent="0.35">
      <c r="A84">
        <v>22371</v>
      </c>
      <c r="B84" t="s">
        <v>116</v>
      </c>
      <c r="C84" s="24">
        <v>3367938</v>
      </c>
      <c r="D84" t="s">
        <v>2548</v>
      </c>
      <c r="E84" t="s">
        <v>2553</v>
      </c>
      <c r="F84" t="s">
        <v>2797</v>
      </c>
      <c r="I84" t="s">
        <v>2554</v>
      </c>
      <c r="J84" t="s">
        <v>17</v>
      </c>
      <c r="K84" t="s">
        <v>2549</v>
      </c>
      <c r="L84" t="s">
        <v>2549</v>
      </c>
      <c r="M84" t="s">
        <v>1443</v>
      </c>
      <c r="N84" t="s">
        <v>148</v>
      </c>
      <c r="O84" t="s">
        <v>1479</v>
      </c>
      <c r="P84" t="s">
        <v>16</v>
      </c>
      <c r="Q84" t="e">
        <v>#REF!</v>
      </c>
      <c r="R84" t="e">
        <v>#REF!</v>
      </c>
    </row>
    <row r="85" spans="1:18" x14ac:dyDescent="0.35">
      <c r="A85">
        <v>22366</v>
      </c>
      <c r="B85" t="s">
        <v>116</v>
      </c>
      <c r="C85" s="24">
        <v>3367938</v>
      </c>
      <c r="D85" t="s">
        <v>2548</v>
      </c>
      <c r="E85" t="s">
        <v>2553</v>
      </c>
      <c r="F85" t="s">
        <v>2797</v>
      </c>
      <c r="I85" t="s">
        <v>2554</v>
      </c>
      <c r="J85" t="s">
        <v>17</v>
      </c>
      <c r="K85" t="s">
        <v>2549</v>
      </c>
      <c r="L85" t="s">
        <v>2549</v>
      </c>
      <c r="M85" t="s">
        <v>1443</v>
      </c>
      <c r="N85" t="s">
        <v>148</v>
      </c>
      <c r="O85" t="s">
        <v>1474</v>
      </c>
      <c r="P85" t="s">
        <v>16</v>
      </c>
      <c r="Q85" t="e">
        <v>#REF!</v>
      </c>
      <c r="R85" t="e">
        <v>#REF!</v>
      </c>
    </row>
    <row r="86" spans="1:18" x14ac:dyDescent="0.35">
      <c r="A86">
        <v>22364</v>
      </c>
      <c r="B86" t="s">
        <v>116</v>
      </c>
      <c r="C86" s="24">
        <v>3367938</v>
      </c>
      <c r="D86" t="s">
        <v>2548</v>
      </c>
      <c r="E86" t="s">
        <v>2553</v>
      </c>
      <c r="F86" t="s">
        <v>2797</v>
      </c>
      <c r="I86" t="s">
        <v>2554</v>
      </c>
      <c r="J86" t="s">
        <v>17</v>
      </c>
      <c r="K86" t="s">
        <v>2549</v>
      </c>
      <c r="L86" t="s">
        <v>2549</v>
      </c>
      <c r="M86" t="s">
        <v>1443</v>
      </c>
      <c r="N86" t="s">
        <v>148</v>
      </c>
      <c r="O86" t="s">
        <v>1473</v>
      </c>
      <c r="P86" t="s">
        <v>16</v>
      </c>
      <c r="Q86" t="e">
        <v>#REF!</v>
      </c>
      <c r="R86" t="e">
        <v>#REF!</v>
      </c>
    </row>
    <row r="87" spans="1:18" x14ac:dyDescent="0.35">
      <c r="A87">
        <v>22363</v>
      </c>
      <c r="B87" t="s">
        <v>116</v>
      </c>
      <c r="C87" s="24">
        <v>3367938</v>
      </c>
      <c r="D87" t="s">
        <v>2548</v>
      </c>
      <c r="E87" t="s">
        <v>2553</v>
      </c>
      <c r="F87" t="s">
        <v>2797</v>
      </c>
      <c r="I87" t="s">
        <v>2554</v>
      </c>
      <c r="J87" t="s">
        <v>17</v>
      </c>
      <c r="K87" t="s">
        <v>2549</v>
      </c>
      <c r="L87" t="s">
        <v>2549</v>
      </c>
      <c r="M87" t="s">
        <v>1443</v>
      </c>
      <c r="N87" t="s">
        <v>148</v>
      </c>
      <c r="O87" t="s">
        <v>1472</v>
      </c>
      <c r="P87" t="s">
        <v>16</v>
      </c>
      <c r="Q87" t="e">
        <v>#REF!</v>
      </c>
      <c r="R87" t="e">
        <v>#REF!</v>
      </c>
    </row>
    <row r="88" spans="1:18" x14ac:dyDescent="0.35">
      <c r="A88">
        <v>22362</v>
      </c>
      <c r="B88" t="s">
        <v>116</v>
      </c>
      <c r="C88" s="24">
        <v>3367938</v>
      </c>
      <c r="D88" t="s">
        <v>2548</v>
      </c>
      <c r="E88" t="s">
        <v>2553</v>
      </c>
      <c r="F88" t="s">
        <v>2797</v>
      </c>
      <c r="I88" t="s">
        <v>2554</v>
      </c>
      <c r="J88" t="s">
        <v>17</v>
      </c>
      <c r="K88" t="s">
        <v>2549</v>
      </c>
      <c r="L88" t="s">
        <v>2549</v>
      </c>
      <c r="M88" t="s">
        <v>1443</v>
      </c>
      <c r="N88" t="s">
        <v>148</v>
      </c>
      <c r="O88" t="s">
        <v>1471</v>
      </c>
      <c r="P88" t="s">
        <v>16</v>
      </c>
      <c r="Q88" t="e">
        <v>#REF!</v>
      </c>
      <c r="R88" t="e">
        <v>#REF!</v>
      </c>
    </row>
    <row r="89" spans="1:18" x14ac:dyDescent="0.35">
      <c r="A89">
        <v>22358</v>
      </c>
      <c r="B89" t="s">
        <v>116</v>
      </c>
      <c r="C89" s="24">
        <v>3367938</v>
      </c>
      <c r="D89" t="s">
        <v>2548</v>
      </c>
      <c r="E89" t="s">
        <v>2553</v>
      </c>
      <c r="F89" t="s">
        <v>2797</v>
      </c>
      <c r="I89" t="s">
        <v>2554</v>
      </c>
      <c r="J89" t="s">
        <v>17</v>
      </c>
      <c r="K89" t="s">
        <v>2549</v>
      </c>
      <c r="L89" t="s">
        <v>2549</v>
      </c>
      <c r="M89" t="s">
        <v>1443</v>
      </c>
      <c r="N89" t="s">
        <v>148</v>
      </c>
      <c r="O89" t="s">
        <v>1468</v>
      </c>
      <c r="P89" t="s">
        <v>16</v>
      </c>
      <c r="Q89" t="e">
        <v>#REF!</v>
      </c>
      <c r="R89" t="e">
        <v>#REF!</v>
      </c>
    </row>
    <row r="90" spans="1:18" x14ac:dyDescent="0.35">
      <c r="A90">
        <v>22347</v>
      </c>
      <c r="B90" t="s">
        <v>116</v>
      </c>
      <c r="C90" s="24">
        <v>3367938</v>
      </c>
      <c r="D90" t="s">
        <v>2548</v>
      </c>
      <c r="E90" t="s">
        <v>2553</v>
      </c>
      <c r="F90" t="s">
        <v>2797</v>
      </c>
      <c r="I90" t="s">
        <v>2554</v>
      </c>
      <c r="J90" t="s">
        <v>17</v>
      </c>
      <c r="K90" t="s">
        <v>2549</v>
      </c>
      <c r="L90" t="s">
        <v>2549</v>
      </c>
      <c r="M90" t="s">
        <v>1443</v>
      </c>
      <c r="N90" t="s">
        <v>148</v>
      </c>
      <c r="O90" t="s">
        <v>1457</v>
      </c>
      <c r="P90" t="s">
        <v>16</v>
      </c>
      <c r="Q90" t="e">
        <v>#REF!</v>
      </c>
      <c r="R90" t="e">
        <v>#REF!</v>
      </c>
    </row>
    <row r="91" spans="1:18" x14ac:dyDescent="0.35">
      <c r="A91">
        <v>22341</v>
      </c>
      <c r="B91" t="s">
        <v>116</v>
      </c>
      <c r="C91" s="24">
        <v>3367938</v>
      </c>
      <c r="D91" t="s">
        <v>2548</v>
      </c>
      <c r="E91" t="s">
        <v>2553</v>
      </c>
      <c r="F91" t="s">
        <v>2797</v>
      </c>
      <c r="I91" t="s">
        <v>2554</v>
      </c>
      <c r="J91" t="s">
        <v>17</v>
      </c>
      <c r="K91" t="s">
        <v>2549</v>
      </c>
      <c r="L91" t="s">
        <v>2549</v>
      </c>
      <c r="M91" t="s">
        <v>1443</v>
      </c>
      <c r="N91" t="s">
        <v>148</v>
      </c>
      <c r="O91" t="s">
        <v>1454</v>
      </c>
      <c r="P91" t="s">
        <v>16</v>
      </c>
      <c r="Q91" t="e">
        <v>#REF!</v>
      </c>
      <c r="R91" t="e">
        <v>#REF!</v>
      </c>
    </row>
    <row r="92" spans="1:18" x14ac:dyDescent="0.35">
      <c r="A92">
        <v>22335</v>
      </c>
      <c r="B92" t="s">
        <v>116</v>
      </c>
      <c r="C92" s="24">
        <v>3367938</v>
      </c>
      <c r="D92" t="s">
        <v>2548</v>
      </c>
      <c r="E92" t="s">
        <v>2553</v>
      </c>
      <c r="F92" t="s">
        <v>2797</v>
      </c>
      <c r="I92" t="s">
        <v>2554</v>
      </c>
      <c r="J92" t="s">
        <v>17</v>
      </c>
      <c r="K92" t="s">
        <v>2549</v>
      </c>
      <c r="L92" t="s">
        <v>2549</v>
      </c>
      <c r="M92" t="s">
        <v>1443</v>
      </c>
      <c r="N92" t="s">
        <v>148</v>
      </c>
      <c r="O92" t="s">
        <v>1449</v>
      </c>
      <c r="P92" t="s">
        <v>16</v>
      </c>
      <c r="Q92" t="e">
        <v>#REF!</v>
      </c>
      <c r="R92" t="e">
        <v>#REF!</v>
      </c>
    </row>
    <row r="93" spans="1:18" x14ac:dyDescent="0.35">
      <c r="A93">
        <v>22334</v>
      </c>
      <c r="B93" t="s">
        <v>116</v>
      </c>
      <c r="C93" s="24">
        <v>3367938</v>
      </c>
      <c r="D93" t="s">
        <v>2548</v>
      </c>
      <c r="E93" t="s">
        <v>2553</v>
      </c>
      <c r="F93" t="s">
        <v>2797</v>
      </c>
      <c r="I93" t="s">
        <v>2554</v>
      </c>
      <c r="J93" t="s">
        <v>17</v>
      </c>
      <c r="K93" t="s">
        <v>2549</v>
      </c>
      <c r="L93" t="s">
        <v>2549</v>
      </c>
      <c r="M93" t="s">
        <v>1443</v>
      </c>
      <c r="N93" t="s">
        <v>148</v>
      </c>
      <c r="O93" t="s">
        <v>1448</v>
      </c>
      <c r="P93" t="s">
        <v>16</v>
      </c>
      <c r="Q93" t="e">
        <v>#REF!</v>
      </c>
      <c r="R93" t="e">
        <v>#REF!</v>
      </c>
    </row>
    <row r="94" spans="1:18" x14ac:dyDescent="0.35">
      <c r="A94">
        <v>21941</v>
      </c>
      <c r="B94" t="s">
        <v>2582</v>
      </c>
      <c r="C94" s="24">
        <v>87645300</v>
      </c>
      <c r="D94" t="s">
        <v>2548</v>
      </c>
      <c r="E94" t="s">
        <v>2553</v>
      </c>
      <c r="F94" t="s">
        <v>2781</v>
      </c>
      <c r="I94" t="s">
        <v>2554</v>
      </c>
      <c r="J94" t="s">
        <v>17</v>
      </c>
      <c r="K94" t="s">
        <v>2549</v>
      </c>
      <c r="L94" t="s">
        <v>2549</v>
      </c>
      <c r="M94" t="s">
        <v>1365</v>
      </c>
      <c r="N94" t="s">
        <v>148</v>
      </c>
      <c r="O94" t="s">
        <v>1367</v>
      </c>
      <c r="P94" t="s">
        <v>16</v>
      </c>
      <c r="Q94" t="e">
        <v>#REF!</v>
      </c>
      <c r="R94" t="e">
        <v>#REF!</v>
      </c>
    </row>
    <row r="95" spans="1:18" x14ac:dyDescent="0.35">
      <c r="A95">
        <v>21940</v>
      </c>
      <c r="B95" t="s">
        <v>2582</v>
      </c>
      <c r="C95" s="24">
        <v>87645300</v>
      </c>
      <c r="D95" t="s">
        <v>2548</v>
      </c>
      <c r="E95" t="s">
        <v>2553</v>
      </c>
      <c r="F95" t="s">
        <v>2780</v>
      </c>
      <c r="I95" t="s">
        <v>2554</v>
      </c>
      <c r="J95" t="s">
        <v>17</v>
      </c>
      <c r="K95" t="s">
        <v>2549</v>
      </c>
      <c r="L95" t="s">
        <v>2549</v>
      </c>
      <c r="M95" t="s">
        <v>1365</v>
      </c>
      <c r="N95" t="s">
        <v>148</v>
      </c>
      <c r="O95" t="s">
        <v>1366</v>
      </c>
      <c r="P95" t="s">
        <v>16</v>
      </c>
      <c r="Q95" t="e">
        <v>#REF!</v>
      </c>
      <c r="R95" t="e">
        <v>#REF!</v>
      </c>
    </row>
    <row r="96" spans="1:18" x14ac:dyDescent="0.35">
      <c r="A96">
        <v>21660</v>
      </c>
      <c r="B96" t="s">
        <v>2588</v>
      </c>
      <c r="C96" s="24">
        <v>11470080</v>
      </c>
      <c r="D96" t="s">
        <v>2548</v>
      </c>
      <c r="E96" t="s">
        <v>2553</v>
      </c>
      <c r="F96" t="s">
        <v>2779</v>
      </c>
      <c r="I96" t="s">
        <v>2554</v>
      </c>
      <c r="J96" t="s">
        <v>17</v>
      </c>
      <c r="K96" t="s">
        <v>2549</v>
      </c>
      <c r="L96" t="s">
        <v>2549</v>
      </c>
      <c r="M96" t="s">
        <v>1362</v>
      </c>
      <c r="N96" t="s">
        <v>1363</v>
      </c>
      <c r="O96" t="s">
        <v>1364</v>
      </c>
      <c r="P96" t="s">
        <v>16</v>
      </c>
      <c r="Q96" t="e">
        <v>#REF!</v>
      </c>
      <c r="R96" t="e">
        <v>#REF!</v>
      </c>
    </row>
    <row r="97" spans="1:18" x14ac:dyDescent="0.35">
      <c r="A97">
        <v>21629</v>
      </c>
      <c r="B97" t="s">
        <v>104</v>
      </c>
      <c r="C97" s="24">
        <v>1976520</v>
      </c>
      <c r="D97" t="s">
        <v>2548</v>
      </c>
      <c r="E97" t="s">
        <v>2553</v>
      </c>
      <c r="F97" t="s">
        <v>2772</v>
      </c>
      <c r="I97" t="s">
        <v>2554</v>
      </c>
      <c r="J97" t="s">
        <v>17</v>
      </c>
      <c r="K97" t="s">
        <v>2549</v>
      </c>
      <c r="L97" t="s">
        <v>2549</v>
      </c>
      <c r="M97" t="s">
        <v>1338</v>
      </c>
      <c r="N97" t="s">
        <v>264</v>
      </c>
      <c r="O97" t="s">
        <v>1341</v>
      </c>
      <c r="P97" t="s">
        <v>16</v>
      </c>
      <c r="Q97" t="e">
        <v>#REF!</v>
      </c>
      <c r="R97" t="e">
        <v>#REF!</v>
      </c>
    </row>
    <row r="98" spans="1:18" x14ac:dyDescent="0.35">
      <c r="A98">
        <v>21628</v>
      </c>
      <c r="B98" t="s">
        <v>104</v>
      </c>
      <c r="C98" s="24">
        <v>1976520</v>
      </c>
      <c r="D98" t="s">
        <v>2548</v>
      </c>
      <c r="E98" t="s">
        <v>2553</v>
      </c>
      <c r="F98" t="s">
        <v>2771</v>
      </c>
      <c r="I98" t="s">
        <v>2554</v>
      </c>
      <c r="J98" t="s">
        <v>17</v>
      </c>
      <c r="K98" t="s">
        <v>2549</v>
      </c>
      <c r="L98" t="s">
        <v>2549</v>
      </c>
      <c r="M98" t="s">
        <v>1338</v>
      </c>
      <c r="N98" t="s">
        <v>264</v>
      </c>
      <c r="O98" t="s">
        <v>1340</v>
      </c>
      <c r="P98" t="s">
        <v>16</v>
      </c>
      <c r="Q98" t="e">
        <v>#REF!</v>
      </c>
      <c r="R98" t="e">
        <v>#REF!</v>
      </c>
    </row>
    <row r="99" spans="1:18" x14ac:dyDescent="0.35">
      <c r="A99">
        <v>21627</v>
      </c>
      <c r="B99" t="s">
        <v>104</v>
      </c>
      <c r="C99" s="24">
        <v>1976520</v>
      </c>
      <c r="D99" t="s">
        <v>2548</v>
      </c>
      <c r="E99" t="s">
        <v>2553</v>
      </c>
      <c r="F99" t="s">
        <v>2770</v>
      </c>
      <c r="I99" t="s">
        <v>2554</v>
      </c>
      <c r="J99" t="s">
        <v>17</v>
      </c>
      <c r="K99" t="s">
        <v>2549</v>
      </c>
      <c r="L99" t="s">
        <v>2549</v>
      </c>
      <c r="M99" t="s">
        <v>1338</v>
      </c>
      <c r="N99" t="s">
        <v>264</v>
      </c>
      <c r="O99" t="s">
        <v>1339</v>
      </c>
      <c r="P99" t="s">
        <v>16</v>
      </c>
      <c r="Q99" t="e">
        <v>#REF!</v>
      </c>
      <c r="R99" t="e">
        <v>#REF!</v>
      </c>
    </row>
    <row r="100" spans="1:18" x14ac:dyDescent="0.35">
      <c r="A100">
        <v>21616</v>
      </c>
      <c r="B100" t="s">
        <v>104</v>
      </c>
      <c r="C100" s="24">
        <v>3117302.81</v>
      </c>
      <c r="D100" t="s">
        <v>2548</v>
      </c>
      <c r="E100" t="s">
        <v>2553</v>
      </c>
      <c r="F100" t="s">
        <v>2766</v>
      </c>
      <c r="I100" t="s">
        <v>2554</v>
      </c>
      <c r="J100" t="s">
        <v>17</v>
      </c>
      <c r="K100" t="s">
        <v>2549</v>
      </c>
      <c r="L100" t="s">
        <v>2549</v>
      </c>
      <c r="M100" t="s">
        <v>1328</v>
      </c>
      <c r="N100" t="s">
        <v>251</v>
      </c>
      <c r="O100" t="s">
        <v>1330</v>
      </c>
      <c r="P100" t="s">
        <v>16</v>
      </c>
      <c r="Q100" t="e">
        <v>#REF!</v>
      </c>
      <c r="R100" t="e">
        <v>#REF!</v>
      </c>
    </row>
    <row r="101" spans="1:18" x14ac:dyDescent="0.35">
      <c r="A101">
        <v>21614</v>
      </c>
      <c r="B101" t="s">
        <v>104</v>
      </c>
      <c r="C101" s="24">
        <v>2268398.56</v>
      </c>
      <c r="D101" t="s">
        <v>2548</v>
      </c>
      <c r="E101" t="s">
        <v>2553</v>
      </c>
      <c r="F101" t="s">
        <v>2765</v>
      </c>
      <c r="I101" t="s">
        <v>2554</v>
      </c>
      <c r="J101" t="s">
        <v>17</v>
      </c>
      <c r="K101" t="s">
        <v>2549</v>
      </c>
      <c r="L101" t="s">
        <v>2549</v>
      </c>
      <c r="M101" t="s">
        <v>1328</v>
      </c>
      <c r="N101" t="s">
        <v>251</v>
      </c>
      <c r="O101" t="s">
        <v>1329</v>
      </c>
      <c r="P101" t="s">
        <v>16</v>
      </c>
      <c r="Q101" t="e">
        <v>#REF!</v>
      </c>
      <c r="R101" t="e">
        <v>#REF!</v>
      </c>
    </row>
    <row r="102" spans="1:18" x14ac:dyDescent="0.35">
      <c r="A102">
        <v>21259</v>
      </c>
      <c r="B102" t="s">
        <v>104</v>
      </c>
      <c r="C102" s="24">
        <v>1809880</v>
      </c>
      <c r="D102" t="s">
        <v>2548</v>
      </c>
      <c r="E102" t="s">
        <v>2553</v>
      </c>
      <c r="F102" t="s">
        <v>2756</v>
      </c>
      <c r="I102" t="s">
        <v>2554</v>
      </c>
      <c r="J102" t="s">
        <v>17</v>
      </c>
      <c r="K102" t="s">
        <v>2549</v>
      </c>
      <c r="L102" t="s">
        <v>2549</v>
      </c>
      <c r="M102" t="s">
        <v>1299</v>
      </c>
      <c r="N102" t="s">
        <v>148</v>
      </c>
      <c r="O102" t="s">
        <v>1300</v>
      </c>
      <c r="P102" t="s">
        <v>16</v>
      </c>
      <c r="Q102" t="e">
        <v>#REF!</v>
      </c>
      <c r="R102" t="e">
        <v>#REF!</v>
      </c>
    </row>
    <row r="103" spans="1:18" x14ac:dyDescent="0.35">
      <c r="A103">
        <v>21220</v>
      </c>
      <c r="B103" t="s">
        <v>112</v>
      </c>
      <c r="C103" s="24">
        <v>2406661.2799999998</v>
      </c>
      <c r="D103" t="s">
        <v>2548</v>
      </c>
      <c r="E103" t="s">
        <v>2553</v>
      </c>
      <c r="F103" t="s">
        <v>2755</v>
      </c>
      <c r="I103" t="s">
        <v>2554</v>
      </c>
      <c r="J103" t="s">
        <v>17</v>
      </c>
      <c r="K103" t="s">
        <v>2549</v>
      </c>
      <c r="L103" t="s">
        <v>2549</v>
      </c>
      <c r="M103" t="s">
        <v>1297</v>
      </c>
      <c r="N103" t="s">
        <v>148</v>
      </c>
      <c r="O103" t="s">
        <v>1298</v>
      </c>
      <c r="P103" t="s">
        <v>16</v>
      </c>
      <c r="Q103" t="e">
        <v>#REF!</v>
      </c>
      <c r="R103" t="e">
        <v>#REF!</v>
      </c>
    </row>
    <row r="104" spans="1:18" x14ac:dyDescent="0.35">
      <c r="A104">
        <v>21219</v>
      </c>
      <c r="B104" t="s">
        <v>116</v>
      </c>
      <c r="C104" s="24">
        <v>3716002</v>
      </c>
      <c r="D104" t="s">
        <v>2548</v>
      </c>
      <c r="E104" t="s">
        <v>2553</v>
      </c>
      <c r="F104" t="s">
        <v>2754</v>
      </c>
      <c r="I104" t="s">
        <v>2554</v>
      </c>
      <c r="J104" t="s">
        <v>17</v>
      </c>
      <c r="K104" t="s">
        <v>2549</v>
      </c>
      <c r="L104" t="s">
        <v>2549</v>
      </c>
      <c r="M104" t="s">
        <v>1133</v>
      </c>
      <c r="N104" t="s">
        <v>181</v>
      </c>
      <c r="O104" t="s">
        <v>1296</v>
      </c>
      <c r="P104" t="s">
        <v>16</v>
      </c>
      <c r="Q104" t="e">
        <v>#REF!</v>
      </c>
      <c r="R104" t="e">
        <v>#REF!</v>
      </c>
    </row>
    <row r="105" spans="1:18" x14ac:dyDescent="0.35">
      <c r="A105">
        <v>21174</v>
      </c>
      <c r="B105" t="s">
        <v>104</v>
      </c>
      <c r="C105" s="24">
        <v>2690000</v>
      </c>
      <c r="D105" t="s">
        <v>2548</v>
      </c>
      <c r="E105" t="s">
        <v>2553</v>
      </c>
      <c r="F105" t="s">
        <v>2753</v>
      </c>
      <c r="I105" t="s">
        <v>2554</v>
      </c>
      <c r="J105" t="s">
        <v>17</v>
      </c>
      <c r="K105" t="s">
        <v>2549</v>
      </c>
      <c r="L105" t="s">
        <v>2549</v>
      </c>
      <c r="M105" t="s">
        <v>1086</v>
      </c>
      <c r="N105" t="s">
        <v>251</v>
      </c>
      <c r="O105" t="s">
        <v>1282</v>
      </c>
      <c r="P105" t="s">
        <v>16</v>
      </c>
      <c r="Q105" t="e">
        <v>#REF!</v>
      </c>
      <c r="R105" t="e">
        <v>#REF!</v>
      </c>
    </row>
    <row r="106" spans="1:18" x14ac:dyDescent="0.35">
      <c r="A106">
        <v>21170</v>
      </c>
      <c r="B106" t="s">
        <v>104</v>
      </c>
      <c r="C106" s="24">
        <v>2690000</v>
      </c>
      <c r="D106" t="s">
        <v>2548</v>
      </c>
      <c r="E106" t="s">
        <v>2553</v>
      </c>
      <c r="F106" t="s">
        <v>2753</v>
      </c>
      <c r="I106" t="s">
        <v>2554</v>
      </c>
      <c r="J106" t="s">
        <v>17</v>
      </c>
      <c r="K106" t="s">
        <v>2549</v>
      </c>
      <c r="L106" t="s">
        <v>2549</v>
      </c>
      <c r="M106" t="s">
        <v>1086</v>
      </c>
      <c r="N106" t="s">
        <v>251</v>
      </c>
      <c r="O106" t="s">
        <v>1278</v>
      </c>
      <c r="P106" t="s">
        <v>16</v>
      </c>
      <c r="Q106" t="e">
        <v>#REF!</v>
      </c>
      <c r="R106" t="e">
        <v>#REF!</v>
      </c>
    </row>
    <row r="107" spans="1:18" x14ac:dyDescent="0.35">
      <c r="A107">
        <v>21166</v>
      </c>
      <c r="B107" t="s">
        <v>104</v>
      </c>
      <c r="C107" s="24">
        <v>2690000</v>
      </c>
      <c r="D107" t="s">
        <v>2548</v>
      </c>
      <c r="E107" t="s">
        <v>2553</v>
      </c>
      <c r="F107" t="s">
        <v>2753</v>
      </c>
      <c r="I107" t="s">
        <v>2554</v>
      </c>
      <c r="J107" t="s">
        <v>17</v>
      </c>
      <c r="K107" t="s">
        <v>2549</v>
      </c>
      <c r="L107" t="s">
        <v>2549</v>
      </c>
      <c r="M107" t="s">
        <v>1086</v>
      </c>
      <c r="N107" t="s">
        <v>251</v>
      </c>
      <c r="O107" t="s">
        <v>1274</v>
      </c>
      <c r="P107" t="s">
        <v>16</v>
      </c>
      <c r="Q107" t="e">
        <v>#REF!</v>
      </c>
      <c r="R107" t="e">
        <v>#REF!</v>
      </c>
    </row>
    <row r="108" spans="1:18" x14ac:dyDescent="0.35">
      <c r="A108">
        <v>21164</v>
      </c>
      <c r="B108" t="s">
        <v>104</v>
      </c>
      <c r="C108" s="24">
        <v>2690000</v>
      </c>
      <c r="D108" t="s">
        <v>2548</v>
      </c>
      <c r="E108" t="s">
        <v>2553</v>
      </c>
      <c r="F108" t="s">
        <v>2753</v>
      </c>
      <c r="I108" t="s">
        <v>2554</v>
      </c>
      <c r="J108" t="s">
        <v>17</v>
      </c>
      <c r="K108" t="s">
        <v>2549</v>
      </c>
      <c r="L108" t="s">
        <v>2549</v>
      </c>
      <c r="M108" t="s">
        <v>1086</v>
      </c>
      <c r="N108" t="s">
        <v>251</v>
      </c>
      <c r="O108" t="s">
        <v>1272</v>
      </c>
      <c r="P108" t="s">
        <v>16</v>
      </c>
      <c r="Q108" t="e">
        <v>#REF!</v>
      </c>
      <c r="R108" t="e">
        <v>#REF!</v>
      </c>
    </row>
    <row r="109" spans="1:18" x14ac:dyDescent="0.35">
      <c r="A109">
        <v>21163</v>
      </c>
      <c r="B109" t="s">
        <v>104</v>
      </c>
      <c r="C109" s="24">
        <v>2690000</v>
      </c>
      <c r="D109" t="s">
        <v>2548</v>
      </c>
      <c r="E109" t="s">
        <v>2553</v>
      </c>
      <c r="F109" t="s">
        <v>2753</v>
      </c>
      <c r="I109" t="s">
        <v>2554</v>
      </c>
      <c r="J109" t="s">
        <v>17</v>
      </c>
      <c r="K109" t="s">
        <v>2549</v>
      </c>
      <c r="L109" t="s">
        <v>2549</v>
      </c>
      <c r="M109" t="s">
        <v>1086</v>
      </c>
      <c r="N109" t="s">
        <v>251</v>
      </c>
      <c r="O109" t="s">
        <v>1271</v>
      </c>
      <c r="P109" t="s">
        <v>16</v>
      </c>
      <c r="Q109" t="e">
        <v>#REF!</v>
      </c>
      <c r="R109" t="e">
        <v>#REF!</v>
      </c>
    </row>
    <row r="110" spans="1:18" x14ac:dyDescent="0.35">
      <c r="A110">
        <v>21153</v>
      </c>
      <c r="B110" t="s">
        <v>104</v>
      </c>
      <c r="C110" s="24">
        <v>2690000</v>
      </c>
      <c r="D110" t="s">
        <v>2548</v>
      </c>
      <c r="E110" t="s">
        <v>2553</v>
      </c>
      <c r="F110" t="s">
        <v>2753</v>
      </c>
      <c r="I110" t="s">
        <v>2554</v>
      </c>
      <c r="J110" t="s">
        <v>17</v>
      </c>
      <c r="K110" t="s">
        <v>2549</v>
      </c>
      <c r="L110" t="s">
        <v>2549</v>
      </c>
      <c r="M110" t="s">
        <v>1086</v>
      </c>
      <c r="N110" t="s">
        <v>251</v>
      </c>
      <c r="O110" t="s">
        <v>1261</v>
      </c>
      <c r="P110" t="s">
        <v>16</v>
      </c>
      <c r="Q110" t="e">
        <v>#REF!</v>
      </c>
      <c r="R110" t="e">
        <v>#REF!</v>
      </c>
    </row>
    <row r="111" spans="1:18" x14ac:dyDescent="0.35">
      <c r="A111">
        <v>21134</v>
      </c>
      <c r="B111" t="s">
        <v>104</v>
      </c>
      <c r="C111" s="24">
        <v>2690000</v>
      </c>
      <c r="D111" t="s">
        <v>2548</v>
      </c>
      <c r="E111" t="s">
        <v>2553</v>
      </c>
      <c r="F111" t="s">
        <v>2753</v>
      </c>
      <c r="I111" t="s">
        <v>2554</v>
      </c>
      <c r="J111" t="s">
        <v>17</v>
      </c>
      <c r="K111" t="s">
        <v>2549</v>
      </c>
      <c r="L111" t="s">
        <v>2549</v>
      </c>
      <c r="M111" t="s">
        <v>1086</v>
      </c>
      <c r="N111" t="s">
        <v>251</v>
      </c>
      <c r="O111" t="s">
        <v>1242</v>
      </c>
      <c r="P111" t="s">
        <v>16</v>
      </c>
      <c r="Q111" t="e">
        <v>#REF!</v>
      </c>
      <c r="R111" t="e">
        <v>#REF!</v>
      </c>
    </row>
    <row r="112" spans="1:18" x14ac:dyDescent="0.35">
      <c r="A112">
        <v>21133</v>
      </c>
      <c r="B112" t="s">
        <v>104</v>
      </c>
      <c r="C112" s="24">
        <v>2690000</v>
      </c>
      <c r="D112" t="s">
        <v>2548</v>
      </c>
      <c r="E112" t="s">
        <v>2553</v>
      </c>
      <c r="F112" t="s">
        <v>2753</v>
      </c>
      <c r="I112" t="s">
        <v>2554</v>
      </c>
      <c r="J112" t="s">
        <v>17</v>
      </c>
      <c r="K112" t="s">
        <v>2549</v>
      </c>
      <c r="L112" t="s">
        <v>2549</v>
      </c>
      <c r="M112" t="s">
        <v>1086</v>
      </c>
      <c r="N112" t="s">
        <v>251</v>
      </c>
      <c r="O112" t="s">
        <v>1241</v>
      </c>
      <c r="P112" t="s">
        <v>16</v>
      </c>
      <c r="Q112" t="e">
        <v>#REF!</v>
      </c>
      <c r="R112" t="e">
        <v>#REF!</v>
      </c>
    </row>
    <row r="113" spans="1:18" x14ac:dyDescent="0.35">
      <c r="A113">
        <v>21130</v>
      </c>
      <c r="B113" t="s">
        <v>104</v>
      </c>
      <c r="C113" s="24">
        <v>2690000</v>
      </c>
      <c r="D113" t="s">
        <v>2548</v>
      </c>
      <c r="E113" t="s">
        <v>2553</v>
      </c>
      <c r="F113" t="s">
        <v>2753</v>
      </c>
      <c r="I113" t="s">
        <v>2554</v>
      </c>
      <c r="J113" t="s">
        <v>17</v>
      </c>
      <c r="K113" t="s">
        <v>2549</v>
      </c>
      <c r="L113" t="s">
        <v>2549</v>
      </c>
      <c r="M113" t="s">
        <v>1086</v>
      </c>
      <c r="N113" t="s">
        <v>251</v>
      </c>
      <c r="O113" t="s">
        <v>1238</v>
      </c>
      <c r="P113" t="s">
        <v>16</v>
      </c>
      <c r="Q113" t="e">
        <v>#REF!</v>
      </c>
      <c r="R113" t="e">
        <v>#REF!</v>
      </c>
    </row>
    <row r="114" spans="1:18" x14ac:dyDescent="0.35">
      <c r="A114">
        <v>21115</v>
      </c>
      <c r="B114" t="s">
        <v>104</v>
      </c>
      <c r="C114" s="24">
        <v>2690000</v>
      </c>
      <c r="D114" t="s">
        <v>2548</v>
      </c>
      <c r="E114" t="s">
        <v>2553</v>
      </c>
      <c r="F114" t="s">
        <v>2753</v>
      </c>
      <c r="I114" t="s">
        <v>2554</v>
      </c>
      <c r="J114" t="s">
        <v>17</v>
      </c>
      <c r="K114" t="s">
        <v>2549</v>
      </c>
      <c r="L114" t="s">
        <v>2549</v>
      </c>
      <c r="M114" t="s">
        <v>1086</v>
      </c>
      <c r="N114" t="s">
        <v>251</v>
      </c>
      <c r="O114" t="s">
        <v>1224</v>
      </c>
      <c r="P114" t="s">
        <v>16</v>
      </c>
      <c r="Q114" t="e">
        <v>#REF!</v>
      </c>
      <c r="R114" t="e">
        <v>#REF!</v>
      </c>
    </row>
    <row r="115" spans="1:18" x14ac:dyDescent="0.35">
      <c r="A115">
        <v>21113</v>
      </c>
      <c r="B115" t="s">
        <v>104</v>
      </c>
      <c r="C115" s="24">
        <v>2690000</v>
      </c>
      <c r="D115" t="s">
        <v>2548</v>
      </c>
      <c r="E115" t="s">
        <v>2553</v>
      </c>
      <c r="F115" t="s">
        <v>2753</v>
      </c>
      <c r="I115" t="s">
        <v>2554</v>
      </c>
      <c r="J115" t="s">
        <v>17</v>
      </c>
      <c r="K115" t="s">
        <v>2549</v>
      </c>
      <c r="L115" t="s">
        <v>2549</v>
      </c>
      <c r="M115" t="s">
        <v>1086</v>
      </c>
      <c r="N115" t="s">
        <v>251</v>
      </c>
      <c r="O115" t="s">
        <v>1222</v>
      </c>
      <c r="P115" t="s">
        <v>16</v>
      </c>
      <c r="Q115" t="e">
        <v>#REF!</v>
      </c>
      <c r="R115" t="e">
        <v>#REF!</v>
      </c>
    </row>
    <row r="116" spans="1:18" x14ac:dyDescent="0.35">
      <c r="A116">
        <v>21112</v>
      </c>
      <c r="B116" t="s">
        <v>104</v>
      </c>
      <c r="C116" s="24">
        <v>2690000</v>
      </c>
      <c r="D116" t="s">
        <v>2548</v>
      </c>
      <c r="E116" t="s">
        <v>2553</v>
      </c>
      <c r="F116" t="s">
        <v>2753</v>
      </c>
      <c r="I116" t="s">
        <v>2554</v>
      </c>
      <c r="J116" t="s">
        <v>17</v>
      </c>
      <c r="K116" t="s">
        <v>2549</v>
      </c>
      <c r="L116" t="s">
        <v>2549</v>
      </c>
      <c r="M116" t="s">
        <v>1086</v>
      </c>
      <c r="N116" t="s">
        <v>251</v>
      </c>
      <c r="O116" t="s">
        <v>1221</v>
      </c>
      <c r="P116" t="s">
        <v>16</v>
      </c>
      <c r="Q116" t="e">
        <v>#REF!</v>
      </c>
      <c r="R116" t="e">
        <v>#REF!</v>
      </c>
    </row>
    <row r="117" spans="1:18" x14ac:dyDescent="0.35">
      <c r="A117">
        <v>21109</v>
      </c>
      <c r="B117" t="s">
        <v>104</v>
      </c>
      <c r="C117" s="24">
        <v>2690000</v>
      </c>
      <c r="D117" t="s">
        <v>2548</v>
      </c>
      <c r="E117" t="s">
        <v>2553</v>
      </c>
      <c r="F117" t="s">
        <v>2753</v>
      </c>
      <c r="I117" t="s">
        <v>2554</v>
      </c>
      <c r="J117" t="s">
        <v>17</v>
      </c>
      <c r="K117" t="s">
        <v>2549</v>
      </c>
      <c r="L117" t="s">
        <v>2549</v>
      </c>
      <c r="M117" t="s">
        <v>1086</v>
      </c>
      <c r="N117" t="s">
        <v>251</v>
      </c>
      <c r="O117" t="s">
        <v>1218</v>
      </c>
      <c r="P117" t="s">
        <v>16</v>
      </c>
      <c r="Q117" t="e">
        <v>#REF!</v>
      </c>
      <c r="R117" t="e">
        <v>#REF!</v>
      </c>
    </row>
    <row r="118" spans="1:18" x14ac:dyDescent="0.35">
      <c r="A118">
        <v>21108</v>
      </c>
      <c r="B118" t="s">
        <v>104</v>
      </c>
      <c r="C118" s="24">
        <v>2690000</v>
      </c>
      <c r="D118" t="s">
        <v>2548</v>
      </c>
      <c r="E118" t="s">
        <v>2553</v>
      </c>
      <c r="F118" t="s">
        <v>2753</v>
      </c>
      <c r="I118" t="s">
        <v>2554</v>
      </c>
      <c r="J118" t="s">
        <v>17</v>
      </c>
      <c r="K118" t="s">
        <v>2549</v>
      </c>
      <c r="L118" t="s">
        <v>2549</v>
      </c>
      <c r="M118" t="s">
        <v>1086</v>
      </c>
      <c r="N118" t="s">
        <v>251</v>
      </c>
      <c r="O118" t="s">
        <v>1217</v>
      </c>
      <c r="P118" t="s">
        <v>16</v>
      </c>
      <c r="Q118" t="e">
        <v>#REF!</v>
      </c>
      <c r="R118" t="e">
        <v>#REF!</v>
      </c>
    </row>
    <row r="119" spans="1:18" x14ac:dyDescent="0.35">
      <c r="A119">
        <v>21103</v>
      </c>
      <c r="B119" t="s">
        <v>104</v>
      </c>
      <c r="C119" s="24">
        <v>2690000</v>
      </c>
      <c r="D119" t="s">
        <v>2548</v>
      </c>
      <c r="E119" t="s">
        <v>2553</v>
      </c>
      <c r="F119" t="s">
        <v>2752</v>
      </c>
      <c r="I119" t="s">
        <v>2554</v>
      </c>
      <c r="J119" t="s">
        <v>17</v>
      </c>
      <c r="K119" t="s">
        <v>2549</v>
      </c>
      <c r="L119" t="s">
        <v>2549</v>
      </c>
      <c r="M119" t="s">
        <v>1086</v>
      </c>
      <c r="N119" t="s">
        <v>251</v>
      </c>
      <c r="O119" t="s">
        <v>1212</v>
      </c>
      <c r="P119" t="s">
        <v>16</v>
      </c>
      <c r="Q119" t="e">
        <v>#REF!</v>
      </c>
      <c r="R119" t="e">
        <v>#REF!</v>
      </c>
    </row>
    <row r="120" spans="1:18" x14ac:dyDescent="0.35">
      <c r="A120">
        <v>21100</v>
      </c>
      <c r="B120" t="s">
        <v>104</v>
      </c>
      <c r="C120" s="24">
        <v>2690000</v>
      </c>
      <c r="D120" t="s">
        <v>2548</v>
      </c>
      <c r="E120" t="s">
        <v>2553</v>
      </c>
      <c r="F120" t="s">
        <v>2752</v>
      </c>
      <c r="I120" t="s">
        <v>2554</v>
      </c>
      <c r="J120" t="s">
        <v>17</v>
      </c>
      <c r="K120" t="s">
        <v>2549</v>
      </c>
      <c r="L120" t="s">
        <v>2549</v>
      </c>
      <c r="M120" t="s">
        <v>1086</v>
      </c>
      <c r="N120" t="s">
        <v>251</v>
      </c>
      <c r="O120" t="s">
        <v>1209</v>
      </c>
      <c r="P120" t="s">
        <v>16</v>
      </c>
      <c r="Q120" t="e">
        <v>#REF!</v>
      </c>
      <c r="R120" t="e">
        <v>#REF!</v>
      </c>
    </row>
    <row r="121" spans="1:18" x14ac:dyDescent="0.35">
      <c r="A121">
        <v>21097</v>
      </c>
      <c r="B121" t="s">
        <v>104</v>
      </c>
      <c r="C121" s="24">
        <v>2690000</v>
      </c>
      <c r="D121" t="s">
        <v>2548</v>
      </c>
      <c r="E121" t="s">
        <v>2553</v>
      </c>
      <c r="F121" t="s">
        <v>2752</v>
      </c>
      <c r="I121" t="s">
        <v>2554</v>
      </c>
      <c r="J121" t="s">
        <v>17</v>
      </c>
      <c r="K121" t="s">
        <v>2549</v>
      </c>
      <c r="L121" t="s">
        <v>2549</v>
      </c>
      <c r="M121" t="s">
        <v>1086</v>
      </c>
      <c r="N121" t="s">
        <v>251</v>
      </c>
      <c r="O121" t="s">
        <v>1206</v>
      </c>
      <c r="P121" t="s">
        <v>16</v>
      </c>
      <c r="Q121" t="e">
        <v>#REF!</v>
      </c>
      <c r="R121" t="e">
        <v>#REF!</v>
      </c>
    </row>
    <row r="122" spans="1:18" x14ac:dyDescent="0.35">
      <c r="A122">
        <v>21091</v>
      </c>
      <c r="B122" t="s">
        <v>104</v>
      </c>
      <c r="C122" s="24">
        <v>2690000</v>
      </c>
      <c r="D122" t="s">
        <v>2548</v>
      </c>
      <c r="E122" t="s">
        <v>2553</v>
      </c>
      <c r="F122" t="s">
        <v>2752</v>
      </c>
      <c r="I122" t="s">
        <v>2554</v>
      </c>
      <c r="J122" t="s">
        <v>17</v>
      </c>
      <c r="K122" t="s">
        <v>2549</v>
      </c>
      <c r="L122" t="s">
        <v>2549</v>
      </c>
      <c r="M122" t="s">
        <v>1086</v>
      </c>
      <c r="N122" t="s">
        <v>251</v>
      </c>
      <c r="O122" t="s">
        <v>1201</v>
      </c>
      <c r="P122" t="s">
        <v>16</v>
      </c>
      <c r="Q122" t="e">
        <v>#REF!</v>
      </c>
      <c r="R122" t="e">
        <v>#REF!</v>
      </c>
    </row>
    <row r="123" spans="1:18" x14ac:dyDescent="0.35">
      <c r="A123">
        <v>21090</v>
      </c>
      <c r="B123" t="s">
        <v>104</v>
      </c>
      <c r="C123" s="24">
        <v>2690000</v>
      </c>
      <c r="D123" t="s">
        <v>2548</v>
      </c>
      <c r="E123" t="s">
        <v>2553</v>
      </c>
      <c r="F123" t="s">
        <v>2752</v>
      </c>
      <c r="I123" t="s">
        <v>2554</v>
      </c>
      <c r="J123" t="s">
        <v>17</v>
      </c>
      <c r="K123" t="s">
        <v>2549</v>
      </c>
      <c r="L123" t="s">
        <v>2549</v>
      </c>
      <c r="M123" t="s">
        <v>1086</v>
      </c>
      <c r="N123" t="s">
        <v>251</v>
      </c>
      <c r="O123" t="s">
        <v>1200</v>
      </c>
      <c r="P123" t="s">
        <v>16</v>
      </c>
      <c r="Q123" t="e">
        <v>#REF!</v>
      </c>
      <c r="R123" t="e">
        <v>#REF!</v>
      </c>
    </row>
    <row r="124" spans="1:18" x14ac:dyDescent="0.35">
      <c r="A124">
        <v>21089</v>
      </c>
      <c r="B124" t="s">
        <v>104</v>
      </c>
      <c r="C124" s="24">
        <v>2690000</v>
      </c>
      <c r="D124" t="s">
        <v>2548</v>
      </c>
      <c r="E124" t="s">
        <v>2553</v>
      </c>
      <c r="F124" t="s">
        <v>2752</v>
      </c>
      <c r="I124" t="s">
        <v>2554</v>
      </c>
      <c r="J124" t="s">
        <v>17</v>
      </c>
      <c r="K124" t="s">
        <v>2549</v>
      </c>
      <c r="L124" t="s">
        <v>2549</v>
      </c>
      <c r="M124" t="s">
        <v>1086</v>
      </c>
      <c r="N124" t="s">
        <v>251</v>
      </c>
      <c r="O124" t="s">
        <v>1199</v>
      </c>
      <c r="P124" t="s">
        <v>16</v>
      </c>
      <c r="Q124" t="e">
        <v>#REF!</v>
      </c>
      <c r="R124" t="e">
        <v>#REF!</v>
      </c>
    </row>
    <row r="125" spans="1:18" x14ac:dyDescent="0.35">
      <c r="A125">
        <v>21082</v>
      </c>
      <c r="B125" t="s">
        <v>104</v>
      </c>
      <c r="C125" s="24">
        <v>2690000</v>
      </c>
      <c r="D125" t="s">
        <v>2548</v>
      </c>
      <c r="E125" t="s">
        <v>2553</v>
      </c>
      <c r="F125" t="s">
        <v>2752</v>
      </c>
      <c r="I125" t="s">
        <v>2554</v>
      </c>
      <c r="J125" t="s">
        <v>17</v>
      </c>
      <c r="K125" t="s">
        <v>2549</v>
      </c>
      <c r="L125" t="s">
        <v>2549</v>
      </c>
      <c r="M125" t="s">
        <v>1086</v>
      </c>
      <c r="N125" t="s">
        <v>251</v>
      </c>
      <c r="O125" t="s">
        <v>1193</v>
      </c>
      <c r="P125" t="s">
        <v>16</v>
      </c>
      <c r="Q125" t="e">
        <v>#REF!</v>
      </c>
      <c r="R125" t="e">
        <v>#REF!</v>
      </c>
    </row>
    <row r="126" spans="1:18" x14ac:dyDescent="0.35">
      <c r="A126">
        <v>21072</v>
      </c>
      <c r="B126" t="s">
        <v>104</v>
      </c>
      <c r="C126" s="24">
        <v>2690000</v>
      </c>
      <c r="D126" t="s">
        <v>2548</v>
      </c>
      <c r="E126" t="s">
        <v>2553</v>
      </c>
      <c r="F126" t="s">
        <v>2752</v>
      </c>
      <c r="I126" t="s">
        <v>2554</v>
      </c>
      <c r="J126" t="s">
        <v>17</v>
      </c>
      <c r="K126" t="s">
        <v>2549</v>
      </c>
      <c r="L126" t="s">
        <v>2549</v>
      </c>
      <c r="M126" t="s">
        <v>1086</v>
      </c>
      <c r="N126" t="s">
        <v>251</v>
      </c>
      <c r="O126" t="s">
        <v>1184</v>
      </c>
      <c r="P126" t="s">
        <v>16</v>
      </c>
      <c r="Q126" t="e">
        <v>#REF!</v>
      </c>
      <c r="R126" t="e">
        <v>#REF!</v>
      </c>
    </row>
    <row r="127" spans="1:18" x14ac:dyDescent="0.35">
      <c r="A127">
        <v>21069</v>
      </c>
      <c r="B127" t="s">
        <v>104</v>
      </c>
      <c r="C127" s="24">
        <v>2690000</v>
      </c>
      <c r="D127" t="s">
        <v>2548</v>
      </c>
      <c r="E127" t="s">
        <v>2553</v>
      </c>
      <c r="F127" t="s">
        <v>2752</v>
      </c>
      <c r="I127" t="s">
        <v>2554</v>
      </c>
      <c r="J127" t="s">
        <v>17</v>
      </c>
      <c r="K127" t="s">
        <v>2549</v>
      </c>
      <c r="L127" t="s">
        <v>2549</v>
      </c>
      <c r="M127" t="s">
        <v>1086</v>
      </c>
      <c r="N127" t="s">
        <v>251</v>
      </c>
      <c r="O127" t="s">
        <v>1181</v>
      </c>
      <c r="P127" t="s">
        <v>16</v>
      </c>
      <c r="Q127" t="e">
        <v>#REF!</v>
      </c>
      <c r="R127" t="e">
        <v>#REF!</v>
      </c>
    </row>
    <row r="128" spans="1:18" x14ac:dyDescent="0.35">
      <c r="A128">
        <v>21067</v>
      </c>
      <c r="B128" t="s">
        <v>104</v>
      </c>
      <c r="C128" s="24">
        <v>2690000</v>
      </c>
      <c r="D128" t="s">
        <v>2548</v>
      </c>
      <c r="E128" t="s">
        <v>2553</v>
      </c>
      <c r="F128" t="s">
        <v>2752</v>
      </c>
      <c r="I128" t="s">
        <v>2554</v>
      </c>
      <c r="J128" t="s">
        <v>17</v>
      </c>
      <c r="K128" t="s">
        <v>2549</v>
      </c>
      <c r="L128" t="s">
        <v>2549</v>
      </c>
      <c r="M128" t="s">
        <v>1086</v>
      </c>
      <c r="N128" t="s">
        <v>251</v>
      </c>
      <c r="O128" t="s">
        <v>1179</v>
      </c>
      <c r="P128" t="s">
        <v>16</v>
      </c>
      <c r="Q128" t="e">
        <v>#REF!</v>
      </c>
      <c r="R128" t="e">
        <v>#REF!</v>
      </c>
    </row>
    <row r="129" spans="1:18" x14ac:dyDescent="0.35">
      <c r="A129">
        <v>21058</v>
      </c>
      <c r="B129" t="s">
        <v>104</v>
      </c>
      <c r="C129" s="24">
        <v>2690000</v>
      </c>
      <c r="D129" t="s">
        <v>2548</v>
      </c>
      <c r="E129" t="s">
        <v>2553</v>
      </c>
      <c r="F129" t="s">
        <v>2752</v>
      </c>
      <c r="I129" t="s">
        <v>2554</v>
      </c>
      <c r="J129" t="s">
        <v>17</v>
      </c>
      <c r="K129" t="s">
        <v>2549</v>
      </c>
      <c r="L129" t="s">
        <v>2549</v>
      </c>
      <c r="M129" t="s">
        <v>1086</v>
      </c>
      <c r="N129" t="s">
        <v>251</v>
      </c>
      <c r="O129" t="s">
        <v>1170</v>
      </c>
      <c r="P129" t="s">
        <v>16</v>
      </c>
      <c r="Q129" t="e">
        <v>#REF!</v>
      </c>
      <c r="R129" t="e">
        <v>#REF!</v>
      </c>
    </row>
    <row r="130" spans="1:18" x14ac:dyDescent="0.35">
      <c r="A130">
        <v>21052</v>
      </c>
      <c r="B130" t="s">
        <v>104</v>
      </c>
      <c r="C130" s="24">
        <v>2690000</v>
      </c>
      <c r="D130" t="s">
        <v>2548</v>
      </c>
      <c r="E130" t="s">
        <v>2553</v>
      </c>
      <c r="F130" t="s">
        <v>2752</v>
      </c>
      <c r="I130" t="s">
        <v>2554</v>
      </c>
      <c r="J130" t="s">
        <v>17</v>
      </c>
      <c r="K130" t="s">
        <v>2549</v>
      </c>
      <c r="L130" t="s">
        <v>2549</v>
      </c>
      <c r="M130" t="s">
        <v>1086</v>
      </c>
      <c r="N130" t="s">
        <v>251</v>
      </c>
      <c r="O130" t="s">
        <v>1164</v>
      </c>
      <c r="P130" t="s">
        <v>16</v>
      </c>
      <c r="Q130" t="e">
        <v>#REF!</v>
      </c>
      <c r="R130" t="e">
        <v>#REF!</v>
      </c>
    </row>
    <row r="131" spans="1:18" x14ac:dyDescent="0.35">
      <c r="A131">
        <v>21051</v>
      </c>
      <c r="B131" t="s">
        <v>104</v>
      </c>
      <c r="C131" s="24">
        <v>2690000</v>
      </c>
      <c r="D131" t="s">
        <v>2548</v>
      </c>
      <c r="E131" t="s">
        <v>2553</v>
      </c>
      <c r="F131" t="s">
        <v>2752</v>
      </c>
      <c r="I131" t="s">
        <v>2554</v>
      </c>
      <c r="J131" t="s">
        <v>17</v>
      </c>
      <c r="K131" t="s">
        <v>2549</v>
      </c>
      <c r="L131" t="s">
        <v>2549</v>
      </c>
      <c r="M131" t="s">
        <v>1086</v>
      </c>
      <c r="N131" t="s">
        <v>251</v>
      </c>
      <c r="O131" t="s">
        <v>1163</v>
      </c>
      <c r="P131" t="s">
        <v>16</v>
      </c>
      <c r="Q131" t="e">
        <v>#REF!</v>
      </c>
      <c r="R131" t="e">
        <v>#REF!</v>
      </c>
    </row>
    <row r="132" spans="1:18" x14ac:dyDescent="0.35">
      <c r="A132">
        <v>20901</v>
      </c>
      <c r="B132" t="s">
        <v>112</v>
      </c>
      <c r="C132" s="24">
        <v>2241120</v>
      </c>
      <c r="D132" t="s">
        <v>2548</v>
      </c>
      <c r="E132" t="s">
        <v>2553</v>
      </c>
      <c r="F132" t="s">
        <v>2747</v>
      </c>
      <c r="I132" t="s">
        <v>2554</v>
      </c>
      <c r="J132" t="s">
        <v>17</v>
      </c>
      <c r="K132" t="s">
        <v>2549</v>
      </c>
      <c r="L132" t="s">
        <v>2549</v>
      </c>
      <c r="M132" t="s">
        <v>1141</v>
      </c>
      <c r="N132" t="s">
        <v>184</v>
      </c>
      <c r="O132" t="s">
        <v>1150</v>
      </c>
      <c r="P132" t="s">
        <v>16</v>
      </c>
      <c r="Q132" t="e">
        <v>#REF!</v>
      </c>
      <c r="R132" t="e">
        <v>#REF!</v>
      </c>
    </row>
    <row r="133" spans="1:18" x14ac:dyDescent="0.35">
      <c r="A133">
        <v>20900</v>
      </c>
      <c r="B133" t="s">
        <v>112</v>
      </c>
      <c r="C133" s="24">
        <v>2241120</v>
      </c>
      <c r="D133" t="s">
        <v>2548</v>
      </c>
      <c r="E133" t="s">
        <v>2553</v>
      </c>
      <c r="F133" t="s">
        <v>2747</v>
      </c>
      <c r="I133" t="s">
        <v>2554</v>
      </c>
      <c r="J133" t="s">
        <v>17</v>
      </c>
      <c r="K133" t="s">
        <v>2549</v>
      </c>
      <c r="L133" t="s">
        <v>2549</v>
      </c>
      <c r="M133" t="s">
        <v>1141</v>
      </c>
      <c r="N133" t="s">
        <v>184</v>
      </c>
      <c r="O133" t="s">
        <v>1149</v>
      </c>
      <c r="P133" t="s">
        <v>16</v>
      </c>
      <c r="Q133" t="e">
        <v>#REF!</v>
      </c>
      <c r="R133" t="e">
        <v>#REF!</v>
      </c>
    </row>
    <row r="134" spans="1:18" x14ac:dyDescent="0.35">
      <c r="A134">
        <v>20841</v>
      </c>
      <c r="B134" t="s">
        <v>104</v>
      </c>
      <c r="C134" s="24">
        <v>2690000</v>
      </c>
      <c r="D134" t="s">
        <v>2548</v>
      </c>
      <c r="E134" t="s">
        <v>2553</v>
      </c>
      <c r="F134" t="s">
        <v>2745</v>
      </c>
      <c r="I134" t="s">
        <v>2554</v>
      </c>
      <c r="J134" t="s">
        <v>17</v>
      </c>
      <c r="K134" t="s">
        <v>2549</v>
      </c>
      <c r="L134" t="s">
        <v>2549</v>
      </c>
      <c r="M134" t="s">
        <v>1086</v>
      </c>
      <c r="N134" t="s">
        <v>251</v>
      </c>
      <c r="O134" t="s">
        <v>1118</v>
      </c>
      <c r="P134" t="s">
        <v>16</v>
      </c>
      <c r="Q134" t="e">
        <v>#REF!</v>
      </c>
      <c r="R134" t="e">
        <v>#REF!</v>
      </c>
    </row>
    <row r="135" spans="1:18" x14ac:dyDescent="0.35">
      <c r="A135">
        <v>20835</v>
      </c>
      <c r="B135" t="s">
        <v>104</v>
      </c>
      <c r="C135" s="24">
        <v>2690000</v>
      </c>
      <c r="D135" t="s">
        <v>2548</v>
      </c>
      <c r="E135" t="s">
        <v>2553</v>
      </c>
      <c r="F135" t="s">
        <v>2745</v>
      </c>
      <c r="I135" t="s">
        <v>2554</v>
      </c>
      <c r="J135" t="s">
        <v>17</v>
      </c>
      <c r="K135" t="s">
        <v>2549</v>
      </c>
      <c r="L135" t="s">
        <v>2549</v>
      </c>
      <c r="M135" t="s">
        <v>1086</v>
      </c>
      <c r="N135" t="s">
        <v>251</v>
      </c>
      <c r="O135" t="s">
        <v>1112</v>
      </c>
      <c r="P135" t="s">
        <v>16</v>
      </c>
      <c r="Q135" t="e">
        <v>#REF!</v>
      </c>
      <c r="R135" t="e">
        <v>#REF!</v>
      </c>
    </row>
    <row r="136" spans="1:18" x14ac:dyDescent="0.35">
      <c r="A136">
        <v>20832</v>
      </c>
      <c r="B136" t="s">
        <v>104</v>
      </c>
      <c r="C136" s="24">
        <v>2690000</v>
      </c>
      <c r="D136" t="s">
        <v>2548</v>
      </c>
      <c r="E136" t="s">
        <v>2553</v>
      </c>
      <c r="F136" t="s">
        <v>2745</v>
      </c>
      <c r="I136" t="s">
        <v>2554</v>
      </c>
      <c r="J136" t="s">
        <v>17</v>
      </c>
      <c r="K136" t="s">
        <v>2549</v>
      </c>
      <c r="L136" t="s">
        <v>2549</v>
      </c>
      <c r="M136" t="s">
        <v>1086</v>
      </c>
      <c r="N136" t="s">
        <v>251</v>
      </c>
      <c r="O136" t="s">
        <v>1109</v>
      </c>
      <c r="P136" t="s">
        <v>16</v>
      </c>
      <c r="Q136" t="e">
        <v>#REF!</v>
      </c>
      <c r="R136" t="e">
        <v>#REF!</v>
      </c>
    </row>
    <row r="137" spans="1:18" x14ac:dyDescent="0.35">
      <c r="A137">
        <v>20830</v>
      </c>
      <c r="B137" t="s">
        <v>104</v>
      </c>
      <c r="C137" s="24">
        <v>2690000</v>
      </c>
      <c r="D137" t="s">
        <v>2548</v>
      </c>
      <c r="E137" t="s">
        <v>2553</v>
      </c>
      <c r="F137" t="s">
        <v>2745</v>
      </c>
      <c r="I137" t="s">
        <v>2554</v>
      </c>
      <c r="J137" t="s">
        <v>17</v>
      </c>
      <c r="K137" t="s">
        <v>2549</v>
      </c>
      <c r="L137" t="s">
        <v>2549</v>
      </c>
      <c r="M137" t="s">
        <v>1086</v>
      </c>
      <c r="N137" t="s">
        <v>251</v>
      </c>
      <c r="O137" t="s">
        <v>1107</v>
      </c>
      <c r="P137" t="s">
        <v>16</v>
      </c>
      <c r="Q137" t="e">
        <v>#REF!</v>
      </c>
      <c r="R137" t="e">
        <v>#REF!</v>
      </c>
    </row>
    <row r="138" spans="1:18" x14ac:dyDescent="0.35">
      <c r="A138">
        <v>20829</v>
      </c>
      <c r="B138" t="s">
        <v>104</v>
      </c>
      <c r="C138" s="24">
        <v>2690000</v>
      </c>
      <c r="D138" t="s">
        <v>2548</v>
      </c>
      <c r="E138" t="s">
        <v>2553</v>
      </c>
      <c r="F138" t="s">
        <v>2745</v>
      </c>
      <c r="I138" t="s">
        <v>2554</v>
      </c>
      <c r="J138" t="s">
        <v>17</v>
      </c>
      <c r="K138" t="s">
        <v>2549</v>
      </c>
      <c r="L138" t="s">
        <v>2549</v>
      </c>
      <c r="M138" t="s">
        <v>1086</v>
      </c>
      <c r="N138" t="s">
        <v>251</v>
      </c>
      <c r="O138" t="s">
        <v>1106</v>
      </c>
      <c r="P138" t="s">
        <v>16</v>
      </c>
      <c r="Q138" t="e">
        <v>#REF!</v>
      </c>
      <c r="R138" t="e">
        <v>#REF!</v>
      </c>
    </row>
    <row r="139" spans="1:18" x14ac:dyDescent="0.35">
      <c r="A139">
        <v>20828</v>
      </c>
      <c r="B139" t="s">
        <v>104</v>
      </c>
      <c r="C139" s="24">
        <v>2690000</v>
      </c>
      <c r="D139" t="s">
        <v>2548</v>
      </c>
      <c r="E139" t="s">
        <v>2553</v>
      </c>
      <c r="F139" t="s">
        <v>2745</v>
      </c>
      <c r="I139" t="s">
        <v>2554</v>
      </c>
      <c r="J139" t="s">
        <v>17</v>
      </c>
      <c r="K139" t="s">
        <v>2549</v>
      </c>
      <c r="L139" t="s">
        <v>2549</v>
      </c>
      <c r="M139" t="s">
        <v>1086</v>
      </c>
      <c r="N139" t="s">
        <v>251</v>
      </c>
      <c r="O139" t="s">
        <v>1105</v>
      </c>
      <c r="P139" t="s">
        <v>16</v>
      </c>
      <c r="Q139" t="e">
        <v>#REF!</v>
      </c>
      <c r="R139" t="e">
        <v>#REF!</v>
      </c>
    </row>
    <row r="140" spans="1:18" x14ac:dyDescent="0.35">
      <c r="A140">
        <v>20826</v>
      </c>
      <c r="B140" t="s">
        <v>104</v>
      </c>
      <c r="C140" s="24">
        <v>2690000</v>
      </c>
      <c r="D140" t="s">
        <v>2548</v>
      </c>
      <c r="E140" t="s">
        <v>2553</v>
      </c>
      <c r="F140" t="s">
        <v>2745</v>
      </c>
      <c r="I140" t="s">
        <v>2554</v>
      </c>
      <c r="J140" t="s">
        <v>17</v>
      </c>
      <c r="K140" t="s">
        <v>2549</v>
      </c>
      <c r="L140" t="s">
        <v>2549</v>
      </c>
      <c r="M140" t="s">
        <v>1086</v>
      </c>
      <c r="N140" t="s">
        <v>251</v>
      </c>
      <c r="O140" t="s">
        <v>1103</v>
      </c>
      <c r="P140" t="s">
        <v>16</v>
      </c>
      <c r="Q140" t="e">
        <v>#REF!</v>
      </c>
      <c r="R140" t="e">
        <v>#REF!</v>
      </c>
    </row>
    <row r="141" spans="1:18" x14ac:dyDescent="0.35">
      <c r="A141">
        <v>20825</v>
      </c>
      <c r="B141" t="s">
        <v>104</v>
      </c>
      <c r="C141" s="24">
        <v>2690000</v>
      </c>
      <c r="D141" t="s">
        <v>2548</v>
      </c>
      <c r="E141" t="s">
        <v>2553</v>
      </c>
      <c r="F141" t="s">
        <v>2745</v>
      </c>
      <c r="I141" t="s">
        <v>2554</v>
      </c>
      <c r="J141" t="s">
        <v>17</v>
      </c>
      <c r="K141" t="s">
        <v>2549</v>
      </c>
      <c r="L141" t="s">
        <v>2549</v>
      </c>
      <c r="M141" t="s">
        <v>1086</v>
      </c>
      <c r="N141" t="s">
        <v>251</v>
      </c>
      <c r="O141" t="s">
        <v>1102</v>
      </c>
      <c r="P141" t="s">
        <v>16</v>
      </c>
      <c r="Q141" t="e">
        <v>#REF!</v>
      </c>
      <c r="R141" t="e">
        <v>#REF!</v>
      </c>
    </row>
    <row r="142" spans="1:18" x14ac:dyDescent="0.35">
      <c r="A142">
        <v>20824</v>
      </c>
      <c r="B142" t="s">
        <v>104</v>
      </c>
      <c r="C142" s="24">
        <v>2690000</v>
      </c>
      <c r="D142" t="s">
        <v>2548</v>
      </c>
      <c r="E142" t="s">
        <v>2553</v>
      </c>
      <c r="F142" t="s">
        <v>2745</v>
      </c>
      <c r="I142" t="s">
        <v>2554</v>
      </c>
      <c r="J142" t="s">
        <v>17</v>
      </c>
      <c r="K142" t="s">
        <v>2549</v>
      </c>
      <c r="L142" t="s">
        <v>2549</v>
      </c>
      <c r="M142" t="s">
        <v>1086</v>
      </c>
      <c r="N142" t="s">
        <v>251</v>
      </c>
      <c r="O142" t="s">
        <v>1101</v>
      </c>
      <c r="P142" t="s">
        <v>16</v>
      </c>
      <c r="Q142" t="e">
        <v>#REF!</v>
      </c>
      <c r="R142" t="e">
        <v>#REF!</v>
      </c>
    </row>
    <row r="143" spans="1:18" x14ac:dyDescent="0.35">
      <c r="A143">
        <v>20818</v>
      </c>
      <c r="B143" t="s">
        <v>104</v>
      </c>
      <c r="C143" s="24">
        <v>2690000</v>
      </c>
      <c r="D143" t="s">
        <v>2548</v>
      </c>
      <c r="E143" t="s">
        <v>2553</v>
      </c>
      <c r="F143" t="s">
        <v>2745</v>
      </c>
      <c r="I143" t="s">
        <v>2554</v>
      </c>
      <c r="J143" t="s">
        <v>17</v>
      </c>
      <c r="K143" t="s">
        <v>2549</v>
      </c>
      <c r="L143" t="s">
        <v>2549</v>
      </c>
      <c r="M143" t="s">
        <v>1086</v>
      </c>
      <c r="N143" t="s">
        <v>251</v>
      </c>
      <c r="O143" t="s">
        <v>1095</v>
      </c>
      <c r="P143" t="s">
        <v>16</v>
      </c>
      <c r="Q143" t="e">
        <v>#REF!</v>
      </c>
      <c r="R143" t="e">
        <v>#REF!</v>
      </c>
    </row>
    <row r="144" spans="1:18" x14ac:dyDescent="0.35">
      <c r="A144">
        <v>20816</v>
      </c>
      <c r="B144" t="s">
        <v>104</v>
      </c>
      <c r="C144" s="24">
        <v>2690000</v>
      </c>
      <c r="D144" t="s">
        <v>2548</v>
      </c>
      <c r="E144" t="s">
        <v>2553</v>
      </c>
      <c r="F144" t="s">
        <v>2745</v>
      </c>
      <c r="I144" t="s">
        <v>2554</v>
      </c>
      <c r="J144" t="s">
        <v>17</v>
      </c>
      <c r="K144" t="s">
        <v>2549</v>
      </c>
      <c r="L144" t="s">
        <v>2549</v>
      </c>
      <c r="M144" t="s">
        <v>1086</v>
      </c>
      <c r="N144" t="s">
        <v>251</v>
      </c>
      <c r="O144" t="s">
        <v>1093</v>
      </c>
      <c r="P144" t="s">
        <v>16</v>
      </c>
      <c r="Q144" t="e">
        <v>#REF!</v>
      </c>
      <c r="R144" t="e">
        <v>#REF!</v>
      </c>
    </row>
    <row r="145" spans="1:18" x14ac:dyDescent="0.35">
      <c r="A145">
        <v>20815</v>
      </c>
      <c r="B145" t="s">
        <v>104</v>
      </c>
      <c r="C145" s="24">
        <v>2690000</v>
      </c>
      <c r="D145" t="s">
        <v>2548</v>
      </c>
      <c r="E145" t="s">
        <v>2553</v>
      </c>
      <c r="F145" t="s">
        <v>2745</v>
      </c>
      <c r="I145" t="s">
        <v>2554</v>
      </c>
      <c r="J145" t="s">
        <v>17</v>
      </c>
      <c r="K145" t="s">
        <v>2549</v>
      </c>
      <c r="L145" t="s">
        <v>2549</v>
      </c>
      <c r="M145" t="s">
        <v>1086</v>
      </c>
      <c r="N145" t="s">
        <v>251</v>
      </c>
      <c r="O145" t="s">
        <v>1092</v>
      </c>
      <c r="P145" t="s">
        <v>16</v>
      </c>
      <c r="Q145" t="e">
        <v>#REF!</v>
      </c>
      <c r="R145" t="e">
        <v>#REF!</v>
      </c>
    </row>
    <row r="146" spans="1:18" x14ac:dyDescent="0.35">
      <c r="A146">
        <v>20813</v>
      </c>
      <c r="B146" t="s">
        <v>104</v>
      </c>
      <c r="C146" s="24">
        <v>2690000</v>
      </c>
      <c r="D146" t="s">
        <v>2548</v>
      </c>
      <c r="E146" t="s">
        <v>2553</v>
      </c>
      <c r="F146" t="s">
        <v>2745</v>
      </c>
      <c r="I146" t="s">
        <v>2554</v>
      </c>
      <c r="J146" t="s">
        <v>17</v>
      </c>
      <c r="K146" t="s">
        <v>2549</v>
      </c>
      <c r="L146" t="s">
        <v>2549</v>
      </c>
      <c r="M146" t="s">
        <v>1086</v>
      </c>
      <c r="N146" t="s">
        <v>251</v>
      </c>
      <c r="O146" t="s">
        <v>1090</v>
      </c>
      <c r="P146" t="s">
        <v>16</v>
      </c>
      <c r="Q146" t="e">
        <v>#REF!</v>
      </c>
      <c r="R146" t="e">
        <v>#REF!</v>
      </c>
    </row>
    <row r="147" spans="1:18" x14ac:dyDescent="0.35">
      <c r="A147">
        <v>20811</v>
      </c>
      <c r="B147" t="s">
        <v>104</v>
      </c>
      <c r="C147" s="24">
        <v>2690000</v>
      </c>
      <c r="D147" t="s">
        <v>2548</v>
      </c>
      <c r="E147" t="s">
        <v>2553</v>
      </c>
      <c r="F147" t="s">
        <v>2745</v>
      </c>
      <c r="I147" t="s">
        <v>2554</v>
      </c>
      <c r="J147" t="s">
        <v>17</v>
      </c>
      <c r="K147" t="s">
        <v>2549</v>
      </c>
      <c r="L147" t="s">
        <v>2549</v>
      </c>
      <c r="M147" t="s">
        <v>1086</v>
      </c>
      <c r="N147" t="s">
        <v>251</v>
      </c>
      <c r="O147" t="s">
        <v>1088</v>
      </c>
      <c r="P147" t="s">
        <v>16</v>
      </c>
      <c r="Q147" t="e">
        <v>#REF!</v>
      </c>
      <c r="R147" t="e">
        <v>#REF!</v>
      </c>
    </row>
    <row r="148" spans="1:18" x14ac:dyDescent="0.35">
      <c r="A148">
        <v>20810</v>
      </c>
      <c r="B148" t="s">
        <v>104</v>
      </c>
      <c r="C148" s="24">
        <v>2690000</v>
      </c>
      <c r="D148" t="s">
        <v>2548</v>
      </c>
      <c r="E148" t="s">
        <v>2553</v>
      </c>
      <c r="F148" t="s">
        <v>2745</v>
      </c>
      <c r="I148" t="s">
        <v>2554</v>
      </c>
      <c r="J148" t="s">
        <v>17</v>
      </c>
      <c r="K148" t="s">
        <v>2549</v>
      </c>
      <c r="L148" t="s">
        <v>2549</v>
      </c>
      <c r="M148" t="s">
        <v>1086</v>
      </c>
      <c r="N148" t="s">
        <v>251</v>
      </c>
      <c r="O148" t="s">
        <v>1087</v>
      </c>
      <c r="P148" t="s">
        <v>16</v>
      </c>
      <c r="Q148" t="e">
        <v>#REF!</v>
      </c>
      <c r="R148" t="e">
        <v>#REF!</v>
      </c>
    </row>
    <row r="149" spans="1:18" x14ac:dyDescent="0.35">
      <c r="A149">
        <v>20653</v>
      </c>
      <c r="B149" t="s">
        <v>2582</v>
      </c>
      <c r="C149" s="24">
        <v>9784388.8800000008</v>
      </c>
      <c r="D149" t="s">
        <v>2548</v>
      </c>
      <c r="E149" t="s">
        <v>2553</v>
      </c>
      <c r="F149" t="s">
        <v>2743</v>
      </c>
      <c r="I149" t="s">
        <v>2554</v>
      </c>
      <c r="J149" t="s">
        <v>17</v>
      </c>
      <c r="K149" t="s">
        <v>2549</v>
      </c>
      <c r="L149" t="s">
        <v>2549</v>
      </c>
      <c r="M149" t="s">
        <v>1084</v>
      </c>
      <c r="N149" t="s">
        <v>148</v>
      </c>
      <c r="O149" t="s">
        <v>1085</v>
      </c>
      <c r="P149" t="s">
        <v>16</v>
      </c>
      <c r="Q149" t="e">
        <v>#REF!</v>
      </c>
      <c r="R149" t="e">
        <v>#REF!</v>
      </c>
    </row>
    <row r="150" spans="1:18" x14ac:dyDescent="0.35">
      <c r="A150">
        <v>20533</v>
      </c>
      <c r="B150" t="s">
        <v>2594</v>
      </c>
      <c r="C150" s="24">
        <v>1740000</v>
      </c>
      <c r="D150" t="s">
        <v>2548</v>
      </c>
      <c r="E150" t="s">
        <v>2553</v>
      </c>
      <c r="F150" t="s">
        <v>2740</v>
      </c>
      <c r="I150" t="s">
        <v>2554</v>
      </c>
      <c r="J150" t="s">
        <v>17</v>
      </c>
      <c r="K150" t="s">
        <v>2549</v>
      </c>
      <c r="L150" t="s">
        <v>2549</v>
      </c>
      <c r="M150" t="s">
        <v>1080</v>
      </c>
      <c r="N150" t="s">
        <v>148</v>
      </c>
      <c r="O150" t="s">
        <v>143</v>
      </c>
      <c r="P150" t="s">
        <v>16</v>
      </c>
      <c r="Q150" t="e">
        <v>#REF!</v>
      </c>
      <c r="R150" t="e">
        <v>#REF!</v>
      </c>
    </row>
    <row r="151" spans="1:18" x14ac:dyDescent="0.35">
      <c r="A151">
        <v>19503</v>
      </c>
      <c r="B151" t="s">
        <v>104</v>
      </c>
      <c r="C151" s="24">
        <v>778387</v>
      </c>
      <c r="D151" t="s">
        <v>2548</v>
      </c>
      <c r="E151" t="s">
        <v>2553</v>
      </c>
      <c r="F151" s="26">
        <v>43465</v>
      </c>
      <c r="I151" t="s">
        <v>2554</v>
      </c>
      <c r="J151" t="s">
        <v>17</v>
      </c>
      <c r="K151" t="s">
        <v>2549</v>
      </c>
      <c r="L151" t="s">
        <v>2549</v>
      </c>
      <c r="M151" t="s">
        <v>2378</v>
      </c>
      <c r="N151" t="s">
        <v>148</v>
      </c>
      <c r="O151" t="s">
        <v>2383</v>
      </c>
      <c r="P151" t="s">
        <v>16</v>
      </c>
      <c r="Q151" t="e">
        <v>#REF!</v>
      </c>
      <c r="R151" t="e">
        <v>#REF!</v>
      </c>
    </row>
    <row r="152" spans="1:18" x14ac:dyDescent="0.35">
      <c r="A152">
        <v>17329</v>
      </c>
      <c r="B152" t="s">
        <v>2578</v>
      </c>
      <c r="C152" s="24">
        <v>4101760</v>
      </c>
      <c r="D152" t="s">
        <v>2548</v>
      </c>
      <c r="E152" t="s">
        <v>2553</v>
      </c>
      <c r="F152" t="s">
        <v>2713</v>
      </c>
      <c r="I152" t="s">
        <v>2554</v>
      </c>
      <c r="J152" t="s">
        <v>17</v>
      </c>
      <c r="K152" t="s">
        <v>2549</v>
      </c>
      <c r="L152" t="s">
        <v>2549</v>
      </c>
      <c r="M152" t="s">
        <v>989</v>
      </c>
      <c r="N152" t="s">
        <v>519</v>
      </c>
      <c r="O152" t="s">
        <v>996</v>
      </c>
      <c r="P152" t="s">
        <v>16</v>
      </c>
      <c r="Q152" t="e">
        <v>#REF!</v>
      </c>
      <c r="R152" t="e">
        <v>#REF!</v>
      </c>
    </row>
    <row r="153" spans="1:18" x14ac:dyDescent="0.35">
      <c r="A153">
        <v>17328</v>
      </c>
      <c r="B153" t="s">
        <v>2578</v>
      </c>
      <c r="C153" s="24">
        <v>4101760</v>
      </c>
      <c r="D153" t="s">
        <v>2548</v>
      </c>
      <c r="E153" t="s">
        <v>2553</v>
      </c>
      <c r="F153" t="s">
        <v>2713</v>
      </c>
      <c r="I153" t="s">
        <v>2554</v>
      </c>
      <c r="J153" t="s">
        <v>17</v>
      </c>
      <c r="K153" t="s">
        <v>2549</v>
      </c>
      <c r="L153" t="s">
        <v>2549</v>
      </c>
      <c r="M153" t="s">
        <v>989</v>
      </c>
      <c r="N153" t="s">
        <v>519</v>
      </c>
      <c r="O153" t="s">
        <v>995</v>
      </c>
      <c r="P153" t="s">
        <v>16</v>
      </c>
      <c r="Q153" t="e">
        <v>#REF!</v>
      </c>
      <c r="R153" t="e">
        <v>#REF!</v>
      </c>
    </row>
    <row r="154" spans="1:18" x14ac:dyDescent="0.35">
      <c r="A154">
        <v>17327</v>
      </c>
      <c r="B154" t="s">
        <v>2578</v>
      </c>
      <c r="C154" s="24">
        <v>4101760</v>
      </c>
      <c r="D154" t="s">
        <v>2548</v>
      </c>
      <c r="E154" t="s">
        <v>2553</v>
      </c>
      <c r="F154" t="s">
        <v>2713</v>
      </c>
      <c r="I154" t="s">
        <v>2554</v>
      </c>
      <c r="J154" t="s">
        <v>17</v>
      </c>
      <c r="K154" t="s">
        <v>2549</v>
      </c>
      <c r="L154" t="s">
        <v>2549</v>
      </c>
      <c r="M154" t="s">
        <v>989</v>
      </c>
      <c r="N154" t="s">
        <v>519</v>
      </c>
      <c r="O154" t="s">
        <v>994</v>
      </c>
      <c r="P154" t="s">
        <v>16</v>
      </c>
      <c r="Q154" t="e">
        <v>#REF!</v>
      </c>
      <c r="R154" t="e">
        <v>#REF!</v>
      </c>
    </row>
    <row r="155" spans="1:18" x14ac:dyDescent="0.35">
      <c r="A155">
        <v>17324</v>
      </c>
      <c r="B155" t="s">
        <v>2578</v>
      </c>
      <c r="C155" s="24">
        <v>4101760</v>
      </c>
      <c r="D155" t="s">
        <v>2548</v>
      </c>
      <c r="E155" t="s">
        <v>2553</v>
      </c>
      <c r="F155" t="s">
        <v>2713</v>
      </c>
      <c r="I155" t="s">
        <v>2554</v>
      </c>
      <c r="J155" t="s">
        <v>17</v>
      </c>
      <c r="K155" t="s">
        <v>2549</v>
      </c>
      <c r="L155" t="s">
        <v>2549</v>
      </c>
      <c r="M155" t="s">
        <v>989</v>
      </c>
      <c r="N155" t="s">
        <v>519</v>
      </c>
      <c r="O155" t="s">
        <v>991</v>
      </c>
      <c r="P155" t="s">
        <v>16</v>
      </c>
      <c r="Q155" t="e">
        <v>#REF!</v>
      </c>
      <c r="R155" t="e">
        <v>#REF!</v>
      </c>
    </row>
    <row r="156" spans="1:18" x14ac:dyDescent="0.35">
      <c r="A156">
        <v>17319</v>
      </c>
      <c r="B156" t="s">
        <v>104</v>
      </c>
      <c r="C156" s="24">
        <v>1976520</v>
      </c>
      <c r="D156" t="s">
        <v>2548</v>
      </c>
      <c r="E156" t="s">
        <v>2553</v>
      </c>
      <c r="F156" t="s">
        <v>2713</v>
      </c>
      <c r="I156" t="s">
        <v>2554</v>
      </c>
      <c r="J156" t="s">
        <v>17</v>
      </c>
      <c r="K156" t="s">
        <v>2549</v>
      </c>
      <c r="L156" t="s">
        <v>2549</v>
      </c>
      <c r="M156" t="s">
        <v>929</v>
      </c>
      <c r="N156" t="s">
        <v>519</v>
      </c>
      <c r="O156" t="s">
        <v>988</v>
      </c>
      <c r="P156" t="s">
        <v>16</v>
      </c>
      <c r="Q156" t="e">
        <v>#REF!</v>
      </c>
      <c r="R156" t="e">
        <v>#REF!</v>
      </c>
    </row>
    <row r="157" spans="1:18" x14ac:dyDescent="0.35">
      <c r="A157">
        <v>17318</v>
      </c>
      <c r="B157" t="s">
        <v>104</v>
      </c>
      <c r="C157" s="24">
        <v>1976520</v>
      </c>
      <c r="D157" t="s">
        <v>2548</v>
      </c>
      <c r="E157" t="s">
        <v>2553</v>
      </c>
      <c r="F157" t="s">
        <v>2713</v>
      </c>
      <c r="I157" t="s">
        <v>2554</v>
      </c>
      <c r="J157" t="s">
        <v>17</v>
      </c>
      <c r="K157" t="s">
        <v>2549</v>
      </c>
      <c r="L157" t="s">
        <v>2549</v>
      </c>
      <c r="M157" t="s">
        <v>929</v>
      </c>
      <c r="N157" t="s">
        <v>519</v>
      </c>
      <c r="O157" t="s">
        <v>987</v>
      </c>
      <c r="P157" t="s">
        <v>16</v>
      </c>
      <c r="Q157" t="e">
        <v>#REF!</v>
      </c>
      <c r="R157" t="e">
        <v>#REF!</v>
      </c>
    </row>
    <row r="158" spans="1:18" x14ac:dyDescent="0.35">
      <c r="A158">
        <v>17316</v>
      </c>
      <c r="B158" t="s">
        <v>104</v>
      </c>
      <c r="C158" s="24">
        <v>1976520</v>
      </c>
      <c r="D158" t="s">
        <v>2548</v>
      </c>
      <c r="E158" t="s">
        <v>2553</v>
      </c>
      <c r="F158" t="s">
        <v>2713</v>
      </c>
      <c r="I158" t="s">
        <v>2554</v>
      </c>
      <c r="J158" t="s">
        <v>17</v>
      </c>
      <c r="K158" t="s">
        <v>2549</v>
      </c>
      <c r="L158" t="s">
        <v>2549</v>
      </c>
      <c r="M158" t="s">
        <v>929</v>
      </c>
      <c r="N158" t="s">
        <v>519</v>
      </c>
      <c r="O158" t="s">
        <v>986</v>
      </c>
      <c r="P158" t="s">
        <v>16</v>
      </c>
      <c r="Q158" t="e">
        <v>#REF!</v>
      </c>
      <c r="R158" t="e">
        <v>#REF!</v>
      </c>
    </row>
    <row r="159" spans="1:18" x14ac:dyDescent="0.35">
      <c r="A159">
        <v>17314</v>
      </c>
      <c r="B159" t="s">
        <v>104</v>
      </c>
      <c r="C159" s="24">
        <v>1976520</v>
      </c>
      <c r="D159" t="s">
        <v>2548</v>
      </c>
      <c r="E159" t="s">
        <v>2553</v>
      </c>
      <c r="F159" t="s">
        <v>2713</v>
      </c>
      <c r="I159" t="s">
        <v>2554</v>
      </c>
      <c r="J159" t="s">
        <v>17</v>
      </c>
      <c r="K159" t="s">
        <v>2549</v>
      </c>
      <c r="L159" t="s">
        <v>2549</v>
      </c>
      <c r="M159" t="s">
        <v>929</v>
      </c>
      <c r="N159" t="s">
        <v>519</v>
      </c>
      <c r="O159" t="s">
        <v>984</v>
      </c>
      <c r="P159" t="s">
        <v>16</v>
      </c>
      <c r="Q159" t="e">
        <v>#REF!</v>
      </c>
      <c r="R159" t="e">
        <v>#REF!</v>
      </c>
    </row>
    <row r="160" spans="1:18" x14ac:dyDescent="0.35">
      <c r="A160">
        <v>17311</v>
      </c>
      <c r="B160" t="s">
        <v>104</v>
      </c>
      <c r="C160" s="24">
        <v>1976520</v>
      </c>
      <c r="D160" t="s">
        <v>2548</v>
      </c>
      <c r="E160" t="s">
        <v>2553</v>
      </c>
      <c r="F160" t="s">
        <v>2713</v>
      </c>
      <c r="I160" t="s">
        <v>2554</v>
      </c>
      <c r="J160" t="s">
        <v>17</v>
      </c>
      <c r="K160" t="s">
        <v>2549</v>
      </c>
      <c r="L160" t="s">
        <v>2549</v>
      </c>
      <c r="M160" t="s">
        <v>929</v>
      </c>
      <c r="N160" t="s">
        <v>519</v>
      </c>
      <c r="O160" t="s">
        <v>983</v>
      </c>
      <c r="P160" t="s">
        <v>16</v>
      </c>
      <c r="Q160" t="e">
        <v>#REF!</v>
      </c>
      <c r="R160" t="e">
        <v>#REF!</v>
      </c>
    </row>
    <row r="161" spans="1:18" x14ac:dyDescent="0.35">
      <c r="A161">
        <v>17307</v>
      </c>
      <c r="B161" t="s">
        <v>104</v>
      </c>
      <c r="C161" s="24">
        <v>1976520</v>
      </c>
      <c r="D161" t="s">
        <v>2548</v>
      </c>
      <c r="E161" t="s">
        <v>2553</v>
      </c>
      <c r="F161" t="s">
        <v>2713</v>
      </c>
      <c r="I161" t="s">
        <v>2554</v>
      </c>
      <c r="J161" t="s">
        <v>17</v>
      </c>
      <c r="K161" t="s">
        <v>2549</v>
      </c>
      <c r="L161" t="s">
        <v>2549</v>
      </c>
      <c r="M161" t="s">
        <v>929</v>
      </c>
      <c r="N161" t="s">
        <v>519</v>
      </c>
      <c r="O161" t="s">
        <v>980</v>
      </c>
      <c r="P161" t="s">
        <v>16</v>
      </c>
      <c r="Q161" t="e">
        <v>#REF!</v>
      </c>
      <c r="R161" t="e">
        <v>#REF!</v>
      </c>
    </row>
    <row r="162" spans="1:18" x14ac:dyDescent="0.35">
      <c r="A162">
        <v>17306</v>
      </c>
      <c r="B162" t="s">
        <v>104</v>
      </c>
      <c r="C162" s="24">
        <v>1976520</v>
      </c>
      <c r="D162" t="s">
        <v>2548</v>
      </c>
      <c r="E162" t="s">
        <v>2553</v>
      </c>
      <c r="F162" t="s">
        <v>2713</v>
      </c>
      <c r="I162" t="s">
        <v>2554</v>
      </c>
      <c r="J162" t="s">
        <v>17</v>
      </c>
      <c r="K162" t="s">
        <v>2549</v>
      </c>
      <c r="L162" t="s">
        <v>2549</v>
      </c>
      <c r="M162" t="s">
        <v>929</v>
      </c>
      <c r="N162" t="s">
        <v>519</v>
      </c>
      <c r="O162" t="s">
        <v>979</v>
      </c>
      <c r="P162" t="s">
        <v>16</v>
      </c>
      <c r="Q162" t="e">
        <v>#REF!</v>
      </c>
      <c r="R162" t="e">
        <v>#REF!</v>
      </c>
    </row>
    <row r="163" spans="1:18" x14ac:dyDescent="0.35">
      <c r="A163">
        <v>17305</v>
      </c>
      <c r="B163" t="s">
        <v>104</v>
      </c>
      <c r="C163" s="24">
        <v>1976520</v>
      </c>
      <c r="D163" t="s">
        <v>2548</v>
      </c>
      <c r="E163" t="s">
        <v>2553</v>
      </c>
      <c r="F163" t="s">
        <v>2713</v>
      </c>
      <c r="I163" t="s">
        <v>2554</v>
      </c>
      <c r="J163" t="s">
        <v>17</v>
      </c>
      <c r="K163" t="s">
        <v>2549</v>
      </c>
      <c r="L163" t="s">
        <v>2549</v>
      </c>
      <c r="M163" t="s">
        <v>929</v>
      </c>
      <c r="N163" t="s">
        <v>519</v>
      </c>
      <c r="O163" t="s">
        <v>978</v>
      </c>
      <c r="P163" t="s">
        <v>16</v>
      </c>
      <c r="Q163" t="e">
        <v>#REF!</v>
      </c>
      <c r="R163" t="e">
        <v>#REF!</v>
      </c>
    </row>
    <row r="164" spans="1:18" x14ac:dyDescent="0.35">
      <c r="A164">
        <v>17303</v>
      </c>
      <c r="B164" t="s">
        <v>104</v>
      </c>
      <c r="C164" s="24">
        <v>1976520</v>
      </c>
      <c r="D164" t="s">
        <v>2548</v>
      </c>
      <c r="E164" t="s">
        <v>2553</v>
      </c>
      <c r="F164" t="s">
        <v>2713</v>
      </c>
      <c r="I164" t="s">
        <v>2554</v>
      </c>
      <c r="J164" t="s">
        <v>17</v>
      </c>
      <c r="K164" t="s">
        <v>2549</v>
      </c>
      <c r="L164" t="s">
        <v>2549</v>
      </c>
      <c r="M164" t="s">
        <v>929</v>
      </c>
      <c r="N164" t="s">
        <v>519</v>
      </c>
      <c r="O164" t="s">
        <v>977</v>
      </c>
      <c r="P164" t="s">
        <v>16</v>
      </c>
      <c r="Q164" t="e">
        <v>#REF!</v>
      </c>
      <c r="R164" t="e">
        <v>#REF!</v>
      </c>
    </row>
    <row r="165" spans="1:18" x14ac:dyDescent="0.35">
      <c r="A165">
        <v>17302</v>
      </c>
      <c r="B165" t="s">
        <v>104</v>
      </c>
      <c r="C165" s="24">
        <v>1976520</v>
      </c>
      <c r="D165" t="s">
        <v>2548</v>
      </c>
      <c r="E165" t="s">
        <v>2553</v>
      </c>
      <c r="F165" t="s">
        <v>2713</v>
      </c>
      <c r="I165" t="s">
        <v>2554</v>
      </c>
      <c r="J165" t="s">
        <v>17</v>
      </c>
      <c r="K165" t="s">
        <v>2549</v>
      </c>
      <c r="L165" t="s">
        <v>2549</v>
      </c>
      <c r="M165" t="s">
        <v>929</v>
      </c>
      <c r="N165" t="s">
        <v>519</v>
      </c>
      <c r="O165" t="s">
        <v>976</v>
      </c>
      <c r="P165" t="s">
        <v>16</v>
      </c>
      <c r="Q165" t="e">
        <v>#REF!</v>
      </c>
      <c r="R165" t="e">
        <v>#REF!</v>
      </c>
    </row>
    <row r="166" spans="1:18" x14ac:dyDescent="0.35">
      <c r="A166">
        <v>17297</v>
      </c>
      <c r="B166" t="s">
        <v>104</v>
      </c>
      <c r="C166" s="24">
        <v>1976520</v>
      </c>
      <c r="D166" t="s">
        <v>2548</v>
      </c>
      <c r="E166" t="s">
        <v>2553</v>
      </c>
      <c r="F166" t="s">
        <v>2713</v>
      </c>
      <c r="I166" t="s">
        <v>2554</v>
      </c>
      <c r="J166" t="s">
        <v>17</v>
      </c>
      <c r="K166" t="s">
        <v>2549</v>
      </c>
      <c r="L166" t="s">
        <v>2549</v>
      </c>
      <c r="M166" t="s">
        <v>929</v>
      </c>
      <c r="N166" t="s">
        <v>519</v>
      </c>
      <c r="O166" t="s">
        <v>972</v>
      </c>
      <c r="P166" t="s">
        <v>16</v>
      </c>
      <c r="Q166" t="e">
        <v>#REF!</v>
      </c>
      <c r="R166" t="e">
        <v>#REF!</v>
      </c>
    </row>
    <row r="167" spans="1:18" x14ac:dyDescent="0.35">
      <c r="A167">
        <v>17291</v>
      </c>
      <c r="B167" t="s">
        <v>104</v>
      </c>
      <c r="C167" s="24">
        <v>1976520</v>
      </c>
      <c r="D167" t="s">
        <v>2548</v>
      </c>
      <c r="E167" t="s">
        <v>2553</v>
      </c>
      <c r="F167" t="s">
        <v>2713</v>
      </c>
      <c r="I167" t="s">
        <v>2554</v>
      </c>
      <c r="J167" t="s">
        <v>17</v>
      </c>
      <c r="K167" t="s">
        <v>2549</v>
      </c>
      <c r="L167" t="s">
        <v>2549</v>
      </c>
      <c r="M167" t="s">
        <v>929</v>
      </c>
      <c r="N167" t="s">
        <v>519</v>
      </c>
      <c r="O167" t="s">
        <v>967</v>
      </c>
      <c r="P167" t="s">
        <v>16</v>
      </c>
      <c r="Q167" t="e">
        <v>#REF!</v>
      </c>
      <c r="R167" t="e">
        <v>#REF!</v>
      </c>
    </row>
    <row r="168" spans="1:18" x14ac:dyDescent="0.35">
      <c r="A168">
        <v>17289</v>
      </c>
      <c r="B168" t="s">
        <v>104</v>
      </c>
      <c r="C168" s="24">
        <v>1976520</v>
      </c>
      <c r="D168" t="s">
        <v>2548</v>
      </c>
      <c r="E168" t="s">
        <v>2553</v>
      </c>
      <c r="F168" t="s">
        <v>2713</v>
      </c>
      <c r="I168" t="s">
        <v>2554</v>
      </c>
      <c r="J168" t="s">
        <v>17</v>
      </c>
      <c r="K168" t="s">
        <v>2549</v>
      </c>
      <c r="L168" t="s">
        <v>2549</v>
      </c>
      <c r="M168" t="s">
        <v>929</v>
      </c>
      <c r="N168" t="s">
        <v>519</v>
      </c>
      <c r="O168" t="s">
        <v>966</v>
      </c>
      <c r="P168" t="s">
        <v>16</v>
      </c>
      <c r="Q168" t="e">
        <v>#REF!</v>
      </c>
      <c r="R168" t="e">
        <v>#REF!</v>
      </c>
    </row>
    <row r="169" spans="1:18" x14ac:dyDescent="0.35">
      <c r="A169">
        <v>17287</v>
      </c>
      <c r="B169" t="s">
        <v>104</v>
      </c>
      <c r="C169" s="24">
        <v>1976520</v>
      </c>
      <c r="D169" t="s">
        <v>2548</v>
      </c>
      <c r="E169" t="s">
        <v>2553</v>
      </c>
      <c r="F169" t="s">
        <v>2713</v>
      </c>
      <c r="I169" t="s">
        <v>2554</v>
      </c>
      <c r="J169" t="s">
        <v>17</v>
      </c>
      <c r="K169" t="s">
        <v>2549</v>
      </c>
      <c r="L169" t="s">
        <v>2549</v>
      </c>
      <c r="M169" t="s">
        <v>929</v>
      </c>
      <c r="N169" t="s">
        <v>519</v>
      </c>
      <c r="O169" t="s">
        <v>964</v>
      </c>
      <c r="P169" t="s">
        <v>16</v>
      </c>
      <c r="Q169" t="e">
        <v>#REF!</v>
      </c>
      <c r="R169" t="e">
        <v>#REF!</v>
      </c>
    </row>
    <row r="170" spans="1:18" x14ac:dyDescent="0.35">
      <c r="A170">
        <v>17286</v>
      </c>
      <c r="B170" t="s">
        <v>104</v>
      </c>
      <c r="C170" s="24">
        <v>1976520</v>
      </c>
      <c r="D170" t="s">
        <v>2548</v>
      </c>
      <c r="E170" t="s">
        <v>2553</v>
      </c>
      <c r="F170" t="s">
        <v>2713</v>
      </c>
      <c r="I170" t="s">
        <v>2554</v>
      </c>
      <c r="J170" t="s">
        <v>17</v>
      </c>
      <c r="K170" t="s">
        <v>2549</v>
      </c>
      <c r="L170" t="s">
        <v>2549</v>
      </c>
      <c r="M170" t="s">
        <v>929</v>
      </c>
      <c r="N170" t="s">
        <v>519</v>
      </c>
      <c r="O170" t="s">
        <v>963</v>
      </c>
      <c r="P170" t="s">
        <v>16</v>
      </c>
      <c r="Q170" t="e">
        <v>#REF!</v>
      </c>
      <c r="R170" t="e">
        <v>#REF!</v>
      </c>
    </row>
    <row r="171" spans="1:18" x14ac:dyDescent="0.35">
      <c r="A171">
        <v>17284</v>
      </c>
      <c r="B171" t="s">
        <v>104</v>
      </c>
      <c r="C171" s="24">
        <v>1976520</v>
      </c>
      <c r="D171" t="s">
        <v>2548</v>
      </c>
      <c r="E171" t="s">
        <v>2553</v>
      </c>
      <c r="F171" t="s">
        <v>2713</v>
      </c>
      <c r="I171" t="s">
        <v>2554</v>
      </c>
      <c r="J171" t="s">
        <v>17</v>
      </c>
      <c r="K171" t="s">
        <v>2549</v>
      </c>
      <c r="L171" t="s">
        <v>2549</v>
      </c>
      <c r="M171" t="s">
        <v>929</v>
      </c>
      <c r="N171" t="s">
        <v>519</v>
      </c>
      <c r="O171" t="s">
        <v>961</v>
      </c>
      <c r="P171" t="s">
        <v>16</v>
      </c>
      <c r="Q171" t="e">
        <v>#REF!</v>
      </c>
      <c r="R171" t="e">
        <v>#REF!</v>
      </c>
    </row>
    <row r="172" spans="1:18" x14ac:dyDescent="0.35">
      <c r="A172">
        <v>17283</v>
      </c>
      <c r="B172" t="s">
        <v>104</v>
      </c>
      <c r="C172" s="24">
        <v>1976520</v>
      </c>
      <c r="D172" t="s">
        <v>2548</v>
      </c>
      <c r="E172" t="s">
        <v>2553</v>
      </c>
      <c r="F172" t="s">
        <v>2713</v>
      </c>
      <c r="I172" t="s">
        <v>2554</v>
      </c>
      <c r="J172" t="s">
        <v>17</v>
      </c>
      <c r="K172" t="s">
        <v>2549</v>
      </c>
      <c r="L172" t="s">
        <v>2549</v>
      </c>
      <c r="M172" t="s">
        <v>929</v>
      </c>
      <c r="N172" t="s">
        <v>519</v>
      </c>
      <c r="O172" t="s">
        <v>960</v>
      </c>
      <c r="P172" t="s">
        <v>16</v>
      </c>
      <c r="Q172" t="e">
        <v>#REF!</v>
      </c>
      <c r="R172" t="e">
        <v>#REF!</v>
      </c>
    </row>
    <row r="173" spans="1:18" x14ac:dyDescent="0.35">
      <c r="A173">
        <v>17281</v>
      </c>
      <c r="B173" t="s">
        <v>104</v>
      </c>
      <c r="C173" s="24">
        <v>1976520</v>
      </c>
      <c r="D173" t="s">
        <v>2548</v>
      </c>
      <c r="E173" t="s">
        <v>2553</v>
      </c>
      <c r="F173" t="s">
        <v>2713</v>
      </c>
      <c r="I173" t="s">
        <v>2554</v>
      </c>
      <c r="J173" t="s">
        <v>17</v>
      </c>
      <c r="K173" t="s">
        <v>2549</v>
      </c>
      <c r="L173" t="s">
        <v>2549</v>
      </c>
      <c r="M173" t="s">
        <v>929</v>
      </c>
      <c r="N173" t="s">
        <v>519</v>
      </c>
      <c r="O173" t="s">
        <v>958</v>
      </c>
      <c r="P173" t="s">
        <v>16</v>
      </c>
      <c r="Q173" t="e">
        <v>#REF!</v>
      </c>
      <c r="R173" t="e">
        <v>#REF!</v>
      </c>
    </row>
    <row r="174" spans="1:18" x14ac:dyDescent="0.35">
      <c r="A174">
        <v>17280</v>
      </c>
      <c r="B174" t="s">
        <v>104</v>
      </c>
      <c r="C174" s="24">
        <v>1976520</v>
      </c>
      <c r="D174" t="s">
        <v>2548</v>
      </c>
      <c r="E174" t="s">
        <v>2553</v>
      </c>
      <c r="F174" t="s">
        <v>2713</v>
      </c>
      <c r="I174" t="s">
        <v>2554</v>
      </c>
      <c r="J174" t="s">
        <v>17</v>
      </c>
      <c r="K174" t="s">
        <v>2549</v>
      </c>
      <c r="L174" t="s">
        <v>2549</v>
      </c>
      <c r="M174" t="s">
        <v>929</v>
      </c>
      <c r="N174" t="s">
        <v>519</v>
      </c>
      <c r="O174" t="s">
        <v>957</v>
      </c>
      <c r="P174" t="s">
        <v>16</v>
      </c>
      <c r="Q174" t="e">
        <v>#REF!</v>
      </c>
      <c r="R174" t="e">
        <v>#REF!</v>
      </c>
    </row>
    <row r="175" spans="1:18" x14ac:dyDescent="0.35">
      <c r="A175">
        <v>17278</v>
      </c>
      <c r="B175" t="s">
        <v>104</v>
      </c>
      <c r="C175" s="24">
        <v>1976520</v>
      </c>
      <c r="D175" t="s">
        <v>2548</v>
      </c>
      <c r="E175" t="s">
        <v>2553</v>
      </c>
      <c r="F175" t="s">
        <v>2713</v>
      </c>
      <c r="I175" t="s">
        <v>2554</v>
      </c>
      <c r="J175" t="s">
        <v>17</v>
      </c>
      <c r="K175" t="s">
        <v>2549</v>
      </c>
      <c r="L175" t="s">
        <v>2549</v>
      </c>
      <c r="M175" t="s">
        <v>929</v>
      </c>
      <c r="N175" t="s">
        <v>519</v>
      </c>
      <c r="O175" t="s">
        <v>956</v>
      </c>
      <c r="P175" t="s">
        <v>16</v>
      </c>
      <c r="Q175" t="e">
        <v>#REF!</v>
      </c>
      <c r="R175" t="e">
        <v>#REF!</v>
      </c>
    </row>
    <row r="176" spans="1:18" x14ac:dyDescent="0.35">
      <c r="A176">
        <v>17277</v>
      </c>
      <c r="B176" t="s">
        <v>104</v>
      </c>
      <c r="C176" s="24">
        <v>1976520</v>
      </c>
      <c r="D176" t="s">
        <v>2548</v>
      </c>
      <c r="E176" t="s">
        <v>2553</v>
      </c>
      <c r="F176" t="s">
        <v>2713</v>
      </c>
      <c r="I176" t="s">
        <v>2554</v>
      </c>
      <c r="J176" t="s">
        <v>17</v>
      </c>
      <c r="K176" t="s">
        <v>2549</v>
      </c>
      <c r="L176" t="s">
        <v>2549</v>
      </c>
      <c r="M176" t="s">
        <v>929</v>
      </c>
      <c r="N176" t="s">
        <v>519</v>
      </c>
      <c r="O176" t="s">
        <v>955</v>
      </c>
      <c r="P176" t="s">
        <v>16</v>
      </c>
      <c r="Q176" t="e">
        <v>#REF!</v>
      </c>
      <c r="R176" t="e">
        <v>#REF!</v>
      </c>
    </row>
    <row r="177" spans="1:18" x14ac:dyDescent="0.35">
      <c r="A177">
        <v>17270</v>
      </c>
      <c r="B177" t="s">
        <v>104</v>
      </c>
      <c r="C177" s="24">
        <v>1976520</v>
      </c>
      <c r="D177" t="s">
        <v>2548</v>
      </c>
      <c r="E177" t="s">
        <v>2553</v>
      </c>
      <c r="F177" t="s">
        <v>2713</v>
      </c>
      <c r="I177" t="s">
        <v>2554</v>
      </c>
      <c r="J177" t="s">
        <v>17</v>
      </c>
      <c r="K177" t="s">
        <v>2549</v>
      </c>
      <c r="L177" t="s">
        <v>2549</v>
      </c>
      <c r="M177" t="s">
        <v>929</v>
      </c>
      <c r="N177" t="s">
        <v>519</v>
      </c>
      <c r="O177" t="s">
        <v>948</v>
      </c>
      <c r="P177" t="s">
        <v>16</v>
      </c>
      <c r="Q177" t="e">
        <v>#REF!</v>
      </c>
      <c r="R177" t="e">
        <v>#REF!</v>
      </c>
    </row>
    <row r="178" spans="1:18" x14ac:dyDescent="0.35">
      <c r="A178">
        <v>17268</v>
      </c>
      <c r="B178" t="s">
        <v>104</v>
      </c>
      <c r="C178" s="24">
        <v>1976520</v>
      </c>
      <c r="D178" t="s">
        <v>2548</v>
      </c>
      <c r="E178" t="s">
        <v>2553</v>
      </c>
      <c r="F178" t="s">
        <v>2713</v>
      </c>
      <c r="I178" t="s">
        <v>2554</v>
      </c>
      <c r="J178" t="s">
        <v>17</v>
      </c>
      <c r="K178" t="s">
        <v>2549</v>
      </c>
      <c r="L178" t="s">
        <v>2549</v>
      </c>
      <c r="M178" t="s">
        <v>929</v>
      </c>
      <c r="N178" t="s">
        <v>519</v>
      </c>
      <c r="O178" t="s">
        <v>946</v>
      </c>
      <c r="P178" t="s">
        <v>16</v>
      </c>
      <c r="Q178" t="e">
        <v>#REF!</v>
      </c>
      <c r="R178" t="e">
        <v>#REF!</v>
      </c>
    </row>
    <row r="179" spans="1:18" x14ac:dyDescent="0.35">
      <c r="A179">
        <v>17263</v>
      </c>
      <c r="B179" t="s">
        <v>104</v>
      </c>
      <c r="C179" s="24">
        <v>1976520</v>
      </c>
      <c r="D179" t="s">
        <v>2548</v>
      </c>
      <c r="E179" t="s">
        <v>2553</v>
      </c>
      <c r="F179" t="s">
        <v>2713</v>
      </c>
      <c r="I179" t="s">
        <v>2554</v>
      </c>
      <c r="J179" t="s">
        <v>17</v>
      </c>
      <c r="K179" t="s">
        <v>2549</v>
      </c>
      <c r="L179" t="s">
        <v>2549</v>
      </c>
      <c r="M179" t="s">
        <v>929</v>
      </c>
      <c r="N179" t="s">
        <v>519</v>
      </c>
      <c r="O179" t="s">
        <v>941</v>
      </c>
      <c r="P179" t="s">
        <v>16</v>
      </c>
      <c r="Q179" t="e">
        <v>#REF!</v>
      </c>
      <c r="R179" t="e">
        <v>#REF!</v>
      </c>
    </row>
    <row r="180" spans="1:18" x14ac:dyDescent="0.35">
      <c r="A180">
        <v>17259</v>
      </c>
      <c r="B180" t="s">
        <v>104</v>
      </c>
      <c r="C180" s="24">
        <v>1976520</v>
      </c>
      <c r="D180" t="s">
        <v>2548</v>
      </c>
      <c r="E180" t="s">
        <v>2553</v>
      </c>
      <c r="F180" t="s">
        <v>2713</v>
      </c>
      <c r="I180" t="s">
        <v>2554</v>
      </c>
      <c r="J180" t="s">
        <v>17</v>
      </c>
      <c r="K180" t="s">
        <v>2549</v>
      </c>
      <c r="L180" t="s">
        <v>2549</v>
      </c>
      <c r="M180" t="s">
        <v>929</v>
      </c>
      <c r="N180" t="s">
        <v>519</v>
      </c>
      <c r="O180" t="s">
        <v>937</v>
      </c>
      <c r="P180" t="s">
        <v>16</v>
      </c>
      <c r="Q180" t="e">
        <v>#REF!</v>
      </c>
      <c r="R180" t="e">
        <v>#REF!</v>
      </c>
    </row>
    <row r="181" spans="1:18" x14ac:dyDescent="0.35">
      <c r="A181">
        <v>17256</v>
      </c>
      <c r="B181" t="s">
        <v>104</v>
      </c>
      <c r="C181" s="24">
        <v>1976520</v>
      </c>
      <c r="D181" t="s">
        <v>2548</v>
      </c>
      <c r="E181" t="s">
        <v>2553</v>
      </c>
      <c r="F181" t="s">
        <v>2713</v>
      </c>
      <c r="I181" t="s">
        <v>2554</v>
      </c>
      <c r="J181" t="s">
        <v>17</v>
      </c>
      <c r="K181" t="s">
        <v>2549</v>
      </c>
      <c r="L181" t="s">
        <v>2549</v>
      </c>
      <c r="M181" t="s">
        <v>929</v>
      </c>
      <c r="N181" t="s">
        <v>519</v>
      </c>
      <c r="O181" t="s">
        <v>935</v>
      </c>
      <c r="P181" t="s">
        <v>16</v>
      </c>
      <c r="Q181" t="e">
        <v>#REF!</v>
      </c>
      <c r="R181" t="e">
        <v>#REF!</v>
      </c>
    </row>
    <row r="182" spans="1:18" x14ac:dyDescent="0.35">
      <c r="A182">
        <v>17255</v>
      </c>
      <c r="B182" t="s">
        <v>104</v>
      </c>
      <c r="C182" s="24">
        <v>1976520</v>
      </c>
      <c r="D182" t="s">
        <v>2548</v>
      </c>
      <c r="E182" t="s">
        <v>2553</v>
      </c>
      <c r="F182" t="s">
        <v>2713</v>
      </c>
      <c r="I182" t="s">
        <v>2554</v>
      </c>
      <c r="J182" t="s">
        <v>17</v>
      </c>
      <c r="K182" t="s">
        <v>2549</v>
      </c>
      <c r="L182" t="s">
        <v>2549</v>
      </c>
      <c r="M182" t="s">
        <v>929</v>
      </c>
      <c r="N182" t="s">
        <v>519</v>
      </c>
      <c r="O182" t="s">
        <v>934</v>
      </c>
      <c r="P182" t="s">
        <v>16</v>
      </c>
      <c r="Q182" t="e">
        <v>#REF!</v>
      </c>
      <c r="R182" t="e">
        <v>#REF!</v>
      </c>
    </row>
    <row r="183" spans="1:18" x14ac:dyDescent="0.35">
      <c r="A183">
        <v>17254</v>
      </c>
      <c r="B183" t="s">
        <v>104</v>
      </c>
      <c r="C183" s="24">
        <v>1976520</v>
      </c>
      <c r="D183" t="s">
        <v>2548</v>
      </c>
      <c r="E183" t="s">
        <v>2553</v>
      </c>
      <c r="F183" t="s">
        <v>2713</v>
      </c>
      <c r="I183" t="s">
        <v>2554</v>
      </c>
      <c r="J183" t="s">
        <v>17</v>
      </c>
      <c r="K183" t="s">
        <v>2549</v>
      </c>
      <c r="L183" t="s">
        <v>2549</v>
      </c>
      <c r="M183" t="s">
        <v>929</v>
      </c>
      <c r="N183" t="s">
        <v>519</v>
      </c>
      <c r="O183" t="s">
        <v>933</v>
      </c>
      <c r="P183" t="s">
        <v>16</v>
      </c>
      <c r="Q183" t="e">
        <v>#REF!</v>
      </c>
      <c r="R183" t="e">
        <v>#REF!</v>
      </c>
    </row>
    <row r="184" spans="1:18" x14ac:dyDescent="0.35">
      <c r="A184">
        <v>17253</v>
      </c>
      <c r="B184" t="s">
        <v>104</v>
      </c>
      <c r="C184" s="24">
        <v>1976520</v>
      </c>
      <c r="D184" t="s">
        <v>2548</v>
      </c>
      <c r="E184" t="s">
        <v>2553</v>
      </c>
      <c r="F184" t="s">
        <v>2713</v>
      </c>
      <c r="I184" t="s">
        <v>2554</v>
      </c>
      <c r="J184" t="s">
        <v>17</v>
      </c>
      <c r="K184" t="s">
        <v>2549</v>
      </c>
      <c r="L184" t="s">
        <v>2549</v>
      </c>
      <c r="M184" t="s">
        <v>929</v>
      </c>
      <c r="N184" t="s">
        <v>519</v>
      </c>
      <c r="O184" t="s">
        <v>932</v>
      </c>
      <c r="P184" t="s">
        <v>16</v>
      </c>
      <c r="Q184" t="e">
        <v>#REF!</v>
      </c>
      <c r="R184" t="e">
        <v>#REF!</v>
      </c>
    </row>
    <row r="185" spans="1:18" x14ac:dyDescent="0.35">
      <c r="A185">
        <v>17250</v>
      </c>
      <c r="B185" t="s">
        <v>104</v>
      </c>
      <c r="C185" s="24">
        <v>1976520</v>
      </c>
      <c r="D185" t="s">
        <v>2548</v>
      </c>
      <c r="E185" t="s">
        <v>2553</v>
      </c>
      <c r="F185" t="s">
        <v>2713</v>
      </c>
      <c r="I185" t="s">
        <v>2554</v>
      </c>
      <c r="J185" t="s">
        <v>17</v>
      </c>
      <c r="K185" t="s">
        <v>2549</v>
      </c>
      <c r="L185" t="s">
        <v>2549</v>
      </c>
      <c r="M185" t="s">
        <v>929</v>
      </c>
      <c r="N185" t="s">
        <v>519</v>
      </c>
      <c r="O185" t="s">
        <v>930</v>
      </c>
      <c r="P185" t="s">
        <v>16</v>
      </c>
      <c r="Q185" t="e">
        <v>#REF!</v>
      </c>
      <c r="R185" t="e">
        <v>#REF!</v>
      </c>
    </row>
    <row r="186" spans="1:18" x14ac:dyDescent="0.35">
      <c r="A186">
        <v>16580</v>
      </c>
      <c r="B186" t="s">
        <v>104</v>
      </c>
      <c r="C186" s="24">
        <v>766743</v>
      </c>
      <c r="D186" t="s">
        <v>2548</v>
      </c>
      <c r="E186" t="s">
        <v>2553</v>
      </c>
      <c r="F186" s="26">
        <v>43465</v>
      </c>
      <c r="I186" t="s">
        <v>2554</v>
      </c>
      <c r="J186" t="s">
        <v>17</v>
      </c>
      <c r="K186" t="s">
        <v>2549</v>
      </c>
      <c r="L186" t="s">
        <v>2549</v>
      </c>
      <c r="M186" t="s">
        <v>907</v>
      </c>
      <c r="N186" t="s">
        <v>148</v>
      </c>
      <c r="O186" t="s">
        <v>2376</v>
      </c>
      <c r="P186" t="s">
        <v>16</v>
      </c>
      <c r="Q186" t="e">
        <v>#REF!</v>
      </c>
      <c r="R186" t="e">
        <v>#REF!</v>
      </c>
    </row>
    <row r="187" spans="1:18" x14ac:dyDescent="0.35">
      <c r="A187">
        <v>16578</v>
      </c>
      <c r="B187" t="s">
        <v>104</v>
      </c>
      <c r="C187" s="24">
        <v>766743</v>
      </c>
      <c r="D187" t="s">
        <v>2548</v>
      </c>
      <c r="E187" t="s">
        <v>2553</v>
      </c>
      <c r="F187" s="26">
        <v>43465</v>
      </c>
      <c r="I187" t="s">
        <v>2554</v>
      </c>
      <c r="J187" t="s">
        <v>17</v>
      </c>
      <c r="K187" t="s">
        <v>2549</v>
      </c>
      <c r="L187" t="s">
        <v>2549</v>
      </c>
      <c r="M187" t="s">
        <v>907</v>
      </c>
      <c r="N187" t="s">
        <v>148</v>
      </c>
      <c r="O187" t="s">
        <v>2375</v>
      </c>
      <c r="P187" t="s">
        <v>16</v>
      </c>
      <c r="Q187" t="e">
        <v>#REF!</v>
      </c>
      <c r="R187" t="e">
        <v>#REF!</v>
      </c>
    </row>
    <row r="188" spans="1:18" x14ac:dyDescent="0.35">
      <c r="A188">
        <v>16577</v>
      </c>
      <c r="B188" t="s">
        <v>104</v>
      </c>
      <c r="C188" s="24">
        <v>766743</v>
      </c>
      <c r="D188" t="s">
        <v>2548</v>
      </c>
      <c r="E188" t="s">
        <v>2553</v>
      </c>
      <c r="F188" s="26">
        <v>43465</v>
      </c>
      <c r="I188" t="s">
        <v>2554</v>
      </c>
      <c r="J188" t="s">
        <v>17</v>
      </c>
      <c r="K188" t="s">
        <v>2549</v>
      </c>
      <c r="L188" t="s">
        <v>2549</v>
      </c>
      <c r="M188" t="s">
        <v>907</v>
      </c>
      <c r="N188" t="s">
        <v>148</v>
      </c>
      <c r="O188" t="s">
        <v>2374</v>
      </c>
      <c r="P188" t="s">
        <v>16</v>
      </c>
      <c r="Q188" t="e">
        <v>#REF!</v>
      </c>
      <c r="R188" t="e">
        <v>#REF!</v>
      </c>
    </row>
    <row r="189" spans="1:18" x14ac:dyDescent="0.35">
      <c r="A189">
        <v>16576</v>
      </c>
      <c r="B189" t="s">
        <v>104</v>
      </c>
      <c r="C189" s="24">
        <v>766743</v>
      </c>
      <c r="D189" t="s">
        <v>2548</v>
      </c>
      <c r="E189" t="s">
        <v>2553</v>
      </c>
      <c r="F189" s="26">
        <v>43465</v>
      </c>
      <c r="I189" t="s">
        <v>2554</v>
      </c>
      <c r="J189" t="s">
        <v>17</v>
      </c>
      <c r="K189" t="s">
        <v>2549</v>
      </c>
      <c r="L189" t="s">
        <v>2549</v>
      </c>
      <c r="M189" t="s">
        <v>907</v>
      </c>
      <c r="N189" t="s">
        <v>148</v>
      </c>
      <c r="O189" t="s">
        <v>2373</v>
      </c>
      <c r="P189" t="s">
        <v>16</v>
      </c>
      <c r="Q189" t="e">
        <v>#REF!</v>
      </c>
      <c r="R189" t="e">
        <v>#REF!</v>
      </c>
    </row>
    <row r="190" spans="1:18" x14ac:dyDescent="0.35">
      <c r="A190">
        <v>16573</v>
      </c>
      <c r="B190" t="s">
        <v>104</v>
      </c>
      <c r="C190" s="24">
        <v>766743</v>
      </c>
      <c r="D190" t="s">
        <v>2548</v>
      </c>
      <c r="E190" t="s">
        <v>2553</v>
      </c>
      <c r="F190" s="26">
        <v>43465</v>
      </c>
      <c r="I190" t="s">
        <v>2554</v>
      </c>
      <c r="J190" t="s">
        <v>17</v>
      </c>
      <c r="K190" t="s">
        <v>2549</v>
      </c>
      <c r="L190" t="s">
        <v>2549</v>
      </c>
      <c r="M190" t="s">
        <v>907</v>
      </c>
      <c r="N190" t="s">
        <v>148</v>
      </c>
      <c r="O190" t="s">
        <v>2372</v>
      </c>
      <c r="P190" t="s">
        <v>16</v>
      </c>
      <c r="Q190" t="e">
        <v>#REF!</v>
      </c>
      <c r="R190" t="e">
        <v>#REF!</v>
      </c>
    </row>
    <row r="191" spans="1:18" x14ac:dyDescent="0.35">
      <c r="A191">
        <v>16572</v>
      </c>
      <c r="B191" t="s">
        <v>104</v>
      </c>
      <c r="C191" s="24">
        <v>766743</v>
      </c>
      <c r="D191" t="s">
        <v>2548</v>
      </c>
      <c r="E191" t="s">
        <v>2553</v>
      </c>
      <c r="F191" s="26">
        <v>43465</v>
      </c>
      <c r="I191" t="s">
        <v>2554</v>
      </c>
      <c r="J191" t="s">
        <v>17</v>
      </c>
      <c r="K191" t="s">
        <v>2549</v>
      </c>
      <c r="L191" t="s">
        <v>2549</v>
      </c>
      <c r="M191" t="s">
        <v>907</v>
      </c>
      <c r="N191" t="s">
        <v>148</v>
      </c>
      <c r="O191" t="s">
        <v>2371</v>
      </c>
      <c r="P191" t="s">
        <v>16</v>
      </c>
      <c r="Q191" t="e">
        <v>#REF!</v>
      </c>
      <c r="R191" t="e">
        <v>#REF!</v>
      </c>
    </row>
    <row r="192" spans="1:18" x14ac:dyDescent="0.35">
      <c r="A192">
        <v>16570</v>
      </c>
      <c r="B192" t="s">
        <v>104</v>
      </c>
      <c r="C192" s="24">
        <v>766743</v>
      </c>
      <c r="D192" t="s">
        <v>2548</v>
      </c>
      <c r="E192" t="s">
        <v>2553</v>
      </c>
      <c r="F192" s="26">
        <v>43465</v>
      </c>
      <c r="I192" t="s">
        <v>2554</v>
      </c>
      <c r="J192" t="s">
        <v>17</v>
      </c>
      <c r="K192" t="s">
        <v>2549</v>
      </c>
      <c r="L192" t="s">
        <v>2549</v>
      </c>
      <c r="M192" t="s">
        <v>907</v>
      </c>
      <c r="N192" t="s">
        <v>148</v>
      </c>
      <c r="O192" t="s">
        <v>2370</v>
      </c>
      <c r="P192" t="s">
        <v>16</v>
      </c>
      <c r="Q192" t="e">
        <v>#REF!</v>
      </c>
      <c r="R192" t="e">
        <v>#REF!</v>
      </c>
    </row>
    <row r="193" spans="1:18" x14ac:dyDescent="0.35">
      <c r="A193">
        <v>16557</v>
      </c>
      <c r="B193" t="s">
        <v>104</v>
      </c>
      <c r="C193" s="24">
        <v>766743</v>
      </c>
      <c r="D193" t="s">
        <v>2548</v>
      </c>
      <c r="E193" t="s">
        <v>2553</v>
      </c>
      <c r="F193" s="26">
        <v>43465</v>
      </c>
      <c r="I193" t="s">
        <v>2554</v>
      </c>
      <c r="J193" t="s">
        <v>17</v>
      </c>
      <c r="K193" t="s">
        <v>2549</v>
      </c>
      <c r="L193" t="s">
        <v>2549</v>
      </c>
      <c r="M193" t="s">
        <v>907</v>
      </c>
      <c r="N193" t="s">
        <v>148</v>
      </c>
      <c r="O193" t="s">
        <v>2362</v>
      </c>
      <c r="P193" t="s">
        <v>16</v>
      </c>
      <c r="Q193" t="e">
        <v>#REF!</v>
      </c>
      <c r="R193" t="e">
        <v>#REF!</v>
      </c>
    </row>
    <row r="194" spans="1:18" x14ac:dyDescent="0.35">
      <c r="A194">
        <v>16556</v>
      </c>
      <c r="B194" t="s">
        <v>104</v>
      </c>
      <c r="C194" s="24">
        <v>766743</v>
      </c>
      <c r="D194" t="s">
        <v>2548</v>
      </c>
      <c r="E194" t="s">
        <v>2553</v>
      </c>
      <c r="F194" s="26">
        <v>43465</v>
      </c>
      <c r="I194" t="s">
        <v>2554</v>
      </c>
      <c r="J194" t="s">
        <v>17</v>
      </c>
      <c r="K194" t="s">
        <v>2549</v>
      </c>
      <c r="L194" t="s">
        <v>2549</v>
      </c>
      <c r="M194" t="s">
        <v>907</v>
      </c>
      <c r="N194" t="s">
        <v>148</v>
      </c>
      <c r="O194" t="s">
        <v>2361</v>
      </c>
      <c r="P194" t="s">
        <v>16</v>
      </c>
      <c r="Q194" t="e">
        <v>#REF!</v>
      </c>
      <c r="R194" t="e">
        <v>#REF!</v>
      </c>
    </row>
    <row r="195" spans="1:18" x14ac:dyDescent="0.35">
      <c r="A195">
        <v>16453</v>
      </c>
      <c r="B195" t="s">
        <v>2578</v>
      </c>
      <c r="C195" s="24">
        <v>2293316</v>
      </c>
      <c r="D195" t="s">
        <v>2548</v>
      </c>
      <c r="E195" t="s">
        <v>2553</v>
      </c>
      <c r="F195" s="26">
        <v>41634</v>
      </c>
      <c r="I195" t="s">
        <v>2554</v>
      </c>
      <c r="J195" t="s">
        <v>17</v>
      </c>
      <c r="K195" t="s">
        <v>2549</v>
      </c>
      <c r="L195" t="s">
        <v>2549</v>
      </c>
      <c r="M195" t="s">
        <v>891</v>
      </c>
      <c r="N195" t="s">
        <v>519</v>
      </c>
      <c r="O195" t="s">
        <v>898</v>
      </c>
      <c r="P195" t="s">
        <v>16</v>
      </c>
      <c r="Q195" t="e">
        <v>#REF!</v>
      </c>
      <c r="R195" t="e">
        <v>#REF!</v>
      </c>
    </row>
    <row r="196" spans="1:18" x14ac:dyDescent="0.35">
      <c r="A196">
        <v>16452</v>
      </c>
      <c r="B196" t="s">
        <v>2578</v>
      </c>
      <c r="C196" s="24">
        <v>2293316</v>
      </c>
      <c r="D196" t="s">
        <v>2548</v>
      </c>
      <c r="E196" t="s">
        <v>2553</v>
      </c>
      <c r="F196" s="26">
        <v>41634</v>
      </c>
      <c r="I196" t="s">
        <v>2554</v>
      </c>
      <c r="J196" t="s">
        <v>17</v>
      </c>
      <c r="K196" t="s">
        <v>2549</v>
      </c>
      <c r="L196" t="s">
        <v>2549</v>
      </c>
      <c r="M196" t="s">
        <v>891</v>
      </c>
      <c r="N196" t="s">
        <v>519</v>
      </c>
      <c r="O196" t="s">
        <v>897</v>
      </c>
      <c r="P196" t="s">
        <v>16</v>
      </c>
      <c r="Q196" t="e">
        <v>#REF!</v>
      </c>
      <c r="R196" t="e">
        <v>#REF!</v>
      </c>
    </row>
    <row r="197" spans="1:18" x14ac:dyDescent="0.35">
      <c r="A197">
        <v>16451</v>
      </c>
      <c r="B197" t="s">
        <v>2578</v>
      </c>
      <c r="C197" s="24">
        <v>2293316</v>
      </c>
      <c r="D197" t="s">
        <v>2548</v>
      </c>
      <c r="E197" t="s">
        <v>2553</v>
      </c>
      <c r="F197" s="26">
        <v>41634</v>
      </c>
      <c r="I197" t="s">
        <v>2554</v>
      </c>
      <c r="J197" t="s">
        <v>17</v>
      </c>
      <c r="K197" t="s">
        <v>2549</v>
      </c>
      <c r="L197" t="s">
        <v>2549</v>
      </c>
      <c r="M197" t="s">
        <v>891</v>
      </c>
      <c r="N197" t="s">
        <v>519</v>
      </c>
      <c r="O197" t="s">
        <v>896</v>
      </c>
      <c r="P197" t="s">
        <v>16</v>
      </c>
      <c r="Q197" t="e">
        <v>#REF!</v>
      </c>
      <c r="R197" t="e">
        <v>#REF!</v>
      </c>
    </row>
    <row r="198" spans="1:18" x14ac:dyDescent="0.35">
      <c r="A198">
        <v>16443</v>
      </c>
      <c r="B198" t="s">
        <v>104</v>
      </c>
      <c r="C198" s="24">
        <v>1976520</v>
      </c>
      <c r="D198" t="s">
        <v>2548</v>
      </c>
      <c r="E198" t="s">
        <v>2553</v>
      </c>
      <c r="F198" s="26">
        <v>41634</v>
      </c>
      <c r="I198" t="s">
        <v>2554</v>
      </c>
      <c r="J198" t="s">
        <v>17</v>
      </c>
      <c r="K198" t="s">
        <v>2549</v>
      </c>
      <c r="L198" t="s">
        <v>2549</v>
      </c>
      <c r="M198" t="s">
        <v>775</v>
      </c>
      <c r="N198" t="s">
        <v>519</v>
      </c>
      <c r="O198" t="s">
        <v>890</v>
      </c>
      <c r="P198" t="s">
        <v>16</v>
      </c>
      <c r="Q198" t="e">
        <v>#REF!</v>
      </c>
      <c r="R198" t="e">
        <v>#REF!</v>
      </c>
    </row>
    <row r="199" spans="1:18" x14ac:dyDescent="0.35">
      <c r="A199">
        <v>16440</v>
      </c>
      <c r="B199" t="s">
        <v>104</v>
      </c>
      <c r="C199" s="24">
        <v>1976520</v>
      </c>
      <c r="D199" t="s">
        <v>2548</v>
      </c>
      <c r="E199" t="s">
        <v>2553</v>
      </c>
      <c r="F199" s="26">
        <v>41634</v>
      </c>
      <c r="I199" t="s">
        <v>2554</v>
      </c>
      <c r="J199" t="s">
        <v>17</v>
      </c>
      <c r="K199" t="s">
        <v>2549</v>
      </c>
      <c r="L199" t="s">
        <v>2549</v>
      </c>
      <c r="M199" t="s">
        <v>775</v>
      </c>
      <c r="N199" t="s">
        <v>519</v>
      </c>
      <c r="O199" t="s">
        <v>888</v>
      </c>
      <c r="P199" t="s">
        <v>16</v>
      </c>
      <c r="Q199" t="e">
        <v>#REF!</v>
      </c>
      <c r="R199" t="e">
        <v>#REF!</v>
      </c>
    </row>
    <row r="200" spans="1:18" x14ac:dyDescent="0.35">
      <c r="A200">
        <v>16438</v>
      </c>
      <c r="B200" t="s">
        <v>104</v>
      </c>
      <c r="C200" s="24">
        <v>1976520</v>
      </c>
      <c r="D200" t="s">
        <v>2548</v>
      </c>
      <c r="E200" t="s">
        <v>2553</v>
      </c>
      <c r="F200" s="26">
        <v>41634</v>
      </c>
      <c r="I200" t="s">
        <v>2554</v>
      </c>
      <c r="J200" t="s">
        <v>17</v>
      </c>
      <c r="K200" t="s">
        <v>2549</v>
      </c>
      <c r="L200" t="s">
        <v>2549</v>
      </c>
      <c r="M200" t="s">
        <v>775</v>
      </c>
      <c r="N200" t="s">
        <v>519</v>
      </c>
      <c r="O200" t="s">
        <v>886</v>
      </c>
      <c r="P200" t="s">
        <v>16</v>
      </c>
      <c r="Q200" t="e">
        <v>#REF!</v>
      </c>
      <c r="R200" t="e">
        <v>#REF!</v>
      </c>
    </row>
    <row r="201" spans="1:18" x14ac:dyDescent="0.35">
      <c r="A201">
        <v>16437</v>
      </c>
      <c r="B201" t="s">
        <v>104</v>
      </c>
      <c r="C201" s="24">
        <v>1976520</v>
      </c>
      <c r="D201" t="s">
        <v>2548</v>
      </c>
      <c r="E201" t="s">
        <v>2553</v>
      </c>
      <c r="F201" s="26">
        <v>41634</v>
      </c>
      <c r="I201" t="s">
        <v>2554</v>
      </c>
      <c r="J201" t="s">
        <v>17</v>
      </c>
      <c r="K201" t="s">
        <v>2549</v>
      </c>
      <c r="L201" t="s">
        <v>2549</v>
      </c>
      <c r="M201" t="s">
        <v>775</v>
      </c>
      <c r="N201" t="s">
        <v>519</v>
      </c>
      <c r="O201" t="s">
        <v>885</v>
      </c>
      <c r="P201" t="s">
        <v>16</v>
      </c>
      <c r="Q201" t="e">
        <v>#REF!</v>
      </c>
      <c r="R201" t="e">
        <v>#REF!</v>
      </c>
    </row>
    <row r="202" spans="1:18" x14ac:dyDescent="0.35">
      <c r="A202">
        <v>16435</v>
      </c>
      <c r="B202" t="s">
        <v>104</v>
      </c>
      <c r="C202" s="24">
        <v>1976520</v>
      </c>
      <c r="D202" t="s">
        <v>2548</v>
      </c>
      <c r="E202" t="s">
        <v>2553</v>
      </c>
      <c r="F202" s="26">
        <v>41634</v>
      </c>
      <c r="I202" t="s">
        <v>2554</v>
      </c>
      <c r="J202" t="s">
        <v>17</v>
      </c>
      <c r="K202" t="s">
        <v>2549</v>
      </c>
      <c r="L202" t="s">
        <v>2549</v>
      </c>
      <c r="M202" t="s">
        <v>775</v>
      </c>
      <c r="N202" t="s">
        <v>519</v>
      </c>
      <c r="O202" t="s">
        <v>883</v>
      </c>
      <c r="P202" t="s">
        <v>16</v>
      </c>
      <c r="Q202" t="e">
        <v>#REF!</v>
      </c>
      <c r="R202" t="e">
        <v>#REF!</v>
      </c>
    </row>
    <row r="203" spans="1:18" x14ac:dyDescent="0.35">
      <c r="A203">
        <v>16434</v>
      </c>
      <c r="B203" t="s">
        <v>104</v>
      </c>
      <c r="C203" s="24">
        <v>1976520</v>
      </c>
      <c r="D203" t="s">
        <v>2548</v>
      </c>
      <c r="E203" t="s">
        <v>2553</v>
      </c>
      <c r="F203" s="26">
        <v>41634</v>
      </c>
      <c r="I203" t="s">
        <v>2554</v>
      </c>
      <c r="J203" t="s">
        <v>17</v>
      </c>
      <c r="K203" t="s">
        <v>2549</v>
      </c>
      <c r="L203" t="s">
        <v>2549</v>
      </c>
      <c r="M203" t="s">
        <v>775</v>
      </c>
      <c r="N203" t="s">
        <v>519</v>
      </c>
      <c r="O203" t="s">
        <v>882</v>
      </c>
      <c r="P203" t="s">
        <v>16</v>
      </c>
      <c r="Q203" t="e">
        <v>#REF!</v>
      </c>
      <c r="R203" t="e">
        <v>#REF!</v>
      </c>
    </row>
    <row r="204" spans="1:18" x14ac:dyDescent="0.35">
      <c r="A204">
        <v>16433</v>
      </c>
      <c r="B204" t="s">
        <v>104</v>
      </c>
      <c r="C204" s="24">
        <v>1976520</v>
      </c>
      <c r="D204" t="s">
        <v>2548</v>
      </c>
      <c r="E204" t="s">
        <v>2553</v>
      </c>
      <c r="F204" s="26">
        <v>41634</v>
      </c>
      <c r="I204" t="s">
        <v>2554</v>
      </c>
      <c r="J204" t="s">
        <v>17</v>
      </c>
      <c r="K204" t="s">
        <v>2549</v>
      </c>
      <c r="L204" t="s">
        <v>2549</v>
      </c>
      <c r="M204" t="s">
        <v>775</v>
      </c>
      <c r="N204" t="s">
        <v>519</v>
      </c>
      <c r="O204" t="s">
        <v>881</v>
      </c>
      <c r="P204" t="s">
        <v>16</v>
      </c>
      <c r="Q204" t="e">
        <v>#REF!</v>
      </c>
      <c r="R204" t="e">
        <v>#REF!</v>
      </c>
    </row>
    <row r="205" spans="1:18" x14ac:dyDescent="0.35">
      <c r="A205">
        <v>16432</v>
      </c>
      <c r="B205" t="s">
        <v>104</v>
      </c>
      <c r="C205" s="24">
        <v>1976520</v>
      </c>
      <c r="D205" t="s">
        <v>2548</v>
      </c>
      <c r="E205" t="s">
        <v>2553</v>
      </c>
      <c r="F205" s="26">
        <v>41634</v>
      </c>
      <c r="I205" t="s">
        <v>2554</v>
      </c>
      <c r="J205" t="s">
        <v>17</v>
      </c>
      <c r="K205" t="s">
        <v>2549</v>
      </c>
      <c r="L205" t="s">
        <v>2549</v>
      </c>
      <c r="M205" t="s">
        <v>775</v>
      </c>
      <c r="N205" t="s">
        <v>519</v>
      </c>
      <c r="O205" t="s">
        <v>880</v>
      </c>
      <c r="P205" t="s">
        <v>16</v>
      </c>
      <c r="Q205" t="e">
        <v>#REF!</v>
      </c>
      <c r="R205" t="e">
        <v>#REF!</v>
      </c>
    </row>
    <row r="206" spans="1:18" x14ac:dyDescent="0.35">
      <c r="A206">
        <v>16431</v>
      </c>
      <c r="B206" t="s">
        <v>104</v>
      </c>
      <c r="C206" s="24">
        <v>1976520</v>
      </c>
      <c r="D206" t="s">
        <v>2548</v>
      </c>
      <c r="E206" t="s">
        <v>2553</v>
      </c>
      <c r="F206" s="26">
        <v>41634</v>
      </c>
      <c r="I206" t="s">
        <v>2554</v>
      </c>
      <c r="J206" t="s">
        <v>17</v>
      </c>
      <c r="K206" t="s">
        <v>2549</v>
      </c>
      <c r="L206" t="s">
        <v>2549</v>
      </c>
      <c r="M206" t="s">
        <v>775</v>
      </c>
      <c r="N206" t="s">
        <v>519</v>
      </c>
      <c r="O206" t="s">
        <v>879</v>
      </c>
      <c r="P206" t="s">
        <v>16</v>
      </c>
      <c r="Q206" t="e">
        <v>#REF!</v>
      </c>
      <c r="R206" t="e">
        <v>#REF!</v>
      </c>
    </row>
    <row r="207" spans="1:18" x14ac:dyDescent="0.35">
      <c r="A207">
        <v>16430</v>
      </c>
      <c r="B207" t="s">
        <v>104</v>
      </c>
      <c r="C207" s="24">
        <v>1976520</v>
      </c>
      <c r="D207" t="s">
        <v>2548</v>
      </c>
      <c r="E207" t="s">
        <v>2553</v>
      </c>
      <c r="F207" s="26">
        <v>41634</v>
      </c>
      <c r="I207" t="s">
        <v>2554</v>
      </c>
      <c r="J207" t="s">
        <v>17</v>
      </c>
      <c r="K207" t="s">
        <v>2549</v>
      </c>
      <c r="L207" t="s">
        <v>2549</v>
      </c>
      <c r="M207" t="s">
        <v>775</v>
      </c>
      <c r="N207" t="s">
        <v>519</v>
      </c>
      <c r="O207" t="s">
        <v>878</v>
      </c>
      <c r="P207" t="s">
        <v>16</v>
      </c>
      <c r="Q207" t="e">
        <v>#REF!</v>
      </c>
      <c r="R207" t="e">
        <v>#REF!</v>
      </c>
    </row>
    <row r="208" spans="1:18" x14ac:dyDescent="0.35">
      <c r="A208">
        <v>16429</v>
      </c>
      <c r="B208" t="s">
        <v>104</v>
      </c>
      <c r="C208" s="24">
        <v>1976520</v>
      </c>
      <c r="D208" t="s">
        <v>2548</v>
      </c>
      <c r="E208" t="s">
        <v>2553</v>
      </c>
      <c r="F208" s="26">
        <v>41634</v>
      </c>
      <c r="I208" t="s">
        <v>2554</v>
      </c>
      <c r="J208" t="s">
        <v>17</v>
      </c>
      <c r="K208" t="s">
        <v>2549</v>
      </c>
      <c r="L208" t="s">
        <v>2549</v>
      </c>
      <c r="M208" t="s">
        <v>775</v>
      </c>
      <c r="N208" t="s">
        <v>519</v>
      </c>
      <c r="O208" t="s">
        <v>877</v>
      </c>
      <c r="P208" t="s">
        <v>16</v>
      </c>
      <c r="Q208" t="e">
        <v>#REF!</v>
      </c>
      <c r="R208" t="e">
        <v>#REF!</v>
      </c>
    </row>
    <row r="209" spans="1:18" x14ac:dyDescent="0.35">
      <c r="A209">
        <v>16427</v>
      </c>
      <c r="B209" t="s">
        <v>104</v>
      </c>
      <c r="C209" s="24">
        <v>1976520</v>
      </c>
      <c r="D209" t="s">
        <v>2548</v>
      </c>
      <c r="E209" t="s">
        <v>2553</v>
      </c>
      <c r="F209" s="26">
        <v>41634</v>
      </c>
      <c r="I209" t="s">
        <v>2554</v>
      </c>
      <c r="J209" t="s">
        <v>17</v>
      </c>
      <c r="K209" t="s">
        <v>2549</v>
      </c>
      <c r="L209" t="s">
        <v>2549</v>
      </c>
      <c r="M209" t="s">
        <v>775</v>
      </c>
      <c r="N209" t="s">
        <v>519</v>
      </c>
      <c r="O209" t="s">
        <v>875</v>
      </c>
      <c r="P209" t="s">
        <v>16</v>
      </c>
      <c r="Q209" t="e">
        <v>#REF!</v>
      </c>
      <c r="R209" t="e">
        <v>#REF!</v>
      </c>
    </row>
    <row r="210" spans="1:18" x14ac:dyDescent="0.35">
      <c r="A210">
        <v>16424</v>
      </c>
      <c r="B210" t="s">
        <v>104</v>
      </c>
      <c r="C210" s="24">
        <v>1976520</v>
      </c>
      <c r="D210" t="s">
        <v>2548</v>
      </c>
      <c r="E210" t="s">
        <v>2553</v>
      </c>
      <c r="F210" s="26">
        <v>41634</v>
      </c>
      <c r="I210" t="s">
        <v>2554</v>
      </c>
      <c r="J210" t="s">
        <v>17</v>
      </c>
      <c r="K210" t="s">
        <v>2549</v>
      </c>
      <c r="L210" t="s">
        <v>2549</v>
      </c>
      <c r="M210" t="s">
        <v>775</v>
      </c>
      <c r="N210" t="s">
        <v>519</v>
      </c>
      <c r="O210" t="s">
        <v>873</v>
      </c>
      <c r="P210" t="s">
        <v>16</v>
      </c>
      <c r="Q210" t="e">
        <v>#REF!</v>
      </c>
      <c r="R210" t="e">
        <v>#REF!</v>
      </c>
    </row>
    <row r="211" spans="1:18" x14ac:dyDescent="0.35">
      <c r="A211">
        <v>16423</v>
      </c>
      <c r="B211" t="s">
        <v>104</v>
      </c>
      <c r="C211" s="24">
        <v>1976520</v>
      </c>
      <c r="D211" t="s">
        <v>2548</v>
      </c>
      <c r="E211" t="s">
        <v>2553</v>
      </c>
      <c r="F211" s="26">
        <v>41634</v>
      </c>
      <c r="I211" t="s">
        <v>2554</v>
      </c>
      <c r="J211" t="s">
        <v>17</v>
      </c>
      <c r="K211" t="s">
        <v>2549</v>
      </c>
      <c r="L211" t="s">
        <v>2549</v>
      </c>
      <c r="M211" t="s">
        <v>775</v>
      </c>
      <c r="N211" t="s">
        <v>519</v>
      </c>
      <c r="O211" t="s">
        <v>872</v>
      </c>
      <c r="P211" t="s">
        <v>16</v>
      </c>
      <c r="Q211" t="e">
        <v>#REF!</v>
      </c>
      <c r="R211" t="e">
        <v>#REF!</v>
      </c>
    </row>
    <row r="212" spans="1:18" x14ac:dyDescent="0.35">
      <c r="A212">
        <v>16422</v>
      </c>
      <c r="B212" t="s">
        <v>104</v>
      </c>
      <c r="C212" s="24">
        <v>1976520</v>
      </c>
      <c r="D212" t="s">
        <v>2548</v>
      </c>
      <c r="E212" t="s">
        <v>2553</v>
      </c>
      <c r="F212" s="26">
        <v>41634</v>
      </c>
      <c r="I212" t="s">
        <v>2554</v>
      </c>
      <c r="J212" t="s">
        <v>17</v>
      </c>
      <c r="K212" t="s">
        <v>2549</v>
      </c>
      <c r="L212" t="s">
        <v>2549</v>
      </c>
      <c r="M212" t="s">
        <v>775</v>
      </c>
      <c r="N212" t="s">
        <v>519</v>
      </c>
      <c r="O212" t="s">
        <v>871</v>
      </c>
      <c r="P212" t="s">
        <v>16</v>
      </c>
      <c r="Q212" t="e">
        <v>#REF!</v>
      </c>
      <c r="R212" t="e">
        <v>#REF!</v>
      </c>
    </row>
    <row r="213" spans="1:18" x14ac:dyDescent="0.35">
      <c r="A213">
        <v>16421</v>
      </c>
      <c r="B213" t="s">
        <v>104</v>
      </c>
      <c r="C213" s="24">
        <v>1976520</v>
      </c>
      <c r="D213" t="s">
        <v>2548</v>
      </c>
      <c r="E213" t="s">
        <v>2553</v>
      </c>
      <c r="F213" s="26">
        <v>41634</v>
      </c>
      <c r="I213" t="s">
        <v>2554</v>
      </c>
      <c r="J213" t="s">
        <v>17</v>
      </c>
      <c r="K213" t="s">
        <v>2549</v>
      </c>
      <c r="L213" t="s">
        <v>2549</v>
      </c>
      <c r="M213" t="s">
        <v>775</v>
      </c>
      <c r="N213" t="s">
        <v>519</v>
      </c>
      <c r="O213" t="s">
        <v>870</v>
      </c>
      <c r="P213" t="s">
        <v>16</v>
      </c>
      <c r="Q213" t="e">
        <v>#REF!</v>
      </c>
      <c r="R213" t="e">
        <v>#REF!</v>
      </c>
    </row>
    <row r="214" spans="1:18" x14ac:dyDescent="0.35">
      <c r="A214">
        <v>16420</v>
      </c>
      <c r="B214" t="s">
        <v>104</v>
      </c>
      <c r="C214" s="24">
        <v>1976520</v>
      </c>
      <c r="D214" t="s">
        <v>2548</v>
      </c>
      <c r="E214" t="s">
        <v>2553</v>
      </c>
      <c r="F214" s="26">
        <v>41634</v>
      </c>
      <c r="I214" t="s">
        <v>2554</v>
      </c>
      <c r="J214" t="s">
        <v>17</v>
      </c>
      <c r="K214" t="s">
        <v>2549</v>
      </c>
      <c r="L214" t="s">
        <v>2549</v>
      </c>
      <c r="M214" t="s">
        <v>775</v>
      </c>
      <c r="N214" t="s">
        <v>519</v>
      </c>
      <c r="O214" t="s">
        <v>869</v>
      </c>
      <c r="P214" t="s">
        <v>16</v>
      </c>
      <c r="Q214" t="e">
        <v>#REF!</v>
      </c>
      <c r="R214" t="e">
        <v>#REF!</v>
      </c>
    </row>
    <row r="215" spans="1:18" x14ac:dyDescent="0.35">
      <c r="A215">
        <v>16419</v>
      </c>
      <c r="B215" t="s">
        <v>104</v>
      </c>
      <c r="C215" s="24">
        <v>1976520</v>
      </c>
      <c r="D215" t="s">
        <v>2548</v>
      </c>
      <c r="E215" t="s">
        <v>2553</v>
      </c>
      <c r="F215" s="26">
        <v>41634</v>
      </c>
      <c r="I215" t="s">
        <v>2554</v>
      </c>
      <c r="J215" t="s">
        <v>17</v>
      </c>
      <c r="K215" t="s">
        <v>2549</v>
      </c>
      <c r="L215" t="s">
        <v>2549</v>
      </c>
      <c r="M215" t="s">
        <v>775</v>
      </c>
      <c r="N215" t="s">
        <v>519</v>
      </c>
      <c r="O215" t="s">
        <v>868</v>
      </c>
      <c r="P215" t="s">
        <v>16</v>
      </c>
      <c r="Q215" t="e">
        <v>#REF!</v>
      </c>
      <c r="R215" t="e">
        <v>#REF!</v>
      </c>
    </row>
    <row r="216" spans="1:18" x14ac:dyDescent="0.35">
      <c r="A216">
        <v>16415</v>
      </c>
      <c r="B216" t="s">
        <v>104</v>
      </c>
      <c r="C216" s="24">
        <v>1976520</v>
      </c>
      <c r="D216" t="s">
        <v>2548</v>
      </c>
      <c r="E216" t="s">
        <v>2553</v>
      </c>
      <c r="F216" s="26">
        <v>41634</v>
      </c>
      <c r="I216" t="s">
        <v>2554</v>
      </c>
      <c r="J216" t="s">
        <v>17</v>
      </c>
      <c r="K216" t="s">
        <v>2549</v>
      </c>
      <c r="L216" t="s">
        <v>2549</v>
      </c>
      <c r="M216" t="s">
        <v>775</v>
      </c>
      <c r="N216" t="s">
        <v>519</v>
      </c>
      <c r="O216" t="s">
        <v>867</v>
      </c>
      <c r="P216" t="s">
        <v>16</v>
      </c>
      <c r="Q216" t="e">
        <v>#REF!</v>
      </c>
      <c r="R216" t="e">
        <v>#REF!</v>
      </c>
    </row>
    <row r="217" spans="1:18" x14ac:dyDescent="0.35">
      <c r="A217">
        <v>16414</v>
      </c>
      <c r="B217" t="s">
        <v>104</v>
      </c>
      <c r="C217" s="24">
        <v>1976520</v>
      </c>
      <c r="D217" t="s">
        <v>2548</v>
      </c>
      <c r="E217" t="s">
        <v>2553</v>
      </c>
      <c r="F217" s="26">
        <v>41634</v>
      </c>
      <c r="I217" t="s">
        <v>2554</v>
      </c>
      <c r="J217" t="s">
        <v>17</v>
      </c>
      <c r="K217" t="s">
        <v>2549</v>
      </c>
      <c r="L217" t="s">
        <v>2549</v>
      </c>
      <c r="M217" t="s">
        <v>775</v>
      </c>
      <c r="N217" t="s">
        <v>519</v>
      </c>
      <c r="O217" t="s">
        <v>866</v>
      </c>
      <c r="P217" t="s">
        <v>16</v>
      </c>
      <c r="Q217" t="e">
        <v>#REF!</v>
      </c>
      <c r="R217" t="e">
        <v>#REF!</v>
      </c>
    </row>
    <row r="218" spans="1:18" x14ac:dyDescent="0.35">
      <c r="A218">
        <v>16413</v>
      </c>
      <c r="B218" t="s">
        <v>104</v>
      </c>
      <c r="C218" s="24">
        <v>1976520</v>
      </c>
      <c r="D218" t="s">
        <v>2548</v>
      </c>
      <c r="E218" t="s">
        <v>2553</v>
      </c>
      <c r="F218" s="26">
        <v>41634</v>
      </c>
      <c r="I218" t="s">
        <v>2554</v>
      </c>
      <c r="J218" t="s">
        <v>17</v>
      </c>
      <c r="K218" t="s">
        <v>2549</v>
      </c>
      <c r="L218" t="s">
        <v>2549</v>
      </c>
      <c r="M218" t="s">
        <v>775</v>
      </c>
      <c r="N218" t="s">
        <v>519</v>
      </c>
      <c r="O218" t="s">
        <v>865</v>
      </c>
      <c r="P218" t="s">
        <v>16</v>
      </c>
      <c r="Q218" t="e">
        <v>#REF!</v>
      </c>
      <c r="R218" t="e">
        <v>#REF!</v>
      </c>
    </row>
    <row r="219" spans="1:18" x14ac:dyDescent="0.35">
      <c r="A219">
        <v>16411</v>
      </c>
      <c r="B219" t="s">
        <v>104</v>
      </c>
      <c r="C219" s="24">
        <v>1976520</v>
      </c>
      <c r="D219" t="s">
        <v>2548</v>
      </c>
      <c r="E219" t="s">
        <v>2553</v>
      </c>
      <c r="F219" s="26">
        <v>41634</v>
      </c>
      <c r="I219" t="s">
        <v>2554</v>
      </c>
      <c r="J219" t="s">
        <v>17</v>
      </c>
      <c r="K219" t="s">
        <v>2549</v>
      </c>
      <c r="L219" t="s">
        <v>2549</v>
      </c>
      <c r="M219" t="s">
        <v>775</v>
      </c>
      <c r="N219" t="s">
        <v>519</v>
      </c>
      <c r="O219" t="s">
        <v>864</v>
      </c>
      <c r="P219" t="s">
        <v>16</v>
      </c>
      <c r="Q219" t="e">
        <v>#REF!</v>
      </c>
      <c r="R219" t="e">
        <v>#REF!</v>
      </c>
    </row>
    <row r="220" spans="1:18" x14ac:dyDescent="0.35">
      <c r="A220">
        <v>16410</v>
      </c>
      <c r="B220" t="s">
        <v>104</v>
      </c>
      <c r="C220" s="24">
        <v>1976520</v>
      </c>
      <c r="D220" t="s">
        <v>2548</v>
      </c>
      <c r="E220" t="s">
        <v>2553</v>
      </c>
      <c r="F220" s="26">
        <v>41634</v>
      </c>
      <c r="I220" t="s">
        <v>2554</v>
      </c>
      <c r="J220" t="s">
        <v>17</v>
      </c>
      <c r="K220" t="s">
        <v>2549</v>
      </c>
      <c r="L220" t="s">
        <v>2549</v>
      </c>
      <c r="M220" t="s">
        <v>775</v>
      </c>
      <c r="N220" t="s">
        <v>519</v>
      </c>
      <c r="O220" t="s">
        <v>863</v>
      </c>
      <c r="P220" t="s">
        <v>16</v>
      </c>
      <c r="Q220" t="e">
        <v>#REF!</v>
      </c>
      <c r="R220" t="e">
        <v>#REF!</v>
      </c>
    </row>
    <row r="221" spans="1:18" x14ac:dyDescent="0.35">
      <c r="A221">
        <v>16407</v>
      </c>
      <c r="B221" t="s">
        <v>104</v>
      </c>
      <c r="C221" s="24">
        <v>1976520</v>
      </c>
      <c r="D221" t="s">
        <v>2548</v>
      </c>
      <c r="E221" t="s">
        <v>2553</v>
      </c>
      <c r="F221" s="26">
        <v>41634</v>
      </c>
      <c r="I221" t="s">
        <v>2554</v>
      </c>
      <c r="J221" t="s">
        <v>17</v>
      </c>
      <c r="K221" t="s">
        <v>2549</v>
      </c>
      <c r="L221" t="s">
        <v>2549</v>
      </c>
      <c r="M221" t="s">
        <v>775</v>
      </c>
      <c r="N221" t="s">
        <v>519</v>
      </c>
      <c r="O221" t="s">
        <v>860</v>
      </c>
      <c r="P221" t="s">
        <v>16</v>
      </c>
      <c r="Q221" t="e">
        <v>#REF!</v>
      </c>
      <c r="R221" t="e">
        <v>#REF!</v>
      </c>
    </row>
    <row r="222" spans="1:18" x14ac:dyDescent="0.35">
      <c r="A222">
        <v>16405</v>
      </c>
      <c r="B222" t="s">
        <v>104</v>
      </c>
      <c r="C222" s="24">
        <v>1976520</v>
      </c>
      <c r="D222" t="s">
        <v>2548</v>
      </c>
      <c r="E222" t="s">
        <v>2553</v>
      </c>
      <c r="F222" s="26">
        <v>41634</v>
      </c>
      <c r="I222" t="s">
        <v>2554</v>
      </c>
      <c r="J222" t="s">
        <v>17</v>
      </c>
      <c r="K222" t="s">
        <v>2549</v>
      </c>
      <c r="L222" t="s">
        <v>2549</v>
      </c>
      <c r="M222" t="s">
        <v>775</v>
      </c>
      <c r="N222" t="s">
        <v>519</v>
      </c>
      <c r="O222" t="s">
        <v>858</v>
      </c>
      <c r="P222" t="s">
        <v>16</v>
      </c>
      <c r="Q222" t="e">
        <v>#REF!</v>
      </c>
      <c r="R222" t="e">
        <v>#REF!</v>
      </c>
    </row>
    <row r="223" spans="1:18" x14ac:dyDescent="0.35">
      <c r="A223">
        <v>16400</v>
      </c>
      <c r="B223" t="s">
        <v>104</v>
      </c>
      <c r="C223" s="24">
        <v>1976520</v>
      </c>
      <c r="D223" t="s">
        <v>2548</v>
      </c>
      <c r="E223" t="s">
        <v>2553</v>
      </c>
      <c r="F223" s="26">
        <v>41634</v>
      </c>
      <c r="I223" t="s">
        <v>2554</v>
      </c>
      <c r="J223" t="s">
        <v>17</v>
      </c>
      <c r="K223" t="s">
        <v>2549</v>
      </c>
      <c r="L223" t="s">
        <v>2549</v>
      </c>
      <c r="M223" t="s">
        <v>775</v>
      </c>
      <c r="N223" t="s">
        <v>519</v>
      </c>
      <c r="O223" t="s">
        <v>853</v>
      </c>
      <c r="P223" t="s">
        <v>16</v>
      </c>
      <c r="Q223" t="e">
        <v>#REF!</v>
      </c>
      <c r="R223" t="e">
        <v>#REF!</v>
      </c>
    </row>
    <row r="224" spans="1:18" x14ac:dyDescent="0.35">
      <c r="A224">
        <v>16397</v>
      </c>
      <c r="B224" t="s">
        <v>104</v>
      </c>
      <c r="C224" s="24">
        <v>1976520</v>
      </c>
      <c r="D224" t="s">
        <v>2548</v>
      </c>
      <c r="E224" t="s">
        <v>2553</v>
      </c>
      <c r="F224" s="26">
        <v>41634</v>
      </c>
      <c r="I224" t="s">
        <v>2554</v>
      </c>
      <c r="J224" t="s">
        <v>17</v>
      </c>
      <c r="K224" t="s">
        <v>2549</v>
      </c>
      <c r="L224" t="s">
        <v>2549</v>
      </c>
      <c r="M224" t="s">
        <v>775</v>
      </c>
      <c r="N224" t="s">
        <v>519</v>
      </c>
      <c r="O224" t="s">
        <v>851</v>
      </c>
      <c r="P224" t="s">
        <v>16</v>
      </c>
      <c r="Q224" t="e">
        <v>#REF!</v>
      </c>
      <c r="R224" t="e">
        <v>#REF!</v>
      </c>
    </row>
    <row r="225" spans="1:18" x14ac:dyDescent="0.35">
      <c r="A225">
        <v>16396</v>
      </c>
      <c r="B225" t="s">
        <v>104</v>
      </c>
      <c r="C225" s="24">
        <v>1976520</v>
      </c>
      <c r="D225" t="s">
        <v>2548</v>
      </c>
      <c r="E225" t="s">
        <v>2553</v>
      </c>
      <c r="F225" s="26">
        <v>41634</v>
      </c>
      <c r="I225" t="s">
        <v>2554</v>
      </c>
      <c r="J225" t="s">
        <v>17</v>
      </c>
      <c r="K225" t="s">
        <v>2549</v>
      </c>
      <c r="L225" t="s">
        <v>2549</v>
      </c>
      <c r="M225" t="s">
        <v>775</v>
      </c>
      <c r="N225" t="s">
        <v>519</v>
      </c>
      <c r="O225" t="s">
        <v>850</v>
      </c>
      <c r="P225" t="s">
        <v>16</v>
      </c>
      <c r="Q225" t="e">
        <v>#REF!</v>
      </c>
      <c r="R225" t="e">
        <v>#REF!</v>
      </c>
    </row>
    <row r="226" spans="1:18" x14ac:dyDescent="0.35">
      <c r="A226">
        <v>16395</v>
      </c>
      <c r="B226" t="s">
        <v>104</v>
      </c>
      <c r="C226" s="24">
        <v>1976520</v>
      </c>
      <c r="D226" t="s">
        <v>2548</v>
      </c>
      <c r="E226" t="s">
        <v>2553</v>
      </c>
      <c r="F226" s="26">
        <v>41634</v>
      </c>
      <c r="I226" t="s">
        <v>2554</v>
      </c>
      <c r="J226" t="s">
        <v>17</v>
      </c>
      <c r="K226" t="s">
        <v>2549</v>
      </c>
      <c r="L226" t="s">
        <v>2549</v>
      </c>
      <c r="M226" t="s">
        <v>775</v>
      </c>
      <c r="N226" t="s">
        <v>519</v>
      </c>
      <c r="O226" t="s">
        <v>849</v>
      </c>
      <c r="P226" t="s">
        <v>16</v>
      </c>
      <c r="Q226" t="e">
        <v>#REF!</v>
      </c>
      <c r="R226" t="e">
        <v>#REF!</v>
      </c>
    </row>
    <row r="227" spans="1:18" x14ac:dyDescent="0.35">
      <c r="A227">
        <v>16394</v>
      </c>
      <c r="B227" t="s">
        <v>104</v>
      </c>
      <c r="C227" s="24">
        <v>1976520</v>
      </c>
      <c r="D227" t="s">
        <v>2548</v>
      </c>
      <c r="E227" t="s">
        <v>2553</v>
      </c>
      <c r="F227" s="26">
        <v>41634</v>
      </c>
      <c r="I227" t="s">
        <v>2554</v>
      </c>
      <c r="J227" t="s">
        <v>17</v>
      </c>
      <c r="K227" t="s">
        <v>2549</v>
      </c>
      <c r="L227" t="s">
        <v>2549</v>
      </c>
      <c r="M227" t="s">
        <v>775</v>
      </c>
      <c r="N227" t="s">
        <v>519</v>
      </c>
      <c r="O227" t="s">
        <v>848</v>
      </c>
      <c r="P227" t="s">
        <v>16</v>
      </c>
      <c r="Q227" t="e">
        <v>#REF!</v>
      </c>
      <c r="R227" t="e">
        <v>#REF!</v>
      </c>
    </row>
    <row r="228" spans="1:18" x14ac:dyDescent="0.35">
      <c r="A228">
        <v>16393</v>
      </c>
      <c r="B228" t="s">
        <v>104</v>
      </c>
      <c r="C228" s="24">
        <v>1976520</v>
      </c>
      <c r="D228" t="s">
        <v>2548</v>
      </c>
      <c r="E228" t="s">
        <v>2553</v>
      </c>
      <c r="F228" s="26">
        <v>41634</v>
      </c>
      <c r="I228" t="s">
        <v>2554</v>
      </c>
      <c r="J228" t="s">
        <v>17</v>
      </c>
      <c r="K228" t="s">
        <v>2549</v>
      </c>
      <c r="L228" t="s">
        <v>2549</v>
      </c>
      <c r="M228" t="s">
        <v>775</v>
      </c>
      <c r="N228" t="s">
        <v>519</v>
      </c>
      <c r="O228" t="s">
        <v>847</v>
      </c>
      <c r="P228" t="s">
        <v>16</v>
      </c>
      <c r="Q228" t="e">
        <v>#REF!</v>
      </c>
      <c r="R228" t="e">
        <v>#REF!</v>
      </c>
    </row>
    <row r="229" spans="1:18" x14ac:dyDescent="0.35">
      <c r="A229">
        <v>16392</v>
      </c>
      <c r="B229" t="s">
        <v>104</v>
      </c>
      <c r="C229" s="24">
        <v>1976520</v>
      </c>
      <c r="D229" t="s">
        <v>2548</v>
      </c>
      <c r="E229" t="s">
        <v>2553</v>
      </c>
      <c r="F229" s="26">
        <v>41634</v>
      </c>
      <c r="I229" t="s">
        <v>2554</v>
      </c>
      <c r="J229" t="s">
        <v>17</v>
      </c>
      <c r="K229" t="s">
        <v>2549</v>
      </c>
      <c r="L229" t="s">
        <v>2549</v>
      </c>
      <c r="M229" t="s">
        <v>775</v>
      </c>
      <c r="N229" t="s">
        <v>519</v>
      </c>
      <c r="O229" t="s">
        <v>846</v>
      </c>
      <c r="P229" t="s">
        <v>16</v>
      </c>
      <c r="Q229" t="e">
        <v>#REF!</v>
      </c>
      <c r="R229" t="e">
        <v>#REF!</v>
      </c>
    </row>
    <row r="230" spans="1:18" x14ac:dyDescent="0.35">
      <c r="A230">
        <v>16385</v>
      </c>
      <c r="B230" t="s">
        <v>104</v>
      </c>
      <c r="C230" s="24">
        <v>1976520</v>
      </c>
      <c r="D230" t="s">
        <v>2548</v>
      </c>
      <c r="E230" t="s">
        <v>2553</v>
      </c>
      <c r="F230" s="26">
        <v>41634</v>
      </c>
      <c r="I230" t="s">
        <v>2554</v>
      </c>
      <c r="J230" t="s">
        <v>17</v>
      </c>
      <c r="K230" t="s">
        <v>2549</v>
      </c>
      <c r="L230" t="s">
        <v>2549</v>
      </c>
      <c r="M230" t="s">
        <v>775</v>
      </c>
      <c r="N230" t="s">
        <v>519</v>
      </c>
      <c r="O230" t="s">
        <v>839</v>
      </c>
      <c r="P230" t="s">
        <v>16</v>
      </c>
      <c r="Q230" t="e">
        <v>#REF!</v>
      </c>
      <c r="R230" t="e">
        <v>#REF!</v>
      </c>
    </row>
    <row r="231" spans="1:18" x14ac:dyDescent="0.35">
      <c r="A231">
        <v>16379</v>
      </c>
      <c r="B231" t="s">
        <v>104</v>
      </c>
      <c r="C231" s="24">
        <v>1976520</v>
      </c>
      <c r="D231" t="s">
        <v>2548</v>
      </c>
      <c r="E231" t="s">
        <v>2553</v>
      </c>
      <c r="F231" s="26">
        <v>41634</v>
      </c>
      <c r="I231" t="s">
        <v>2554</v>
      </c>
      <c r="J231" t="s">
        <v>17</v>
      </c>
      <c r="K231" t="s">
        <v>2549</v>
      </c>
      <c r="L231" t="s">
        <v>2549</v>
      </c>
      <c r="M231" t="s">
        <v>775</v>
      </c>
      <c r="N231" t="s">
        <v>519</v>
      </c>
      <c r="O231" t="s">
        <v>833</v>
      </c>
      <c r="P231" t="s">
        <v>16</v>
      </c>
      <c r="Q231" t="e">
        <v>#REF!</v>
      </c>
      <c r="R231" t="e">
        <v>#REF!</v>
      </c>
    </row>
    <row r="232" spans="1:18" x14ac:dyDescent="0.35">
      <c r="A232">
        <v>16378</v>
      </c>
      <c r="B232" t="s">
        <v>104</v>
      </c>
      <c r="C232" s="24">
        <v>1976520</v>
      </c>
      <c r="D232" t="s">
        <v>2548</v>
      </c>
      <c r="E232" t="s">
        <v>2553</v>
      </c>
      <c r="F232" s="26">
        <v>41634</v>
      </c>
      <c r="I232" t="s">
        <v>2554</v>
      </c>
      <c r="J232" t="s">
        <v>17</v>
      </c>
      <c r="K232" t="s">
        <v>2549</v>
      </c>
      <c r="L232" t="s">
        <v>2549</v>
      </c>
      <c r="M232" t="s">
        <v>775</v>
      </c>
      <c r="N232" t="s">
        <v>519</v>
      </c>
      <c r="O232" t="s">
        <v>832</v>
      </c>
      <c r="P232" t="s">
        <v>16</v>
      </c>
      <c r="Q232" t="e">
        <v>#REF!</v>
      </c>
      <c r="R232" t="e">
        <v>#REF!</v>
      </c>
    </row>
    <row r="233" spans="1:18" x14ac:dyDescent="0.35">
      <c r="A233">
        <v>16377</v>
      </c>
      <c r="B233" t="s">
        <v>104</v>
      </c>
      <c r="C233" s="24">
        <v>1976520</v>
      </c>
      <c r="D233" t="s">
        <v>2548</v>
      </c>
      <c r="E233" t="s">
        <v>2553</v>
      </c>
      <c r="F233" s="26">
        <v>41634</v>
      </c>
      <c r="I233" t="s">
        <v>2554</v>
      </c>
      <c r="J233" t="s">
        <v>17</v>
      </c>
      <c r="K233" t="s">
        <v>2549</v>
      </c>
      <c r="L233" t="s">
        <v>2549</v>
      </c>
      <c r="M233" t="s">
        <v>775</v>
      </c>
      <c r="N233" t="s">
        <v>519</v>
      </c>
      <c r="O233" t="s">
        <v>831</v>
      </c>
      <c r="P233" t="s">
        <v>16</v>
      </c>
      <c r="Q233" t="e">
        <v>#REF!</v>
      </c>
      <c r="R233" t="e">
        <v>#REF!</v>
      </c>
    </row>
    <row r="234" spans="1:18" x14ac:dyDescent="0.35">
      <c r="A234">
        <v>16376</v>
      </c>
      <c r="B234" t="s">
        <v>104</v>
      </c>
      <c r="C234" s="24">
        <v>1976520</v>
      </c>
      <c r="D234" t="s">
        <v>2548</v>
      </c>
      <c r="E234" t="s">
        <v>2553</v>
      </c>
      <c r="F234" s="26">
        <v>41634</v>
      </c>
      <c r="I234" t="s">
        <v>2554</v>
      </c>
      <c r="J234" t="s">
        <v>17</v>
      </c>
      <c r="K234" t="s">
        <v>2549</v>
      </c>
      <c r="L234" t="s">
        <v>2549</v>
      </c>
      <c r="M234" t="s">
        <v>775</v>
      </c>
      <c r="N234" t="s">
        <v>519</v>
      </c>
      <c r="O234" t="s">
        <v>830</v>
      </c>
      <c r="P234" t="s">
        <v>16</v>
      </c>
      <c r="Q234" t="e">
        <v>#REF!</v>
      </c>
      <c r="R234" t="e">
        <v>#REF!</v>
      </c>
    </row>
    <row r="235" spans="1:18" x14ac:dyDescent="0.35">
      <c r="A235">
        <v>16373</v>
      </c>
      <c r="B235" t="s">
        <v>104</v>
      </c>
      <c r="C235" s="24">
        <v>1976520</v>
      </c>
      <c r="D235" t="s">
        <v>2548</v>
      </c>
      <c r="E235" t="s">
        <v>2553</v>
      </c>
      <c r="F235" s="26">
        <v>41634</v>
      </c>
      <c r="I235" t="s">
        <v>2554</v>
      </c>
      <c r="J235" t="s">
        <v>17</v>
      </c>
      <c r="K235" t="s">
        <v>2549</v>
      </c>
      <c r="L235" t="s">
        <v>2549</v>
      </c>
      <c r="M235" t="s">
        <v>775</v>
      </c>
      <c r="N235" t="s">
        <v>519</v>
      </c>
      <c r="O235" t="s">
        <v>828</v>
      </c>
      <c r="P235" t="s">
        <v>16</v>
      </c>
      <c r="Q235" t="e">
        <v>#REF!</v>
      </c>
      <c r="R235" t="e">
        <v>#REF!</v>
      </c>
    </row>
    <row r="236" spans="1:18" x14ac:dyDescent="0.35">
      <c r="A236">
        <v>16372</v>
      </c>
      <c r="B236" t="s">
        <v>104</v>
      </c>
      <c r="C236" s="24">
        <v>1976520</v>
      </c>
      <c r="D236" t="s">
        <v>2548</v>
      </c>
      <c r="E236" t="s">
        <v>2553</v>
      </c>
      <c r="F236" s="26">
        <v>41634</v>
      </c>
      <c r="I236" t="s">
        <v>2554</v>
      </c>
      <c r="J236" t="s">
        <v>17</v>
      </c>
      <c r="K236" t="s">
        <v>2549</v>
      </c>
      <c r="L236" t="s">
        <v>2549</v>
      </c>
      <c r="M236" t="s">
        <v>775</v>
      </c>
      <c r="N236" t="s">
        <v>519</v>
      </c>
      <c r="O236" t="s">
        <v>827</v>
      </c>
      <c r="P236" t="s">
        <v>16</v>
      </c>
      <c r="Q236" t="e">
        <v>#REF!</v>
      </c>
      <c r="R236" t="e">
        <v>#REF!</v>
      </c>
    </row>
    <row r="237" spans="1:18" x14ac:dyDescent="0.35">
      <c r="A237">
        <v>16371</v>
      </c>
      <c r="B237" t="s">
        <v>104</v>
      </c>
      <c r="C237" s="24">
        <v>1976520</v>
      </c>
      <c r="D237" t="s">
        <v>2548</v>
      </c>
      <c r="E237" t="s">
        <v>2553</v>
      </c>
      <c r="F237" s="26">
        <v>41634</v>
      </c>
      <c r="I237" t="s">
        <v>2554</v>
      </c>
      <c r="J237" t="s">
        <v>17</v>
      </c>
      <c r="K237" t="s">
        <v>2549</v>
      </c>
      <c r="L237" t="s">
        <v>2549</v>
      </c>
      <c r="M237" t="s">
        <v>775</v>
      </c>
      <c r="N237" t="s">
        <v>519</v>
      </c>
      <c r="O237" t="s">
        <v>826</v>
      </c>
      <c r="P237" t="s">
        <v>16</v>
      </c>
      <c r="Q237" t="e">
        <v>#REF!</v>
      </c>
      <c r="R237" t="e">
        <v>#REF!</v>
      </c>
    </row>
    <row r="238" spans="1:18" x14ac:dyDescent="0.35">
      <c r="A238">
        <v>16370</v>
      </c>
      <c r="B238" t="s">
        <v>104</v>
      </c>
      <c r="C238" s="24">
        <v>1976520</v>
      </c>
      <c r="D238" t="s">
        <v>2548</v>
      </c>
      <c r="E238" t="s">
        <v>2553</v>
      </c>
      <c r="F238" s="26">
        <v>41634</v>
      </c>
      <c r="I238" t="s">
        <v>2554</v>
      </c>
      <c r="J238" t="s">
        <v>17</v>
      </c>
      <c r="K238" t="s">
        <v>2549</v>
      </c>
      <c r="L238" t="s">
        <v>2549</v>
      </c>
      <c r="M238" t="s">
        <v>775</v>
      </c>
      <c r="N238" t="s">
        <v>519</v>
      </c>
      <c r="O238" t="s">
        <v>825</v>
      </c>
      <c r="P238" t="s">
        <v>16</v>
      </c>
      <c r="Q238" t="e">
        <v>#REF!</v>
      </c>
      <c r="R238" t="e">
        <v>#REF!</v>
      </c>
    </row>
    <row r="239" spans="1:18" x14ac:dyDescent="0.35">
      <c r="A239">
        <v>16367</v>
      </c>
      <c r="B239" t="s">
        <v>104</v>
      </c>
      <c r="C239" s="24">
        <v>1976520</v>
      </c>
      <c r="D239" t="s">
        <v>2548</v>
      </c>
      <c r="E239" t="s">
        <v>2553</v>
      </c>
      <c r="F239" s="26">
        <v>41634</v>
      </c>
      <c r="I239" t="s">
        <v>2554</v>
      </c>
      <c r="J239" t="s">
        <v>17</v>
      </c>
      <c r="K239" t="s">
        <v>2549</v>
      </c>
      <c r="L239" t="s">
        <v>2549</v>
      </c>
      <c r="M239" t="s">
        <v>775</v>
      </c>
      <c r="N239" t="s">
        <v>519</v>
      </c>
      <c r="O239" t="s">
        <v>823</v>
      </c>
      <c r="P239" t="s">
        <v>16</v>
      </c>
      <c r="Q239" t="e">
        <v>#REF!</v>
      </c>
      <c r="R239" t="e">
        <v>#REF!</v>
      </c>
    </row>
    <row r="240" spans="1:18" x14ac:dyDescent="0.35">
      <c r="A240">
        <v>16363</v>
      </c>
      <c r="B240" t="s">
        <v>104</v>
      </c>
      <c r="C240" s="24">
        <v>1976520</v>
      </c>
      <c r="D240" t="s">
        <v>2548</v>
      </c>
      <c r="E240" t="s">
        <v>2553</v>
      </c>
      <c r="F240" s="26">
        <v>41634</v>
      </c>
      <c r="I240" t="s">
        <v>2554</v>
      </c>
      <c r="J240" t="s">
        <v>17</v>
      </c>
      <c r="K240" t="s">
        <v>2549</v>
      </c>
      <c r="L240" t="s">
        <v>2549</v>
      </c>
      <c r="M240" t="s">
        <v>775</v>
      </c>
      <c r="N240" t="s">
        <v>519</v>
      </c>
      <c r="O240" t="s">
        <v>819</v>
      </c>
      <c r="P240" t="s">
        <v>16</v>
      </c>
      <c r="Q240" t="e">
        <v>#REF!</v>
      </c>
      <c r="R240" t="e">
        <v>#REF!</v>
      </c>
    </row>
    <row r="241" spans="1:18" x14ac:dyDescent="0.35">
      <c r="A241">
        <v>16362</v>
      </c>
      <c r="B241" t="s">
        <v>104</v>
      </c>
      <c r="C241" s="24">
        <v>1976520</v>
      </c>
      <c r="D241" t="s">
        <v>2548</v>
      </c>
      <c r="E241" t="s">
        <v>2553</v>
      </c>
      <c r="F241" s="26">
        <v>41634</v>
      </c>
      <c r="I241" t="s">
        <v>2554</v>
      </c>
      <c r="J241" t="s">
        <v>17</v>
      </c>
      <c r="K241" t="s">
        <v>2549</v>
      </c>
      <c r="L241" t="s">
        <v>2549</v>
      </c>
      <c r="M241" t="s">
        <v>775</v>
      </c>
      <c r="N241" t="s">
        <v>519</v>
      </c>
      <c r="O241" t="s">
        <v>818</v>
      </c>
      <c r="P241" t="s">
        <v>16</v>
      </c>
      <c r="Q241" t="e">
        <v>#REF!</v>
      </c>
      <c r="R241" t="e">
        <v>#REF!</v>
      </c>
    </row>
    <row r="242" spans="1:18" x14ac:dyDescent="0.35">
      <c r="A242">
        <v>16354</v>
      </c>
      <c r="B242" t="s">
        <v>104</v>
      </c>
      <c r="C242" s="24">
        <v>1976520</v>
      </c>
      <c r="D242" t="s">
        <v>2548</v>
      </c>
      <c r="E242" t="s">
        <v>2553</v>
      </c>
      <c r="F242" s="26">
        <v>41634</v>
      </c>
      <c r="I242" t="s">
        <v>2554</v>
      </c>
      <c r="J242" t="s">
        <v>17</v>
      </c>
      <c r="K242" t="s">
        <v>2549</v>
      </c>
      <c r="L242" t="s">
        <v>2549</v>
      </c>
      <c r="M242" t="s">
        <v>775</v>
      </c>
      <c r="N242" t="s">
        <v>519</v>
      </c>
      <c r="O242" t="s">
        <v>810</v>
      </c>
      <c r="P242" t="s">
        <v>16</v>
      </c>
      <c r="Q242" t="e">
        <v>#REF!</v>
      </c>
      <c r="R242" t="e">
        <v>#REF!</v>
      </c>
    </row>
    <row r="243" spans="1:18" x14ac:dyDescent="0.35">
      <c r="A243">
        <v>16351</v>
      </c>
      <c r="B243" t="s">
        <v>104</v>
      </c>
      <c r="C243" s="24">
        <v>1976520</v>
      </c>
      <c r="D243" t="s">
        <v>2548</v>
      </c>
      <c r="E243" t="s">
        <v>2553</v>
      </c>
      <c r="F243" s="26">
        <v>41634</v>
      </c>
      <c r="I243" t="s">
        <v>2554</v>
      </c>
      <c r="J243" t="s">
        <v>17</v>
      </c>
      <c r="K243" t="s">
        <v>2549</v>
      </c>
      <c r="L243" t="s">
        <v>2549</v>
      </c>
      <c r="M243" t="s">
        <v>775</v>
      </c>
      <c r="N243" t="s">
        <v>519</v>
      </c>
      <c r="O243" t="s">
        <v>807</v>
      </c>
      <c r="P243" t="s">
        <v>16</v>
      </c>
      <c r="Q243" t="e">
        <v>#REF!</v>
      </c>
      <c r="R243" t="e">
        <v>#REF!</v>
      </c>
    </row>
    <row r="244" spans="1:18" x14ac:dyDescent="0.35">
      <c r="A244">
        <v>16350</v>
      </c>
      <c r="B244" t="s">
        <v>104</v>
      </c>
      <c r="C244" s="24">
        <v>1976520</v>
      </c>
      <c r="D244" t="s">
        <v>2548</v>
      </c>
      <c r="E244" t="s">
        <v>2553</v>
      </c>
      <c r="F244" s="26">
        <v>41634</v>
      </c>
      <c r="I244" t="s">
        <v>2554</v>
      </c>
      <c r="J244" t="s">
        <v>17</v>
      </c>
      <c r="K244" t="s">
        <v>2549</v>
      </c>
      <c r="L244" t="s">
        <v>2549</v>
      </c>
      <c r="M244" t="s">
        <v>775</v>
      </c>
      <c r="N244" t="s">
        <v>519</v>
      </c>
      <c r="O244" t="s">
        <v>806</v>
      </c>
      <c r="P244" t="s">
        <v>16</v>
      </c>
      <c r="Q244" t="e">
        <v>#REF!</v>
      </c>
      <c r="R244" t="e">
        <v>#REF!</v>
      </c>
    </row>
    <row r="245" spans="1:18" x14ac:dyDescent="0.35">
      <c r="A245">
        <v>16347</v>
      </c>
      <c r="B245" t="s">
        <v>104</v>
      </c>
      <c r="C245" s="24">
        <v>1976520</v>
      </c>
      <c r="D245" t="s">
        <v>2548</v>
      </c>
      <c r="E245" t="s">
        <v>2553</v>
      </c>
      <c r="F245" s="26">
        <v>41634</v>
      </c>
      <c r="I245" t="s">
        <v>2554</v>
      </c>
      <c r="J245" t="s">
        <v>17</v>
      </c>
      <c r="K245" t="s">
        <v>2549</v>
      </c>
      <c r="L245" t="s">
        <v>2549</v>
      </c>
      <c r="M245" t="s">
        <v>775</v>
      </c>
      <c r="N245" t="s">
        <v>519</v>
      </c>
      <c r="O245" t="s">
        <v>803</v>
      </c>
      <c r="P245" t="s">
        <v>16</v>
      </c>
      <c r="Q245" t="e">
        <v>#REF!</v>
      </c>
      <c r="R245" t="e">
        <v>#REF!</v>
      </c>
    </row>
    <row r="246" spans="1:18" x14ac:dyDescent="0.35">
      <c r="A246">
        <v>16346</v>
      </c>
      <c r="B246" t="s">
        <v>104</v>
      </c>
      <c r="C246" s="24">
        <v>1976520</v>
      </c>
      <c r="D246" t="s">
        <v>2548</v>
      </c>
      <c r="E246" t="s">
        <v>2553</v>
      </c>
      <c r="F246" s="26">
        <v>41634</v>
      </c>
      <c r="I246" t="s">
        <v>2554</v>
      </c>
      <c r="J246" t="s">
        <v>17</v>
      </c>
      <c r="K246" t="s">
        <v>2549</v>
      </c>
      <c r="L246" t="s">
        <v>2549</v>
      </c>
      <c r="M246" t="s">
        <v>775</v>
      </c>
      <c r="N246" t="s">
        <v>519</v>
      </c>
      <c r="O246" t="s">
        <v>802</v>
      </c>
      <c r="P246" t="s">
        <v>16</v>
      </c>
      <c r="Q246" t="e">
        <v>#REF!</v>
      </c>
      <c r="R246" t="e">
        <v>#REF!</v>
      </c>
    </row>
    <row r="247" spans="1:18" x14ac:dyDescent="0.35">
      <c r="A247">
        <v>16343</v>
      </c>
      <c r="B247" t="s">
        <v>104</v>
      </c>
      <c r="C247" s="24">
        <v>1976520</v>
      </c>
      <c r="D247" t="s">
        <v>2548</v>
      </c>
      <c r="E247" t="s">
        <v>2553</v>
      </c>
      <c r="F247" s="26">
        <v>41634</v>
      </c>
      <c r="I247" t="s">
        <v>2554</v>
      </c>
      <c r="J247" t="s">
        <v>17</v>
      </c>
      <c r="K247" t="s">
        <v>2549</v>
      </c>
      <c r="L247" t="s">
        <v>2549</v>
      </c>
      <c r="M247" t="s">
        <v>775</v>
      </c>
      <c r="N247" t="s">
        <v>519</v>
      </c>
      <c r="O247" t="s">
        <v>800</v>
      </c>
      <c r="P247" t="s">
        <v>16</v>
      </c>
      <c r="Q247" t="e">
        <v>#REF!</v>
      </c>
      <c r="R247" t="e">
        <v>#REF!</v>
      </c>
    </row>
    <row r="248" spans="1:18" x14ac:dyDescent="0.35">
      <c r="A248">
        <v>16342</v>
      </c>
      <c r="B248" t="s">
        <v>104</v>
      </c>
      <c r="C248" s="24">
        <v>1976520</v>
      </c>
      <c r="D248" t="s">
        <v>2548</v>
      </c>
      <c r="E248" t="s">
        <v>2553</v>
      </c>
      <c r="F248" s="26">
        <v>41634</v>
      </c>
      <c r="I248" t="s">
        <v>2554</v>
      </c>
      <c r="J248" t="s">
        <v>17</v>
      </c>
      <c r="K248" t="s">
        <v>2549</v>
      </c>
      <c r="L248" t="s">
        <v>2549</v>
      </c>
      <c r="M248" t="s">
        <v>775</v>
      </c>
      <c r="N248" t="s">
        <v>519</v>
      </c>
      <c r="O248" t="s">
        <v>799</v>
      </c>
      <c r="P248" t="s">
        <v>16</v>
      </c>
      <c r="Q248" t="e">
        <v>#REF!</v>
      </c>
      <c r="R248" t="e">
        <v>#REF!</v>
      </c>
    </row>
    <row r="249" spans="1:18" x14ac:dyDescent="0.35">
      <c r="A249">
        <v>16341</v>
      </c>
      <c r="B249" t="s">
        <v>104</v>
      </c>
      <c r="C249" s="24">
        <v>1976520</v>
      </c>
      <c r="D249" t="s">
        <v>2548</v>
      </c>
      <c r="E249" t="s">
        <v>2553</v>
      </c>
      <c r="F249" s="26">
        <v>41634</v>
      </c>
      <c r="I249" t="s">
        <v>2554</v>
      </c>
      <c r="J249" t="s">
        <v>17</v>
      </c>
      <c r="K249" t="s">
        <v>2549</v>
      </c>
      <c r="L249" t="s">
        <v>2549</v>
      </c>
      <c r="M249" t="s">
        <v>775</v>
      </c>
      <c r="N249" t="s">
        <v>519</v>
      </c>
      <c r="O249" t="s">
        <v>798</v>
      </c>
      <c r="P249" t="s">
        <v>16</v>
      </c>
      <c r="Q249" t="e">
        <v>#REF!</v>
      </c>
      <c r="R249" t="e">
        <v>#REF!</v>
      </c>
    </row>
    <row r="250" spans="1:18" x14ac:dyDescent="0.35">
      <c r="A250">
        <v>16340</v>
      </c>
      <c r="B250" t="s">
        <v>104</v>
      </c>
      <c r="C250" s="24">
        <v>1976520</v>
      </c>
      <c r="D250" t="s">
        <v>2548</v>
      </c>
      <c r="E250" t="s">
        <v>2553</v>
      </c>
      <c r="F250" s="26">
        <v>41634</v>
      </c>
      <c r="I250" t="s">
        <v>2554</v>
      </c>
      <c r="J250" t="s">
        <v>17</v>
      </c>
      <c r="K250" t="s">
        <v>2549</v>
      </c>
      <c r="L250" t="s">
        <v>2549</v>
      </c>
      <c r="M250" t="s">
        <v>775</v>
      </c>
      <c r="N250" t="s">
        <v>519</v>
      </c>
      <c r="O250" t="s">
        <v>797</v>
      </c>
      <c r="P250" t="s">
        <v>16</v>
      </c>
      <c r="Q250" t="e">
        <v>#REF!</v>
      </c>
      <c r="R250" t="e">
        <v>#REF!</v>
      </c>
    </row>
    <row r="251" spans="1:18" x14ac:dyDescent="0.35">
      <c r="A251">
        <v>16339</v>
      </c>
      <c r="B251" t="s">
        <v>104</v>
      </c>
      <c r="C251" s="24">
        <v>1976520</v>
      </c>
      <c r="D251" t="s">
        <v>2548</v>
      </c>
      <c r="E251" t="s">
        <v>2553</v>
      </c>
      <c r="F251" s="26">
        <v>41634</v>
      </c>
      <c r="I251" t="s">
        <v>2554</v>
      </c>
      <c r="J251" t="s">
        <v>17</v>
      </c>
      <c r="K251" t="s">
        <v>2549</v>
      </c>
      <c r="L251" t="s">
        <v>2549</v>
      </c>
      <c r="M251" t="s">
        <v>775</v>
      </c>
      <c r="N251" t="s">
        <v>519</v>
      </c>
      <c r="O251" t="s">
        <v>796</v>
      </c>
      <c r="P251" t="s">
        <v>16</v>
      </c>
      <c r="Q251" t="e">
        <v>#REF!</v>
      </c>
      <c r="R251" t="e">
        <v>#REF!</v>
      </c>
    </row>
    <row r="252" spans="1:18" x14ac:dyDescent="0.35">
      <c r="A252">
        <v>16338</v>
      </c>
      <c r="B252" t="s">
        <v>104</v>
      </c>
      <c r="C252" s="24">
        <v>1976520</v>
      </c>
      <c r="D252" t="s">
        <v>2548</v>
      </c>
      <c r="E252" t="s">
        <v>2553</v>
      </c>
      <c r="F252" s="26">
        <v>41634</v>
      </c>
      <c r="I252" t="s">
        <v>2554</v>
      </c>
      <c r="J252" t="s">
        <v>17</v>
      </c>
      <c r="K252" t="s">
        <v>2549</v>
      </c>
      <c r="L252" t="s">
        <v>2549</v>
      </c>
      <c r="M252" t="s">
        <v>775</v>
      </c>
      <c r="N252" t="s">
        <v>519</v>
      </c>
      <c r="O252" t="s">
        <v>795</v>
      </c>
      <c r="P252" t="s">
        <v>16</v>
      </c>
      <c r="Q252" t="e">
        <v>#REF!</v>
      </c>
      <c r="R252" t="e">
        <v>#REF!</v>
      </c>
    </row>
    <row r="253" spans="1:18" x14ac:dyDescent="0.35">
      <c r="A253">
        <v>16337</v>
      </c>
      <c r="B253" t="s">
        <v>104</v>
      </c>
      <c r="C253" s="24">
        <v>1976520</v>
      </c>
      <c r="D253" t="s">
        <v>2548</v>
      </c>
      <c r="E253" t="s">
        <v>2553</v>
      </c>
      <c r="F253" s="26">
        <v>41634</v>
      </c>
      <c r="I253" t="s">
        <v>2554</v>
      </c>
      <c r="J253" t="s">
        <v>17</v>
      </c>
      <c r="K253" t="s">
        <v>2549</v>
      </c>
      <c r="L253" t="s">
        <v>2549</v>
      </c>
      <c r="M253" t="s">
        <v>775</v>
      </c>
      <c r="N253" t="s">
        <v>519</v>
      </c>
      <c r="O253" t="s">
        <v>794</v>
      </c>
      <c r="P253" t="s">
        <v>16</v>
      </c>
      <c r="Q253" t="e">
        <v>#REF!</v>
      </c>
      <c r="R253" t="e">
        <v>#REF!</v>
      </c>
    </row>
    <row r="254" spans="1:18" x14ac:dyDescent="0.35">
      <c r="A254">
        <v>16336</v>
      </c>
      <c r="B254" t="s">
        <v>104</v>
      </c>
      <c r="C254" s="24">
        <v>1976520</v>
      </c>
      <c r="D254" t="s">
        <v>2548</v>
      </c>
      <c r="E254" t="s">
        <v>2553</v>
      </c>
      <c r="F254" s="26">
        <v>41634</v>
      </c>
      <c r="I254" t="s">
        <v>2554</v>
      </c>
      <c r="J254" t="s">
        <v>17</v>
      </c>
      <c r="K254" t="s">
        <v>2549</v>
      </c>
      <c r="L254" t="s">
        <v>2549</v>
      </c>
      <c r="M254" t="s">
        <v>775</v>
      </c>
      <c r="N254" t="s">
        <v>519</v>
      </c>
      <c r="O254" t="s">
        <v>793</v>
      </c>
      <c r="P254" t="s">
        <v>16</v>
      </c>
      <c r="Q254" t="e">
        <v>#REF!</v>
      </c>
      <c r="R254" t="e">
        <v>#REF!</v>
      </c>
    </row>
    <row r="255" spans="1:18" x14ac:dyDescent="0.35">
      <c r="A255">
        <v>16334</v>
      </c>
      <c r="B255" t="s">
        <v>104</v>
      </c>
      <c r="C255" s="24">
        <v>1976520</v>
      </c>
      <c r="D255" t="s">
        <v>2548</v>
      </c>
      <c r="E255" t="s">
        <v>2553</v>
      </c>
      <c r="F255" s="26">
        <v>41634</v>
      </c>
      <c r="I255" t="s">
        <v>2554</v>
      </c>
      <c r="J255" t="s">
        <v>17</v>
      </c>
      <c r="K255" t="s">
        <v>2549</v>
      </c>
      <c r="L255" t="s">
        <v>2549</v>
      </c>
      <c r="M255" t="s">
        <v>775</v>
      </c>
      <c r="N255" t="s">
        <v>519</v>
      </c>
      <c r="O255" t="s">
        <v>791</v>
      </c>
      <c r="P255" t="s">
        <v>16</v>
      </c>
      <c r="Q255" t="e">
        <v>#REF!</v>
      </c>
      <c r="R255" t="e">
        <v>#REF!</v>
      </c>
    </row>
    <row r="256" spans="1:18" x14ac:dyDescent="0.35">
      <c r="A256">
        <v>16331</v>
      </c>
      <c r="B256" t="s">
        <v>104</v>
      </c>
      <c r="C256" s="24">
        <v>1976520</v>
      </c>
      <c r="D256" t="s">
        <v>2548</v>
      </c>
      <c r="E256" t="s">
        <v>2553</v>
      </c>
      <c r="F256" s="26">
        <v>41634</v>
      </c>
      <c r="I256" t="s">
        <v>2554</v>
      </c>
      <c r="J256" t="s">
        <v>17</v>
      </c>
      <c r="K256" t="s">
        <v>2549</v>
      </c>
      <c r="L256" t="s">
        <v>2549</v>
      </c>
      <c r="M256" t="s">
        <v>775</v>
      </c>
      <c r="N256" t="s">
        <v>519</v>
      </c>
      <c r="O256" t="s">
        <v>788</v>
      </c>
      <c r="P256" t="s">
        <v>16</v>
      </c>
      <c r="Q256" t="e">
        <v>#REF!</v>
      </c>
      <c r="R256" t="e">
        <v>#REF!</v>
      </c>
    </row>
    <row r="257" spans="1:18" x14ac:dyDescent="0.35">
      <c r="A257">
        <v>16327</v>
      </c>
      <c r="B257" t="s">
        <v>104</v>
      </c>
      <c r="C257" s="24">
        <v>1976520</v>
      </c>
      <c r="D257" t="s">
        <v>2548</v>
      </c>
      <c r="E257" t="s">
        <v>2553</v>
      </c>
      <c r="F257" s="26">
        <v>41634</v>
      </c>
      <c r="I257" t="s">
        <v>2554</v>
      </c>
      <c r="J257" t="s">
        <v>17</v>
      </c>
      <c r="K257" t="s">
        <v>2549</v>
      </c>
      <c r="L257" t="s">
        <v>2549</v>
      </c>
      <c r="M257" t="s">
        <v>775</v>
      </c>
      <c r="N257" t="s">
        <v>519</v>
      </c>
      <c r="O257" t="s">
        <v>784</v>
      </c>
      <c r="P257" t="s">
        <v>16</v>
      </c>
      <c r="Q257" t="e">
        <v>#REF!</v>
      </c>
      <c r="R257" t="e">
        <v>#REF!</v>
      </c>
    </row>
    <row r="258" spans="1:18" x14ac:dyDescent="0.35">
      <c r="A258">
        <v>16326</v>
      </c>
      <c r="B258" t="s">
        <v>104</v>
      </c>
      <c r="C258" s="24">
        <v>1976520</v>
      </c>
      <c r="D258" t="s">
        <v>2548</v>
      </c>
      <c r="E258" t="s">
        <v>2553</v>
      </c>
      <c r="F258" s="26">
        <v>41634</v>
      </c>
      <c r="I258" t="s">
        <v>2554</v>
      </c>
      <c r="J258" t="s">
        <v>17</v>
      </c>
      <c r="K258" t="s">
        <v>2549</v>
      </c>
      <c r="L258" t="s">
        <v>2549</v>
      </c>
      <c r="M258" t="s">
        <v>775</v>
      </c>
      <c r="N258" t="s">
        <v>519</v>
      </c>
      <c r="O258" t="s">
        <v>783</v>
      </c>
      <c r="P258" t="s">
        <v>16</v>
      </c>
      <c r="Q258" t="e">
        <v>#REF!</v>
      </c>
      <c r="R258" t="e">
        <v>#REF!</v>
      </c>
    </row>
    <row r="259" spans="1:18" x14ac:dyDescent="0.35">
      <c r="A259">
        <v>16325</v>
      </c>
      <c r="B259" t="s">
        <v>104</v>
      </c>
      <c r="C259" s="24">
        <v>1976520</v>
      </c>
      <c r="D259" t="s">
        <v>2548</v>
      </c>
      <c r="E259" t="s">
        <v>2553</v>
      </c>
      <c r="F259" s="26">
        <v>41634</v>
      </c>
      <c r="I259" t="s">
        <v>2554</v>
      </c>
      <c r="J259" t="s">
        <v>17</v>
      </c>
      <c r="K259" t="s">
        <v>2549</v>
      </c>
      <c r="L259" t="s">
        <v>2549</v>
      </c>
      <c r="M259" t="s">
        <v>775</v>
      </c>
      <c r="N259" t="s">
        <v>519</v>
      </c>
      <c r="O259" t="s">
        <v>782</v>
      </c>
      <c r="P259" t="s">
        <v>16</v>
      </c>
      <c r="Q259" t="e">
        <v>#REF!</v>
      </c>
      <c r="R259" t="e">
        <v>#REF!</v>
      </c>
    </row>
    <row r="260" spans="1:18" x14ac:dyDescent="0.35">
      <c r="A260">
        <v>16324</v>
      </c>
      <c r="B260" t="s">
        <v>104</v>
      </c>
      <c r="C260" s="24">
        <v>1976520</v>
      </c>
      <c r="D260" t="s">
        <v>2548</v>
      </c>
      <c r="E260" t="s">
        <v>2553</v>
      </c>
      <c r="F260" s="26">
        <v>41634</v>
      </c>
      <c r="I260" t="s">
        <v>2554</v>
      </c>
      <c r="J260" t="s">
        <v>17</v>
      </c>
      <c r="K260" t="s">
        <v>2549</v>
      </c>
      <c r="L260" t="s">
        <v>2549</v>
      </c>
      <c r="M260" t="s">
        <v>775</v>
      </c>
      <c r="N260" t="s">
        <v>519</v>
      </c>
      <c r="O260" t="s">
        <v>781</v>
      </c>
      <c r="P260" t="s">
        <v>16</v>
      </c>
      <c r="Q260" t="e">
        <v>#REF!</v>
      </c>
      <c r="R260" t="e">
        <v>#REF!</v>
      </c>
    </row>
    <row r="261" spans="1:18" x14ac:dyDescent="0.35">
      <c r="A261">
        <v>16323</v>
      </c>
      <c r="B261" t="s">
        <v>104</v>
      </c>
      <c r="C261" s="24">
        <v>1976520</v>
      </c>
      <c r="D261" t="s">
        <v>2548</v>
      </c>
      <c r="E261" t="s">
        <v>2553</v>
      </c>
      <c r="F261" s="26">
        <v>41634</v>
      </c>
      <c r="I261" t="s">
        <v>2554</v>
      </c>
      <c r="J261" t="s">
        <v>17</v>
      </c>
      <c r="K261" t="s">
        <v>2549</v>
      </c>
      <c r="L261" t="s">
        <v>2549</v>
      </c>
      <c r="M261" t="s">
        <v>775</v>
      </c>
      <c r="N261" t="s">
        <v>519</v>
      </c>
      <c r="O261" t="s">
        <v>780</v>
      </c>
      <c r="P261" t="s">
        <v>16</v>
      </c>
      <c r="Q261" t="e">
        <v>#REF!</v>
      </c>
      <c r="R261" t="e">
        <v>#REF!</v>
      </c>
    </row>
    <row r="262" spans="1:18" x14ac:dyDescent="0.35">
      <c r="A262">
        <v>16321</v>
      </c>
      <c r="B262" t="s">
        <v>104</v>
      </c>
      <c r="C262" s="24">
        <v>1976520</v>
      </c>
      <c r="D262" t="s">
        <v>2548</v>
      </c>
      <c r="E262" t="s">
        <v>2553</v>
      </c>
      <c r="F262" s="26">
        <v>41634</v>
      </c>
      <c r="I262" t="s">
        <v>2554</v>
      </c>
      <c r="J262" t="s">
        <v>17</v>
      </c>
      <c r="K262" t="s">
        <v>2549</v>
      </c>
      <c r="L262" t="s">
        <v>2549</v>
      </c>
      <c r="M262" t="s">
        <v>775</v>
      </c>
      <c r="N262" t="s">
        <v>519</v>
      </c>
      <c r="O262" t="s">
        <v>779</v>
      </c>
      <c r="P262" t="s">
        <v>16</v>
      </c>
      <c r="Q262" t="e">
        <v>#REF!</v>
      </c>
      <c r="R262" t="e">
        <v>#REF!</v>
      </c>
    </row>
    <row r="263" spans="1:18" x14ac:dyDescent="0.35">
      <c r="A263">
        <v>16320</v>
      </c>
      <c r="B263" t="s">
        <v>104</v>
      </c>
      <c r="C263" s="24">
        <v>1976520</v>
      </c>
      <c r="D263" t="s">
        <v>2548</v>
      </c>
      <c r="E263" t="s">
        <v>2553</v>
      </c>
      <c r="F263" s="26">
        <v>41634</v>
      </c>
      <c r="I263" t="s">
        <v>2554</v>
      </c>
      <c r="J263" t="s">
        <v>17</v>
      </c>
      <c r="K263" t="s">
        <v>2549</v>
      </c>
      <c r="L263" t="s">
        <v>2549</v>
      </c>
      <c r="M263" t="s">
        <v>775</v>
      </c>
      <c r="N263" t="s">
        <v>519</v>
      </c>
      <c r="O263" t="s">
        <v>778</v>
      </c>
      <c r="P263" t="s">
        <v>16</v>
      </c>
      <c r="Q263" t="e">
        <v>#REF!</v>
      </c>
      <c r="R263" t="e">
        <v>#REF!</v>
      </c>
    </row>
    <row r="264" spans="1:18" x14ac:dyDescent="0.35">
      <c r="A264">
        <v>16318</v>
      </c>
      <c r="B264" t="s">
        <v>104</v>
      </c>
      <c r="C264" s="24">
        <v>1976520</v>
      </c>
      <c r="D264" t="s">
        <v>2548</v>
      </c>
      <c r="E264" t="s">
        <v>2553</v>
      </c>
      <c r="F264" s="26">
        <v>41634</v>
      </c>
      <c r="I264" t="s">
        <v>2554</v>
      </c>
      <c r="J264" t="s">
        <v>17</v>
      </c>
      <c r="K264" t="s">
        <v>2549</v>
      </c>
      <c r="L264" t="s">
        <v>2549</v>
      </c>
      <c r="M264" t="s">
        <v>775</v>
      </c>
      <c r="N264" t="s">
        <v>519</v>
      </c>
      <c r="O264" t="s">
        <v>776</v>
      </c>
      <c r="P264" t="s">
        <v>16</v>
      </c>
      <c r="Q264" t="e">
        <v>#REF!</v>
      </c>
      <c r="R264" t="e">
        <v>#REF!</v>
      </c>
    </row>
    <row r="265" spans="1:18" x14ac:dyDescent="0.35">
      <c r="A265">
        <v>16242</v>
      </c>
      <c r="B265" t="s">
        <v>2578</v>
      </c>
      <c r="C265" s="24">
        <v>2293316</v>
      </c>
      <c r="D265" t="s">
        <v>2548</v>
      </c>
      <c r="E265" t="s">
        <v>2553</v>
      </c>
      <c r="F265" s="26">
        <v>41598</v>
      </c>
      <c r="I265" t="s">
        <v>2554</v>
      </c>
      <c r="J265" t="s">
        <v>17</v>
      </c>
      <c r="K265" t="s">
        <v>2549</v>
      </c>
      <c r="L265" t="s">
        <v>2549</v>
      </c>
      <c r="M265" t="s">
        <v>762</v>
      </c>
      <c r="N265" t="s">
        <v>519</v>
      </c>
      <c r="O265" t="s">
        <v>766</v>
      </c>
      <c r="P265" t="s">
        <v>16</v>
      </c>
      <c r="Q265" t="e">
        <v>#REF!</v>
      </c>
      <c r="R265" t="e">
        <v>#REF!</v>
      </c>
    </row>
    <row r="266" spans="1:18" x14ac:dyDescent="0.35">
      <c r="A266">
        <v>16240</v>
      </c>
      <c r="B266" t="s">
        <v>2578</v>
      </c>
      <c r="C266" s="24">
        <v>2293316</v>
      </c>
      <c r="D266" t="s">
        <v>2548</v>
      </c>
      <c r="E266" t="s">
        <v>2553</v>
      </c>
      <c r="F266" s="26">
        <v>41598</v>
      </c>
      <c r="I266" t="s">
        <v>2554</v>
      </c>
      <c r="J266" t="s">
        <v>17</v>
      </c>
      <c r="K266" t="s">
        <v>2549</v>
      </c>
      <c r="L266" t="s">
        <v>2549</v>
      </c>
      <c r="M266" t="s">
        <v>762</v>
      </c>
      <c r="N266" t="s">
        <v>519</v>
      </c>
      <c r="O266" t="s">
        <v>765</v>
      </c>
      <c r="P266" t="s">
        <v>16</v>
      </c>
      <c r="Q266" t="e">
        <v>#REF!</v>
      </c>
      <c r="R266" t="e">
        <v>#REF!</v>
      </c>
    </row>
    <row r="267" spans="1:18" x14ac:dyDescent="0.35">
      <c r="A267">
        <v>16238</v>
      </c>
      <c r="B267" t="s">
        <v>2578</v>
      </c>
      <c r="C267" s="24">
        <v>2293316</v>
      </c>
      <c r="D267" t="s">
        <v>2548</v>
      </c>
      <c r="E267" t="s">
        <v>2553</v>
      </c>
      <c r="F267" s="26">
        <v>41598</v>
      </c>
      <c r="I267" t="s">
        <v>2554</v>
      </c>
      <c r="J267" t="s">
        <v>17</v>
      </c>
      <c r="K267" t="s">
        <v>2549</v>
      </c>
      <c r="L267" t="s">
        <v>2549</v>
      </c>
      <c r="M267" t="s">
        <v>762</v>
      </c>
      <c r="N267" t="s">
        <v>519</v>
      </c>
      <c r="O267" t="s">
        <v>764</v>
      </c>
      <c r="P267" t="s">
        <v>16</v>
      </c>
      <c r="Q267" t="e">
        <v>#REF!</v>
      </c>
      <c r="R267" t="e">
        <v>#REF!</v>
      </c>
    </row>
    <row r="268" spans="1:18" x14ac:dyDescent="0.35">
      <c r="A268">
        <v>16236</v>
      </c>
      <c r="B268" t="s">
        <v>2578</v>
      </c>
      <c r="C268" s="24">
        <v>2293316</v>
      </c>
      <c r="D268" t="s">
        <v>2548</v>
      </c>
      <c r="E268" t="s">
        <v>2553</v>
      </c>
      <c r="F268" s="26">
        <v>41598</v>
      </c>
      <c r="I268" t="s">
        <v>2554</v>
      </c>
      <c r="J268" t="s">
        <v>17</v>
      </c>
      <c r="K268" t="s">
        <v>2549</v>
      </c>
      <c r="L268" t="s">
        <v>2549</v>
      </c>
      <c r="M268" t="s">
        <v>762</v>
      </c>
      <c r="N268" t="s">
        <v>519</v>
      </c>
      <c r="O268" t="s">
        <v>763</v>
      </c>
      <c r="P268" t="s">
        <v>16</v>
      </c>
      <c r="Q268" t="e">
        <v>#REF!</v>
      </c>
      <c r="R268" t="e">
        <v>#REF!</v>
      </c>
    </row>
    <row r="269" spans="1:18" x14ac:dyDescent="0.35">
      <c r="A269">
        <v>16233</v>
      </c>
      <c r="B269" t="s">
        <v>104</v>
      </c>
      <c r="C269" s="24">
        <v>1976520</v>
      </c>
      <c r="D269" t="s">
        <v>2548</v>
      </c>
      <c r="E269" t="s">
        <v>2553</v>
      </c>
      <c r="F269" s="26">
        <v>41598</v>
      </c>
      <c r="I269" t="s">
        <v>2554</v>
      </c>
      <c r="J269" t="s">
        <v>17</v>
      </c>
      <c r="K269" t="s">
        <v>2549</v>
      </c>
      <c r="L269" t="s">
        <v>2549</v>
      </c>
      <c r="M269" t="s">
        <v>518</v>
      </c>
      <c r="N269" t="s">
        <v>519</v>
      </c>
      <c r="O269" t="s">
        <v>761</v>
      </c>
      <c r="P269" t="s">
        <v>16</v>
      </c>
      <c r="Q269" t="e">
        <v>#REF!</v>
      </c>
      <c r="R269" t="e">
        <v>#REF!</v>
      </c>
    </row>
    <row r="270" spans="1:18" x14ac:dyDescent="0.35">
      <c r="A270">
        <v>16232</v>
      </c>
      <c r="B270" t="s">
        <v>104</v>
      </c>
      <c r="C270" s="24">
        <v>1976520</v>
      </c>
      <c r="D270" t="s">
        <v>2548</v>
      </c>
      <c r="E270" t="s">
        <v>2553</v>
      </c>
      <c r="F270" s="26">
        <v>41598</v>
      </c>
      <c r="I270" t="s">
        <v>2554</v>
      </c>
      <c r="J270" t="s">
        <v>17</v>
      </c>
      <c r="K270" t="s">
        <v>2549</v>
      </c>
      <c r="L270" t="s">
        <v>2549</v>
      </c>
      <c r="M270" t="s">
        <v>518</v>
      </c>
      <c r="N270" t="s">
        <v>519</v>
      </c>
      <c r="O270" t="s">
        <v>760</v>
      </c>
      <c r="P270" t="s">
        <v>16</v>
      </c>
      <c r="Q270" t="e">
        <v>#REF!</v>
      </c>
      <c r="R270" t="e">
        <v>#REF!</v>
      </c>
    </row>
    <row r="271" spans="1:18" x14ac:dyDescent="0.35">
      <c r="A271">
        <v>16231</v>
      </c>
      <c r="B271" t="s">
        <v>104</v>
      </c>
      <c r="C271" s="24">
        <v>1976520</v>
      </c>
      <c r="D271" t="s">
        <v>2548</v>
      </c>
      <c r="E271" t="s">
        <v>2553</v>
      </c>
      <c r="F271" s="26">
        <v>41598</v>
      </c>
      <c r="I271" t="s">
        <v>2554</v>
      </c>
      <c r="J271" t="s">
        <v>17</v>
      </c>
      <c r="K271" t="s">
        <v>2549</v>
      </c>
      <c r="L271" t="s">
        <v>2549</v>
      </c>
      <c r="M271" t="s">
        <v>518</v>
      </c>
      <c r="N271" t="s">
        <v>519</v>
      </c>
      <c r="O271" t="s">
        <v>759</v>
      </c>
      <c r="P271" t="s">
        <v>16</v>
      </c>
      <c r="Q271" t="e">
        <v>#REF!</v>
      </c>
      <c r="R271" t="e">
        <v>#REF!</v>
      </c>
    </row>
    <row r="272" spans="1:18" x14ac:dyDescent="0.35">
      <c r="A272">
        <v>16229</v>
      </c>
      <c r="B272" t="s">
        <v>104</v>
      </c>
      <c r="C272" s="24">
        <v>1976520</v>
      </c>
      <c r="D272" t="s">
        <v>2548</v>
      </c>
      <c r="E272" t="s">
        <v>2553</v>
      </c>
      <c r="F272" s="26">
        <v>41598</v>
      </c>
      <c r="I272" t="s">
        <v>2554</v>
      </c>
      <c r="J272" t="s">
        <v>17</v>
      </c>
      <c r="K272" t="s">
        <v>2549</v>
      </c>
      <c r="L272" t="s">
        <v>2549</v>
      </c>
      <c r="M272" t="s">
        <v>518</v>
      </c>
      <c r="N272" t="s">
        <v>519</v>
      </c>
      <c r="O272" t="s">
        <v>757</v>
      </c>
      <c r="P272" t="s">
        <v>16</v>
      </c>
      <c r="Q272" t="e">
        <v>#REF!</v>
      </c>
      <c r="R272" t="e">
        <v>#REF!</v>
      </c>
    </row>
    <row r="273" spans="1:18" x14ac:dyDescent="0.35">
      <c r="A273">
        <v>16228</v>
      </c>
      <c r="B273" t="s">
        <v>104</v>
      </c>
      <c r="C273" s="24">
        <v>1976520</v>
      </c>
      <c r="D273" t="s">
        <v>2548</v>
      </c>
      <c r="E273" t="s">
        <v>2553</v>
      </c>
      <c r="F273" s="26">
        <v>41598</v>
      </c>
      <c r="I273" t="s">
        <v>2554</v>
      </c>
      <c r="J273" t="s">
        <v>17</v>
      </c>
      <c r="K273" t="s">
        <v>2549</v>
      </c>
      <c r="L273" t="s">
        <v>2549</v>
      </c>
      <c r="M273" t="s">
        <v>518</v>
      </c>
      <c r="N273" t="s">
        <v>519</v>
      </c>
      <c r="O273" t="s">
        <v>756</v>
      </c>
      <c r="P273" t="s">
        <v>16</v>
      </c>
      <c r="Q273" t="e">
        <v>#REF!</v>
      </c>
      <c r="R273" t="e">
        <v>#REF!</v>
      </c>
    </row>
    <row r="274" spans="1:18" x14ac:dyDescent="0.35">
      <c r="A274">
        <v>16223</v>
      </c>
      <c r="B274" t="s">
        <v>104</v>
      </c>
      <c r="C274" s="24">
        <v>1976520</v>
      </c>
      <c r="D274" t="s">
        <v>2548</v>
      </c>
      <c r="E274" t="s">
        <v>2553</v>
      </c>
      <c r="F274" s="26">
        <v>41598</v>
      </c>
      <c r="I274" t="s">
        <v>2554</v>
      </c>
      <c r="J274" t="s">
        <v>17</v>
      </c>
      <c r="K274" t="s">
        <v>2549</v>
      </c>
      <c r="L274" t="s">
        <v>2549</v>
      </c>
      <c r="M274" t="s">
        <v>518</v>
      </c>
      <c r="N274" t="s">
        <v>519</v>
      </c>
      <c r="O274" t="s">
        <v>755</v>
      </c>
      <c r="P274" t="s">
        <v>16</v>
      </c>
      <c r="Q274" t="e">
        <v>#REF!</v>
      </c>
      <c r="R274" t="e">
        <v>#REF!</v>
      </c>
    </row>
    <row r="275" spans="1:18" x14ac:dyDescent="0.35">
      <c r="A275">
        <v>16222</v>
      </c>
      <c r="B275" t="s">
        <v>104</v>
      </c>
      <c r="C275" s="24">
        <v>1976520</v>
      </c>
      <c r="D275" t="s">
        <v>2548</v>
      </c>
      <c r="E275" t="s">
        <v>2553</v>
      </c>
      <c r="F275" s="26">
        <v>41598</v>
      </c>
      <c r="I275" t="s">
        <v>2554</v>
      </c>
      <c r="J275" t="s">
        <v>17</v>
      </c>
      <c r="K275" t="s">
        <v>2549</v>
      </c>
      <c r="L275" t="s">
        <v>2549</v>
      </c>
      <c r="M275" t="s">
        <v>518</v>
      </c>
      <c r="N275" t="s">
        <v>519</v>
      </c>
      <c r="O275" t="s">
        <v>754</v>
      </c>
      <c r="P275" t="s">
        <v>16</v>
      </c>
      <c r="Q275" t="e">
        <v>#REF!</v>
      </c>
      <c r="R275" t="e">
        <v>#REF!</v>
      </c>
    </row>
    <row r="276" spans="1:18" x14ac:dyDescent="0.35">
      <c r="A276">
        <v>16221</v>
      </c>
      <c r="B276" t="s">
        <v>104</v>
      </c>
      <c r="C276" s="24">
        <v>1976520</v>
      </c>
      <c r="D276" t="s">
        <v>2548</v>
      </c>
      <c r="E276" t="s">
        <v>2553</v>
      </c>
      <c r="F276" s="26">
        <v>41598</v>
      </c>
      <c r="I276" t="s">
        <v>2554</v>
      </c>
      <c r="J276" t="s">
        <v>17</v>
      </c>
      <c r="K276" t="s">
        <v>2549</v>
      </c>
      <c r="L276" t="s">
        <v>2549</v>
      </c>
      <c r="M276" t="s">
        <v>518</v>
      </c>
      <c r="N276" t="s">
        <v>519</v>
      </c>
      <c r="O276" t="s">
        <v>753</v>
      </c>
      <c r="P276" t="s">
        <v>16</v>
      </c>
      <c r="Q276" t="e">
        <v>#REF!</v>
      </c>
      <c r="R276" t="e">
        <v>#REF!</v>
      </c>
    </row>
    <row r="277" spans="1:18" x14ac:dyDescent="0.35">
      <c r="A277">
        <v>16219</v>
      </c>
      <c r="B277" t="s">
        <v>104</v>
      </c>
      <c r="C277" s="24">
        <v>1976520</v>
      </c>
      <c r="D277" t="s">
        <v>2548</v>
      </c>
      <c r="E277" t="s">
        <v>2553</v>
      </c>
      <c r="F277" s="26">
        <v>41598</v>
      </c>
      <c r="I277" t="s">
        <v>2554</v>
      </c>
      <c r="J277" t="s">
        <v>17</v>
      </c>
      <c r="K277" t="s">
        <v>2549</v>
      </c>
      <c r="L277" t="s">
        <v>2549</v>
      </c>
      <c r="M277" t="s">
        <v>518</v>
      </c>
      <c r="N277" t="s">
        <v>519</v>
      </c>
      <c r="O277" t="s">
        <v>751</v>
      </c>
      <c r="P277" t="s">
        <v>16</v>
      </c>
      <c r="Q277" t="e">
        <v>#REF!</v>
      </c>
      <c r="R277" t="e">
        <v>#REF!</v>
      </c>
    </row>
    <row r="278" spans="1:18" x14ac:dyDescent="0.35">
      <c r="A278">
        <v>16218</v>
      </c>
      <c r="B278" t="s">
        <v>104</v>
      </c>
      <c r="C278" s="24">
        <v>1976520</v>
      </c>
      <c r="D278" t="s">
        <v>2548</v>
      </c>
      <c r="E278" t="s">
        <v>2553</v>
      </c>
      <c r="F278" s="26">
        <v>41598</v>
      </c>
      <c r="I278" t="s">
        <v>2554</v>
      </c>
      <c r="J278" t="s">
        <v>17</v>
      </c>
      <c r="K278" t="s">
        <v>2549</v>
      </c>
      <c r="L278" t="s">
        <v>2549</v>
      </c>
      <c r="M278" t="s">
        <v>518</v>
      </c>
      <c r="N278" t="s">
        <v>519</v>
      </c>
      <c r="O278" t="s">
        <v>750</v>
      </c>
      <c r="P278" t="s">
        <v>16</v>
      </c>
      <c r="Q278" t="e">
        <v>#REF!</v>
      </c>
      <c r="R278" t="e">
        <v>#REF!</v>
      </c>
    </row>
    <row r="279" spans="1:18" x14ac:dyDescent="0.35">
      <c r="A279">
        <v>16214</v>
      </c>
      <c r="B279" t="s">
        <v>104</v>
      </c>
      <c r="C279" s="24">
        <v>1976520</v>
      </c>
      <c r="D279" t="s">
        <v>2548</v>
      </c>
      <c r="E279" t="s">
        <v>2553</v>
      </c>
      <c r="F279" s="26">
        <v>41598</v>
      </c>
      <c r="I279" t="s">
        <v>2554</v>
      </c>
      <c r="J279" t="s">
        <v>17</v>
      </c>
      <c r="K279" t="s">
        <v>2549</v>
      </c>
      <c r="L279" t="s">
        <v>2549</v>
      </c>
      <c r="M279" t="s">
        <v>518</v>
      </c>
      <c r="N279" t="s">
        <v>519</v>
      </c>
      <c r="O279" t="s">
        <v>746</v>
      </c>
      <c r="P279" t="s">
        <v>16</v>
      </c>
      <c r="Q279" t="e">
        <v>#REF!</v>
      </c>
      <c r="R279" t="e">
        <v>#REF!</v>
      </c>
    </row>
    <row r="280" spans="1:18" x14ac:dyDescent="0.35">
      <c r="A280">
        <v>16213</v>
      </c>
      <c r="B280" t="s">
        <v>104</v>
      </c>
      <c r="C280" s="24">
        <v>1976520</v>
      </c>
      <c r="D280" t="s">
        <v>2548</v>
      </c>
      <c r="E280" t="s">
        <v>2553</v>
      </c>
      <c r="F280" s="26">
        <v>41598</v>
      </c>
      <c r="I280" t="s">
        <v>2554</v>
      </c>
      <c r="J280" t="s">
        <v>17</v>
      </c>
      <c r="K280" t="s">
        <v>2549</v>
      </c>
      <c r="L280" t="s">
        <v>2549</v>
      </c>
      <c r="M280" t="s">
        <v>518</v>
      </c>
      <c r="N280" t="s">
        <v>519</v>
      </c>
      <c r="O280" t="s">
        <v>745</v>
      </c>
      <c r="P280" t="s">
        <v>16</v>
      </c>
      <c r="Q280" t="e">
        <v>#REF!</v>
      </c>
      <c r="R280" t="e">
        <v>#REF!</v>
      </c>
    </row>
    <row r="281" spans="1:18" x14ac:dyDescent="0.35">
      <c r="A281">
        <v>16212</v>
      </c>
      <c r="B281" t="s">
        <v>104</v>
      </c>
      <c r="C281" s="24">
        <v>1976520</v>
      </c>
      <c r="D281" t="s">
        <v>2548</v>
      </c>
      <c r="E281" t="s">
        <v>2553</v>
      </c>
      <c r="F281" s="26">
        <v>41598</v>
      </c>
      <c r="I281" t="s">
        <v>2554</v>
      </c>
      <c r="J281" t="s">
        <v>17</v>
      </c>
      <c r="K281" t="s">
        <v>2549</v>
      </c>
      <c r="L281" t="s">
        <v>2549</v>
      </c>
      <c r="M281" t="s">
        <v>518</v>
      </c>
      <c r="N281" t="s">
        <v>519</v>
      </c>
      <c r="O281" t="s">
        <v>744</v>
      </c>
      <c r="P281" t="s">
        <v>16</v>
      </c>
      <c r="Q281" t="e">
        <v>#REF!</v>
      </c>
      <c r="R281" t="e">
        <v>#REF!</v>
      </c>
    </row>
    <row r="282" spans="1:18" x14ac:dyDescent="0.35">
      <c r="A282">
        <v>16211</v>
      </c>
      <c r="B282" t="s">
        <v>104</v>
      </c>
      <c r="C282" s="24">
        <v>1976520</v>
      </c>
      <c r="D282" t="s">
        <v>2548</v>
      </c>
      <c r="E282" t="s">
        <v>2553</v>
      </c>
      <c r="F282" s="26">
        <v>41598</v>
      </c>
      <c r="I282" t="s">
        <v>2554</v>
      </c>
      <c r="J282" t="s">
        <v>17</v>
      </c>
      <c r="K282" t="s">
        <v>2549</v>
      </c>
      <c r="L282" t="s">
        <v>2549</v>
      </c>
      <c r="M282" t="s">
        <v>518</v>
      </c>
      <c r="N282" t="s">
        <v>519</v>
      </c>
      <c r="O282" t="s">
        <v>743</v>
      </c>
      <c r="P282" t="s">
        <v>16</v>
      </c>
      <c r="Q282" t="e">
        <v>#REF!</v>
      </c>
      <c r="R282" t="e">
        <v>#REF!</v>
      </c>
    </row>
    <row r="283" spans="1:18" x14ac:dyDescent="0.35">
      <c r="A283">
        <v>16210</v>
      </c>
      <c r="B283" t="s">
        <v>104</v>
      </c>
      <c r="C283" s="24">
        <v>1976520</v>
      </c>
      <c r="D283" t="s">
        <v>2548</v>
      </c>
      <c r="E283" t="s">
        <v>2553</v>
      </c>
      <c r="F283" s="26">
        <v>41598</v>
      </c>
      <c r="I283" t="s">
        <v>2554</v>
      </c>
      <c r="J283" t="s">
        <v>17</v>
      </c>
      <c r="K283" t="s">
        <v>2549</v>
      </c>
      <c r="L283" t="s">
        <v>2549</v>
      </c>
      <c r="M283" t="s">
        <v>518</v>
      </c>
      <c r="N283" t="s">
        <v>519</v>
      </c>
      <c r="O283" t="s">
        <v>742</v>
      </c>
      <c r="P283" t="s">
        <v>16</v>
      </c>
      <c r="Q283" t="e">
        <v>#REF!</v>
      </c>
      <c r="R283" t="e">
        <v>#REF!</v>
      </c>
    </row>
    <row r="284" spans="1:18" x14ac:dyDescent="0.35">
      <c r="A284">
        <v>16209</v>
      </c>
      <c r="B284" t="s">
        <v>104</v>
      </c>
      <c r="C284" s="24">
        <v>1976520</v>
      </c>
      <c r="D284" t="s">
        <v>2548</v>
      </c>
      <c r="E284" t="s">
        <v>2553</v>
      </c>
      <c r="F284" s="26">
        <v>41598</v>
      </c>
      <c r="I284" t="s">
        <v>2554</v>
      </c>
      <c r="J284" t="s">
        <v>17</v>
      </c>
      <c r="K284" t="s">
        <v>2549</v>
      </c>
      <c r="L284" t="s">
        <v>2549</v>
      </c>
      <c r="M284" t="s">
        <v>518</v>
      </c>
      <c r="N284" t="s">
        <v>519</v>
      </c>
      <c r="O284" t="s">
        <v>741</v>
      </c>
      <c r="P284" t="s">
        <v>16</v>
      </c>
      <c r="Q284" t="e">
        <v>#REF!</v>
      </c>
      <c r="R284" t="e">
        <v>#REF!</v>
      </c>
    </row>
    <row r="285" spans="1:18" x14ac:dyDescent="0.35">
      <c r="A285">
        <v>16203</v>
      </c>
      <c r="B285" t="s">
        <v>104</v>
      </c>
      <c r="C285" s="24">
        <v>1976520</v>
      </c>
      <c r="D285" t="s">
        <v>2548</v>
      </c>
      <c r="E285" t="s">
        <v>2553</v>
      </c>
      <c r="F285" s="26">
        <v>41598</v>
      </c>
      <c r="I285" t="s">
        <v>2554</v>
      </c>
      <c r="J285" t="s">
        <v>17</v>
      </c>
      <c r="K285" t="s">
        <v>2549</v>
      </c>
      <c r="L285" t="s">
        <v>2549</v>
      </c>
      <c r="M285" t="s">
        <v>518</v>
      </c>
      <c r="N285" t="s">
        <v>519</v>
      </c>
      <c r="O285" t="s">
        <v>735</v>
      </c>
      <c r="P285" t="s">
        <v>16</v>
      </c>
      <c r="Q285" t="e">
        <v>#REF!</v>
      </c>
      <c r="R285" t="e">
        <v>#REF!</v>
      </c>
    </row>
    <row r="286" spans="1:18" x14ac:dyDescent="0.35">
      <c r="A286">
        <v>16202</v>
      </c>
      <c r="B286" t="s">
        <v>104</v>
      </c>
      <c r="C286" s="24">
        <v>1976520</v>
      </c>
      <c r="D286" t="s">
        <v>2548</v>
      </c>
      <c r="E286" t="s">
        <v>2553</v>
      </c>
      <c r="F286" s="26">
        <v>41598</v>
      </c>
      <c r="I286" t="s">
        <v>2554</v>
      </c>
      <c r="J286" t="s">
        <v>17</v>
      </c>
      <c r="K286" t="s">
        <v>2549</v>
      </c>
      <c r="L286" t="s">
        <v>2549</v>
      </c>
      <c r="M286" t="s">
        <v>518</v>
      </c>
      <c r="N286" t="s">
        <v>519</v>
      </c>
      <c r="O286" t="s">
        <v>734</v>
      </c>
      <c r="P286" t="s">
        <v>16</v>
      </c>
      <c r="Q286" t="e">
        <v>#REF!</v>
      </c>
      <c r="R286" t="e">
        <v>#REF!</v>
      </c>
    </row>
    <row r="287" spans="1:18" x14ac:dyDescent="0.35">
      <c r="A287">
        <v>16201</v>
      </c>
      <c r="B287" t="s">
        <v>104</v>
      </c>
      <c r="C287" s="24">
        <v>1976520</v>
      </c>
      <c r="D287" t="s">
        <v>2548</v>
      </c>
      <c r="E287" t="s">
        <v>2553</v>
      </c>
      <c r="F287" s="26">
        <v>41598</v>
      </c>
      <c r="I287" t="s">
        <v>2554</v>
      </c>
      <c r="J287" t="s">
        <v>17</v>
      </c>
      <c r="K287" t="s">
        <v>2549</v>
      </c>
      <c r="L287" t="s">
        <v>2549</v>
      </c>
      <c r="M287" t="s">
        <v>518</v>
      </c>
      <c r="N287" t="s">
        <v>519</v>
      </c>
      <c r="O287" t="s">
        <v>733</v>
      </c>
      <c r="P287" t="s">
        <v>16</v>
      </c>
      <c r="Q287" t="e">
        <v>#REF!</v>
      </c>
      <c r="R287" t="e">
        <v>#REF!</v>
      </c>
    </row>
    <row r="288" spans="1:18" x14ac:dyDescent="0.35">
      <c r="A288">
        <v>16199</v>
      </c>
      <c r="B288" t="s">
        <v>104</v>
      </c>
      <c r="C288" s="24">
        <v>1976520</v>
      </c>
      <c r="D288" t="s">
        <v>2548</v>
      </c>
      <c r="E288" t="s">
        <v>2553</v>
      </c>
      <c r="F288" s="26">
        <v>41598</v>
      </c>
      <c r="I288" t="s">
        <v>2554</v>
      </c>
      <c r="J288" t="s">
        <v>17</v>
      </c>
      <c r="K288" t="s">
        <v>2549</v>
      </c>
      <c r="L288" t="s">
        <v>2549</v>
      </c>
      <c r="M288" t="s">
        <v>518</v>
      </c>
      <c r="N288" t="s">
        <v>519</v>
      </c>
      <c r="O288" t="s">
        <v>732</v>
      </c>
      <c r="P288" t="s">
        <v>16</v>
      </c>
      <c r="Q288" t="e">
        <v>#REF!</v>
      </c>
      <c r="R288" t="e">
        <v>#REF!</v>
      </c>
    </row>
    <row r="289" spans="1:18" x14ac:dyDescent="0.35">
      <c r="A289">
        <v>16196</v>
      </c>
      <c r="B289" t="s">
        <v>104</v>
      </c>
      <c r="C289" s="24">
        <v>1976520</v>
      </c>
      <c r="D289" t="s">
        <v>2548</v>
      </c>
      <c r="E289" t="s">
        <v>2553</v>
      </c>
      <c r="F289" s="26">
        <v>41598</v>
      </c>
      <c r="I289" t="s">
        <v>2554</v>
      </c>
      <c r="J289" t="s">
        <v>17</v>
      </c>
      <c r="K289" t="s">
        <v>2549</v>
      </c>
      <c r="L289" t="s">
        <v>2549</v>
      </c>
      <c r="M289" t="s">
        <v>518</v>
      </c>
      <c r="N289" t="s">
        <v>519</v>
      </c>
      <c r="O289" t="s">
        <v>731</v>
      </c>
      <c r="P289" t="s">
        <v>16</v>
      </c>
      <c r="Q289" t="e">
        <v>#REF!</v>
      </c>
      <c r="R289" t="e">
        <v>#REF!</v>
      </c>
    </row>
    <row r="290" spans="1:18" x14ac:dyDescent="0.35">
      <c r="A290">
        <v>16191</v>
      </c>
      <c r="B290" t="s">
        <v>104</v>
      </c>
      <c r="C290" s="24">
        <v>1976520</v>
      </c>
      <c r="D290" t="s">
        <v>2548</v>
      </c>
      <c r="E290" t="s">
        <v>2553</v>
      </c>
      <c r="F290" s="26">
        <v>41598</v>
      </c>
      <c r="I290" t="s">
        <v>2554</v>
      </c>
      <c r="J290" t="s">
        <v>17</v>
      </c>
      <c r="K290" t="s">
        <v>2549</v>
      </c>
      <c r="L290" t="s">
        <v>2549</v>
      </c>
      <c r="M290" t="s">
        <v>518</v>
      </c>
      <c r="N290" t="s">
        <v>519</v>
      </c>
      <c r="O290" t="s">
        <v>726</v>
      </c>
      <c r="P290" t="s">
        <v>16</v>
      </c>
      <c r="Q290" t="e">
        <v>#REF!</v>
      </c>
      <c r="R290" t="e">
        <v>#REF!</v>
      </c>
    </row>
    <row r="291" spans="1:18" x14ac:dyDescent="0.35">
      <c r="A291">
        <v>16189</v>
      </c>
      <c r="B291" t="s">
        <v>104</v>
      </c>
      <c r="C291" s="24">
        <v>1976520</v>
      </c>
      <c r="D291" t="s">
        <v>2548</v>
      </c>
      <c r="E291" t="s">
        <v>2553</v>
      </c>
      <c r="F291" s="26">
        <v>41598</v>
      </c>
      <c r="I291" t="s">
        <v>2554</v>
      </c>
      <c r="J291" t="s">
        <v>17</v>
      </c>
      <c r="K291" t="s">
        <v>2549</v>
      </c>
      <c r="L291" t="s">
        <v>2549</v>
      </c>
      <c r="M291" t="s">
        <v>518</v>
      </c>
      <c r="N291" t="s">
        <v>519</v>
      </c>
      <c r="O291" t="s">
        <v>724</v>
      </c>
      <c r="P291" t="s">
        <v>16</v>
      </c>
      <c r="Q291" t="e">
        <v>#REF!</v>
      </c>
      <c r="R291" t="e">
        <v>#REF!</v>
      </c>
    </row>
    <row r="292" spans="1:18" x14ac:dyDescent="0.35">
      <c r="A292">
        <v>16182</v>
      </c>
      <c r="B292" t="s">
        <v>104</v>
      </c>
      <c r="C292" s="24">
        <v>1976520</v>
      </c>
      <c r="D292" t="s">
        <v>2548</v>
      </c>
      <c r="E292" t="s">
        <v>2553</v>
      </c>
      <c r="F292" s="26">
        <v>41598</v>
      </c>
      <c r="I292" t="s">
        <v>2554</v>
      </c>
      <c r="J292" t="s">
        <v>17</v>
      </c>
      <c r="K292" t="s">
        <v>2549</v>
      </c>
      <c r="L292" t="s">
        <v>2549</v>
      </c>
      <c r="M292" t="s">
        <v>518</v>
      </c>
      <c r="N292" t="s">
        <v>519</v>
      </c>
      <c r="O292" t="s">
        <v>718</v>
      </c>
      <c r="P292" t="s">
        <v>16</v>
      </c>
      <c r="Q292" t="e">
        <v>#REF!</v>
      </c>
      <c r="R292" t="e">
        <v>#REF!</v>
      </c>
    </row>
    <row r="293" spans="1:18" x14ac:dyDescent="0.35">
      <c r="A293">
        <v>16177</v>
      </c>
      <c r="B293" t="s">
        <v>104</v>
      </c>
      <c r="C293" s="24">
        <v>1976520</v>
      </c>
      <c r="D293" t="s">
        <v>2548</v>
      </c>
      <c r="E293" t="s">
        <v>2553</v>
      </c>
      <c r="F293" s="26">
        <v>41598</v>
      </c>
      <c r="I293" t="s">
        <v>2554</v>
      </c>
      <c r="J293" t="s">
        <v>17</v>
      </c>
      <c r="K293" t="s">
        <v>2549</v>
      </c>
      <c r="L293" t="s">
        <v>2549</v>
      </c>
      <c r="M293" t="s">
        <v>518</v>
      </c>
      <c r="N293" t="s">
        <v>519</v>
      </c>
      <c r="O293" t="s">
        <v>713</v>
      </c>
      <c r="P293" t="s">
        <v>16</v>
      </c>
      <c r="Q293" t="e">
        <v>#REF!</v>
      </c>
      <c r="R293" t="e">
        <v>#REF!</v>
      </c>
    </row>
    <row r="294" spans="1:18" x14ac:dyDescent="0.35">
      <c r="A294">
        <v>16175</v>
      </c>
      <c r="B294" t="s">
        <v>104</v>
      </c>
      <c r="C294" s="24">
        <v>1976520</v>
      </c>
      <c r="D294" t="s">
        <v>2548</v>
      </c>
      <c r="E294" t="s">
        <v>2553</v>
      </c>
      <c r="F294" s="26">
        <v>41598</v>
      </c>
      <c r="I294" t="s">
        <v>2554</v>
      </c>
      <c r="J294" t="s">
        <v>17</v>
      </c>
      <c r="K294" t="s">
        <v>2549</v>
      </c>
      <c r="L294" t="s">
        <v>2549</v>
      </c>
      <c r="M294" t="s">
        <v>518</v>
      </c>
      <c r="N294" t="s">
        <v>519</v>
      </c>
      <c r="O294" t="s">
        <v>711</v>
      </c>
      <c r="P294" t="s">
        <v>16</v>
      </c>
      <c r="Q294" t="e">
        <v>#REF!</v>
      </c>
      <c r="R294" t="e">
        <v>#REF!</v>
      </c>
    </row>
    <row r="295" spans="1:18" x14ac:dyDescent="0.35">
      <c r="A295">
        <v>16173</v>
      </c>
      <c r="B295" t="s">
        <v>104</v>
      </c>
      <c r="C295" s="24">
        <v>1976520</v>
      </c>
      <c r="D295" t="s">
        <v>2548</v>
      </c>
      <c r="E295" t="s">
        <v>2553</v>
      </c>
      <c r="F295" s="26">
        <v>41598</v>
      </c>
      <c r="I295" t="s">
        <v>2554</v>
      </c>
      <c r="J295" t="s">
        <v>17</v>
      </c>
      <c r="K295" t="s">
        <v>2549</v>
      </c>
      <c r="L295" t="s">
        <v>2549</v>
      </c>
      <c r="M295" t="s">
        <v>518</v>
      </c>
      <c r="N295" t="s">
        <v>519</v>
      </c>
      <c r="O295" t="s">
        <v>709</v>
      </c>
      <c r="P295" t="s">
        <v>16</v>
      </c>
      <c r="Q295" t="e">
        <v>#REF!</v>
      </c>
      <c r="R295" t="e">
        <v>#REF!</v>
      </c>
    </row>
    <row r="296" spans="1:18" x14ac:dyDescent="0.35">
      <c r="A296">
        <v>16172</v>
      </c>
      <c r="B296" t="s">
        <v>104</v>
      </c>
      <c r="C296" s="24">
        <v>1976520</v>
      </c>
      <c r="D296" t="s">
        <v>2548</v>
      </c>
      <c r="E296" t="s">
        <v>2553</v>
      </c>
      <c r="F296" s="26">
        <v>41598</v>
      </c>
      <c r="I296" t="s">
        <v>2554</v>
      </c>
      <c r="J296" t="s">
        <v>17</v>
      </c>
      <c r="K296" t="s">
        <v>2549</v>
      </c>
      <c r="L296" t="s">
        <v>2549</v>
      </c>
      <c r="M296" t="s">
        <v>518</v>
      </c>
      <c r="N296" t="s">
        <v>519</v>
      </c>
      <c r="O296" t="s">
        <v>708</v>
      </c>
      <c r="P296" t="s">
        <v>16</v>
      </c>
      <c r="Q296" t="e">
        <v>#REF!</v>
      </c>
      <c r="R296" t="e">
        <v>#REF!</v>
      </c>
    </row>
    <row r="297" spans="1:18" x14ac:dyDescent="0.35">
      <c r="A297">
        <v>16171</v>
      </c>
      <c r="B297" t="s">
        <v>104</v>
      </c>
      <c r="C297" s="24">
        <v>1976520</v>
      </c>
      <c r="D297" t="s">
        <v>2548</v>
      </c>
      <c r="E297" t="s">
        <v>2553</v>
      </c>
      <c r="F297" s="26">
        <v>41598</v>
      </c>
      <c r="I297" t="s">
        <v>2554</v>
      </c>
      <c r="J297" t="s">
        <v>17</v>
      </c>
      <c r="K297" t="s">
        <v>2549</v>
      </c>
      <c r="L297" t="s">
        <v>2549</v>
      </c>
      <c r="M297" t="s">
        <v>518</v>
      </c>
      <c r="N297" t="s">
        <v>519</v>
      </c>
      <c r="O297" t="s">
        <v>707</v>
      </c>
      <c r="P297" t="s">
        <v>16</v>
      </c>
      <c r="Q297" t="e">
        <v>#REF!</v>
      </c>
      <c r="R297" t="e">
        <v>#REF!</v>
      </c>
    </row>
    <row r="298" spans="1:18" x14ac:dyDescent="0.35">
      <c r="A298">
        <v>16170</v>
      </c>
      <c r="B298" t="s">
        <v>104</v>
      </c>
      <c r="C298" s="24">
        <v>1976520</v>
      </c>
      <c r="D298" t="s">
        <v>2548</v>
      </c>
      <c r="E298" t="s">
        <v>2553</v>
      </c>
      <c r="F298" s="26">
        <v>41598</v>
      </c>
      <c r="I298" t="s">
        <v>2554</v>
      </c>
      <c r="J298" t="s">
        <v>17</v>
      </c>
      <c r="K298" t="s">
        <v>2549</v>
      </c>
      <c r="L298" t="s">
        <v>2549</v>
      </c>
      <c r="M298" t="s">
        <v>518</v>
      </c>
      <c r="N298" t="s">
        <v>519</v>
      </c>
      <c r="O298" t="s">
        <v>706</v>
      </c>
      <c r="P298" t="s">
        <v>16</v>
      </c>
      <c r="Q298" t="e">
        <v>#REF!</v>
      </c>
      <c r="R298" t="e">
        <v>#REF!</v>
      </c>
    </row>
    <row r="299" spans="1:18" x14ac:dyDescent="0.35">
      <c r="A299">
        <v>16166</v>
      </c>
      <c r="B299" t="s">
        <v>104</v>
      </c>
      <c r="C299" s="24">
        <v>1976520</v>
      </c>
      <c r="D299" t="s">
        <v>2548</v>
      </c>
      <c r="E299" t="s">
        <v>2553</v>
      </c>
      <c r="F299" s="26">
        <v>41598</v>
      </c>
      <c r="I299" t="s">
        <v>2554</v>
      </c>
      <c r="J299" t="s">
        <v>17</v>
      </c>
      <c r="K299" t="s">
        <v>2549</v>
      </c>
      <c r="L299" t="s">
        <v>2549</v>
      </c>
      <c r="M299" t="s">
        <v>518</v>
      </c>
      <c r="N299" t="s">
        <v>519</v>
      </c>
      <c r="O299" t="s">
        <v>702</v>
      </c>
      <c r="P299" t="s">
        <v>16</v>
      </c>
      <c r="Q299" t="e">
        <v>#REF!</v>
      </c>
      <c r="R299" t="e">
        <v>#REF!</v>
      </c>
    </row>
    <row r="300" spans="1:18" x14ac:dyDescent="0.35">
      <c r="A300">
        <v>16165</v>
      </c>
      <c r="B300" t="s">
        <v>104</v>
      </c>
      <c r="C300" s="24">
        <v>1976520</v>
      </c>
      <c r="D300" t="s">
        <v>2548</v>
      </c>
      <c r="E300" t="s">
        <v>2553</v>
      </c>
      <c r="F300" s="26">
        <v>41598</v>
      </c>
      <c r="I300" t="s">
        <v>2554</v>
      </c>
      <c r="J300" t="s">
        <v>17</v>
      </c>
      <c r="K300" t="s">
        <v>2549</v>
      </c>
      <c r="L300" t="s">
        <v>2549</v>
      </c>
      <c r="M300" t="s">
        <v>518</v>
      </c>
      <c r="N300" t="s">
        <v>519</v>
      </c>
      <c r="O300" t="s">
        <v>701</v>
      </c>
      <c r="P300" t="s">
        <v>16</v>
      </c>
      <c r="Q300" t="e">
        <v>#REF!</v>
      </c>
      <c r="R300" t="e">
        <v>#REF!</v>
      </c>
    </row>
    <row r="301" spans="1:18" x14ac:dyDescent="0.35">
      <c r="A301">
        <v>16156</v>
      </c>
      <c r="B301" t="s">
        <v>104</v>
      </c>
      <c r="C301" s="24">
        <v>1976520</v>
      </c>
      <c r="D301" t="s">
        <v>2548</v>
      </c>
      <c r="E301" t="s">
        <v>2553</v>
      </c>
      <c r="F301" s="26">
        <v>41598</v>
      </c>
      <c r="I301" t="s">
        <v>2554</v>
      </c>
      <c r="J301" t="s">
        <v>17</v>
      </c>
      <c r="K301" t="s">
        <v>2549</v>
      </c>
      <c r="L301" t="s">
        <v>2549</v>
      </c>
      <c r="M301" t="s">
        <v>518</v>
      </c>
      <c r="N301" t="s">
        <v>519</v>
      </c>
      <c r="O301" t="s">
        <v>692</v>
      </c>
      <c r="P301" t="s">
        <v>16</v>
      </c>
      <c r="Q301" t="e">
        <v>#REF!</v>
      </c>
      <c r="R301" t="e">
        <v>#REF!</v>
      </c>
    </row>
    <row r="302" spans="1:18" x14ac:dyDescent="0.35">
      <c r="A302">
        <v>16154</v>
      </c>
      <c r="B302" t="s">
        <v>104</v>
      </c>
      <c r="C302" s="24">
        <v>1976520</v>
      </c>
      <c r="D302" t="s">
        <v>2548</v>
      </c>
      <c r="E302" t="s">
        <v>2553</v>
      </c>
      <c r="F302" s="26">
        <v>41598</v>
      </c>
      <c r="I302" t="s">
        <v>2554</v>
      </c>
      <c r="J302" t="s">
        <v>17</v>
      </c>
      <c r="K302" t="s">
        <v>2549</v>
      </c>
      <c r="L302" t="s">
        <v>2549</v>
      </c>
      <c r="M302" t="s">
        <v>518</v>
      </c>
      <c r="N302" t="s">
        <v>519</v>
      </c>
      <c r="O302" t="s">
        <v>690</v>
      </c>
      <c r="P302" t="s">
        <v>16</v>
      </c>
      <c r="Q302" t="e">
        <v>#REF!</v>
      </c>
      <c r="R302" t="e">
        <v>#REF!</v>
      </c>
    </row>
    <row r="303" spans="1:18" x14ac:dyDescent="0.35">
      <c r="A303">
        <v>16151</v>
      </c>
      <c r="B303" t="s">
        <v>104</v>
      </c>
      <c r="C303" s="24">
        <v>1976520</v>
      </c>
      <c r="D303" t="s">
        <v>2548</v>
      </c>
      <c r="E303" t="s">
        <v>2553</v>
      </c>
      <c r="F303" s="26">
        <v>41598</v>
      </c>
      <c r="I303" t="s">
        <v>2554</v>
      </c>
      <c r="J303" t="s">
        <v>17</v>
      </c>
      <c r="K303" t="s">
        <v>2549</v>
      </c>
      <c r="L303" t="s">
        <v>2549</v>
      </c>
      <c r="M303" t="s">
        <v>518</v>
      </c>
      <c r="N303" t="s">
        <v>519</v>
      </c>
      <c r="O303" t="s">
        <v>687</v>
      </c>
      <c r="P303" t="s">
        <v>16</v>
      </c>
      <c r="Q303" t="e">
        <v>#REF!</v>
      </c>
      <c r="R303" t="e">
        <v>#REF!</v>
      </c>
    </row>
    <row r="304" spans="1:18" x14ac:dyDescent="0.35">
      <c r="A304">
        <v>16150</v>
      </c>
      <c r="B304" t="s">
        <v>104</v>
      </c>
      <c r="C304" s="24">
        <v>1976520</v>
      </c>
      <c r="D304" t="s">
        <v>2548</v>
      </c>
      <c r="E304" t="s">
        <v>2553</v>
      </c>
      <c r="F304" s="26">
        <v>41598</v>
      </c>
      <c r="I304" t="s">
        <v>2554</v>
      </c>
      <c r="J304" t="s">
        <v>17</v>
      </c>
      <c r="K304" t="s">
        <v>2549</v>
      </c>
      <c r="L304" t="s">
        <v>2549</v>
      </c>
      <c r="M304" t="s">
        <v>518</v>
      </c>
      <c r="N304" t="s">
        <v>519</v>
      </c>
      <c r="O304" t="s">
        <v>686</v>
      </c>
      <c r="P304" t="s">
        <v>16</v>
      </c>
      <c r="Q304" t="e">
        <v>#REF!</v>
      </c>
      <c r="R304" t="e">
        <v>#REF!</v>
      </c>
    </row>
    <row r="305" spans="1:18" x14ac:dyDescent="0.35">
      <c r="A305">
        <v>16149</v>
      </c>
      <c r="B305" t="s">
        <v>104</v>
      </c>
      <c r="C305" s="24">
        <v>1976520</v>
      </c>
      <c r="D305" t="s">
        <v>2548</v>
      </c>
      <c r="E305" t="s">
        <v>2553</v>
      </c>
      <c r="F305" s="26">
        <v>41598</v>
      </c>
      <c r="I305" t="s">
        <v>2554</v>
      </c>
      <c r="J305" t="s">
        <v>17</v>
      </c>
      <c r="K305" t="s">
        <v>2549</v>
      </c>
      <c r="L305" t="s">
        <v>2549</v>
      </c>
      <c r="M305" t="s">
        <v>518</v>
      </c>
      <c r="N305" t="s">
        <v>519</v>
      </c>
      <c r="O305" t="s">
        <v>685</v>
      </c>
      <c r="P305" t="s">
        <v>16</v>
      </c>
      <c r="Q305" t="e">
        <v>#REF!</v>
      </c>
      <c r="R305" t="e">
        <v>#REF!</v>
      </c>
    </row>
    <row r="306" spans="1:18" x14ac:dyDescent="0.35">
      <c r="A306">
        <v>16146</v>
      </c>
      <c r="B306" t="s">
        <v>104</v>
      </c>
      <c r="C306" s="24">
        <v>1976520</v>
      </c>
      <c r="D306" t="s">
        <v>2548</v>
      </c>
      <c r="E306" t="s">
        <v>2553</v>
      </c>
      <c r="F306" s="26">
        <v>41598</v>
      </c>
      <c r="I306" t="s">
        <v>2554</v>
      </c>
      <c r="J306" t="s">
        <v>17</v>
      </c>
      <c r="K306" t="s">
        <v>2549</v>
      </c>
      <c r="L306" t="s">
        <v>2549</v>
      </c>
      <c r="M306" t="s">
        <v>518</v>
      </c>
      <c r="N306" t="s">
        <v>519</v>
      </c>
      <c r="O306" t="s">
        <v>682</v>
      </c>
      <c r="P306" t="s">
        <v>16</v>
      </c>
      <c r="Q306" t="e">
        <v>#REF!</v>
      </c>
      <c r="R306" t="e">
        <v>#REF!</v>
      </c>
    </row>
    <row r="307" spans="1:18" x14ac:dyDescent="0.35">
      <c r="A307">
        <v>16141</v>
      </c>
      <c r="B307" t="s">
        <v>104</v>
      </c>
      <c r="C307" s="24">
        <v>1976520</v>
      </c>
      <c r="D307" t="s">
        <v>2548</v>
      </c>
      <c r="E307" t="s">
        <v>2553</v>
      </c>
      <c r="F307" s="26">
        <v>41598</v>
      </c>
      <c r="I307" t="s">
        <v>2554</v>
      </c>
      <c r="J307" t="s">
        <v>17</v>
      </c>
      <c r="K307" t="s">
        <v>2549</v>
      </c>
      <c r="L307" t="s">
        <v>2549</v>
      </c>
      <c r="M307" t="s">
        <v>518</v>
      </c>
      <c r="N307" t="s">
        <v>519</v>
      </c>
      <c r="O307" t="s">
        <v>679</v>
      </c>
      <c r="P307" t="s">
        <v>16</v>
      </c>
      <c r="Q307" t="e">
        <v>#REF!</v>
      </c>
      <c r="R307" t="e">
        <v>#REF!</v>
      </c>
    </row>
    <row r="308" spans="1:18" x14ac:dyDescent="0.35">
      <c r="A308">
        <v>16140</v>
      </c>
      <c r="B308" t="s">
        <v>104</v>
      </c>
      <c r="C308" s="24">
        <v>1976520</v>
      </c>
      <c r="D308" t="s">
        <v>2548</v>
      </c>
      <c r="E308" t="s">
        <v>2553</v>
      </c>
      <c r="F308" s="26">
        <v>41598</v>
      </c>
      <c r="I308" t="s">
        <v>2554</v>
      </c>
      <c r="J308" t="s">
        <v>17</v>
      </c>
      <c r="K308" t="s">
        <v>2549</v>
      </c>
      <c r="L308" t="s">
        <v>2549</v>
      </c>
      <c r="M308" t="s">
        <v>518</v>
      </c>
      <c r="N308" t="s">
        <v>519</v>
      </c>
      <c r="O308" t="s">
        <v>678</v>
      </c>
      <c r="P308" t="s">
        <v>16</v>
      </c>
      <c r="Q308" t="e">
        <v>#REF!</v>
      </c>
      <c r="R308" t="e">
        <v>#REF!</v>
      </c>
    </row>
    <row r="309" spans="1:18" x14ac:dyDescent="0.35">
      <c r="A309">
        <v>16137</v>
      </c>
      <c r="B309" t="s">
        <v>104</v>
      </c>
      <c r="C309" s="24">
        <v>1976520</v>
      </c>
      <c r="D309" t="s">
        <v>2548</v>
      </c>
      <c r="E309" t="s">
        <v>2553</v>
      </c>
      <c r="F309" s="26">
        <v>41598</v>
      </c>
      <c r="I309" t="s">
        <v>2554</v>
      </c>
      <c r="J309" t="s">
        <v>17</v>
      </c>
      <c r="K309" t="s">
        <v>2549</v>
      </c>
      <c r="L309" t="s">
        <v>2549</v>
      </c>
      <c r="M309" t="s">
        <v>518</v>
      </c>
      <c r="N309" t="s">
        <v>519</v>
      </c>
      <c r="O309" t="s">
        <v>676</v>
      </c>
      <c r="P309" t="s">
        <v>16</v>
      </c>
      <c r="Q309" t="e">
        <v>#REF!</v>
      </c>
      <c r="R309" t="e">
        <v>#REF!</v>
      </c>
    </row>
    <row r="310" spans="1:18" x14ac:dyDescent="0.35">
      <c r="A310">
        <v>16136</v>
      </c>
      <c r="B310" t="s">
        <v>104</v>
      </c>
      <c r="C310" s="24">
        <v>1976520</v>
      </c>
      <c r="D310" t="s">
        <v>2548</v>
      </c>
      <c r="E310" t="s">
        <v>2553</v>
      </c>
      <c r="F310" s="26">
        <v>41598</v>
      </c>
      <c r="I310" t="s">
        <v>2554</v>
      </c>
      <c r="J310" t="s">
        <v>17</v>
      </c>
      <c r="K310" t="s">
        <v>2549</v>
      </c>
      <c r="L310" t="s">
        <v>2549</v>
      </c>
      <c r="M310" t="s">
        <v>518</v>
      </c>
      <c r="N310" t="s">
        <v>519</v>
      </c>
      <c r="O310" t="s">
        <v>675</v>
      </c>
      <c r="P310" t="s">
        <v>16</v>
      </c>
      <c r="Q310" t="e">
        <v>#REF!</v>
      </c>
      <c r="R310" t="e">
        <v>#REF!</v>
      </c>
    </row>
    <row r="311" spans="1:18" x14ac:dyDescent="0.35">
      <c r="A311">
        <v>16135</v>
      </c>
      <c r="B311" t="s">
        <v>104</v>
      </c>
      <c r="C311" s="24">
        <v>1976520</v>
      </c>
      <c r="D311" t="s">
        <v>2548</v>
      </c>
      <c r="E311" t="s">
        <v>2553</v>
      </c>
      <c r="F311" s="26">
        <v>41598</v>
      </c>
      <c r="I311" t="s">
        <v>2554</v>
      </c>
      <c r="J311" t="s">
        <v>17</v>
      </c>
      <c r="K311" t="s">
        <v>2549</v>
      </c>
      <c r="L311" t="s">
        <v>2549</v>
      </c>
      <c r="M311" t="s">
        <v>518</v>
      </c>
      <c r="N311" t="s">
        <v>519</v>
      </c>
      <c r="O311" t="s">
        <v>674</v>
      </c>
      <c r="P311" t="s">
        <v>16</v>
      </c>
      <c r="Q311" t="e">
        <v>#REF!</v>
      </c>
      <c r="R311" t="e">
        <v>#REF!</v>
      </c>
    </row>
    <row r="312" spans="1:18" x14ac:dyDescent="0.35">
      <c r="A312">
        <v>16132</v>
      </c>
      <c r="B312" t="s">
        <v>104</v>
      </c>
      <c r="C312" s="24">
        <v>1976520</v>
      </c>
      <c r="D312" t="s">
        <v>2548</v>
      </c>
      <c r="E312" t="s">
        <v>2553</v>
      </c>
      <c r="F312" s="26">
        <v>41598</v>
      </c>
      <c r="I312" t="s">
        <v>2554</v>
      </c>
      <c r="J312" t="s">
        <v>17</v>
      </c>
      <c r="K312" t="s">
        <v>2549</v>
      </c>
      <c r="L312" t="s">
        <v>2549</v>
      </c>
      <c r="M312" t="s">
        <v>518</v>
      </c>
      <c r="N312" t="s">
        <v>519</v>
      </c>
      <c r="O312" t="s">
        <v>671</v>
      </c>
      <c r="P312" t="s">
        <v>16</v>
      </c>
      <c r="Q312" t="e">
        <v>#REF!</v>
      </c>
      <c r="R312" t="e">
        <v>#REF!</v>
      </c>
    </row>
    <row r="313" spans="1:18" x14ac:dyDescent="0.35">
      <c r="A313">
        <v>16130</v>
      </c>
      <c r="B313" t="s">
        <v>104</v>
      </c>
      <c r="C313" s="24">
        <v>1976520</v>
      </c>
      <c r="D313" t="s">
        <v>2548</v>
      </c>
      <c r="E313" t="s">
        <v>2553</v>
      </c>
      <c r="F313" s="26">
        <v>41598</v>
      </c>
      <c r="I313" t="s">
        <v>2554</v>
      </c>
      <c r="J313" t="s">
        <v>17</v>
      </c>
      <c r="K313" t="s">
        <v>2549</v>
      </c>
      <c r="L313" t="s">
        <v>2549</v>
      </c>
      <c r="M313" t="s">
        <v>518</v>
      </c>
      <c r="N313" t="s">
        <v>519</v>
      </c>
      <c r="O313" t="s">
        <v>670</v>
      </c>
      <c r="P313" t="s">
        <v>16</v>
      </c>
      <c r="Q313" t="e">
        <v>#REF!</v>
      </c>
      <c r="R313" t="e">
        <v>#REF!</v>
      </c>
    </row>
    <row r="314" spans="1:18" x14ac:dyDescent="0.35">
      <c r="A314">
        <v>16123</v>
      </c>
      <c r="B314" t="s">
        <v>104</v>
      </c>
      <c r="C314" s="24">
        <v>1976520</v>
      </c>
      <c r="D314" t="s">
        <v>2548</v>
      </c>
      <c r="E314" t="s">
        <v>2553</v>
      </c>
      <c r="F314" s="26">
        <v>41598</v>
      </c>
      <c r="I314" t="s">
        <v>2554</v>
      </c>
      <c r="J314" t="s">
        <v>17</v>
      </c>
      <c r="K314" t="s">
        <v>2549</v>
      </c>
      <c r="L314" t="s">
        <v>2549</v>
      </c>
      <c r="M314" t="s">
        <v>518</v>
      </c>
      <c r="N314" t="s">
        <v>519</v>
      </c>
      <c r="O314" t="s">
        <v>663</v>
      </c>
      <c r="P314" t="s">
        <v>16</v>
      </c>
      <c r="Q314" t="e">
        <v>#REF!</v>
      </c>
      <c r="R314" t="e">
        <v>#REF!</v>
      </c>
    </row>
    <row r="315" spans="1:18" x14ac:dyDescent="0.35">
      <c r="A315">
        <v>16121</v>
      </c>
      <c r="B315" t="s">
        <v>104</v>
      </c>
      <c r="C315" s="24">
        <v>1976520</v>
      </c>
      <c r="D315" t="s">
        <v>2548</v>
      </c>
      <c r="E315" t="s">
        <v>2553</v>
      </c>
      <c r="F315" s="26">
        <v>41598</v>
      </c>
      <c r="I315" t="s">
        <v>2554</v>
      </c>
      <c r="J315" t="s">
        <v>17</v>
      </c>
      <c r="K315" t="s">
        <v>2549</v>
      </c>
      <c r="L315" t="s">
        <v>2549</v>
      </c>
      <c r="M315" t="s">
        <v>518</v>
      </c>
      <c r="N315" t="s">
        <v>519</v>
      </c>
      <c r="O315" t="s">
        <v>661</v>
      </c>
      <c r="P315" t="s">
        <v>16</v>
      </c>
      <c r="Q315" t="e">
        <v>#REF!</v>
      </c>
      <c r="R315" t="e">
        <v>#REF!</v>
      </c>
    </row>
    <row r="316" spans="1:18" x14ac:dyDescent="0.35">
      <c r="A316">
        <v>16120</v>
      </c>
      <c r="B316" t="s">
        <v>104</v>
      </c>
      <c r="C316" s="24">
        <v>1976520</v>
      </c>
      <c r="D316" t="s">
        <v>2548</v>
      </c>
      <c r="E316" t="s">
        <v>2553</v>
      </c>
      <c r="F316" s="26">
        <v>41598</v>
      </c>
      <c r="I316" t="s">
        <v>2554</v>
      </c>
      <c r="J316" t="s">
        <v>17</v>
      </c>
      <c r="K316" t="s">
        <v>2549</v>
      </c>
      <c r="L316" t="s">
        <v>2549</v>
      </c>
      <c r="M316" t="s">
        <v>518</v>
      </c>
      <c r="N316" t="s">
        <v>519</v>
      </c>
      <c r="O316" t="s">
        <v>660</v>
      </c>
      <c r="P316" t="s">
        <v>16</v>
      </c>
      <c r="Q316" t="e">
        <v>#REF!</v>
      </c>
      <c r="R316" t="e">
        <v>#REF!</v>
      </c>
    </row>
    <row r="317" spans="1:18" x14ac:dyDescent="0.35">
      <c r="A317">
        <v>16119</v>
      </c>
      <c r="B317" t="s">
        <v>104</v>
      </c>
      <c r="C317" s="24">
        <v>1976520</v>
      </c>
      <c r="D317" t="s">
        <v>2548</v>
      </c>
      <c r="E317" t="s">
        <v>2553</v>
      </c>
      <c r="F317" s="26">
        <v>41598</v>
      </c>
      <c r="I317" t="s">
        <v>2554</v>
      </c>
      <c r="J317" t="s">
        <v>17</v>
      </c>
      <c r="K317" t="s">
        <v>2549</v>
      </c>
      <c r="L317" t="s">
        <v>2549</v>
      </c>
      <c r="M317" t="s">
        <v>518</v>
      </c>
      <c r="N317" t="s">
        <v>519</v>
      </c>
      <c r="O317" t="s">
        <v>659</v>
      </c>
      <c r="P317" t="s">
        <v>16</v>
      </c>
      <c r="Q317" t="e">
        <v>#REF!</v>
      </c>
      <c r="R317" t="e">
        <v>#REF!</v>
      </c>
    </row>
    <row r="318" spans="1:18" x14ac:dyDescent="0.35">
      <c r="A318">
        <v>16118</v>
      </c>
      <c r="B318" t="s">
        <v>104</v>
      </c>
      <c r="C318" s="24">
        <v>1976520</v>
      </c>
      <c r="D318" t="s">
        <v>2548</v>
      </c>
      <c r="E318" t="s">
        <v>2553</v>
      </c>
      <c r="F318" s="26">
        <v>41598</v>
      </c>
      <c r="I318" t="s">
        <v>2554</v>
      </c>
      <c r="J318" t="s">
        <v>17</v>
      </c>
      <c r="K318" t="s">
        <v>2549</v>
      </c>
      <c r="L318" t="s">
        <v>2549</v>
      </c>
      <c r="M318" t="s">
        <v>518</v>
      </c>
      <c r="N318" t="s">
        <v>519</v>
      </c>
      <c r="O318" t="s">
        <v>658</v>
      </c>
      <c r="P318" t="s">
        <v>16</v>
      </c>
      <c r="Q318" t="e">
        <v>#REF!</v>
      </c>
      <c r="R318" t="e">
        <v>#REF!</v>
      </c>
    </row>
    <row r="319" spans="1:18" x14ac:dyDescent="0.35">
      <c r="A319">
        <v>16117</v>
      </c>
      <c r="B319" t="s">
        <v>104</v>
      </c>
      <c r="C319" s="24">
        <v>1976520</v>
      </c>
      <c r="D319" t="s">
        <v>2548</v>
      </c>
      <c r="E319" t="s">
        <v>2553</v>
      </c>
      <c r="F319" s="26">
        <v>41598</v>
      </c>
      <c r="I319" t="s">
        <v>2554</v>
      </c>
      <c r="J319" t="s">
        <v>17</v>
      </c>
      <c r="K319" t="s">
        <v>2549</v>
      </c>
      <c r="L319" t="s">
        <v>2549</v>
      </c>
      <c r="M319" t="s">
        <v>518</v>
      </c>
      <c r="N319" t="s">
        <v>519</v>
      </c>
      <c r="O319" t="s">
        <v>657</v>
      </c>
      <c r="P319" t="s">
        <v>16</v>
      </c>
      <c r="Q319" t="e">
        <v>#REF!</v>
      </c>
      <c r="R319" t="e">
        <v>#REF!</v>
      </c>
    </row>
    <row r="320" spans="1:18" x14ac:dyDescent="0.35">
      <c r="A320">
        <v>16116</v>
      </c>
      <c r="B320" t="s">
        <v>104</v>
      </c>
      <c r="C320" s="24">
        <v>1976520</v>
      </c>
      <c r="D320" t="s">
        <v>2548</v>
      </c>
      <c r="E320" t="s">
        <v>2553</v>
      </c>
      <c r="F320" s="26">
        <v>41598</v>
      </c>
      <c r="I320" t="s">
        <v>2554</v>
      </c>
      <c r="J320" t="s">
        <v>17</v>
      </c>
      <c r="K320" t="s">
        <v>2549</v>
      </c>
      <c r="L320" t="s">
        <v>2549</v>
      </c>
      <c r="M320" t="s">
        <v>518</v>
      </c>
      <c r="N320" t="s">
        <v>519</v>
      </c>
      <c r="O320" t="s">
        <v>656</v>
      </c>
      <c r="P320" t="s">
        <v>16</v>
      </c>
      <c r="Q320" t="e">
        <v>#REF!</v>
      </c>
      <c r="R320" t="e">
        <v>#REF!</v>
      </c>
    </row>
    <row r="321" spans="1:18" x14ac:dyDescent="0.35">
      <c r="A321">
        <v>16115</v>
      </c>
      <c r="B321" t="s">
        <v>104</v>
      </c>
      <c r="C321" s="24">
        <v>1976520</v>
      </c>
      <c r="D321" t="s">
        <v>2548</v>
      </c>
      <c r="E321" t="s">
        <v>2553</v>
      </c>
      <c r="F321" s="26">
        <v>41598</v>
      </c>
      <c r="I321" t="s">
        <v>2554</v>
      </c>
      <c r="J321" t="s">
        <v>17</v>
      </c>
      <c r="K321" t="s">
        <v>2549</v>
      </c>
      <c r="L321" t="s">
        <v>2549</v>
      </c>
      <c r="M321" t="s">
        <v>518</v>
      </c>
      <c r="N321" t="s">
        <v>519</v>
      </c>
      <c r="O321" t="s">
        <v>655</v>
      </c>
      <c r="P321" t="s">
        <v>16</v>
      </c>
      <c r="Q321" t="e">
        <v>#REF!</v>
      </c>
      <c r="R321" t="e">
        <v>#REF!</v>
      </c>
    </row>
    <row r="322" spans="1:18" x14ac:dyDescent="0.35">
      <c r="A322">
        <v>16113</v>
      </c>
      <c r="B322" t="s">
        <v>104</v>
      </c>
      <c r="C322" s="24">
        <v>1976520</v>
      </c>
      <c r="D322" t="s">
        <v>2548</v>
      </c>
      <c r="E322" t="s">
        <v>2553</v>
      </c>
      <c r="F322" s="26">
        <v>41598</v>
      </c>
      <c r="I322" t="s">
        <v>2554</v>
      </c>
      <c r="J322" t="s">
        <v>17</v>
      </c>
      <c r="K322" t="s">
        <v>2549</v>
      </c>
      <c r="L322" t="s">
        <v>2549</v>
      </c>
      <c r="M322" t="s">
        <v>518</v>
      </c>
      <c r="N322" t="s">
        <v>519</v>
      </c>
      <c r="O322" t="s">
        <v>654</v>
      </c>
      <c r="P322" t="s">
        <v>16</v>
      </c>
      <c r="Q322" t="e">
        <v>#REF!</v>
      </c>
      <c r="R322" t="e">
        <v>#REF!</v>
      </c>
    </row>
    <row r="323" spans="1:18" x14ac:dyDescent="0.35">
      <c r="A323">
        <v>16112</v>
      </c>
      <c r="B323" t="s">
        <v>104</v>
      </c>
      <c r="C323" s="24">
        <v>1976520</v>
      </c>
      <c r="D323" t="s">
        <v>2548</v>
      </c>
      <c r="E323" t="s">
        <v>2553</v>
      </c>
      <c r="F323" s="26">
        <v>41598</v>
      </c>
      <c r="I323" t="s">
        <v>2554</v>
      </c>
      <c r="J323" t="s">
        <v>17</v>
      </c>
      <c r="K323" t="s">
        <v>2549</v>
      </c>
      <c r="L323" t="s">
        <v>2549</v>
      </c>
      <c r="M323" t="s">
        <v>518</v>
      </c>
      <c r="N323" t="s">
        <v>519</v>
      </c>
      <c r="O323" t="s">
        <v>653</v>
      </c>
      <c r="P323" t="s">
        <v>16</v>
      </c>
      <c r="Q323" t="e">
        <v>#REF!</v>
      </c>
      <c r="R323" t="e">
        <v>#REF!</v>
      </c>
    </row>
    <row r="324" spans="1:18" x14ac:dyDescent="0.35">
      <c r="A324">
        <v>16111</v>
      </c>
      <c r="B324" t="s">
        <v>104</v>
      </c>
      <c r="C324" s="24">
        <v>1976520</v>
      </c>
      <c r="D324" t="s">
        <v>2548</v>
      </c>
      <c r="E324" t="s">
        <v>2553</v>
      </c>
      <c r="F324" s="26">
        <v>41598</v>
      </c>
      <c r="I324" t="s">
        <v>2554</v>
      </c>
      <c r="J324" t="s">
        <v>17</v>
      </c>
      <c r="K324" t="s">
        <v>2549</v>
      </c>
      <c r="L324" t="s">
        <v>2549</v>
      </c>
      <c r="M324" t="s">
        <v>518</v>
      </c>
      <c r="N324" t="s">
        <v>519</v>
      </c>
      <c r="O324" t="s">
        <v>652</v>
      </c>
      <c r="P324" t="s">
        <v>16</v>
      </c>
      <c r="Q324" t="e">
        <v>#REF!</v>
      </c>
      <c r="R324" t="e">
        <v>#REF!</v>
      </c>
    </row>
    <row r="325" spans="1:18" x14ac:dyDescent="0.35">
      <c r="A325">
        <v>16110</v>
      </c>
      <c r="B325" t="s">
        <v>104</v>
      </c>
      <c r="C325" s="24">
        <v>1976520</v>
      </c>
      <c r="D325" t="s">
        <v>2548</v>
      </c>
      <c r="E325" t="s">
        <v>2553</v>
      </c>
      <c r="F325" s="26">
        <v>41598</v>
      </c>
      <c r="I325" t="s">
        <v>2554</v>
      </c>
      <c r="J325" t="s">
        <v>17</v>
      </c>
      <c r="K325" t="s">
        <v>2549</v>
      </c>
      <c r="L325" t="s">
        <v>2549</v>
      </c>
      <c r="M325" t="s">
        <v>518</v>
      </c>
      <c r="N325" t="s">
        <v>519</v>
      </c>
      <c r="O325" t="s">
        <v>651</v>
      </c>
      <c r="P325" t="s">
        <v>16</v>
      </c>
      <c r="Q325" t="e">
        <v>#REF!</v>
      </c>
      <c r="R325" t="e">
        <v>#REF!</v>
      </c>
    </row>
    <row r="326" spans="1:18" x14ac:dyDescent="0.35">
      <c r="A326">
        <v>16109</v>
      </c>
      <c r="B326" t="s">
        <v>104</v>
      </c>
      <c r="C326" s="24">
        <v>1976520</v>
      </c>
      <c r="D326" t="s">
        <v>2548</v>
      </c>
      <c r="E326" t="s">
        <v>2553</v>
      </c>
      <c r="F326" s="26">
        <v>41598</v>
      </c>
      <c r="I326" t="s">
        <v>2554</v>
      </c>
      <c r="J326" t="s">
        <v>17</v>
      </c>
      <c r="K326" t="s">
        <v>2549</v>
      </c>
      <c r="L326" t="s">
        <v>2549</v>
      </c>
      <c r="M326" t="s">
        <v>518</v>
      </c>
      <c r="N326" t="s">
        <v>519</v>
      </c>
      <c r="O326" t="s">
        <v>650</v>
      </c>
      <c r="P326" t="s">
        <v>16</v>
      </c>
      <c r="Q326" t="e">
        <v>#REF!</v>
      </c>
      <c r="R326" t="e">
        <v>#REF!</v>
      </c>
    </row>
    <row r="327" spans="1:18" x14ac:dyDescent="0.35">
      <c r="A327">
        <v>16108</v>
      </c>
      <c r="B327" t="s">
        <v>104</v>
      </c>
      <c r="C327" s="24">
        <v>1976520</v>
      </c>
      <c r="D327" t="s">
        <v>2548</v>
      </c>
      <c r="E327" t="s">
        <v>2553</v>
      </c>
      <c r="F327" s="26">
        <v>41598</v>
      </c>
      <c r="I327" t="s">
        <v>2554</v>
      </c>
      <c r="J327" t="s">
        <v>17</v>
      </c>
      <c r="K327" t="s">
        <v>2549</v>
      </c>
      <c r="L327" t="s">
        <v>2549</v>
      </c>
      <c r="M327" t="s">
        <v>518</v>
      </c>
      <c r="N327" t="s">
        <v>519</v>
      </c>
      <c r="O327" t="s">
        <v>649</v>
      </c>
      <c r="P327" t="s">
        <v>16</v>
      </c>
      <c r="Q327" t="e">
        <v>#REF!</v>
      </c>
      <c r="R327" t="e">
        <v>#REF!</v>
      </c>
    </row>
    <row r="328" spans="1:18" x14ac:dyDescent="0.35">
      <c r="A328">
        <v>16107</v>
      </c>
      <c r="B328" t="s">
        <v>104</v>
      </c>
      <c r="C328" s="24">
        <v>1976520</v>
      </c>
      <c r="D328" t="s">
        <v>2548</v>
      </c>
      <c r="E328" t="s">
        <v>2553</v>
      </c>
      <c r="F328" s="26">
        <v>41598</v>
      </c>
      <c r="I328" t="s">
        <v>2554</v>
      </c>
      <c r="J328" t="s">
        <v>17</v>
      </c>
      <c r="K328" t="s">
        <v>2549</v>
      </c>
      <c r="L328" t="s">
        <v>2549</v>
      </c>
      <c r="M328" t="s">
        <v>518</v>
      </c>
      <c r="N328" t="s">
        <v>519</v>
      </c>
      <c r="O328" t="s">
        <v>648</v>
      </c>
      <c r="P328" t="s">
        <v>16</v>
      </c>
      <c r="Q328" t="e">
        <v>#REF!</v>
      </c>
      <c r="R328" t="e">
        <v>#REF!</v>
      </c>
    </row>
    <row r="329" spans="1:18" x14ac:dyDescent="0.35">
      <c r="A329">
        <v>16104</v>
      </c>
      <c r="B329" t="s">
        <v>104</v>
      </c>
      <c r="C329" s="24">
        <v>1976520</v>
      </c>
      <c r="D329" t="s">
        <v>2548</v>
      </c>
      <c r="E329" t="s">
        <v>2553</v>
      </c>
      <c r="F329" s="26">
        <v>41598</v>
      </c>
      <c r="I329" t="s">
        <v>2554</v>
      </c>
      <c r="J329" t="s">
        <v>17</v>
      </c>
      <c r="K329" t="s">
        <v>2549</v>
      </c>
      <c r="L329" t="s">
        <v>2549</v>
      </c>
      <c r="M329" t="s">
        <v>518</v>
      </c>
      <c r="N329" t="s">
        <v>519</v>
      </c>
      <c r="O329" t="s">
        <v>645</v>
      </c>
      <c r="P329" t="s">
        <v>16</v>
      </c>
      <c r="Q329" t="e">
        <v>#REF!</v>
      </c>
      <c r="R329" t="e">
        <v>#REF!</v>
      </c>
    </row>
    <row r="330" spans="1:18" x14ac:dyDescent="0.35">
      <c r="A330">
        <v>16102</v>
      </c>
      <c r="B330" t="s">
        <v>104</v>
      </c>
      <c r="C330" s="24">
        <v>1976520</v>
      </c>
      <c r="D330" t="s">
        <v>2548</v>
      </c>
      <c r="E330" t="s">
        <v>2553</v>
      </c>
      <c r="F330" s="26">
        <v>41598</v>
      </c>
      <c r="I330" t="s">
        <v>2554</v>
      </c>
      <c r="J330" t="s">
        <v>17</v>
      </c>
      <c r="K330" t="s">
        <v>2549</v>
      </c>
      <c r="L330" t="s">
        <v>2549</v>
      </c>
      <c r="M330" t="s">
        <v>518</v>
      </c>
      <c r="N330" t="s">
        <v>519</v>
      </c>
      <c r="O330" t="s">
        <v>643</v>
      </c>
      <c r="P330" t="s">
        <v>16</v>
      </c>
      <c r="Q330" t="e">
        <v>#REF!</v>
      </c>
      <c r="R330" t="e">
        <v>#REF!</v>
      </c>
    </row>
    <row r="331" spans="1:18" x14ac:dyDescent="0.35">
      <c r="A331">
        <v>16098</v>
      </c>
      <c r="B331" t="s">
        <v>104</v>
      </c>
      <c r="C331" s="24">
        <v>1976520</v>
      </c>
      <c r="D331" t="s">
        <v>2548</v>
      </c>
      <c r="E331" t="s">
        <v>2553</v>
      </c>
      <c r="F331" s="26">
        <v>41598</v>
      </c>
      <c r="I331" t="s">
        <v>2554</v>
      </c>
      <c r="J331" t="s">
        <v>17</v>
      </c>
      <c r="K331" t="s">
        <v>2549</v>
      </c>
      <c r="L331" t="s">
        <v>2549</v>
      </c>
      <c r="M331" t="s">
        <v>518</v>
      </c>
      <c r="N331" t="s">
        <v>519</v>
      </c>
      <c r="O331" t="s">
        <v>639</v>
      </c>
      <c r="P331" t="s">
        <v>16</v>
      </c>
      <c r="Q331" t="e">
        <v>#REF!</v>
      </c>
      <c r="R331" t="e">
        <v>#REF!</v>
      </c>
    </row>
    <row r="332" spans="1:18" x14ac:dyDescent="0.35">
      <c r="A332">
        <v>16097</v>
      </c>
      <c r="B332" t="s">
        <v>104</v>
      </c>
      <c r="C332" s="24">
        <v>1976520</v>
      </c>
      <c r="D332" t="s">
        <v>2548</v>
      </c>
      <c r="E332" t="s">
        <v>2553</v>
      </c>
      <c r="F332" s="26">
        <v>41598</v>
      </c>
      <c r="I332" t="s">
        <v>2554</v>
      </c>
      <c r="J332" t="s">
        <v>17</v>
      </c>
      <c r="K332" t="s">
        <v>2549</v>
      </c>
      <c r="L332" t="s">
        <v>2549</v>
      </c>
      <c r="M332" t="s">
        <v>518</v>
      </c>
      <c r="N332" t="s">
        <v>519</v>
      </c>
      <c r="O332" t="s">
        <v>638</v>
      </c>
      <c r="P332" t="s">
        <v>16</v>
      </c>
      <c r="Q332" t="e">
        <v>#REF!</v>
      </c>
      <c r="R332" t="e">
        <v>#REF!</v>
      </c>
    </row>
    <row r="333" spans="1:18" x14ac:dyDescent="0.35">
      <c r="A333">
        <v>16094</v>
      </c>
      <c r="B333" t="s">
        <v>104</v>
      </c>
      <c r="C333" s="24">
        <v>1976520</v>
      </c>
      <c r="D333" t="s">
        <v>2548</v>
      </c>
      <c r="E333" t="s">
        <v>2553</v>
      </c>
      <c r="F333" s="26">
        <v>41598</v>
      </c>
      <c r="I333" t="s">
        <v>2554</v>
      </c>
      <c r="J333" t="s">
        <v>17</v>
      </c>
      <c r="K333" t="s">
        <v>2549</v>
      </c>
      <c r="L333" t="s">
        <v>2549</v>
      </c>
      <c r="M333" t="s">
        <v>518</v>
      </c>
      <c r="N333" t="s">
        <v>519</v>
      </c>
      <c r="O333" t="s">
        <v>635</v>
      </c>
      <c r="P333" t="s">
        <v>16</v>
      </c>
      <c r="Q333" t="e">
        <v>#REF!</v>
      </c>
      <c r="R333" t="e">
        <v>#REF!</v>
      </c>
    </row>
    <row r="334" spans="1:18" x14ac:dyDescent="0.35">
      <c r="A334">
        <v>16093</v>
      </c>
      <c r="B334" t="s">
        <v>104</v>
      </c>
      <c r="C334" s="24">
        <v>1976520</v>
      </c>
      <c r="D334" t="s">
        <v>2548</v>
      </c>
      <c r="E334" t="s">
        <v>2553</v>
      </c>
      <c r="F334" s="26">
        <v>41598</v>
      </c>
      <c r="I334" t="s">
        <v>2554</v>
      </c>
      <c r="J334" t="s">
        <v>17</v>
      </c>
      <c r="K334" t="s">
        <v>2549</v>
      </c>
      <c r="L334" t="s">
        <v>2549</v>
      </c>
      <c r="M334" t="s">
        <v>518</v>
      </c>
      <c r="N334" t="s">
        <v>519</v>
      </c>
      <c r="O334" t="s">
        <v>634</v>
      </c>
      <c r="P334" t="s">
        <v>16</v>
      </c>
      <c r="Q334" t="e">
        <v>#REF!</v>
      </c>
      <c r="R334" t="e">
        <v>#REF!</v>
      </c>
    </row>
    <row r="335" spans="1:18" x14ac:dyDescent="0.35">
      <c r="A335">
        <v>16089</v>
      </c>
      <c r="B335" t="s">
        <v>104</v>
      </c>
      <c r="C335" s="24">
        <v>1976520</v>
      </c>
      <c r="D335" t="s">
        <v>2548</v>
      </c>
      <c r="E335" t="s">
        <v>2553</v>
      </c>
      <c r="F335" s="26">
        <v>41598</v>
      </c>
      <c r="I335" t="s">
        <v>2554</v>
      </c>
      <c r="J335" t="s">
        <v>17</v>
      </c>
      <c r="K335" t="s">
        <v>2549</v>
      </c>
      <c r="L335" t="s">
        <v>2549</v>
      </c>
      <c r="M335" t="s">
        <v>518</v>
      </c>
      <c r="N335" t="s">
        <v>519</v>
      </c>
      <c r="O335" t="s">
        <v>630</v>
      </c>
      <c r="P335" t="s">
        <v>16</v>
      </c>
      <c r="Q335" t="e">
        <v>#REF!</v>
      </c>
      <c r="R335" t="e">
        <v>#REF!</v>
      </c>
    </row>
    <row r="336" spans="1:18" x14ac:dyDescent="0.35">
      <c r="A336">
        <v>16088</v>
      </c>
      <c r="B336" t="s">
        <v>104</v>
      </c>
      <c r="C336" s="24">
        <v>1976520</v>
      </c>
      <c r="D336" t="s">
        <v>2548</v>
      </c>
      <c r="E336" t="s">
        <v>2553</v>
      </c>
      <c r="F336" s="26">
        <v>41598</v>
      </c>
      <c r="I336" t="s">
        <v>2554</v>
      </c>
      <c r="J336" t="s">
        <v>17</v>
      </c>
      <c r="K336" t="s">
        <v>2549</v>
      </c>
      <c r="L336" t="s">
        <v>2549</v>
      </c>
      <c r="M336" t="s">
        <v>518</v>
      </c>
      <c r="N336" t="s">
        <v>519</v>
      </c>
      <c r="O336" t="s">
        <v>629</v>
      </c>
      <c r="P336" t="s">
        <v>16</v>
      </c>
      <c r="Q336" t="e">
        <v>#REF!</v>
      </c>
      <c r="R336" t="e">
        <v>#REF!</v>
      </c>
    </row>
    <row r="337" spans="1:18" x14ac:dyDescent="0.35">
      <c r="A337">
        <v>16086</v>
      </c>
      <c r="B337" t="s">
        <v>104</v>
      </c>
      <c r="C337" s="24">
        <v>1976520</v>
      </c>
      <c r="D337" t="s">
        <v>2548</v>
      </c>
      <c r="E337" t="s">
        <v>2553</v>
      </c>
      <c r="F337" s="26">
        <v>41598</v>
      </c>
      <c r="I337" t="s">
        <v>2554</v>
      </c>
      <c r="J337" t="s">
        <v>17</v>
      </c>
      <c r="K337" t="s">
        <v>2549</v>
      </c>
      <c r="L337" t="s">
        <v>2549</v>
      </c>
      <c r="M337" t="s">
        <v>518</v>
      </c>
      <c r="N337" t="s">
        <v>519</v>
      </c>
      <c r="O337" t="s">
        <v>627</v>
      </c>
      <c r="P337" t="s">
        <v>16</v>
      </c>
      <c r="Q337" t="e">
        <v>#REF!</v>
      </c>
      <c r="R337" t="e">
        <v>#REF!</v>
      </c>
    </row>
    <row r="338" spans="1:18" x14ac:dyDescent="0.35">
      <c r="A338">
        <v>16081</v>
      </c>
      <c r="B338" t="s">
        <v>104</v>
      </c>
      <c r="C338" s="24">
        <v>1976520</v>
      </c>
      <c r="D338" t="s">
        <v>2548</v>
      </c>
      <c r="E338" t="s">
        <v>2553</v>
      </c>
      <c r="F338" s="26">
        <v>41598</v>
      </c>
      <c r="I338" t="s">
        <v>2554</v>
      </c>
      <c r="J338" t="s">
        <v>17</v>
      </c>
      <c r="K338" t="s">
        <v>2549</v>
      </c>
      <c r="L338" t="s">
        <v>2549</v>
      </c>
      <c r="M338" t="s">
        <v>518</v>
      </c>
      <c r="N338" t="s">
        <v>519</v>
      </c>
      <c r="O338" t="s">
        <v>623</v>
      </c>
      <c r="P338" t="s">
        <v>16</v>
      </c>
      <c r="Q338" t="e">
        <v>#REF!</v>
      </c>
      <c r="R338" t="e">
        <v>#REF!</v>
      </c>
    </row>
    <row r="339" spans="1:18" x14ac:dyDescent="0.35">
      <c r="A339">
        <v>16080</v>
      </c>
      <c r="B339" t="s">
        <v>104</v>
      </c>
      <c r="C339" s="24">
        <v>1976520</v>
      </c>
      <c r="D339" t="s">
        <v>2548</v>
      </c>
      <c r="E339" t="s">
        <v>2553</v>
      </c>
      <c r="F339" s="26">
        <v>41598</v>
      </c>
      <c r="I339" t="s">
        <v>2554</v>
      </c>
      <c r="J339" t="s">
        <v>17</v>
      </c>
      <c r="K339" t="s">
        <v>2549</v>
      </c>
      <c r="L339" t="s">
        <v>2549</v>
      </c>
      <c r="M339" t="s">
        <v>518</v>
      </c>
      <c r="N339" t="s">
        <v>519</v>
      </c>
      <c r="O339" t="s">
        <v>622</v>
      </c>
      <c r="P339" t="s">
        <v>16</v>
      </c>
      <c r="Q339" t="e">
        <v>#REF!</v>
      </c>
      <c r="R339" t="e">
        <v>#REF!</v>
      </c>
    </row>
    <row r="340" spans="1:18" x14ac:dyDescent="0.35">
      <c r="A340">
        <v>16079</v>
      </c>
      <c r="B340" t="s">
        <v>104</v>
      </c>
      <c r="C340" s="24">
        <v>1976520</v>
      </c>
      <c r="D340" t="s">
        <v>2548</v>
      </c>
      <c r="E340" t="s">
        <v>2553</v>
      </c>
      <c r="F340" s="26">
        <v>41598</v>
      </c>
      <c r="I340" t="s">
        <v>2554</v>
      </c>
      <c r="J340" t="s">
        <v>17</v>
      </c>
      <c r="K340" t="s">
        <v>2549</v>
      </c>
      <c r="L340" t="s">
        <v>2549</v>
      </c>
      <c r="M340" t="s">
        <v>518</v>
      </c>
      <c r="N340" t="s">
        <v>519</v>
      </c>
      <c r="O340" t="s">
        <v>621</v>
      </c>
      <c r="P340" t="s">
        <v>16</v>
      </c>
      <c r="Q340" t="e">
        <v>#REF!</v>
      </c>
      <c r="R340" t="e">
        <v>#REF!</v>
      </c>
    </row>
    <row r="341" spans="1:18" x14ac:dyDescent="0.35">
      <c r="A341">
        <v>16078</v>
      </c>
      <c r="B341" t="s">
        <v>104</v>
      </c>
      <c r="C341" s="24">
        <v>1976520</v>
      </c>
      <c r="D341" t="s">
        <v>2548</v>
      </c>
      <c r="E341" t="s">
        <v>2553</v>
      </c>
      <c r="F341" s="26">
        <v>41598</v>
      </c>
      <c r="I341" t="s">
        <v>2554</v>
      </c>
      <c r="J341" t="s">
        <v>17</v>
      </c>
      <c r="K341" t="s">
        <v>2549</v>
      </c>
      <c r="L341" t="s">
        <v>2549</v>
      </c>
      <c r="M341" t="s">
        <v>518</v>
      </c>
      <c r="N341" t="s">
        <v>519</v>
      </c>
      <c r="O341" t="s">
        <v>620</v>
      </c>
      <c r="P341" t="s">
        <v>16</v>
      </c>
      <c r="Q341" t="e">
        <v>#REF!</v>
      </c>
      <c r="R341" t="e">
        <v>#REF!</v>
      </c>
    </row>
    <row r="342" spans="1:18" x14ac:dyDescent="0.35">
      <c r="A342">
        <v>16076</v>
      </c>
      <c r="B342" t="s">
        <v>104</v>
      </c>
      <c r="C342" s="24">
        <v>1976520</v>
      </c>
      <c r="D342" t="s">
        <v>2548</v>
      </c>
      <c r="E342" t="s">
        <v>2553</v>
      </c>
      <c r="F342" s="26">
        <v>41598</v>
      </c>
      <c r="I342" t="s">
        <v>2554</v>
      </c>
      <c r="J342" t="s">
        <v>17</v>
      </c>
      <c r="K342" t="s">
        <v>2549</v>
      </c>
      <c r="L342" t="s">
        <v>2549</v>
      </c>
      <c r="M342" t="s">
        <v>518</v>
      </c>
      <c r="N342" t="s">
        <v>519</v>
      </c>
      <c r="O342" t="s">
        <v>619</v>
      </c>
      <c r="P342" t="s">
        <v>16</v>
      </c>
      <c r="Q342" t="e">
        <v>#REF!</v>
      </c>
      <c r="R342" t="e">
        <v>#REF!</v>
      </c>
    </row>
    <row r="343" spans="1:18" x14ac:dyDescent="0.35">
      <c r="A343">
        <v>16075</v>
      </c>
      <c r="B343" t="s">
        <v>104</v>
      </c>
      <c r="C343" s="24">
        <v>1976520</v>
      </c>
      <c r="D343" t="s">
        <v>2548</v>
      </c>
      <c r="E343" t="s">
        <v>2553</v>
      </c>
      <c r="F343" s="26">
        <v>41598</v>
      </c>
      <c r="I343" t="s">
        <v>2554</v>
      </c>
      <c r="J343" t="s">
        <v>17</v>
      </c>
      <c r="K343" t="s">
        <v>2549</v>
      </c>
      <c r="L343" t="s">
        <v>2549</v>
      </c>
      <c r="M343" t="s">
        <v>518</v>
      </c>
      <c r="N343" t="s">
        <v>519</v>
      </c>
      <c r="O343" t="s">
        <v>618</v>
      </c>
      <c r="P343" t="s">
        <v>16</v>
      </c>
      <c r="Q343" t="e">
        <v>#REF!</v>
      </c>
      <c r="R343" t="e">
        <v>#REF!</v>
      </c>
    </row>
    <row r="344" spans="1:18" x14ac:dyDescent="0.35">
      <c r="A344">
        <v>16074</v>
      </c>
      <c r="B344" t="s">
        <v>104</v>
      </c>
      <c r="C344" s="24">
        <v>1976520</v>
      </c>
      <c r="D344" t="s">
        <v>2548</v>
      </c>
      <c r="E344" t="s">
        <v>2553</v>
      </c>
      <c r="F344" s="26">
        <v>41598</v>
      </c>
      <c r="I344" t="s">
        <v>2554</v>
      </c>
      <c r="J344" t="s">
        <v>17</v>
      </c>
      <c r="K344" t="s">
        <v>2549</v>
      </c>
      <c r="L344" t="s">
        <v>2549</v>
      </c>
      <c r="M344" t="s">
        <v>518</v>
      </c>
      <c r="N344" t="s">
        <v>519</v>
      </c>
      <c r="O344" t="s">
        <v>617</v>
      </c>
      <c r="P344" t="s">
        <v>16</v>
      </c>
      <c r="Q344" t="e">
        <v>#REF!</v>
      </c>
      <c r="R344" t="e">
        <v>#REF!</v>
      </c>
    </row>
    <row r="345" spans="1:18" x14ac:dyDescent="0.35">
      <c r="A345">
        <v>16071</v>
      </c>
      <c r="B345" t="s">
        <v>104</v>
      </c>
      <c r="C345" s="24">
        <v>1976520</v>
      </c>
      <c r="D345" t="s">
        <v>2548</v>
      </c>
      <c r="E345" t="s">
        <v>2553</v>
      </c>
      <c r="F345" s="26">
        <v>41598</v>
      </c>
      <c r="I345" t="s">
        <v>2554</v>
      </c>
      <c r="J345" t="s">
        <v>17</v>
      </c>
      <c r="K345" t="s">
        <v>2549</v>
      </c>
      <c r="L345" t="s">
        <v>2549</v>
      </c>
      <c r="M345" t="s">
        <v>518</v>
      </c>
      <c r="N345" t="s">
        <v>519</v>
      </c>
      <c r="O345" t="s">
        <v>614</v>
      </c>
      <c r="P345" t="s">
        <v>16</v>
      </c>
      <c r="Q345" t="e">
        <v>#REF!</v>
      </c>
      <c r="R345" t="e">
        <v>#REF!</v>
      </c>
    </row>
    <row r="346" spans="1:18" x14ac:dyDescent="0.35">
      <c r="A346">
        <v>16067</v>
      </c>
      <c r="B346" t="s">
        <v>104</v>
      </c>
      <c r="C346" s="24">
        <v>1976520</v>
      </c>
      <c r="D346" t="s">
        <v>2548</v>
      </c>
      <c r="E346" t="s">
        <v>2553</v>
      </c>
      <c r="F346" s="26">
        <v>41598</v>
      </c>
      <c r="I346" t="s">
        <v>2554</v>
      </c>
      <c r="J346" t="s">
        <v>17</v>
      </c>
      <c r="K346" t="s">
        <v>2549</v>
      </c>
      <c r="L346" t="s">
        <v>2549</v>
      </c>
      <c r="M346" t="s">
        <v>518</v>
      </c>
      <c r="N346" t="s">
        <v>519</v>
      </c>
      <c r="O346" t="s">
        <v>611</v>
      </c>
      <c r="P346" t="s">
        <v>16</v>
      </c>
      <c r="Q346" t="e">
        <v>#REF!</v>
      </c>
      <c r="R346" t="e">
        <v>#REF!</v>
      </c>
    </row>
    <row r="347" spans="1:18" x14ac:dyDescent="0.35">
      <c r="A347">
        <v>16066</v>
      </c>
      <c r="B347" t="s">
        <v>104</v>
      </c>
      <c r="C347" s="24">
        <v>1976520</v>
      </c>
      <c r="D347" t="s">
        <v>2548</v>
      </c>
      <c r="E347" t="s">
        <v>2553</v>
      </c>
      <c r="F347" s="26">
        <v>41598</v>
      </c>
      <c r="I347" t="s">
        <v>2554</v>
      </c>
      <c r="J347" t="s">
        <v>17</v>
      </c>
      <c r="K347" t="s">
        <v>2549</v>
      </c>
      <c r="L347" t="s">
        <v>2549</v>
      </c>
      <c r="M347" t="s">
        <v>518</v>
      </c>
      <c r="N347" t="s">
        <v>519</v>
      </c>
      <c r="O347" t="s">
        <v>610</v>
      </c>
      <c r="P347" t="s">
        <v>16</v>
      </c>
      <c r="Q347" t="e">
        <v>#REF!</v>
      </c>
      <c r="R347" t="e">
        <v>#REF!</v>
      </c>
    </row>
    <row r="348" spans="1:18" x14ac:dyDescent="0.35">
      <c r="A348">
        <v>16065</v>
      </c>
      <c r="B348" t="s">
        <v>104</v>
      </c>
      <c r="C348" s="24">
        <v>1976520</v>
      </c>
      <c r="D348" t="s">
        <v>2548</v>
      </c>
      <c r="E348" t="s">
        <v>2553</v>
      </c>
      <c r="F348" s="26">
        <v>41598</v>
      </c>
      <c r="I348" t="s">
        <v>2554</v>
      </c>
      <c r="J348" t="s">
        <v>17</v>
      </c>
      <c r="K348" t="s">
        <v>2549</v>
      </c>
      <c r="L348" t="s">
        <v>2549</v>
      </c>
      <c r="M348" t="s">
        <v>518</v>
      </c>
      <c r="N348" t="s">
        <v>519</v>
      </c>
      <c r="O348" t="s">
        <v>609</v>
      </c>
      <c r="P348" t="s">
        <v>16</v>
      </c>
      <c r="Q348" t="e">
        <v>#REF!</v>
      </c>
      <c r="R348" t="e">
        <v>#REF!</v>
      </c>
    </row>
    <row r="349" spans="1:18" x14ac:dyDescent="0.35">
      <c r="A349">
        <v>16064</v>
      </c>
      <c r="B349" t="s">
        <v>104</v>
      </c>
      <c r="C349" s="24">
        <v>1976520</v>
      </c>
      <c r="D349" t="s">
        <v>2548</v>
      </c>
      <c r="E349" t="s">
        <v>2553</v>
      </c>
      <c r="F349" s="26">
        <v>41598</v>
      </c>
      <c r="I349" t="s">
        <v>2554</v>
      </c>
      <c r="J349" t="s">
        <v>17</v>
      </c>
      <c r="K349" t="s">
        <v>2549</v>
      </c>
      <c r="L349" t="s">
        <v>2549</v>
      </c>
      <c r="M349" t="s">
        <v>518</v>
      </c>
      <c r="N349" t="s">
        <v>519</v>
      </c>
      <c r="O349" t="s">
        <v>608</v>
      </c>
      <c r="P349" t="s">
        <v>16</v>
      </c>
      <c r="Q349" t="e">
        <v>#REF!</v>
      </c>
      <c r="R349" t="e">
        <v>#REF!</v>
      </c>
    </row>
    <row r="350" spans="1:18" x14ac:dyDescent="0.35">
      <c r="A350">
        <v>16062</v>
      </c>
      <c r="B350" t="s">
        <v>104</v>
      </c>
      <c r="C350" s="24">
        <v>1976520</v>
      </c>
      <c r="D350" t="s">
        <v>2548</v>
      </c>
      <c r="E350" t="s">
        <v>2553</v>
      </c>
      <c r="F350" s="26">
        <v>41598</v>
      </c>
      <c r="I350" t="s">
        <v>2554</v>
      </c>
      <c r="J350" t="s">
        <v>17</v>
      </c>
      <c r="K350" t="s">
        <v>2549</v>
      </c>
      <c r="L350" t="s">
        <v>2549</v>
      </c>
      <c r="M350" t="s">
        <v>518</v>
      </c>
      <c r="N350" t="s">
        <v>519</v>
      </c>
      <c r="O350" t="s">
        <v>606</v>
      </c>
      <c r="P350" t="s">
        <v>16</v>
      </c>
      <c r="Q350" t="e">
        <v>#REF!</v>
      </c>
      <c r="R350" t="e">
        <v>#REF!</v>
      </c>
    </row>
    <row r="351" spans="1:18" x14ac:dyDescent="0.35">
      <c r="A351">
        <v>16061</v>
      </c>
      <c r="B351" t="s">
        <v>104</v>
      </c>
      <c r="C351" s="24">
        <v>1976520</v>
      </c>
      <c r="D351" t="s">
        <v>2548</v>
      </c>
      <c r="E351" t="s">
        <v>2553</v>
      </c>
      <c r="F351" s="26">
        <v>41598</v>
      </c>
      <c r="I351" t="s">
        <v>2554</v>
      </c>
      <c r="J351" t="s">
        <v>17</v>
      </c>
      <c r="K351" t="s">
        <v>2549</v>
      </c>
      <c r="L351" t="s">
        <v>2549</v>
      </c>
      <c r="M351" t="s">
        <v>518</v>
      </c>
      <c r="N351" t="s">
        <v>519</v>
      </c>
      <c r="O351" t="s">
        <v>605</v>
      </c>
      <c r="P351" t="s">
        <v>16</v>
      </c>
      <c r="Q351" t="e">
        <v>#REF!</v>
      </c>
      <c r="R351" t="e">
        <v>#REF!</v>
      </c>
    </row>
    <row r="352" spans="1:18" x14ac:dyDescent="0.35">
      <c r="A352">
        <v>16058</v>
      </c>
      <c r="B352" t="s">
        <v>104</v>
      </c>
      <c r="C352" s="24">
        <v>1976520</v>
      </c>
      <c r="D352" t="s">
        <v>2548</v>
      </c>
      <c r="E352" t="s">
        <v>2553</v>
      </c>
      <c r="F352" s="26">
        <v>41598</v>
      </c>
      <c r="I352" t="s">
        <v>2554</v>
      </c>
      <c r="J352" t="s">
        <v>17</v>
      </c>
      <c r="K352" t="s">
        <v>2549</v>
      </c>
      <c r="L352" t="s">
        <v>2549</v>
      </c>
      <c r="M352" t="s">
        <v>518</v>
      </c>
      <c r="N352" t="s">
        <v>519</v>
      </c>
      <c r="O352" t="s">
        <v>602</v>
      </c>
      <c r="P352" t="s">
        <v>16</v>
      </c>
      <c r="Q352" t="e">
        <v>#REF!</v>
      </c>
      <c r="R352" t="e">
        <v>#REF!</v>
      </c>
    </row>
    <row r="353" spans="1:18" x14ac:dyDescent="0.35">
      <c r="A353">
        <v>16055</v>
      </c>
      <c r="B353" t="s">
        <v>104</v>
      </c>
      <c r="C353" s="24">
        <v>1976520</v>
      </c>
      <c r="D353" t="s">
        <v>2548</v>
      </c>
      <c r="E353" t="s">
        <v>2553</v>
      </c>
      <c r="F353" s="26">
        <v>41598</v>
      </c>
      <c r="I353" t="s">
        <v>2554</v>
      </c>
      <c r="J353" t="s">
        <v>17</v>
      </c>
      <c r="K353" t="s">
        <v>2549</v>
      </c>
      <c r="L353" t="s">
        <v>2549</v>
      </c>
      <c r="M353" t="s">
        <v>518</v>
      </c>
      <c r="N353" t="s">
        <v>519</v>
      </c>
      <c r="O353" t="s">
        <v>600</v>
      </c>
      <c r="P353" t="s">
        <v>16</v>
      </c>
      <c r="Q353" t="e">
        <v>#REF!</v>
      </c>
      <c r="R353" t="e">
        <v>#REF!</v>
      </c>
    </row>
    <row r="354" spans="1:18" x14ac:dyDescent="0.35">
      <c r="A354">
        <v>16054</v>
      </c>
      <c r="B354" t="s">
        <v>104</v>
      </c>
      <c r="C354" s="24">
        <v>1976520</v>
      </c>
      <c r="D354" t="s">
        <v>2548</v>
      </c>
      <c r="E354" t="s">
        <v>2553</v>
      </c>
      <c r="F354" s="26">
        <v>41598</v>
      </c>
      <c r="I354" t="s">
        <v>2554</v>
      </c>
      <c r="J354" t="s">
        <v>17</v>
      </c>
      <c r="K354" t="s">
        <v>2549</v>
      </c>
      <c r="L354" t="s">
        <v>2549</v>
      </c>
      <c r="M354" t="s">
        <v>518</v>
      </c>
      <c r="N354" t="s">
        <v>519</v>
      </c>
      <c r="O354" t="s">
        <v>599</v>
      </c>
      <c r="P354" t="s">
        <v>16</v>
      </c>
      <c r="Q354" t="e">
        <v>#REF!</v>
      </c>
      <c r="R354" t="e">
        <v>#REF!</v>
      </c>
    </row>
    <row r="355" spans="1:18" x14ac:dyDescent="0.35">
      <c r="A355">
        <v>16053</v>
      </c>
      <c r="B355" t="s">
        <v>104</v>
      </c>
      <c r="C355" s="24">
        <v>1976520</v>
      </c>
      <c r="D355" t="s">
        <v>2548</v>
      </c>
      <c r="E355" t="s">
        <v>2553</v>
      </c>
      <c r="F355" s="26">
        <v>41598</v>
      </c>
      <c r="I355" t="s">
        <v>2554</v>
      </c>
      <c r="J355" t="s">
        <v>17</v>
      </c>
      <c r="K355" t="s">
        <v>2549</v>
      </c>
      <c r="L355" t="s">
        <v>2549</v>
      </c>
      <c r="M355" t="s">
        <v>518</v>
      </c>
      <c r="N355" t="s">
        <v>519</v>
      </c>
      <c r="O355" t="s">
        <v>598</v>
      </c>
      <c r="P355" t="s">
        <v>16</v>
      </c>
      <c r="Q355" t="e">
        <v>#REF!</v>
      </c>
      <c r="R355" t="e">
        <v>#REF!</v>
      </c>
    </row>
    <row r="356" spans="1:18" x14ac:dyDescent="0.35">
      <c r="A356">
        <v>16052</v>
      </c>
      <c r="B356" t="s">
        <v>104</v>
      </c>
      <c r="C356" s="24">
        <v>1976520</v>
      </c>
      <c r="D356" t="s">
        <v>2548</v>
      </c>
      <c r="E356" t="s">
        <v>2553</v>
      </c>
      <c r="F356" s="26">
        <v>41598</v>
      </c>
      <c r="I356" t="s">
        <v>2554</v>
      </c>
      <c r="J356" t="s">
        <v>17</v>
      </c>
      <c r="K356" t="s">
        <v>2549</v>
      </c>
      <c r="L356" t="s">
        <v>2549</v>
      </c>
      <c r="M356" t="s">
        <v>518</v>
      </c>
      <c r="N356" t="s">
        <v>519</v>
      </c>
      <c r="O356" t="s">
        <v>597</v>
      </c>
      <c r="P356" t="s">
        <v>16</v>
      </c>
      <c r="Q356" t="e">
        <v>#REF!</v>
      </c>
      <c r="R356" t="e">
        <v>#REF!</v>
      </c>
    </row>
    <row r="357" spans="1:18" x14ac:dyDescent="0.35">
      <c r="A357">
        <v>16051</v>
      </c>
      <c r="B357" t="s">
        <v>104</v>
      </c>
      <c r="C357" s="24">
        <v>1976520</v>
      </c>
      <c r="D357" t="s">
        <v>2548</v>
      </c>
      <c r="E357" t="s">
        <v>2553</v>
      </c>
      <c r="F357" s="26">
        <v>41598</v>
      </c>
      <c r="I357" t="s">
        <v>2554</v>
      </c>
      <c r="J357" t="s">
        <v>17</v>
      </c>
      <c r="K357" t="s">
        <v>2549</v>
      </c>
      <c r="L357" t="s">
        <v>2549</v>
      </c>
      <c r="M357" t="s">
        <v>518</v>
      </c>
      <c r="N357" t="s">
        <v>519</v>
      </c>
      <c r="O357" t="s">
        <v>596</v>
      </c>
      <c r="P357" t="s">
        <v>16</v>
      </c>
      <c r="Q357" t="e">
        <v>#REF!</v>
      </c>
      <c r="R357" t="e">
        <v>#REF!</v>
      </c>
    </row>
    <row r="358" spans="1:18" x14ac:dyDescent="0.35">
      <c r="A358">
        <v>16045</v>
      </c>
      <c r="B358" t="s">
        <v>104</v>
      </c>
      <c r="C358" s="24">
        <v>1976520</v>
      </c>
      <c r="D358" t="s">
        <v>2548</v>
      </c>
      <c r="E358" t="s">
        <v>2553</v>
      </c>
      <c r="F358" s="26">
        <v>41598</v>
      </c>
      <c r="I358" t="s">
        <v>2554</v>
      </c>
      <c r="J358" t="s">
        <v>17</v>
      </c>
      <c r="K358" t="s">
        <v>2549</v>
      </c>
      <c r="L358" t="s">
        <v>2549</v>
      </c>
      <c r="M358" t="s">
        <v>518</v>
      </c>
      <c r="N358" t="s">
        <v>519</v>
      </c>
      <c r="O358" t="s">
        <v>591</v>
      </c>
      <c r="P358" t="s">
        <v>16</v>
      </c>
      <c r="Q358" t="e">
        <v>#REF!</v>
      </c>
      <c r="R358" t="e">
        <v>#REF!</v>
      </c>
    </row>
    <row r="359" spans="1:18" x14ac:dyDescent="0.35">
      <c r="A359">
        <v>16044</v>
      </c>
      <c r="B359" t="s">
        <v>104</v>
      </c>
      <c r="C359" s="24">
        <v>1976520</v>
      </c>
      <c r="D359" t="s">
        <v>2548</v>
      </c>
      <c r="E359" t="s">
        <v>2553</v>
      </c>
      <c r="F359" s="26">
        <v>41598</v>
      </c>
      <c r="I359" t="s">
        <v>2554</v>
      </c>
      <c r="J359" t="s">
        <v>17</v>
      </c>
      <c r="K359" t="s">
        <v>2549</v>
      </c>
      <c r="L359" t="s">
        <v>2549</v>
      </c>
      <c r="M359" t="s">
        <v>518</v>
      </c>
      <c r="N359" t="s">
        <v>519</v>
      </c>
      <c r="O359" t="s">
        <v>590</v>
      </c>
      <c r="P359" t="s">
        <v>16</v>
      </c>
      <c r="Q359" t="e">
        <v>#REF!</v>
      </c>
      <c r="R359" t="e">
        <v>#REF!</v>
      </c>
    </row>
    <row r="360" spans="1:18" x14ac:dyDescent="0.35">
      <c r="A360">
        <v>16039</v>
      </c>
      <c r="B360" t="s">
        <v>104</v>
      </c>
      <c r="C360" s="24">
        <v>1976520</v>
      </c>
      <c r="D360" t="s">
        <v>2548</v>
      </c>
      <c r="E360" t="s">
        <v>2553</v>
      </c>
      <c r="F360" s="26">
        <v>41598</v>
      </c>
      <c r="I360" t="s">
        <v>2554</v>
      </c>
      <c r="J360" t="s">
        <v>17</v>
      </c>
      <c r="K360" t="s">
        <v>2549</v>
      </c>
      <c r="L360" t="s">
        <v>2549</v>
      </c>
      <c r="M360" t="s">
        <v>518</v>
      </c>
      <c r="N360" t="s">
        <v>519</v>
      </c>
      <c r="O360" t="s">
        <v>587</v>
      </c>
      <c r="P360" t="s">
        <v>16</v>
      </c>
      <c r="Q360" t="e">
        <v>#REF!</v>
      </c>
      <c r="R360" t="e">
        <v>#REF!</v>
      </c>
    </row>
    <row r="361" spans="1:18" x14ac:dyDescent="0.35">
      <c r="A361">
        <v>16037</v>
      </c>
      <c r="B361" t="s">
        <v>104</v>
      </c>
      <c r="C361" s="24">
        <v>1976520</v>
      </c>
      <c r="D361" t="s">
        <v>2548</v>
      </c>
      <c r="E361" t="s">
        <v>2553</v>
      </c>
      <c r="F361" s="26">
        <v>41598</v>
      </c>
      <c r="I361" t="s">
        <v>2554</v>
      </c>
      <c r="J361" t="s">
        <v>17</v>
      </c>
      <c r="K361" t="s">
        <v>2549</v>
      </c>
      <c r="L361" t="s">
        <v>2549</v>
      </c>
      <c r="M361" t="s">
        <v>518</v>
      </c>
      <c r="N361" t="s">
        <v>519</v>
      </c>
      <c r="O361" t="s">
        <v>585</v>
      </c>
      <c r="P361" t="s">
        <v>16</v>
      </c>
      <c r="Q361" t="e">
        <v>#REF!</v>
      </c>
      <c r="R361" t="e">
        <v>#REF!</v>
      </c>
    </row>
    <row r="362" spans="1:18" x14ac:dyDescent="0.35">
      <c r="A362">
        <v>16035</v>
      </c>
      <c r="B362" t="s">
        <v>104</v>
      </c>
      <c r="C362" s="24">
        <v>1976520</v>
      </c>
      <c r="D362" t="s">
        <v>2548</v>
      </c>
      <c r="E362" t="s">
        <v>2553</v>
      </c>
      <c r="F362" s="26">
        <v>41598</v>
      </c>
      <c r="I362" t="s">
        <v>2554</v>
      </c>
      <c r="J362" t="s">
        <v>17</v>
      </c>
      <c r="K362" t="s">
        <v>2549</v>
      </c>
      <c r="L362" t="s">
        <v>2549</v>
      </c>
      <c r="M362" t="s">
        <v>518</v>
      </c>
      <c r="N362" t="s">
        <v>519</v>
      </c>
      <c r="O362" t="s">
        <v>584</v>
      </c>
      <c r="P362" t="s">
        <v>16</v>
      </c>
      <c r="Q362" t="e">
        <v>#REF!</v>
      </c>
      <c r="R362" t="e">
        <v>#REF!</v>
      </c>
    </row>
    <row r="363" spans="1:18" x14ac:dyDescent="0.35">
      <c r="A363">
        <v>16034</v>
      </c>
      <c r="B363" t="s">
        <v>104</v>
      </c>
      <c r="C363" s="24">
        <v>1976520</v>
      </c>
      <c r="D363" t="s">
        <v>2548</v>
      </c>
      <c r="E363" t="s">
        <v>2553</v>
      </c>
      <c r="F363" s="26">
        <v>41598</v>
      </c>
      <c r="I363" t="s">
        <v>2554</v>
      </c>
      <c r="J363" t="s">
        <v>17</v>
      </c>
      <c r="K363" t="s">
        <v>2549</v>
      </c>
      <c r="L363" t="s">
        <v>2549</v>
      </c>
      <c r="M363" t="s">
        <v>518</v>
      </c>
      <c r="N363" t="s">
        <v>519</v>
      </c>
      <c r="O363" t="s">
        <v>583</v>
      </c>
      <c r="P363" t="s">
        <v>16</v>
      </c>
      <c r="Q363" t="e">
        <v>#REF!</v>
      </c>
      <c r="R363" t="e">
        <v>#REF!</v>
      </c>
    </row>
    <row r="364" spans="1:18" x14ac:dyDescent="0.35">
      <c r="A364">
        <v>16033</v>
      </c>
      <c r="B364" t="s">
        <v>104</v>
      </c>
      <c r="C364" s="24">
        <v>1976520</v>
      </c>
      <c r="D364" t="s">
        <v>2548</v>
      </c>
      <c r="E364" t="s">
        <v>2553</v>
      </c>
      <c r="F364" s="26">
        <v>41598</v>
      </c>
      <c r="I364" t="s">
        <v>2554</v>
      </c>
      <c r="J364" t="s">
        <v>17</v>
      </c>
      <c r="K364" t="s">
        <v>2549</v>
      </c>
      <c r="L364" t="s">
        <v>2549</v>
      </c>
      <c r="M364" t="s">
        <v>518</v>
      </c>
      <c r="N364" t="s">
        <v>519</v>
      </c>
      <c r="O364" t="s">
        <v>582</v>
      </c>
      <c r="P364" t="s">
        <v>16</v>
      </c>
      <c r="Q364" t="e">
        <v>#REF!</v>
      </c>
      <c r="R364" t="e">
        <v>#REF!</v>
      </c>
    </row>
    <row r="365" spans="1:18" x14ac:dyDescent="0.35">
      <c r="A365">
        <v>16026</v>
      </c>
      <c r="B365" t="s">
        <v>104</v>
      </c>
      <c r="C365" s="24">
        <v>1976520</v>
      </c>
      <c r="D365" t="s">
        <v>2548</v>
      </c>
      <c r="E365" t="s">
        <v>2553</v>
      </c>
      <c r="F365" s="26">
        <v>41598</v>
      </c>
      <c r="I365" t="s">
        <v>2554</v>
      </c>
      <c r="J365" t="s">
        <v>17</v>
      </c>
      <c r="K365" t="s">
        <v>2549</v>
      </c>
      <c r="L365" t="s">
        <v>2549</v>
      </c>
      <c r="M365" t="s">
        <v>518</v>
      </c>
      <c r="N365" t="s">
        <v>519</v>
      </c>
      <c r="O365" t="s">
        <v>576</v>
      </c>
      <c r="P365" t="s">
        <v>16</v>
      </c>
      <c r="Q365" t="e">
        <v>#REF!</v>
      </c>
      <c r="R365" t="e">
        <v>#REF!</v>
      </c>
    </row>
    <row r="366" spans="1:18" x14ac:dyDescent="0.35">
      <c r="A366">
        <v>16025</v>
      </c>
      <c r="B366" t="s">
        <v>104</v>
      </c>
      <c r="C366" s="24">
        <v>1976520</v>
      </c>
      <c r="D366" t="s">
        <v>2548</v>
      </c>
      <c r="E366" t="s">
        <v>2553</v>
      </c>
      <c r="F366" s="26">
        <v>41598</v>
      </c>
      <c r="I366" t="s">
        <v>2554</v>
      </c>
      <c r="J366" t="s">
        <v>17</v>
      </c>
      <c r="K366" t="s">
        <v>2549</v>
      </c>
      <c r="L366" t="s">
        <v>2549</v>
      </c>
      <c r="M366" t="s">
        <v>518</v>
      </c>
      <c r="N366" t="s">
        <v>519</v>
      </c>
      <c r="O366" t="s">
        <v>575</v>
      </c>
      <c r="P366" t="s">
        <v>16</v>
      </c>
      <c r="Q366" t="e">
        <v>#REF!</v>
      </c>
      <c r="R366" t="e">
        <v>#REF!</v>
      </c>
    </row>
    <row r="367" spans="1:18" x14ac:dyDescent="0.35">
      <c r="A367">
        <v>16024</v>
      </c>
      <c r="B367" t="s">
        <v>104</v>
      </c>
      <c r="C367" s="24">
        <v>1976520</v>
      </c>
      <c r="D367" t="s">
        <v>2548</v>
      </c>
      <c r="E367" t="s">
        <v>2553</v>
      </c>
      <c r="F367" s="26">
        <v>41598</v>
      </c>
      <c r="I367" t="s">
        <v>2554</v>
      </c>
      <c r="J367" t="s">
        <v>17</v>
      </c>
      <c r="K367" t="s">
        <v>2549</v>
      </c>
      <c r="L367" t="s">
        <v>2549</v>
      </c>
      <c r="M367" t="s">
        <v>518</v>
      </c>
      <c r="N367" t="s">
        <v>519</v>
      </c>
      <c r="O367" t="s">
        <v>574</v>
      </c>
      <c r="P367" t="s">
        <v>16</v>
      </c>
      <c r="Q367" t="e">
        <v>#REF!</v>
      </c>
      <c r="R367" t="e">
        <v>#REF!</v>
      </c>
    </row>
    <row r="368" spans="1:18" x14ac:dyDescent="0.35">
      <c r="A368">
        <v>16023</v>
      </c>
      <c r="B368" t="s">
        <v>104</v>
      </c>
      <c r="C368" s="24">
        <v>1976520</v>
      </c>
      <c r="D368" t="s">
        <v>2548</v>
      </c>
      <c r="E368" t="s">
        <v>2553</v>
      </c>
      <c r="F368" s="26">
        <v>41598</v>
      </c>
      <c r="I368" t="s">
        <v>2554</v>
      </c>
      <c r="J368" t="s">
        <v>17</v>
      </c>
      <c r="K368" t="s">
        <v>2549</v>
      </c>
      <c r="L368" t="s">
        <v>2549</v>
      </c>
      <c r="M368" t="s">
        <v>518</v>
      </c>
      <c r="N368" t="s">
        <v>519</v>
      </c>
      <c r="O368" t="s">
        <v>573</v>
      </c>
      <c r="P368" t="s">
        <v>16</v>
      </c>
      <c r="Q368" t="e">
        <v>#REF!</v>
      </c>
      <c r="R368" t="e">
        <v>#REF!</v>
      </c>
    </row>
    <row r="369" spans="1:18" x14ac:dyDescent="0.35">
      <c r="A369">
        <v>16021</v>
      </c>
      <c r="B369" t="s">
        <v>104</v>
      </c>
      <c r="C369" s="24">
        <v>1976520</v>
      </c>
      <c r="D369" t="s">
        <v>2548</v>
      </c>
      <c r="E369" t="s">
        <v>2553</v>
      </c>
      <c r="F369" s="26">
        <v>41598</v>
      </c>
      <c r="I369" t="s">
        <v>2554</v>
      </c>
      <c r="J369" t="s">
        <v>17</v>
      </c>
      <c r="K369" t="s">
        <v>2549</v>
      </c>
      <c r="L369" t="s">
        <v>2549</v>
      </c>
      <c r="M369" t="s">
        <v>518</v>
      </c>
      <c r="N369" t="s">
        <v>519</v>
      </c>
      <c r="O369" t="s">
        <v>571</v>
      </c>
      <c r="P369" t="s">
        <v>16</v>
      </c>
      <c r="Q369" t="e">
        <v>#REF!</v>
      </c>
      <c r="R369" t="e">
        <v>#REF!</v>
      </c>
    </row>
    <row r="370" spans="1:18" x14ac:dyDescent="0.35">
      <c r="A370">
        <v>16018</v>
      </c>
      <c r="B370" t="s">
        <v>104</v>
      </c>
      <c r="C370" s="24">
        <v>1976520</v>
      </c>
      <c r="D370" t="s">
        <v>2548</v>
      </c>
      <c r="E370" t="s">
        <v>2553</v>
      </c>
      <c r="F370" s="26">
        <v>41598</v>
      </c>
      <c r="I370" t="s">
        <v>2554</v>
      </c>
      <c r="J370" t="s">
        <v>17</v>
      </c>
      <c r="K370" t="s">
        <v>2549</v>
      </c>
      <c r="L370" t="s">
        <v>2549</v>
      </c>
      <c r="M370" t="s">
        <v>518</v>
      </c>
      <c r="N370" t="s">
        <v>519</v>
      </c>
      <c r="O370" t="s">
        <v>569</v>
      </c>
      <c r="P370" t="s">
        <v>16</v>
      </c>
      <c r="Q370" t="e">
        <v>#REF!</v>
      </c>
      <c r="R370" t="e">
        <v>#REF!</v>
      </c>
    </row>
    <row r="371" spans="1:18" x14ac:dyDescent="0.35">
      <c r="A371">
        <v>16015</v>
      </c>
      <c r="B371" t="s">
        <v>104</v>
      </c>
      <c r="C371" s="24">
        <v>1976520</v>
      </c>
      <c r="D371" t="s">
        <v>2548</v>
      </c>
      <c r="E371" t="s">
        <v>2553</v>
      </c>
      <c r="F371" s="26">
        <v>41598</v>
      </c>
      <c r="I371" t="s">
        <v>2554</v>
      </c>
      <c r="J371" t="s">
        <v>17</v>
      </c>
      <c r="K371" t="s">
        <v>2549</v>
      </c>
      <c r="L371" t="s">
        <v>2549</v>
      </c>
      <c r="M371" t="s">
        <v>518</v>
      </c>
      <c r="N371" t="s">
        <v>519</v>
      </c>
      <c r="O371" t="s">
        <v>567</v>
      </c>
      <c r="P371" t="s">
        <v>16</v>
      </c>
      <c r="Q371" t="e">
        <v>#REF!</v>
      </c>
      <c r="R371" t="e">
        <v>#REF!</v>
      </c>
    </row>
    <row r="372" spans="1:18" x14ac:dyDescent="0.35">
      <c r="A372">
        <v>16014</v>
      </c>
      <c r="B372" t="s">
        <v>104</v>
      </c>
      <c r="C372" s="24">
        <v>1976520</v>
      </c>
      <c r="D372" t="s">
        <v>2548</v>
      </c>
      <c r="E372" t="s">
        <v>2553</v>
      </c>
      <c r="F372" s="26">
        <v>41598</v>
      </c>
      <c r="I372" t="s">
        <v>2554</v>
      </c>
      <c r="J372" t="s">
        <v>17</v>
      </c>
      <c r="K372" t="s">
        <v>2549</v>
      </c>
      <c r="L372" t="s">
        <v>2549</v>
      </c>
      <c r="M372" t="s">
        <v>518</v>
      </c>
      <c r="N372" t="s">
        <v>519</v>
      </c>
      <c r="O372" t="s">
        <v>566</v>
      </c>
      <c r="P372" t="s">
        <v>16</v>
      </c>
      <c r="Q372" t="e">
        <v>#REF!</v>
      </c>
      <c r="R372" t="e">
        <v>#REF!</v>
      </c>
    </row>
    <row r="373" spans="1:18" x14ac:dyDescent="0.35">
      <c r="A373">
        <v>16013</v>
      </c>
      <c r="B373" t="s">
        <v>104</v>
      </c>
      <c r="C373" s="24">
        <v>1976520</v>
      </c>
      <c r="D373" t="s">
        <v>2548</v>
      </c>
      <c r="E373" t="s">
        <v>2553</v>
      </c>
      <c r="F373" s="26">
        <v>41598</v>
      </c>
      <c r="I373" t="s">
        <v>2554</v>
      </c>
      <c r="J373" t="s">
        <v>17</v>
      </c>
      <c r="K373" t="s">
        <v>2549</v>
      </c>
      <c r="L373" t="s">
        <v>2549</v>
      </c>
      <c r="M373" t="s">
        <v>518</v>
      </c>
      <c r="N373" t="s">
        <v>519</v>
      </c>
      <c r="O373" t="s">
        <v>565</v>
      </c>
      <c r="P373" t="s">
        <v>16</v>
      </c>
      <c r="Q373" t="e">
        <v>#REF!</v>
      </c>
      <c r="R373" t="e">
        <v>#REF!</v>
      </c>
    </row>
    <row r="374" spans="1:18" x14ac:dyDescent="0.35">
      <c r="A374">
        <v>16011</v>
      </c>
      <c r="B374" t="s">
        <v>104</v>
      </c>
      <c r="C374" s="24">
        <v>1976520</v>
      </c>
      <c r="D374" t="s">
        <v>2548</v>
      </c>
      <c r="E374" t="s">
        <v>2553</v>
      </c>
      <c r="F374" s="26">
        <v>41598</v>
      </c>
      <c r="I374" t="s">
        <v>2554</v>
      </c>
      <c r="J374" t="s">
        <v>17</v>
      </c>
      <c r="K374" t="s">
        <v>2549</v>
      </c>
      <c r="L374" t="s">
        <v>2549</v>
      </c>
      <c r="M374" t="s">
        <v>518</v>
      </c>
      <c r="N374" t="s">
        <v>519</v>
      </c>
      <c r="O374" t="s">
        <v>563</v>
      </c>
      <c r="P374" t="s">
        <v>16</v>
      </c>
      <c r="Q374" t="e">
        <v>#REF!</v>
      </c>
      <c r="R374" t="e">
        <v>#REF!</v>
      </c>
    </row>
    <row r="375" spans="1:18" x14ac:dyDescent="0.35">
      <c r="A375">
        <v>16010</v>
      </c>
      <c r="B375" t="s">
        <v>104</v>
      </c>
      <c r="C375" s="24">
        <v>1976520</v>
      </c>
      <c r="D375" t="s">
        <v>2548</v>
      </c>
      <c r="E375" t="s">
        <v>2553</v>
      </c>
      <c r="F375" s="26">
        <v>41598</v>
      </c>
      <c r="I375" t="s">
        <v>2554</v>
      </c>
      <c r="J375" t="s">
        <v>17</v>
      </c>
      <c r="K375" t="s">
        <v>2549</v>
      </c>
      <c r="L375" t="s">
        <v>2549</v>
      </c>
      <c r="M375" t="s">
        <v>518</v>
      </c>
      <c r="N375" t="s">
        <v>519</v>
      </c>
      <c r="O375" t="s">
        <v>562</v>
      </c>
      <c r="P375" t="s">
        <v>16</v>
      </c>
      <c r="Q375" t="e">
        <v>#REF!</v>
      </c>
      <c r="R375" t="e">
        <v>#REF!</v>
      </c>
    </row>
    <row r="376" spans="1:18" x14ac:dyDescent="0.35">
      <c r="A376">
        <v>16009</v>
      </c>
      <c r="B376" t="s">
        <v>104</v>
      </c>
      <c r="C376" s="24">
        <v>1976520</v>
      </c>
      <c r="D376" t="s">
        <v>2548</v>
      </c>
      <c r="E376" t="s">
        <v>2553</v>
      </c>
      <c r="F376" s="26">
        <v>41598</v>
      </c>
      <c r="I376" t="s">
        <v>2554</v>
      </c>
      <c r="J376" t="s">
        <v>17</v>
      </c>
      <c r="K376" t="s">
        <v>2549</v>
      </c>
      <c r="L376" t="s">
        <v>2549</v>
      </c>
      <c r="M376" t="s">
        <v>518</v>
      </c>
      <c r="N376" t="s">
        <v>519</v>
      </c>
      <c r="O376" t="s">
        <v>561</v>
      </c>
      <c r="P376" t="s">
        <v>16</v>
      </c>
      <c r="Q376" t="e">
        <v>#REF!</v>
      </c>
      <c r="R376" t="e">
        <v>#REF!</v>
      </c>
    </row>
    <row r="377" spans="1:18" x14ac:dyDescent="0.35">
      <c r="A377">
        <v>16006</v>
      </c>
      <c r="B377" t="s">
        <v>104</v>
      </c>
      <c r="C377" s="24">
        <v>1976520</v>
      </c>
      <c r="D377" t="s">
        <v>2548</v>
      </c>
      <c r="E377" t="s">
        <v>2553</v>
      </c>
      <c r="F377" s="26">
        <v>41598</v>
      </c>
      <c r="I377" t="s">
        <v>2554</v>
      </c>
      <c r="J377" t="s">
        <v>17</v>
      </c>
      <c r="K377" t="s">
        <v>2549</v>
      </c>
      <c r="L377" t="s">
        <v>2549</v>
      </c>
      <c r="M377" t="s">
        <v>518</v>
      </c>
      <c r="N377" t="s">
        <v>519</v>
      </c>
      <c r="O377" t="s">
        <v>559</v>
      </c>
      <c r="P377" t="s">
        <v>16</v>
      </c>
      <c r="Q377" t="e">
        <v>#REF!</v>
      </c>
      <c r="R377" t="e">
        <v>#REF!</v>
      </c>
    </row>
    <row r="378" spans="1:18" x14ac:dyDescent="0.35">
      <c r="A378">
        <v>16005</v>
      </c>
      <c r="B378" t="s">
        <v>104</v>
      </c>
      <c r="C378" s="24">
        <v>1976520</v>
      </c>
      <c r="D378" t="s">
        <v>2548</v>
      </c>
      <c r="E378" t="s">
        <v>2553</v>
      </c>
      <c r="F378" s="26">
        <v>41598</v>
      </c>
      <c r="I378" t="s">
        <v>2554</v>
      </c>
      <c r="J378" t="s">
        <v>17</v>
      </c>
      <c r="K378" t="s">
        <v>2549</v>
      </c>
      <c r="L378" t="s">
        <v>2549</v>
      </c>
      <c r="M378" t="s">
        <v>518</v>
      </c>
      <c r="N378" t="s">
        <v>519</v>
      </c>
      <c r="O378" t="s">
        <v>558</v>
      </c>
      <c r="P378" t="s">
        <v>16</v>
      </c>
      <c r="Q378" t="e">
        <v>#REF!</v>
      </c>
      <c r="R378" t="e">
        <v>#REF!</v>
      </c>
    </row>
    <row r="379" spans="1:18" x14ac:dyDescent="0.35">
      <c r="A379">
        <v>16003</v>
      </c>
      <c r="B379" t="s">
        <v>104</v>
      </c>
      <c r="C379" s="24">
        <v>1976520</v>
      </c>
      <c r="D379" t="s">
        <v>2548</v>
      </c>
      <c r="E379" t="s">
        <v>2553</v>
      </c>
      <c r="F379" s="26">
        <v>41598</v>
      </c>
      <c r="I379" t="s">
        <v>2554</v>
      </c>
      <c r="J379" t="s">
        <v>17</v>
      </c>
      <c r="K379" t="s">
        <v>2549</v>
      </c>
      <c r="L379" t="s">
        <v>2549</v>
      </c>
      <c r="M379" t="s">
        <v>518</v>
      </c>
      <c r="N379" t="s">
        <v>519</v>
      </c>
      <c r="O379" t="s">
        <v>557</v>
      </c>
      <c r="P379" t="s">
        <v>16</v>
      </c>
      <c r="Q379" t="e">
        <v>#REF!</v>
      </c>
      <c r="R379" t="e">
        <v>#REF!</v>
      </c>
    </row>
    <row r="380" spans="1:18" x14ac:dyDescent="0.35">
      <c r="A380">
        <v>16001</v>
      </c>
      <c r="B380" t="s">
        <v>104</v>
      </c>
      <c r="C380" s="24">
        <v>1976520</v>
      </c>
      <c r="D380" t="s">
        <v>2548</v>
      </c>
      <c r="E380" t="s">
        <v>2553</v>
      </c>
      <c r="F380" s="26">
        <v>41598</v>
      </c>
      <c r="I380" t="s">
        <v>2554</v>
      </c>
      <c r="J380" t="s">
        <v>17</v>
      </c>
      <c r="K380" t="s">
        <v>2549</v>
      </c>
      <c r="L380" t="s">
        <v>2549</v>
      </c>
      <c r="M380" t="s">
        <v>518</v>
      </c>
      <c r="N380" t="s">
        <v>519</v>
      </c>
      <c r="O380" t="s">
        <v>555</v>
      </c>
      <c r="P380" t="s">
        <v>16</v>
      </c>
      <c r="Q380" t="e">
        <v>#REF!</v>
      </c>
      <c r="R380" t="e">
        <v>#REF!</v>
      </c>
    </row>
    <row r="381" spans="1:18" x14ac:dyDescent="0.35">
      <c r="A381">
        <v>16000</v>
      </c>
      <c r="B381" t="s">
        <v>104</v>
      </c>
      <c r="C381" s="24">
        <v>1976520</v>
      </c>
      <c r="D381" t="s">
        <v>2548</v>
      </c>
      <c r="E381" t="s">
        <v>2553</v>
      </c>
      <c r="F381" s="26">
        <v>41598</v>
      </c>
      <c r="I381" t="s">
        <v>2554</v>
      </c>
      <c r="J381" t="s">
        <v>17</v>
      </c>
      <c r="K381" t="s">
        <v>2549</v>
      </c>
      <c r="L381" t="s">
        <v>2549</v>
      </c>
      <c r="M381" t="s">
        <v>518</v>
      </c>
      <c r="N381" t="s">
        <v>519</v>
      </c>
      <c r="O381" t="s">
        <v>554</v>
      </c>
      <c r="P381" t="s">
        <v>16</v>
      </c>
      <c r="Q381" t="e">
        <v>#REF!</v>
      </c>
      <c r="R381" t="e">
        <v>#REF!</v>
      </c>
    </row>
    <row r="382" spans="1:18" x14ac:dyDescent="0.35">
      <c r="A382">
        <v>15998</v>
      </c>
      <c r="B382" t="s">
        <v>104</v>
      </c>
      <c r="C382" s="24">
        <v>1976520</v>
      </c>
      <c r="D382" t="s">
        <v>2548</v>
      </c>
      <c r="E382" t="s">
        <v>2553</v>
      </c>
      <c r="F382" s="26">
        <v>41598</v>
      </c>
      <c r="I382" t="s">
        <v>2554</v>
      </c>
      <c r="J382" t="s">
        <v>17</v>
      </c>
      <c r="K382" t="s">
        <v>2549</v>
      </c>
      <c r="L382" t="s">
        <v>2549</v>
      </c>
      <c r="M382" t="s">
        <v>518</v>
      </c>
      <c r="N382" t="s">
        <v>519</v>
      </c>
      <c r="O382" t="s">
        <v>552</v>
      </c>
      <c r="P382" t="s">
        <v>16</v>
      </c>
      <c r="Q382" t="e">
        <v>#REF!</v>
      </c>
      <c r="R382" t="e">
        <v>#REF!</v>
      </c>
    </row>
    <row r="383" spans="1:18" x14ac:dyDescent="0.35">
      <c r="A383">
        <v>15993</v>
      </c>
      <c r="B383" t="s">
        <v>104</v>
      </c>
      <c r="C383" s="24">
        <v>1976520</v>
      </c>
      <c r="D383" t="s">
        <v>2548</v>
      </c>
      <c r="E383" t="s">
        <v>2553</v>
      </c>
      <c r="F383" s="26">
        <v>41598</v>
      </c>
      <c r="I383" t="s">
        <v>2554</v>
      </c>
      <c r="J383" t="s">
        <v>17</v>
      </c>
      <c r="K383" t="s">
        <v>2549</v>
      </c>
      <c r="L383" t="s">
        <v>2549</v>
      </c>
      <c r="M383" t="s">
        <v>518</v>
      </c>
      <c r="N383" t="s">
        <v>519</v>
      </c>
      <c r="O383" t="s">
        <v>547</v>
      </c>
      <c r="P383" t="s">
        <v>16</v>
      </c>
      <c r="Q383" t="e">
        <v>#REF!</v>
      </c>
      <c r="R383" t="e">
        <v>#REF!</v>
      </c>
    </row>
    <row r="384" spans="1:18" x14ac:dyDescent="0.35">
      <c r="A384">
        <v>15989</v>
      </c>
      <c r="B384" t="s">
        <v>104</v>
      </c>
      <c r="C384" s="24">
        <v>1976520</v>
      </c>
      <c r="D384" t="s">
        <v>2548</v>
      </c>
      <c r="E384" t="s">
        <v>2553</v>
      </c>
      <c r="F384" s="26">
        <v>41598</v>
      </c>
      <c r="I384" t="s">
        <v>2554</v>
      </c>
      <c r="J384" t="s">
        <v>17</v>
      </c>
      <c r="K384" t="s">
        <v>2549</v>
      </c>
      <c r="L384" t="s">
        <v>2549</v>
      </c>
      <c r="M384" t="s">
        <v>518</v>
      </c>
      <c r="N384" t="s">
        <v>519</v>
      </c>
      <c r="O384" t="s">
        <v>545</v>
      </c>
      <c r="P384" t="s">
        <v>16</v>
      </c>
      <c r="Q384" t="e">
        <v>#REF!</v>
      </c>
      <c r="R384" t="e">
        <v>#REF!</v>
      </c>
    </row>
    <row r="385" spans="1:18" x14ac:dyDescent="0.35">
      <c r="A385">
        <v>15988</v>
      </c>
      <c r="B385" t="s">
        <v>104</v>
      </c>
      <c r="C385" s="24">
        <v>1976520</v>
      </c>
      <c r="D385" t="s">
        <v>2548</v>
      </c>
      <c r="E385" t="s">
        <v>2553</v>
      </c>
      <c r="F385" s="26">
        <v>41598</v>
      </c>
      <c r="I385" t="s">
        <v>2554</v>
      </c>
      <c r="J385" t="s">
        <v>17</v>
      </c>
      <c r="K385" t="s">
        <v>2549</v>
      </c>
      <c r="L385" t="s">
        <v>2549</v>
      </c>
      <c r="M385" t="s">
        <v>518</v>
      </c>
      <c r="N385" t="s">
        <v>519</v>
      </c>
      <c r="O385" t="s">
        <v>544</v>
      </c>
      <c r="P385" t="s">
        <v>16</v>
      </c>
      <c r="Q385" t="e">
        <v>#REF!</v>
      </c>
      <c r="R385" t="e">
        <v>#REF!</v>
      </c>
    </row>
    <row r="386" spans="1:18" x14ac:dyDescent="0.35">
      <c r="A386">
        <v>15987</v>
      </c>
      <c r="B386" t="s">
        <v>104</v>
      </c>
      <c r="C386" s="24">
        <v>1976520</v>
      </c>
      <c r="D386" t="s">
        <v>2548</v>
      </c>
      <c r="E386" t="s">
        <v>2553</v>
      </c>
      <c r="F386" s="26">
        <v>41598</v>
      </c>
      <c r="I386" t="s">
        <v>2554</v>
      </c>
      <c r="J386" t="s">
        <v>17</v>
      </c>
      <c r="K386" t="s">
        <v>2549</v>
      </c>
      <c r="L386" t="s">
        <v>2549</v>
      </c>
      <c r="M386" t="s">
        <v>518</v>
      </c>
      <c r="N386" t="s">
        <v>519</v>
      </c>
      <c r="O386" t="s">
        <v>543</v>
      </c>
      <c r="P386" t="s">
        <v>16</v>
      </c>
      <c r="Q386" t="e">
        <v>#REF!</v>
      </c>
      <c r="R386" t="e">
        <v>#REF!</v>
      </c>
    </row>
    <row r="387" spans="1:18" x14ac:dyDescent="0.35">
      <c r="A387">
        <v>15984</v>
      </c>
      <c r="B387" t="s">
        <v>104</v>
      </c>
      <c r="C387" s="24">
        <v>1976520</v>
      </c>
      <c r="D387" t="s">
        <v>2548</v>
      </c>
      <c r="E387" t="s">
        <v>2553</v>
      </c>
      <c r="F387" s="26">
        <v>41598</v>
      </c>
      <c r="I387" t="s">
        <v>2554</v>
      </c>
      <c r="J387" t="s">
        <v>17</v>
      </c>
      <c r="K387" t="s">
        <v>2549</v>
      </c>
      <c r="L387" t="s">
        <v>2549</v>
      </c>
      <c r="M387" t="s">
        <v>518</v>
      </c>
      <c r="N387" t="s">
        <v>519</v>
      </c>
      <c r="O387" t="s">
        <v>540</v>
      </c>
      <c r="P387" t="s">
        <v>16</v>
      </c>
      <c r="Q387" t="e">
        <v>#REF!</v>
      </c>
      <c r="R387" t="e">
        <v>#REF!</v>
      </c>
    </row>
    <row r="388" spans="1:18" x14ac:dyDescent="0.35">
      <c r="A388">
        <v>15983</v>
      </c>
      <c r="B388" t="s">
        <v>104</v>
      </c>
      <c r="C388" s="24">
        <v>1976520</v>
      </c>
      <c r="D388" t="s">
        <v>2548</v>
      </c>
      <c r="E388" t="s">
        <v>2553</v>
      </c>
      <c r="F388" s="26">
        <v>41598</v>
      </c>
      <c r="I388" t="s">
        <v>2554</v>
      </c>
      <c r="J388" t="s">
        <v>17</v>
      </c>
      <c r="K388" t="s">
        <v>2549</v>
      </c>
      <c r="L388" t="s">
        <v>2549</v>
      </c>
      <c r="M388" t="s">
        <v>518</v>
      </c>
      <c r="N388" t="s">
        <v>519</v>
      </c>
      <c r="O388" t="s">
        <v>539</v>
      </c>
      <c r="P388" t="s">
        <v>16</v>
      </c>
      <c r="Q388" t="e">
        <v>#REF!</v>
      </c>
      <c r="R388" t="e">
        <v>#REF!</v>
      </c>
    </row>
    <row r="389" spans="1:18" x14ac:dyDescent="0.35">
      <c r="A389">
        <v>15978</v>
      </c>
      <c r="B389" t="s">
        <v>104</v>
      </c>
      <c r="C389" s="24">
        <v>1976520</v>
      </c>
      <c r="D389" t="s">
        <v>2548</v>
      </c>
      <c r="E389" t="s">
        <v>2553</v>
      </c>
      <c r="F389" s="26">
        <v>41598</v>
      </c>
      <c r="I389" t="s">
        <v>2554</v>
      </c>
      <c r="J389" t="s">
        <v>17</v>
      </c>
      <c r="K389" t="s">
        <v>2549</v>
      </c>
      <c r="L389" t="s">
        <v>2549</v>
      </c>
      <c r="M389" t="s">
        <v>518</v>
      </c>
      <c r="N389" t="s">
        <v>519</v>
      </c>
      <c r="O389" t="s">
        <v>534</v>
      </c>
      <c r="P389" t="s">
        <v>16</v>
      </c>
      <c r="Q389" t="e">
        <v>#REF!</v>
      </c>
      <c r="R389" t="e">
        <v>#REF!</v>
      </c>
    </row>
    <row r="390" spans="1:18" x14ac:dyDescent="0.35">
      <c r="A390">
        <v>15977</v>
      </c>
      <c r="B390" t="s">
        <v>104</v>
      </c>
      <c r="C390" s="24">
        <v>1976520</v>
      </c>
      <c r="D390" t="s">
        <v>2548</v>
      </c>
      <c r="E390" t="s">
        <v>2553</v>
      </c>
      <c r="F390" s="26">
        <v>41598</v>
      </c>
      <c r="I390" t="s">
        <v>2554</v>
      </c>
      <c r="J390" t="s">
        <v>17</v>
      </c>
      <c r="K390" t="s">
        <v>2549</v>
      </c>
      <c r="L390" t="s">
        <v>2549</v>
      </c>
      <c r="M390" t="s">
        <v>518</v>
      </c>
      <c r="N390" t="s">
        <v>519</v>
      </c>
      <c r="O390" t="s">
        <v>533</v>
      </c>
      <c r="P390" t="s">
        <v>16</v>
      </c>
      <c r="Q390" t="e">
        <v>#REF!</v>
      </c>
      <c r="R390" t="e">
        <v>#REF!</v>
      </c>
    </row>
    <row r="391" spans="1:18" x14ac:dyDescent="0.35">
      <c r="A391">
        <v>15976</v>
      </c>
      <c r="B391" t="s">
        <v>104</v>
      </c>
      <c r="C391" s="24">
        <v>1976520</v>
      </c>
      <c r="D391" t="s">
        <v>2548</v>
      </c>
      <c r="E391" t="s">
        <v>2553</v>
      </c>
      <c r="F391" s="26">
        <v>41598</v>
      </c>
      <c r="I391" t="s">
        <v>2554</v>
      </c>
      <c r="J391" t="s">
        <v>17</v>
      </c>
      <c r="K391" t="s">
        <v>2549</v>
      </c>
      <c r="L391" t="s">
        <v>2549</v>
      </c>
      <c r="M391" t="s">
        <v>518</v>
      </c>
      <c r="N391" t="s">
        <v>519</v>
      </c>
      <c r="O391" t="s">
        <v>532</v>
      </c>
      <c r="P391" t="s">
        <v>16</v>
      </c>
      <c r="Q391" t="e">
        <v>#REF!</v>
      </c>
      <c r="R391" t="e">
        <v>#REF!</v>
      </c>
    </row>
    <row r="392" spans="1:18" x14ac:dyDescent="0.35">
      <c r="A392">
        <v>15974</v>
      </c>
      <c r="B392" t="s">
        <v>104</v>
      </c>
      <c r="C392" s="24">
        <v>1976520</v>
      </c>
      <c r="D392" t="s">
        <v>2548</v>
      </c>
      <c r="E392" t="s">
        <v>2553</v>
      </c>
      <c r="F392" s="26">
        <v>41598</v>
      </c>
      <c r="I392" t="s">
        <v>2554</v>
      </c>
      <c r="J392" t="s">
        <v>17</v>
      </c>
      <c r="K392" t="s">
        <v>2549</v>
      </c>
      <c r="L392" t="s">
        <v>2549</v>
      </c>
      <c r="M392" t="s">
        <v>518</v>
      </c>
      <c r="N392" t="s">
        <v>519</v>
      </c>
      <c r="O392" t="s">
        <v>530</v>
      </c>
      <c r="P392" t="s">
        <v>16</v>
      </c>
      <c r="Q392" t="e">
        <v>#REF!</v>
      </c>
      <c r="R392" t="e">
        <v>#REF!</v>
      </c>
    </row>
    <row r="393" spans="1:18" x14ac:dyDescent="0.35">
      <c r="A393">
        <v>15973</v>
      </c>
      <c r="B393" t="s">
        <v>104</v>
      </c>
      <c r="C393" s="24">
        <v>1976520</v>
      </c>
      <c r="D393" t="s">
        <v>2548</v>
      </c>
      <c r="E393" t="s">
        <v>2553</v>
      </c>
      <c r="F393" s="26">
        <v>41598</v>
      </c>
      <c r="I393" t="s">
        <v>2554</v>
      </c>
      <c r="J393" t="s">
        <v>17</v>
      </c>
      <c r="K393" t="s">
        <v>2549</v>
      </c>
      <c r="L393" t="s">
        <v>2549</v>
      </c>
      <c r="M393" t="s">
        <v>518</v>
      </c>
      <c r="N393" t="s">
        <v>519</v>
      </c>
      <c r="O393" t="s">
        <v>529</v>
      </c>
      <c r="P393" t="s">
        <v>16</v>
      </c>
      <c r="Q393" t="e">
        <v>#REF!</v>
      </c>
      <c r="R393" t="e">
        <v>#REF!</v>
      </c>
    </row>
    <row r="394" spans="1:18" x14ac:dyDescent="0.35">
      <c r="A394">
        <v>15969</v>
      </c>
      <c r="B394" t="s">
        <v>104</v>
      </c>
      <c r="C394" s="24">
        <v>1976520</v>
      </c>
      <c r="D394" t="s">
        <v>2548</v>
      </c>
      <c r="E394" t="s">
        <v>2553</v>
      </c>
      <c r="F394" s="26">
        <v>41598</v>
      </c>
      <c r="I394" t="s">
        <v>2554</v>
      </c>
      <c r="J394" t="s">
        <v>17</v>
      </c>
      <c r="K394" t="s">
        <v>2549</v>
      </c>
      <c r="L394" t="s">
        <v>2549</v>
      </c>
      <c r="M394" t="s">
        <v>518</v>
      </c>
      <c r="N394" t="s">
        <v>519</v>
      </c>
      <c r="O394" t="s">
        <v>525</v>
      </c>
      <c r="P394" t="s">
        <v>16</v>
      </c>
      <c r="Q394" t="e">
        <v>#REF!</v>
      </c>
      <c r="R394" t="e">
        <v>#REF!</v>
      </c>
    </row>
    <row r="395" spans="1:18" x14ac:dyDescent="0.35">
      <c r="A395">
        <v>15967</v>
      </c>
      <c r="B395" t="s">
        <v>104</v>
      </c>
      <c r="C395" s="24">
        <v>1976520</v>
      </c>
      <c r="D395" t="s">
        <v>2548</v>
      </c>
      <c r="E395" t="s">
        <v>2553</v>
      </c>
      <c r="F395" s="26">
        <v>41598</v>
      </c>
      <c r="I395" t="s">
        <v>2554</v>
      </c>
      <c r="J395" t="s">
        <v>17</v>
      </c>
      <c r="K395" t="s">
        <v>2549</v>
      </c>
      <c r="L395" t="s">
        <v>2549</v>
      </c>
      <c r="M395" t="s">
        <v>518</v>
      </c>
      <c r="N395" t="s">
        <v>519</v>
      </c>
      <c r="O395" t="s">
        <v>523</v>
      </c>
      <c r="P395" t="s">
        <v>16</v>
      </c>
      <c r="Q395" t="e">
        <v>#REF!</v>
      </c>
      <c r="R395" t="e">
        <v>#REF!</v>
      </c>
    </row>
    <row r="396" spans="1:18" x14ac:dyDescent="0.35">
      <c r="A396">
        <v>15966</v>
      </c>
      <c r="B396" t="s">
        <v>104</v>
      </c>
      <c r="C396" s="24">
        <v>1976520</v>
      </c>
      <c r="D396" t="s">
        <v>2548</v>
      </c>
      <c r="E396" t="s">
        <v>2553</v>
      </c>
      <c r="F396" s="26">
        <v>41598</v>
      </c>
      <c r="I396" t="s">
        <v>2554</v>
      </c>
      <c r="J396" t="s">
        <v>17</v>
      </c>
      <c r="K396" t="s">
        <v>2549</v>
      </c>
      <c r="L396" t="s">
        <v>2549</v>
      </c>
      <c r="M396" t="s">
        <v>518</v>
      </c>
      <c r="N396" t="s">
        <v>519</v>
      </c>
      <c r="O396" t="s">
        <v>522</v>
      </c>
      <c r="P396" t="s">
        <v>16</v>
      </c>
      <c r="Q396" t="e">
        <v>#REF!</v>
      </c>
      <c r="R396" t="e">
        <v>#REF!</v>
      </c>
    </row>
    <row r="397" spans="1:18" x14ac:dyDescent="0.35">
      <c r="A397">
        <v>15965</v>
      </c>
      <c r="B397" t="s">
        <v>104</v>
      </c>
      <c r="C397" s="24">
        <v>1976520</v>
      </c>
      <c r="D397" t="s">
        <v>2548</v>
      </c>
      <c r="E397" t="s">
        <v>2553</v>
      </c>
      <c r="F397" s="26">
        <v>41598</v>
      </c>
      <c r="I397" t="s">
        <v>2554</v>
      </c>
      <c r="J397" t="s">
        <v>17</v>
      </c>
      <c r="K397" t="s">
        <v>2549</v>
      </c>
      <c r="L397" t="s">
        <v>2549</v>
      </c>
      <c r="M397" t="s">
        <v>518</v>
      </c>
      <c r="N397" t="s">
        <v>519</v>
      </c>
      <c r="O397" t="s">
        <v>521</v>
      </c>
      <c r="P397" t="s">
        <v>16</v>
      </c>
      <c r="Q397" t="e">
        <v>#REF!</v>
      </c>
      <c r="R397" t="e">
        <v>#REF!</v>
      </c>
    </row>
    <row r="398" spans="1:18" x14ac:dyDescent="0.35">
      <c r="A398">
        <v>15771</v>
      </c>
      <c r="B398" t="s">
        <v>2578</v>
      </c>
      <c r="C398" s="24">
        <v>2182600</v>
      </c>
      <c r="D398" t="s">
        <v>2548</v>
      </c>
      <c r="E398" t="s">
        <v>2553</v>
      </c>
      <c r="F398" s="26">
        <v>41535</v>
      </c>
      <c r="I398" t="s">
        <v>2554</v>
      </c>
      <c r="J398" t="s">
        <v>17</v>
      </c>
      <c r="K398" t="s">
        <v>2549</v>
      </c>
      <c r="L398" t="s">
        <v>2549</v>
      </c>
      <c r="M398" t="s">
        <v>510</v>
      </c>
      <c r="N398" t="s">
        <v>264</v>
      </c>
      <c r="O398" t="s">
        <v>511</v>
      </c>
      <c r="P398" t="s">
        <v>16</v>
      </c>
      <c r="Q398" t="e">
        <v>#REF!</v>
      </c>
      <c r="R398" t="e">
        <v>#REF!</v>
      </c>
    </row>
    <row r="399" spans="1:18" x14ac:dyDescent="0.35">
      <c r="A399">
        <v>15447</v>
      </c>
      <c r="B399" t="s">
        <v>136</v>
      </c>
      <c r="C399" s="24">
        <v>2015588.4</v>
      </c>
      <c r="D399" t="s">
        <v>2548</v>
      </c>
      <c r="E399" t="s">
        <v>2553</v>
      </c>
      <c r="F399" s="26">
        <v>41477</v>
      </c>
      <c r="I399" t="s">
        <v>2554</v>
      </c>
      <c r="J399" t="s">
        <v>17</v>
      </c>
      <c r="K399" t="s">
        <v>2549</v>
      </c>
      <c r="L399" t="s">
        <v>2549</v>
      </c>
      <c r="M399" t="s">
        <v>494</v>
      </c>
      <c r="N399" t="s">
        <v>142</v>
      </c>
      <c r="O399" t="s">
        <v>503</v>
      </c>
      <c r="P399" t="s">
        <v>16</v>
      </c>
      <c r="Q399" t="e">
        <v>#REF!</v>
      </c>
      <c r="R399" t="e">
        <v>#REF!</v>
      </c>
    </row>
    <row r="400" spans="1:18" x14ac:dyDescent="0.35">
      <c r="A400">
        <v>15445</v>
      </c>
      <c r="B400" t="s">
        <v>136</v>
      </c>
      <c r="C400" s="24">
        <v>2015588.16</v>
      </c>
      <c r="D400" t="s">
        <v>2548</v>
      </c>
      <c r="E400" t="s">
        <v>2553</v>
      </c>
      <c r="F400" s="26">
        <v>41477</v>
      </c>
      <c r="I400" t="s">
        <v>2554</v>
      </c>
      <c r="J400" t="s">
        <v>17</v>
      </c>
      <c r="K400" t="s">
        <v>2549</v>
      </c>
      <c r="L400" t="s">
        <v>2549</v>
      </c>
      <c r="M400" t="s">
        <v>494</v>
      </c>
      <c r="N400" t="s">
        <v>142</v>
      </c>
      <c r="O400" t="s">
        <v>502</v>
      </c>
      <c r="P400" t="s">
        <v>16</v>
      </c>
      <c r="Q400" t="e">
        <v>#REF!</v>
      </c>
      <c r="R400" t="e">
        <v>#REF!</v>
      </c>
    </row>
    <row r="401" spans="1:18" x14ac:dyDescent="0.35">
      <c r="A401">
        <v>15443</v>
      </c>
      <c r="B401" t="s">
        <v>136</v>
      </c>
      <c r="C401" s="24">
        <v>2015588.16</v>
      </c>
      <c r="D401" t="s">
        <v>2548</v>
      </c>
      <c r="E401" t="s">
        <v>2553</v>
      </c>
      <c r="F401" s="26">
        <v>41477</v>
      </c>
      <c r="I401" t="s">
        <v>2554</v>
      </c>
      <c r="J401" t="s">
        <v>17</v>
      </c>
      <c r="K401" t="s">
        <v>2549</v>
      </c>
      <c r="L401" t="s">
        <v>2549</v>
      </c>
      <c r="M401" t="s">
        <v>494</v>
      </c>
      <c r="N401" t="s">
        <v>142</v>
      </c>
      <c r="O401" t="s">
        <v>501</v>
      </c>
      <c r="P401" t="s">
        <v>16</v>
      </c>
      <c r="Q401" t="e">
        <v>#REF!</v>
      </c>
      <c r="R401" t="e">
        <v>#REF!</v>
      </c>
    </row>
    <row r="402" spans="1:18" x14ac:dyDescent="0.35">
      <c r="A402">
        <v>15027</v>
      </c>
      <c r="B402" t="s">
        <v>116</v>
      </c>
      <c r="C402" s="24">
        <v>2713902</v>
      </c>
      <c r="D402" t="s">
        <v>2548</v>
      </c>
      <c r="E402" t="s">
        <v>2553</v>
      </c>
      <c r="F402" s="26">
        <v>41235</v>
      </c>
      <c r="I402" t="s">
        <v>2554</v>
      </c>
      <c r="J402" t="s">
        <v>17</v>
      </c>
      <c r="K402" t="s">
        <v>2549</v>
      </c>
      <c r="L402" t="s">
        <v>2549</v>
      </c>
      <c r="M402" t="s">
        <v>468</v>
      </c>
      <c r="N402" t="s">
        <v>181</v>
      </c>
      <c r="O402" t="s">
        <v>471</v>
      </c>
      <c r="P402" t="s">
        <v>16</v>
      </c>
      <c r="Q402" t="e">
        <v>#REF!</v>
      </c>
      <c r="R402" t="e">
        <v>#REF!</v>
      </c>
    </row>
    <row r="403" spans="1:18" x14ac:dyDescent="0.35">
      <c r="A403">
        <v>15014</v>
      </c>
      <c r="B403" t="s">
        <v>116</v>
      </c>
      <c r="C403" s="24">
        <v>2713902</v>
      </c>
      <c r="D403" t="s">
        <v>2548</v>
      </c>
      <c r="E403" t="s">
        <v>2553</v>
      </c>
      <c r="F403" s="26">
        <v>41235</v>
      </c>
      <c r="I403" t="s">
        <v>2554</v>
      </c>
      <c r="J403" t="s">
        <v>17</v>
      </c>
      <c r="K403" t="s">
        <v>2549</v>
      </c>
      <c r="L403" t="s">
        <v>2549</v>
      </c>
      <c r="M403" t="s">
        <v>468</v>
      </c>
      <c r="N403" t="s">
        <v>181</v>
      </c>
      <c r="O403" t="s">
        <v>470</v>
      </c>
      <c r="P403" t="s">
        <v>16</v>
      </c>
      <c r="Q403" t="e">
        <v>#REF!</v>
      </c>
      <c r="R403" t="e">
        <v>#REF!</v>
      </c>
    </row>
    <row r="404" spans="1:18" x14ac:dyDescent="0.35">
      <c r="A404">
        <v>15001</v>
      </c>
      <c r="B404" t="s">
        <v>104</v>
      </c>
      <c r="C404" s="24">
        <v>1705286</v>
      </c>
      <c r="D404" t="s">
        <v>2548</v>
      </c>
      <c r="E404" t="s">
        <v>2553</v>
      </c>
      <c r="F404" s="26">
        <v>41235</v>
      </c>
      <c r="I404" t="s">
        <v>2554</v>
      </c>
      <c r="J404" t="s">
        <v>17</v>
      </c>
      <c r="K404" t="s">
        <v>2549</v>
      </c>
      <c r="L404" t="s">
        <v>2549</v>
      </c>
      <c r="M404" t="s">
        <v>359</v>
      </c>
      <c r="N404" t="s">
        <v>264</v>
      </c>
      <c r="O404" t="s">
        <v>466</v>
      </c>
      <c r="P404" t="s">
        <v>16</v>
      </c>
      <c r="Q404" t="e">
        <v>#REF!</v>
      </c>
      <c r="R404" t="e">
        <v>#REF!</v>
      </c>
    </row>
    <row r="405" spans="1:18" x14ac:dyDescent="0.35">
      <c r="A405">
        <v>15000</v>
      </c>
      <c r="B405" t="s">
        <v>104</v>
      </c>
      <c r="C405" s="24">
        <v>1705286</v>
      </c>
      <c r="D405" t="s">
        <v>2548</v>
      </c>
      <c r="E405" t="s">
        <v>2553</v>
      </c>
      <c r="F405" s="26">
        <v>41235</v>
      </c>
      <c r="I405" t="s">
        <v>2554</v>
      </c>
      <c r="J405" t="s">
        <v>17</v>
      </c>
      <c r="K405" t="s">
        <v>2549</v>
      </c>
      <c r="L405" t="s">
        <v>2549</v>
      </c>
      <c r="M405" t="s">
        <v>359</v>
      </c>
      <c r="N405" t="s">
        <v>264</v>
      </c>
      <c r="O405" t="s">
        <v>465</v>
      </c>
      <c r="P405" t="s">
        <v>16</v>
      </c>
      <c r="Q405" t="e">
        <v>#REF!</v>
      </c>
      <c r="R405" t="e">
        <v>#REF!</v>
      </c>
    </row>
    <row r="406" spans="1:18" x14ac:dyDescent="0.35">
      <c r="A406">
        <v>14998</v>
      </c>
      <c r="B406" t="s">
        <v>104</v>
      </c>
      <c r="C406" s="24">
        <v>1705286</v>
      </c>
      <c r="D406" t="s">
        <v>2548</v>
      </c>
      <c r="E406" t="s">
        <v>2553</v>
      </c>
      <c r="F406" s="26">
        <v>41235</v>
      </c>
      <c r="I406" t="s">
        <v>2554</v>
      </c>
      <c r="J406" t="s">
        <v>17</v>
      </c>
      <c r="K406" t="s">
        <v>2549</v>
      </c>
      <c r="L406" t="s">
        <v>2549</v>
      </c>
      <c r="M406" t="s">
        <v>359</v>
      </c>
      <c r="N406" t="s">
        <v>264</v>
      </c>
      <c r="O406" t="s">
        <v>463</v>
      </c>
      <c r="P406" t="s">
        <v>16</v>
      </c>
      <c r="Q406" t="e">
        <v>#REF!</v>
      </c>
      <c r="R406" t="e">
        <v>#REF!</v>
      </c>
    </row>
    <row r="407" spans="1:18" x14ac:dyDescent="0.35">
      <c r="A407">
        <v>14996</v>
      </c>
      <c r="B407" t="s">
        <v>104</v>
      </c>
      <c r="C407" s="24">
        <v>1705286</v>
      </c>
      <c r="D407" t="s">
        <v>2548</v>
      </c>
      <c r="E407" t="s">
        <v>2553</v>
      </c>
      <c r="F407" s="26">
        <v>41235</v>
      </c>
      <c r="I407" t="s">
        <v>2554</v>
      </c>
      <c r="J407" t="s">
        <v>17</v>
      </c>
      <c r="K407" t="s">
        <v>2549</v>
      </c>
      <c r="L407" t="s">
        <v>2549</v>
      </c>
      <c r="M407" t="s">
        <v>359</v>
      </c>
      <c r="N407" t="s">
        <v>264</v>
      </c>
      <c r="O407" t="s">
        <v>461</v>
      </c>
      <c r="P407" t="s">
        <v>16</v>
      </c>
      <c r="Q407" t="e">
        <v>#REF!</v>
      </c>
      <c r="R407" t="e">
        <v>#REF!</v>
      </c>
    </row>
    <row r="408" spans="1:18" x14ac:dyDescent="0.35">
      <c r="A408">
        <v>14995</v>
      </c>
      <c r="B408" t="s">
        <v>104</v>
      </c>
      <c r="C408" s="24">
        <v>1705286</v>
      </c>
      <c r="D408" t="s">
        <v>2548</v>
      </c>
      <c r="E408" t="s">
        <v>2553</v>
      </c>
      <c r="F408" s="26">
        <v>41235</v>
      </c>
      <c r="I408" t="s">
        <v>2554</v>
      </c>
      <c r="J408" t="s">
        <v>17</v>
      </c>
      <c r="K408" t="s">
        <v>2549</v>
      </c>
      <c r="L408" t="s">
        <v>2549</v>
      </c>
      <c r="M408" t="s">
        <v>359</v>
      </c>
      <c r="N408" t="s">
        <v>264</v>
      </c>
      <c r="O408" t="s">
        <v>460</v>
      </c>
      <c r="P408" t="s">
        <v>16</v>
      </c>
      <c r="Q408" t="e">
        <v>#REF!</v>
      </c>
      <c r="R408" t="e">
        <v>#REF!</v>
      </c>
    </row>
    <row r="409" spans="1:18" x14ac:dyDescent="0.35">
      <c r="A409">
        <v>14992</v>
      </c>
      <c r="B409" t="s">
        <v>104</v>
      </c>
      <c r="C409" s="24">
        <v>1705286</v>
      </c>
      <c r="D409" t="s">
        <v>2548</v>
      </c>
      <c r="E409" t="s">
        <v>2553</v>
      </c>
      <c r="F409" s="26">
        <v>41235</v>
      </c>
      <c r="I409" t="s">
        <v>2554</v>
      </c>
      <c r="J409" t="s">
        <v>17</v>
      </c>
      <c r="K409" t="s">
        <v>2549</v>
      </c>
      <c r="L409" t="s">
        <v>2549</v>
      </c>
      <c r="M409" t="s">
        <v>359</v>
      </c>
      <c r="N409" t="s">
        <v>264</v>
      </c>
      <c r="O409" t="s">
        <v>459</v>
      </c>
      <c r="P409" t="s">
        <v>16</v>
      </c>
      <c r="Q409" t="e">
        <v>#REF!</v>
      </c>
      <c r="R409" t="e">
        <v>#REF!</v>
      </c>
    </row>
    <row r="410" spans="1:18" x14ac:dyDescent="0.35">
      <c r="A410">
        <v>14986</v>
      </c>
      <c r="B410" t="s">
        <v>104</v>
      </c>
      <c r="C410" s="24">
        <v>1705286</v>
      </c>
      <c r="D410" t="s">
        <v>2548</v>
      </c>
      <c r="E410" t="s">
        <v>2553</v>
      </c>
      <c r="F410" s="26">
        <v>41235</v>
      </c>
      <c r="I410" t="s">
        <v>2554</v>
      </c>
      <c r="J410" t="s">
        <v>17</v>
      </c>
      <c r="K410" t="s">
        <v>2549</v>
      </c>
      <c r="L410" t="s">
        <v>2549</v>
      </c>
      <c r="M410" t="s">
        <v>359</v>
      </c>
      <c r="N410" t="s">
        <v>264</v>
      </c>
      <c r="O410" t="s">
        <v>454</v>
      </c>
      <c r="P410" t="s">
        <v>16</v>
      </c>
      <c r="Q410" t="e">
        <v>#REF!</v>
      </c>
      <c r="R410" t="e">
        <v>#REF!</v>
      </c>
    </row>
    <row r="411" spans="1:18" x14ac:dyDescent="0.35">
      <c r="A411">
        <v>14983</v>
      </c>
      <c r="B411" t="s">
        <v>104</v>
      </c>
      <c r="C411" s="24">
        <v>1705286</v>
      </c>
      <c r="D411" t="s">
        <v>2548</v>
      </c>
      <c r="E411" t="s">
        <v>2553</v>
      </c>
      <c r="F411" s="26">
        <v>41235</v>
      </c>
      <c r="I411" t="s">
        <v>2554</v>
      </c>
      <c r="J411" t="s">
        <v>17</v>
      </c>
      <c r="K411" t="s">
        <v>2549</v>
      </c>
      <c r="L411" t="s">
        <v>2549</v>
      </c>
      <c r="M411" t="s">
        <v>359</v>
      </c>
      <c r="N411" t="s">
        <v>264</v>
      </c>
      <c r="O411" t="s">
        <v>453</v>
      </c>
      <c r="P411" t="s">
        <v>16</v>
      </c>
      <c r="Q411" t="e">
        <v>#REF!</v>
      </c>
      <c r="R411" t="e">
        <v>#REF!</v>
      </c>
    </row>
    <row r="412" spans="1:18" x14ac:dyDescent="0.35">
      <c r="A412">
        <v>14981</v>
      </c>
      <c r="B412" t="s">
        <v>104</v>
      </c>
      <c r="C412" s="24">
        <v>1705286</v>
      </c>
      <c r="D412" t="s">
        <v>2548</v>
      </c>
      <c r="E412" t="s">
        <v>2553</v>
      </c>
      <c r="F412" s="26">
        <v>41235</v>
      </c>
      <c r="I412" t="s">
        <v>2554</v>
      </c>
      <c r="J412" t="s">
        <v>17</v>
      </c>
      <c r="K412" t="s">
        <v>2549</v>
      </c>
      <c r="L412" t="s">
        <v>2549</v>
      </c>
      <c r="M412" t="s">
        <v>359</v>
      </c>
      <c r="N412" t="s">
        <v>264</v>
      </c>
      <c r="O412" t="s">
        <v>452</v>
      </c>
      <c r="P412" t="s">
        <v>16</v>
      </c>
      <c r="Q412" t="e">
        <v>#REF!</v>
      </c>
      <c r="R412" t="e">
        <v>#REF!</v>
      </c>
    </row>
    <row r="413" spans="1:18" x14ac:dyDescent="0.35">
      <c r="A413">
        <v>14979</v>
      </c>
      <c r="B413" t="s">
        <v>104</v>
      </c>
      <c r="C413" s="24">
        <v>1705286</v>
      </c>
      <c r="D413" t="s">
        <v>2548</v>
      </c>
      <c r="E413" t="s">
        <v>2553</v>
      </c>
      <c r="F413" s="26">
        <v>41235</v>
      </c>
      <c r="I413" t="s">
        <v>2554</v>
      </c>
      <c r="J413" t="s">
        <v>17</v>
      </c>
      <c r="K413" t="s">
        <v>2549</v>
      </c>
      <c r="L413" t="s">
        <v>2549</v>
      </c>
      <c r="M413" t="s">
        <v>359</v>
      </c>
      <c r="N413" t="s">
        <v>264</v>
      </c>
      <c r="O413" t="s">
        <v>451</v>
      </c>
      <c r="P413" t="s">
        <v>16</v>
      </c>
      <c r="Q413" t="e">
        <v>#REF!</v>
      </c>
      <c r="R413" t="e">
        <v>#REF!</v>
      </c>
    </row>
    <row r="414" spans="1:18" x14ac:dyDescent="0.35">
      <c r="A414">
        <v>14973</v>
      </c>
      <c r="B414" t="s">
        <v>104</v>
      </c>
      <c r="C414" s="24">
        <v>1705286</v>
      </c>
      <c r="D414" t="s">
        <v>2548</v>
      </c>
      <c r="E414" t="s">
        <v>2553</v>
      </c>
      <c r="F414" s="26">
        <v>41235</v>
      </c>
      <c r="I414" t="s">
        <v>2554</v>
      </c>
      <c r="J414" t="s">
        <v>17</v>
      </c>
      <c r="K414" t="s">
        <v>2549</v>
      </c>
      <c r="L414" t="s">
        <v>2549</v>
      </c>
      <c r="M414" t="s">
        <v>359</v>
      </c>
      <c r="N414" t="s">
        <v>264</v>
      </c>
      <c r="O414" t="s">
        <v>448</v>
      </c>
      <c r="P414" t="s">
        <v>16</v>
      </c>
      <c r="Q414" t="e">
        <v>#REF!</v>
      </c>
      <c r="R414" t="e">
        <v>#REF!</v>
      </c>
    </row>
    <row r="415" spans="1:18" x14ac:dyDescent="0.35">
      <c r="A415">
        <v>14966</v>
      </c>
      <c r="B415" t="s">
        <v>104</v>
      </c>
      <c r="C415" s="24">
        <v>1705286</v>
      </c>
      <c r="D415" t="s">
        <v>2548</v>
      </c>
      <c r="E415" t="s">
        <v>2553</v>
      </c>
      <c r="F415" s="26">
        <v>41235</v>
      </c>
      <c r="I415" t="s">
        <v>2554</v>
      </c>
      <c r="J415" t="s">
        <v>17</v>
      </c>
      <c r="K415" t="s">
        <v>2549</v>
      </c>
      <c r="L415" t="s">
        <v>2549</v>
      </c>
      <c r="M415" t="s">
        <v>359</v>
      </c>
      <c r="N415" t="s">
        <v>264</v>
      </c>
      <c r="O415" t="s">
        <v>444</v>
      </c>
      <c r="P415" t="s">
        <v>16</v>
      </c>
      <c r="Q415" t="e">
        <v>#REF!</v>
      </c>
      <c r="R415" t="e">
        <v>#REF!</v>
      </c>
    </row>
    <row r="416" spans="1:18" x14ac:dyDescent="0.35">
      <c r="A416">
        <v>14963</v>
      </c>
      <c r="B416" t="s">
        <v>104</v>
      </c>
      <c r="C416" s="24">
        <v>1705286</v>
      </c>
      <c r="D416" t="s">
        <v>2548</v>
      </c>
      <c r="E416" t="s">
        <v>2553</v>
      </c>
      <c r="F416" s="26">
        <v>41235</v>
      </c>
      <c r="I416" t="s">
        <v>2554</v>
      </c>
      <c r="J416" t="s">
        <v>17</v>
      </c>
      <c r="K416" t="s">
        <v>2549</v>
      </c>
      <c r="L416" t="s">
        <v>2549</v>
      </c>
      <c r="M416" t="s">
        <v>359</v>
      </c>
      <c r="N416" t="s">
        <v>264</v>
      </c>
      <c r="O416" t="s">
        <v>441</v>
      </c>
      <c r="P416" t="s">
        <v>16</v>
      </c>
      <c r="Q416" t="e">
        <v>#REF!</v>
      </c>
      <c r="R416" t="e">
        <v>#REF!</v>
      </c>
    </row>
    <row r="417" spans="1:18" x14ac:dyDescent="0.35">
      <c r="A417">
        <v>14961</v>
      </c>
      <c r="B417" t="s">
        <v>104</v>
      </c>
      <c r="C417" s="24">
        <v>1705286</v>
      </c>
      <c r="D417" t="s">
        <v>2548</v>
      </c>
      <c r="E417" t="s">
        <v>2553</v>
      </c>
      <c r="F417" s="26">
        <v>41235</v>
      </c>
      <c r="I417" t="s">
        <v>2554</v>
      </c>
      <c r="J417" t="s">
        <v>17</v>
      </c>
      <c r="K417" t="s">
        <v>2549</v>
      </c>
      <c r="L417" t="s">
        <v>2549</v>
      </c>
      <c r="M417" t="s">
        <v>359</v>
      </c>
      <c r="N417" t="s">
        <v>264</v>
      </c>
      <c r="O417" t="s">
        <v>439</v>
      </c>
      <c r="P417" t="s">
        <v>16</v>
      </c>
      <c r="Q417" t="e">
        <v>#REF!</v>
      </c>
      <c r="R417" t="e">
        <v>#REF!</v>
      </c>
    </row>
    <row r="418" spans="1:18" x14ac:dyDescent="0.35">
      <c r="A418">
        <v>14960</v>
      </c>
      <c r="B418" t="s">
        <v>104</v>
      </c>
      <c r="C418" s="24">
        <v>1705286</v>
      </c>
      <c r="D418" t="s">
        <v>2548</v>
      </c>
      <c r="E418" t="s">
        <v>2553</v>
      </c>
      <c r="F418" s="26">
        <v>41235</v>
      </c>
      <c r="I418" t="s">
        <v>2554</v>
      </c>
      <c r="J418" t="s">
        <v>17</v>
      </c>
      <c r="K418" t="s">
        <v>2549</v>
      </c>
      <c r="L418" t="s">
        <v>2549</v>
      </c>
      <c r="M418" t="s">
        <v>359</v>
      </c>
      <c r="N418" t="s">
        <v>264</v>
      </c>
      <c r="O418" t="s">
        <v>438</v>
      </c>
      <c r="P418" t="s">
        <v>16</v>
      </c>
      <c r="Q418" t="e">
        <v>#REF!</v>
      </c>
      <c r="R418" t="e">
        <v>#REF!</v>
      </c>
    </row>
    <row r="419" spans="1:18" x14ac:dyDescent="0.35">
      <c r="A419">
        <v>14958</v>
      </c>
      <c r="B419" t="s">
        <v>104</v>
      </c>
      <c r="C419" s="24">
        <v>1705286</v>
      </c>
      <c r="D419" t="s">
        <v>2548</v>
      </c>
      <c r="E419" t="s">
        <v>2553</v>
      </c>
      <c r="F419" s="26">
        <v>41235</v>
      </c>
      <c r="I419" t="s">
        <v>2554</v>
      </c>
      <c r="J419" t="s">
        <v>17</v>
      </c>
      <c r="K419" t="s">
        <v>2549</v>
      </c>
      <c r="L419" t="s">
        <v>2549</v>
      </c>
      <c r="M419" t="s">
        <v>359</v>
      </c>
      <c r="N419" t="s">
        <v>264</v>
      </c>
      <c r="O419" t="s">
        <v>436</v>
      </c>
      <c r="P419" t="s">
        <v>16</v>
      </c>
      <c r="Q419" t="e">
        <v>#REF!</v>
      </c>
      <c r="R419" t="e">
        <v>#REF!</v>
      </c>
    </row>
    <row r="420" spans="1:18" x14ac:dyDescent="0.35">
      <c r="A420">
        <v>14955</v>
      </c>
      <c r="B420" t="s">
        <v>104</v>
      </c>
      <c r="C420" s="24">
        <v>1705286</v>
      </c>
      <c r="D420" t="s">
        <v>2548</v>
      </c>
      <c r="E420" t="s">
        <v>2553</v>
      </c>
      <c r="F420" s="26">
        <v>41235</v>
      </c>
      <c r="I420" t="s">
        <v>2554</v>
      </c>
      <c r="J420" t="s">
        <v>17</v>
      </c>
      <c r="K420" t="s">
        <v>2549</v>
      </c>
      <c r="L420" t="s">
        <v>2549</v>
      </c>
      <c r="M420" t="s">
        <v>359</v>
      </c>
      <c r="N420" t="s">
        <v>264</v>
      </c>
      <c r="O420" t="s">
        <v>435</v>
      </c>
      <c r="P420" t="s">
        <v>16</v>
      </c>
      <c r="Q420" t="e">
        <v>#REF!</v>
      </c>
      <c r="R420" t="e">
        <v>#REF!</v>
      </c>
    </row>
    <row r="421" spans="1:18" x14ac:dyDescent="0.35">
      <c r="A421">
        <v>14952</v>
      </c>
      <c r="B421" t="s">
        <v>104</v>
      </c>
      <c r="C421" s="24">
        <v>1705286</v>
      </c>
      <c r="D421" t="s">
        <v>2548</v>
      </c>
      <c r="E421" t="s">
        <v>2553</v>
      </c>
      <c r="F421" s="26">
        <v>41235</v>
      </c>
      <c r="I421" t="s">
        <v>2554</v>
      </c>
      <c r="J421" t="s">
        <v>17</v>
      </c>
      <c r="K421" t="s">
        <v>2549</v>
      </c>
      <c r="L421" t="s">
        <v>2549</v>
      </c>
      <c r="M421" t="s">
        <v>359</v>
      </c>
      <c r="N421" t="s">
        <v>264</v>
      </c>
      <c r="O421" t="s">
        <v>432</v>
      </c>
      <c r="P421" t="s">
        <v>16</v>
      </c>
      <c r="Q421" t="e">
        <v>#REF!</v>
      </c>
      <c r="R421" t="e">
        <v>#REF!</v>
      </c>
    </row>
    <row r="422" spans="1:18" x14ac:dyDescent="0.35">
      <c r="A422">
        <v>14951</v>
      </c>
      <c r="B422" t="s">
        <v>104</v>
      </c>
      <c r="C422" s="24">
        <v>1705286</v>
      </c>
      <c r="D422" t="s">
        <v>2548</v>
      </c>
      <c r="E422" t="s">
        <v>2553</v>
      </c>
      <c r="F422" s="26">
        <v>41235</v>
      </c>
      <c r="I422" t="s">
        <v>2554</v>
      </c>
      <c r="J422" t="s">
        <v>17</v>
      </c>
      <c r="K422" t="s">
        <v>2549</v>
      </c>
      <c r="L422" t="s">
        <v>2549</v>
      </c>
      <c r="M422" t="s">
        <v>359</v>
      </c>
      <c r="N422" t="s">
        <v>264</v>
      </c>
      <c r="O422" t="s">
        <v>431</v>
      </c>
      <c r="P422" t="s">
        <v>16</v>
      </c>
      <c r="Q422" t="e">
        <v>#REF!</v>
      </c>
      <c r="R422" t="e">
        <v>#REF!</v>
      </c>
    </row>
    <row r="423" spans="1:18" x14ac:dyDescent="0.35">
      <c r="A423">
        <v>14949</v>
      </c>
      <c r="B423" t="s">
        <v>104</v>
      </c>
      <c r="C423" s="24">
        <v>1705286</v>
      </c>
      <c r="D423" t="s">
        <v>2548</v>
      </c>
      <c r="E423" t="s">
        <v>2553</v>
      </c>
      <c r="F423" s="26">
        <v>41235</v>
      </c>
      <c r="I423" t="s">
        <v>2554</v>
      </c>
      <c r="J423" t="s">
        <v>17</v>
      </c>
      <c r="K423" t="s">
        <v>2549</v>
      </c>
      <c r="L423" t="s">
        <v>2549</v>
      </c>
      <c r="M423" t="s">
        <v>359</v>
      </c>
      <c r="N423" t="s">
        <v>264</v>
      </c>
      <c r="O423" t="s">
        <v>429</v>
      </c>
      <c r="P423" t="s">
        <v>16</v>
      </c>
      <c r="Q423" t="e">
        <v>#REF!</v>
      </c>
      <c r="R423" t="e">
        <v>#REF!</v>
      </c>
    </row>
    <row r="424" spans="1:18" x14ac:dyDescent="0.35">
      <c r="A424">
        <v>14947</v>
      </c>
      <c r="B424" t="s">
        <v>104</v>
      </c>
      <c r="C424" s="24">
        <v>1705286</v>
      </c>
      <c r="D424" t="s">
        <v>2548</v>
      </c>
      <c r="E424" t="s">
        <v>2553</v>
      </c>
      <c r="F424" s="26">
        <v>41235</v>
      </c>
      <c r="I424" t="s">
        <v>2554</v>
      </c>
      <c r="J424" t="s">
        <v>17</v>
      </c>
      <c r="K424" t="s">
        <v>2549</v>
      </c>
      <c r="L424" t="s">
        <v>2549</v>
      </c>
      <c r="M424" t="s">
        <v>359</v>
      </c>
      <c r="N424" t="s">
        <v>264</v>
      </c>
      <c r="O424" t="s">
        <v>428</v>
      </c>
      <c r="P424" t="s">
        <v>16</v>
      </c>
      <c r="Q424" t="e">
        <v>#REF!</v>
      </c>
      <c r="R424" t="e">
        <v>#REF!</v>
      </c>
    </row>
    <row r="425" spans="1:18" x14ac:dyDescent="0.35">
      <c r="A425">
        <v>14944</v>
      </c>
      <c r="B425" t="s">
        <v>104</v>
      </c>
      <c r="C425" s="24">
        <v>1705286</v>
      </c>
      <c r="D425" t="s">
        <v>2548</v>
      </c>
      <c r="E425" t="s">
        <v>2553</v>
      </c>
      <c r="F425" s="26">
        <v>41235</v>
      </c>
      <c r="I425" t="s">
        <v>2554</v>
      </c>
      <c r="J425" t="s">
        <v>17</v>
      </c>
      <c r="K425" t="s">
        <v>2549</v>
      </c>
      <c r="L425" t="s">
        <v>2549</v>
      </c>
      <c r="M425" t="s">
        <v>359</v>
      </c>
      <c r="N425" t="s">
        <v>264</v>
      </c>
      <c r="O425" t="s">
        <v>427</v>
      </c>
      <c r="P425" t="s">
        <v>16</v>
      </c>
      <c r="Q425" t="e">
        <v>#REF!</v>
      </c>
      <c r="R425" t="e">
        <v>#REF!</v>
      </c>
    </row>
    <row r="426" spans="1:18" x14ac:dyDescent="0.35">
      <c r="A426">
        <v>14942</v>
      </c>
      <c r="B426" t="s">
        <v>104</v>
      </c>
      <c r="C426" s="24">
        <v>1705286</v>
      </c>
      <c r="D426" t="s">
        <v>2548</v>
      </c>
      <c r="E426" t="s">
        <v>2553</v>
      </c>
      <c r="F426" s="26">
        <v>41235</v>
      </c>
      <c r="I426" t="s">
        <v>2554</v>
      </c>
      <c r="J426" t="s">
        <v>17</v>
      </c>
      <c r="K426" t="s">
        <v>2549</v>
      </c>
      <c r="L426" t="s">
        <v>2549</v>
      </c>
      <c r="M426" t="s">
        <v>359</v>
      </c>
      <c r="N426" t="s">
        <v>264</v>
      </c>
      <c r="O426" t="s">
        <v>426</v>
      </c>
      <c r="P426" t="s">
        <v>16</v>
      </c>
      <c r="Q426" t="e">
        <v>#REF!</v>
      </c>
      <c r="R426" t="e">
        <v>#REF!</v>
      </c>
    </row>
    <row r="427" spans="1:18" x14ac:dyDescent="0.35">
      <c r="A427">
        <v>14937</v>
      </c>
      <c r="B427" t="s">
        <v>104</v>
      </c>
      <c r="C427" s="24">
        <v>1705286</v>
      </c>
      <c r="D427" t="s">
        <v>2548</v>
      </c>
      <c r="E427" t="s">
        <v>2553</v>
      </c>
      <c r="F427" s="26">
        <v>41235</v>
      </c>
      <c r="I427" t="s">
        <v>2554</v>
      </c>
      <c r="J427" t="s">
        <v>17</v>
      </c>
      <c r="K427" t="s">
        <v>2549</v>
      </c>
      <c r="L427" t="s">
        <v>2549</v>
      </c>
      <c r="M427" t="s">
        <v>359</v>
      </c>
      <c r="N427" t="s">
        <v>264</v>
      </c>
      <c r="O427" t="s">
        <v>424</v>
      </c>
      <c r="P427" t="s">
        <v>16</v>
      </c>
      <c r="Q427" t="e">
        <v>#REF!</v>
      </c>
      <c r="R427" t="e">
        <v>#REF!</v>
      </c>
    </row>
    <row r="428" spans="1:18" x14ac:dyDescent="0.35">
      <c r="A428">
        <v>14930</v>
      </c>
      <c r="B428" t="s">
        <v>104</v>
      </c>
      <c r="C428" s="24">
        <v>1705286</v>
      </c>
      <c r="D428" t="s">
        <v>2548</v>
      </c>
      <c r="E428" t="s">
        <v>2553</v>
      </c>
      <c r="F428" s="26">
        <v>41235</v>
      </c>
      <c r="I428" t="s">
        <v>2554</v>
      </c>
      <c r="J428" t="s">
        <v>17</v>
      </c>
      <c r="K428" t="s">
        <v>2549</v>
      </c>
      <c r="L428" t="s">
        <v>2549</v>
      </c>
      <c r="M428" t="s">
        <v>359</v>
      </c>
      <c r="N428" t="s">
        <v>264</v>
      </c>
      <c r="O428" t="s">
        <v>418</v>
      </c>
      <c r="P428" t="s">
        <v>16</v>
      </c>
      <c r="Q428" t="e">
        <v>#REF!</v>
      </c>
      <c r="R428" t="e">
        <v>#REF!</v>
      </c>
    </row>
    <row r="429" spans="1:18" x14ac:dyDescent="0.35">
      <c r="A429">
        <v>14928</v>
      </c>
      <c r="B429" t="s">
        <v>104</v>
      </c>
      <c r="C429" s="24">
        <v>1705286</v>
      </c>
      <c r="D429" t="s">
        <v>2548</v>
      </c>
      <c r="E429" t="s">
        <v>2553</v>
      </c>
      <c r="F429" s="26">
        <v>41235</v>
      </c>
      <c r="I429" t="s">
        <v>2554</v>
      </c>
      <c r="J429" t="s">
        <v>17</v>
      </c>
      <c r="K429" t="s">
        <v>2549</v>
      </c>
      <c r="L429" t="s">
        <v>2549</v>
      </c>
      <c r="M429" t="s">
        <v>359</v>
      </c>
      <c r="N429" t="s">
        <v>264</v>
      </c>
      <c r="O429" t="s">
        <v>417</v>
      </c>
      <c r="P429" t="s">
        <v>16</v>
      </c>
      <c r="Q429" t="e">
        <v>#REF!</v>
      </c>
      <c r="R429" t="e">
        <v>#REF!</v>
      </c>
    </row>
    <row r="430" spans="1:18" x14ac:dyDescent="0.35">
      <c r="A430">
        <v>14927</v>
      </c>
      <c r="B430" t="s">
        <v>104</v>
      </c>
      <c r="C430" s="24">
        <v>1705286</v>
      </c>
      <c r="D430" t="s">
        <v>2548</v>
      </c>
      <c r="E430" t="s">
        <v>2553</v>
      </c>
      <c r="F430" s="26">
        <v>41235</v>
      </c>
      <c r="I430" t="s">
        <v>2554</v>
      </c>
      <c r="J430" t="s">
        <v>17</v>
      </c>
      <c r="K430" t="s">
        <v>2549</v>
      </c>
      <c r="L430" t="s">
        <v>2549</v>
      </c>
      <c r="M430" t="s">
        <v>359</v>
      </c>
      <c r="N430" t="s">
        <v>264</v>
      </c>
      <c r="O430" t="s">
        <v>416</v>
      </c>
      <c r="P430" t="s">
        <v>16</v>
      </c>
      <c r="Q430" t="e">
        <v>#REF!</v>
      </c>
      <c r="R430" t="e">
        <v>#REF!</v>
      </c>
    </row>
    <row r="431" spans="1:18" x14ac:dyDescent="0.35">
      <c r="A431">
        <v>14926</v>
      </c>
      <c r="B431" t="s">
        <v>104</v>
      </c>
      <c r="C431" s="24">
        <v>1705286</v>
      </c>
      <c r="D431" t="s">
        <v>2548</v>
      </c>
      <c r="E431" t="s">
        <v>2553</v>
      </c>
      <c r="F431" s="26">
        <v>41235</v>
      </c>
      <c r="I431" t="s">
        <v>2554</v>
      </c>
      <c r="J431" t="s">
        <v>17</v>
      </c>
      <c r="K431" t="s">
        <v>2549</v>
      </c>
      <c r="L431" t="s">
        <v>2549</v>
      </c>
      <c r="M431" t="s">
        <v>359</v>
      </c>
      <c r="N431" t="s">
        <v>264</v>
      </c>
      <c r="O431" t="s">
        <v>415</v>
      </c>
      <c r="P431" t="s">
        <v>16</v>
      </c>
      <c r="Q431" t="e">
        <v>#REF!</v>
      </c>
      <c r="R431" t="e">
        <v>#REF!</v>
      </c>
    </row>
    <row r="432" spans="1:18" x14ac:dyDescent="0.35">
      <c r="A432">
        <v>14923</v>
      </c>
      <c r="B432" t="s">
        <v>104</v>
      </c>
      <c r="C432" s="24">
        <v>1705286</v>
      </c>
      <c r="D432" t="s">
        <v>2548</v>
      </c>
      <c r="E432" t="s">
        <v>2553</v>
      </c>
      <c r="F432" s="26">
        <v>41235</v>
      </c>
      <c r="I432" t="s">
        <v>2554</v>
      </c>
      <c r="J432" t="s">
        <v>17</v>
      </c>
      <c r="K432" t="s">
        <v>2549</v>
      </c>
      <c r="L432" t="s">
        <v>2549</v>
      </c>
      <c r="M432" t="s">
        <v>359</v>
      </c>
      <c r="N432" t="s">
        <v>264</v>
      </c>
      <c r="O432" t="s">
        <v>412</v>
      </c>
      <c r="P432" t="s">
        <v>16</v>
      </c>
      <c r="Q432" t="e">
        <v>#REF!</v>
      </c>
      <c r="R432" t="e">
        <v>#REF!</v>
      </c>
    </row>
    <row r="433" spans="1:18" x14ac:dyDescent="0.35">
      <c r="A433">
        <v>14921</v>
      </c>
      <c r="B433" t="s">
        <v>104</v>
      </c>
      <c r="C433" s="24">
        <v>1705286</v>
      </c>
      <c r="D433" t="s">
        <v>2548</v>
      </c>
      <c r="E433" t="s">
        <v>2553</v>
      </c>
      <c r="F433" s="26">
        <v>41235</v>
      </c>
      <c r="I433" t="s">
        <v>2554</v>
      </c>
      <c r="J433" t="s">
        <v>17</v>
      </c>
      <c r="K433" t="s">
        <v>2549</v>
      </c>
      <c r="L433" t="s">
        <v>2549</v>
      </c>
      <c r="M433" t="s">
        <v>359</v>
      </c>
      <c r="N433" t="s">
        <v>264</v>
      </c>
      <c r="O433" t="s">
        <v>410</v>
      </c>
      <c r="P433" t="s">
        <v>16</v>
      </c>
      <c r="Q433" t="e">
        <v>#REF!</v>
      </c>
      <c r="R433" t="e">
        <v>#REF!</v>
      </c>
    </row>
    <row r="434" spans="1:18" x14ac:dyDescent="0.35">
      <c r="A434">
        <v>14919</v>
      </c>
      <c r="B434" t="s">
        <v>104</v>
      </c>
      <c r="C434" s="24">
        <v>1705286</v>
      </c>
      <c r="D434" t="s">
        <v>2548</v>
      </c>
      <c r="E434" t="s">
        <v>2553</v>
      </c>
      <c r="F434" s="26">
        <v>41235</v>
      </c>
      <c r="I434" t="s">
        <v>2554</v>
      </c>
      <c r="J434" t="s">
        <v>17</v>
      </c>
      <c r="K434" t="s">
        <v>2549</v>
      </c>
      <c r="L434" t="s">
        <v>2549</v>
      </c>
      <c r="M434" t="s">
        <v>359</v>
      </c>
      <c r="N434" t="s">
        <v>264</v>
      </c>
      <c r="O434" t="s">
        <v>404</v>
      </c>
      <c r="P434" t="s">
        <v>16</v>
      </c>
      <c r="Q434" t="e">
        <v>#REF!</v>
      </c>
      <c r="R434" t="e">
        <v>#REF!</v>
      </c>
    </row>
    <row r="435" spans="1:18" x14ac:dyDescent="0.35">
      <c r="A435">
        <v>14917</v>
      </c>
      <c r="B435" t="s">
        <v>104</v>
      </c>
      <c r="C435" s="24">
        <v>1705286</v>
      </c>
      <c r="D435" t="s">
        <v>2548</v>
      </c>
      <c r="E435" t="s">
        <v>2553</v>
      </c>
      <c r="F435" s="26">
        <v>41235</v>
      </c>
      <c r="I435" t="s">
        <v>2554</v>
      </c>
      <c r="J435" t="s">
        <v>17</v>
      </c>
      <c r="K435" t="s">
        <v>2549</v>
      </c>
      <c r="L435" t="s">
        <v>2549</v>
      </c>
      <c r="M435" t="s">
        <v>359</v>
      </c>
      <c r="N435" t="s">
        <v>264</v>
      </c>
      <c r="O435" t="s">
        <v>409</v>
      </c>
      <c r="P435" t="s">
        <v>16</v>
      </c>
      <c r="Q435" t="e">
        <v>#REF!</v>
      </c>
      <c r="R435" t="e">
        <v>#REF!</v>
      </c>
    </row>
    <row r="436" spans="1:18" x14ac:dyDescent="0.35">
      <c r="A436">
        <v>14916</v>
      </c>
      <c r="B436" t="s">
        <v>104</v>
      </c>
      <c r="C436" s="24">
        <v>1705286</v>
      </c>
      <c r="D436" t="s">
        <v>2548</v>
      </c>
      <c r="E436" t="s">
        <v>2553</v>
      </c>
      <c r="F436" s="26">
        <v>41235</v>
      </c>
      <c r="I436" t="s">
        <v>2554</v>
      </c>
      <c r="J436" t="s">
        <v>17</v>
      </c>
      <c r="K436" t="s">
        <v>2549</v>
      </c>
      <c r="L436" t="s">
        <v>2549</v>
      </c>
      <c r="M436" t="s">
        <v>359</v>
      </c>
      <c r="N436" t="s">
        <v>264</v>
      </c>
      <c r="O436" t="s">
        <v>408</v>
      </c>
      <c r="P436" t="s">
        <v>16</v>
      </c>
      <c r="Q436" t="e">
        <v>#REF!</v>
      </c>
      <c r="R436" t="e">
        <v>#REF!</v>
      </c>
    </row>
    <row r="437" spans="1:18" x14ac:dyDescent="0.35">
      <c r="A437">
        <v>14915</v>
      </c>
      <c r="B437" t="s">
        <v>104</v>
      </c>
      <c r="C437" s="24">
        <v>1705286</v>
      </c>
      <c r="D437" t="s">
        <v>2548</v>
      </c>
      <c r="E437" t="s">
        <v>2553</v>
      </c>
      <c r="F437" s="26">
        <v>41235</v>
      </c>
      <c r="I437" t="s">
        <v>2554</v>
      </c>
      <c r="J437" t="s">
        <v>17</v>
      </c>
      <c r="K437" t="s">
        <v>2549</v>
      </c>
      <c r="L437" t="s">
        <v>2549</v>
      </c>
      <c r="M437" t="s">
        <v>359</v>
      </c>
      <c r="N437" t="s">
        <v>264</v>
      </c>
      <c r="O437" t="s">
        <v>407</v>
      </c>
      <c r="P437" t="s">
        <v>16</v>
      </c>
      <c r="Q437" t="e">
        <v>#REF!</v>
      </c>
      <c r="R437" t="e">
        <v>#REF!</v>
      </c>
    </row>
    <row r="438" spans="1:18" x14ac:dyDescent="0.35">
      <c r="A438">
        <v>14914</v>
      </c>
      <c r="B438" t="s">
        <v>104</v>
      </c>
      <c r="C438" s="24">
        <v>1705286</v>
      </c>
      <c r="D438" t="s">
        <v>2548</v>
      </c>
      <c r="E438" t="s">
        <v>2553</v>
      </c>
      <c r="F438" s="26">
        <v>41235</v>
      </c>
      <c r="I438" t="s">
        <v>2554</v>
      </c>
      <c r="J438" t="s">
        <v>17</v>
      </c>
      <c r="K438" t="s">
        <v>2549</v>
      </c>
      <c r="L438" t="s">
        <v>2549</v>
      </c>
      <c r="M438" t="s">
        <v>359</v>
      </c>
      <c r="N438" t="s">
        <v>264</v>
      </c>
      <c r="O438" t="s">
        <v>406</v>
      </c>
      <c r="P438" t="s">
        <v>16</v>
      </c>
      <c r="Q438" t="e">
        <v>#REF!</v>
      </c>
      <c r="R438" t="e">
        <v>#REF!</v>
      </c>
    </row>
    <row r="439" spans="1:18" x14ac:dyDescent="0.35">
      <c r="A439">
        <v>14909</v>
      </c>
      <c r="B439" t="s">
        <v>104</v>
      </c>
      <c r="C439" s="24">
        <v>1705286</v>
      </c>
      <c r="D439" t="s">
        <v>2548</v>
      </c>
      <c r="E439" t="s">
        <v>2553</v>
      </c>
      <c r="F439" s="26">
        <v>41235</v>
      </c>
      <c r="I439" t="s">
        <v>2554</v>
      </c>
      <c r="J439" t="s">
        <v>17</v>
      </c>
      <c r="K439" t="s">
        <v>2549</v>
      </c>
      <c r="L439" t="s">
        <v>2549</v>
      </c>
      <c r="M439" t="s">
        <v>359</v>
      </c>
      <c r="N439" t="s">
        <v>264</v>
      </c>
      <c r="O439" t="s">
        <v>402</v>
      </c>
      <c r="P439" t="s">
        <v>16</v>
      </c>
      <c r="Q439" t="e">
        <v>#REF!</v>
      </c>
      <c r="R439" t="e">
        <v>#REF!</v>
      </c>
    </row>
    <row r="440" spans="1:18" x14ac:dyDescent="0.35">
      <c r="A440">
        <v>14908</v>
      </c>
      <c r="B440" t="s">
        <v>104</v>
      </c>
      <c r="C440" s="24">
        <v>1705286</v>
      </c>
      <c r="D440" t="s">
        <v>2548</v>
      </c>
      <c r="E440" t="s">
        <v>2553</v>
      </c>
      <c r="F440" s="26">
        <v>41235</v>
      </c>
      <c r="I440" t="s">
        <v>2554</v>
      </c>
      <c r="J440" t="s">
        <v>17</v>
      </c>
      <c r="K440" t="s">
        <v>2549</v>
      </c>
      <c r="L440" t="s">
        <v>2549</v>
      </c>
      <c r="M440" t="s">
        <v>359</v>
      </c>
      <c r="N440" t="s">
        <v>264</v>
      </c>
      <c r="O440" t="s">
        <v>401</v>
      </c>
      <c r="P440" t="s">
        <v>16</v>
      </c>
      <c r="Q440" t="e">
        <v>#REF!</v>
      </c>
      <c r="R440" t="e">
        <v>#REF!</v>
      </c>
    </row>
    <row r="441" spans="1:18" x14ac:dyDescent="0.35">
      <c r="A441">
        <v>14904</v>
      </c>
      <c r="B441" t="s">
        <v>104</v>
      </c>
      <c r="C441" s="24">
        <v>1705286</v>
      </c>
      <c r="D441" t="s">
        <v>2548</v>
      </c>
      <c r="E441" t="s">
        <v>2553</v>
      </c>
      <c r="F441" s="26">
        <v>41235</v>
      </c>
      <c r="I441" t="s">
        <v>2554</v>
      </c>
      <c r="J441" t="s">
        <v>17</v>
      </c>
      <c r="K441" t="s">
        <v>2549</v>
      </c>
      <c r="L441" t="s">
        <v>2549</v>
      </c>
      <c r="M441" t="s">
        <v>359</v>
      </c>
      <c r="N441" t="s">
        <v>264</v>
      </c>
      <c r="O441" t="s">
        <v>398</v>
      </c>
      <c r="P441" t="s">
        <v>16</v>
      </c>
      <c r="Q441" t="e">
        <v>#REF!</v>
      </c>
      <c r="R441" t="e">
        <v>#REF!</v>
      </c>
    </row>
    <row r="442" spans="1:18" x14ac:dyDescent="0.35">
      <c r="A442">
        <v>14902</v>
      </c>
      <c r="B442" t="s">
        <v>104</v>
      </c>
      <c r="C442" s="24">
        <v>1705286</v>
      </c>
      <c r="D442" t="s">
        <v>2548</v>
      </c>
      <c r="E442" t="s">
        <v>2553</v>
      </c>
      <c r="F442" s="26">
        <v>41235</v>
      </c>
      <c r="I442" t="s">
        <v>2554</v>
      </c>
      <c r="J442" t="s">
        <v>17</v>
      </c>
      <c r="K442" t="s">
        <v>2549</v>
      </c>
      <c r="L442" t="s">
        <v>2549</v>
      </c>
      <c r="M442" t="s">
        <v>359</v>
      </c>
      <c r="N442" t="s">
        <v>264</v>
      </c>
      <c r="O442" t="s">
        <v>397</v>
      </c>
      <c r="P442" t="s">
        <v>16</v>
      </c>
      <c r="Q442" t="e">
        <v>#REF!</v>
      </c>
      <c r="R442" t="e">
        <v>#REF!</v>
      </c>
    </row>
    <row r="443" spans="1:18" x14ac:dyDescent="0.35">
      <c r="A443">
        <v>14900</v>
      </c>
      <c r="B443" t="s">
        <v>104</v>
      </c>
      <c r="C443" s="24">
        <v>1705286</v>
      </c>
      <c r="D443" t="s">
        <v>2548</v>
      </c>
      <c r="E443" t="s">
        <v>2553</v>
      </c>
      <c r="F443" s="26">
        <v>41235</v>
      </c>
      <c r="I443" t="s">
        <v>2554</v>
      </c>
      <c r="J443" t="s">
        <v>17</v>
      </c>
      <c r="K443" t="s">
        <v>2549</v>
      </c>
      <c r="L443" t="s">
        <v>2549</v>
      </c>
      <c r="M443" t="s">
        <v>359</v>
      </c>
      <c r="N443" t="s">
        <v>264</v>
      </c>
      <c r="O443" t="s">
        <v>395</v>
      </c>
      <c r="P443" t="s">
        <v>16</v>
      </c>
      <c r="Q443" t="e">
        <v>#REF!</v>
      </c>
      <c r="R443" t="e">
        <v>#REF!</v>
      </c>
    </row>
    <row r="444" spans="1:18" x14ac:dyDescent="0.35">
      <c r="A444">
        <v>14899</v>
      </c>
      <c r="B444" t="s">
        <v>104</v>
      </c>
      <c r="C444" s="24">
        <v>1705286</v>
      </c>
      <c r="D444" t="s">
        <v>2548</v>
      </c>
      <c r="E444" t="s">
        <v>2553</v>
      </c>
      <c r="F444" s="26">
        <v>41235</v>
      </c>
      <c r="I444" t="s">
        <v>2554</v>
      </c>
      <c r="J444" t="s">
        <v>17</v>
      </c>
      <c r="K444" t="s">
        <v>2549</v>
      </c>
      <c r="L444" t="s">
        <v>2549</v>
      </c>
      <c r="M444" t="s">
        <v>359</v>
      </c>
      <c r="N444" t="s">
        <v>264</v>
      </c>
      <c r="O444" t="s">
        <v>394</v>
      </c>
      <c r="P444" t="s">
        <v>16</v>
      </c>
      <c r="Q444" t="e">
        <v>#REF!</v>
      </c>
      <c r="R444" t="e">
        <v>#REF!</v>
      </c>
    </row>
    <row r="445" spans="1:18" x14ac:dyDescent="0.35">
      <c r="A445">
        <v>14898</v>
      </c>
      <c r="B445" t="s">
        <v>104</v>
      </c>
      <c r="C445" s="24">
        <v>1705286</v>
      </c>
      <c r="D445" t="s">
        <v>2548</v>
      </c>
      <c r="E445" t="s">
        <v>2553</v>
      </c>
      <c r="F445" s="26">
        <v>41235</v>
      </c>
      <c r="I445" t="s">
        <v>2554</v>
      </c>
      <c r="J445" t="s">
        <v>17</v>
      </c>
      <c r="K445" t="s">
        <v>2549</v>
      </c>
      <c r="L445" t="s">
        <v>2549</v>
      </c>
      <c r="M445" t="s">
        <v>359</v>
      </c>
      <c r="N445" t="s">
        <v>264</v>
      </c>
      <c r="O445" t="s">
        <v>393</v>
      </c>
      <c r="P445" t="s">
        <v>16</v>
      </c>
      <c r="Q445" t="e">
        <v>#REF!</v>
      </c>
      <c r="R445" t="e">
        <v>#REF!</v>
      </c>
    </row>
    <row r="446" spans="1:18" x14ac:dyDescent="0.35">
      <c r="A446">
        <v>14896</v>
      </c>
      <c r="B446" t="s">
        <v>104</v>
      </c>
      <c r="C446" s="24">
        <v>1705286</v>
      </c>
      <c r="D446" t="s">
        <v>2548</v>
      </c>
      <c r="E446" t="s">
        <v>2553</v>
      </c>
      <c r="F446" s="26">
        <v>41235</v>
      </c>
      <c r="I446" t="s">
        <v>2554</v>
      </c>
      <c r="J446" t="s">
        <v>17</v>
      </c>
      <c r="K446" t="s">
        <v>2549</v>
      </c>
      <c r="L446" t="s">
        <v>2549</v>
      </c>
      <c r="M446" t="s">
        <v>359</v>
      </c>
      <c r="N446" t="s">
        <v>264</v>
      </c>
      <c r="O446" t="s">
        <v>392</v>
      </c>
      <c r="P446" t="s">
        <v>16</v>
      </c>
      <c r="Q446" t="e">
        <v>#REF!</v>
      </c>
      <c r="R446" t="e">
        <v>#REF!</v>
      </c>
    </row>
    <row r="447" spans="1:18" x14ac:dyDescent="0.35">
      <c r="A447">
        <v>14894</v>
      </c>
      <c r="B447" t="s">
        <v>104</v>
      </c>
      <c r="C447" s="24">
        <v>1705286</v>
      </c>
      <c r="D447" t="s">
        <v>2548</v>
      </c>
      <c r="E447" t="s">
        <v>2553</v>
      </c>
      <c r="F447" s="26">
        <v>41235</v>
      </c>
      <c r="I447" t="s">
        <v>2554</v>
      </c>
      <c r="J447" t="s">
        <v>17</v>
      </c>
      <c r="K447" t="s">
        <v>2549</v>
      </c>
      <c r="L447" t="s">
        <v>2549</v>
      </c>
      <c r="M447" t="s">
        <v>359</v>
      </c>
      <c r="N447" t="s">
        <v>264</v>
      </c>
      <c r="O447" t="s">
        <v>390</v>
      </c>
      <c r="P447" t="s">
        <v>16</v>
      </c>
      <c r="Q447" t="e">
        <v>#REF!</v>
      </c>
      <c r="R447" t="e">
        <v>#REF!</v>
      </c>
    </row>
    <row r="448" spans="1:18" x14ac:dyDescent="0.35">
      <c r="A448">
        <v>14893</v>
      </c>
      <c r="B448" t="s">
        <v>104</v>
      </c>
      <c r="C448" s="24">
        <v>1705286</v>
      </c>
      <c r="D448" t="s">
        <v>2548</v>
      </c>
      <c r="E448" t="s">
        <v>2553</v>
      </c>
      <c r="F448" s="26">
        <v>41235</v>
      </c>
      <c r="I448" t="s">
        <v>2554</v>
      </c>
      <c r="J448" t="s">
        <v>17</v>
      </c>
      <c r="K448" t="s">
        <v>2549</v>
      </c>
      <c r="L448" t="s">
        <v>2549</v>
      </c>
      <c r="M448" t="s">
        <v>359</v>
      </c>
      <c r="N448" t="s">
        <v>264</v>
      </c>
      <c r="O448" t="s">
        <v>389</v>
      </c>
      <c r="P448" t="s">
        <v>16</v>
      </c>
      <c r="Q448" t="e">
        <v>#REF!</v>
      </c>
      <c r="R448" t="e">
        <v>#REF!</v>
      </c>
    </row>
    <row r="449" spans="1:18" x14ac:dyDescent="0.35">
      <c r="A449">
        <v>14892</v>
      </c>
      <c r="B449" t="s">
        <v>104</v>
      </c>
      <c r="C449" s="24">
        <v>1705286</v>
      </c>
      <c r="D449" t="s">
        <v>2548</v>
      </c>
      <c r="E449" t="s">
        <v>2553</v>
      </c>
      <c r="F449" s="26">
        <v>41235</v>
      </c>
      <c r="I449" t="s">
        <v>2554</v>
      </c>
      <c r="J449" t="s">
        <v>17</v>
      </c>
      <c r="K449" t="s">
        <v>2549</v>
      </c>
      <c r="L449" t="s">
        <v>2549</v>
      </c>
      <c r="M449" t="s">
        <v>359</v>
      </c>
      <c r="N449" t="s">
        <v>264</v>
      </c>
      <c r="O449" t="s">
        <v>388</v>
      </c>
      <c r="P449" t="s">
        <v>16</v>
      </c>
      <c r="Q449" t="e">
        <v>#REF!</v>
      </c>
      <c r="R449" t="e">
        <v>#REF!</v>
      </c>
    </row>
    <row r="450" spans="1:18" x14ac:dyDescent="0.35">
      <c r="A450">
        <v>14891</v>
      </c>
      <c r="B450" t="s">
        <v>104</v>
      </c>
      <c r="C450" s="24">
        <v>1705286</v>
      </c>
      <c r="D450" t="s">
        <v>2548</v>
      </c>
      <c r="E450" t="s">
        <v>2553</v>
      </c>
      <c r="F450" s="26">
        <v>41235</v>
      </c>
      <c r="I450" t="s">
        <v>2554</v>
      </c>
      <c r="J450" t="s">
        <v>17</v>
      </c>
      <c r="K450" t="s">
        <v>2549</v>
      </c>
      <c r="L450" t="s">
        <v>2549</v>
      </c>
      <c r="M450" t="s">
        <v>359</v>
      </c>
      <c r="N450" t="s">
        <v>264</v>
      </c>
      <c r="O450" t="s">
        <v>387</v>
      </c>
      <c r="P450" t="s">
        <v>16</v>
      </c>
      <c r="Q450" t="e">
        <v>#REF!</v>
      </c>
      <c r="R450" t="e">
        <v>#REF!</v>
      </c>
    </row>
    <row r="451" spans="1:18" x14ac:dyDescent="0.35">
      <c r="A451">
        <v>14890</v>
      </c>
      <c r="B451" t="s">
        <v>104</v>
      </c>
      <c r="C451" s="24">
        <v>1705286</v>
      </c>
      <c r="D451" t="s">
        <v>2548</v>
      </c>
      <c r="E451" t="s">
        <v>2553</v>
      </c>
      <c r="F451" s="26">
        <v>41235</v>
      </c>
      <c r="I451" t="s">
        <v>2554</v>
      </c>
      <c r="J451" t="s">
        <v>17</v>
      </c>
      <c r="K451" t="s">
        <v>2549</v>
      </c>
      <c r="L451" t="s">
        <v>2549</v>
      </c>
      <c r="M451" t="s">
        <v>359</v>
      </c>
      <c r="N451" t="s">
        <v>264</v>
      </c>
      <c r="O451" t="s">
        <v>386</v>
      </c>
      <c r="P451" t="s">
        <v>16</v>
      </c>
      <c r="Q451" t="e">
        <v>#REF!</v>
      </c>
      <c r="R451" t="e">
        <v>#REF!</v>
      </c>
    </row>
    <row r="452" spans="1:18" x14ac:dyDescent="0.35">
      <c r="A452">
        <v>14888</v>
      </c>
      <c r="B452" t="s">
        <v>104</v>
      </c>
      <c r="C452" s="24">
        <v>1705286</v>
      </c>
      <c r="D452" t="s">
        <v>2548</v>
      </c>
      <c r="E452" t="s">
        <v>2553</v>
      </c>
      <c r="F452" s="26">
        <v>41235</v>
      </c>
      <c r="I452" t="s">
        <v>2554</v>
      </c>
      <c r="J452" t="s">
        <v>17</v>
      </c>
      <c r="K452" t="s">
        <v>2549</v>
      </c>
      <c r="L452" t="s">
        <v>2549</v>
      </c>
      <c r="M452" t="s">
        <v>359</v>
      </c>
      <c r="N452" t="s">
        <v>264</v>
      </c>
      <c r="O452" t="s">
        <v>384</v>
      </c>
      <c r="P452" t="s">
        <v>16</v>
      </c>
      <c r="Q452" t="e">
        <v>#REF!</v>
      </c>
      <c r="R452" t="e">
        <v>#REF!</v>
      </c>
    </row>
    <row r="453" spans="1:18" x14ac:dyDescent="0.35">
      <c r="A453">
        <v>14885</v>
      </c>
      <c r="B453" t="s">
        <v>104</v>
      </c>
      <c r="C453" s="24">
        <v>1705286</v>
      </c>
      <c r="D453" t="s">
        <v>2548</v>
      </c>
      <c r="E453" t="s">
        <v>2553</v>
      </c>
      <c r="F453" s="26">
        <v>41235</v>
      </c>
      <c r="I453" t="s">
        <v>2554</v>
      </c>
      <c r="J453" t="s">
        <v>17</v>
      </c>
      <c r="K453" t="s">
        <v>2549</v>
      </c>
      <c r="L453" t="s">
        <v>2549</v>
      </c>
      <c r="M453" t="s">
        <v>359</v>
      </c>
      <c r="N453" t="s">
        <v>264</v>
      </c>
      <c r="O453" t="s">
        <v>381</v>
      </c>
      <c r="P453" t="s">
        <v>16</v>
      </c>
      <c r="Q453" t="e">
        <v>#REF!</v>
      </c>
      <c r="R453" t="e">
        <v>#REF!</v>
      </c>
    </row>
    <row r="454" spans="1:18" x14ac:dyDescent="0.35">
      <c r="A454">
        <v>14884</v>
      </c>
      <c r="B454" t="s">
        <v>104</v>
      </c>
      <c r="C454" s="24">
        <v>1705286</v>
      </c>
      <c r="D454" t="s">
        <v>2548</v>
      </c>
      <c r="E454" t="s">
        <v>2553</v>
      </c>
      <c r="F454" s="26">
        <v>41235</v>
      </c>
      <c r="I454" t="s">
        <v>2554</v>
      </c>
      <c r="J454" t="s">
        <v>17</v>
      </c>
      <c r="K454" t="s">
        <v>2549</v>
      </c>
      <c r="L454" t="s">
        <v>2549</v>
      </c>
      <c r="M454" t="s">
        <v>359</v>
      </c>
      <c r="N454" t="s">
        <v>264</v>
      </c>
      <c r="O454" t="s">
        <v>380</v>
      </c>
      <c r="P454" t="s">
        <v>16</v>
      </c>
      <c r="Q454" t="e">
        <v>#REF!</v>
      </c>
      <c r="R454" t="e">
        <v>#REF!</v>
      </c>
    </row>
    <row r="455" spans="1:18" x14ac:dyDescent="0.35">
      <c r="A455">
        <v>14883</v>
      </c>
      <c r="B455" t="s">
        <v>104</v>
      </c>
      <c r="C455" s="24">
        <v>1705286</v>
      </c>
      <c r="D455" t="s">
        <v>2548</v>
      </c>
      <c r="E455" t="s">
        <v>2553</v>
      </c>
      <c r="F455" s="26">
        <v>41235</v>
      </c>
      <c r="I455" t="s">
        <v>2554</v>
      </c>
      <c r="J455" t="s">
        <v>17</v>
      </c>
      <c r="K455" t="s">
        <v>2549</v>
      </c>
      <c r="L455" t="s">
        <v>2549</v>
      </c>
      <c r="M455" t="s">
        <v>359</v>
      </c>
      <c r="N455" t="s">
        <v>264</v>
      </c>
      <c r="O455" t="s">
        <v>379</v>
      </c>
      <c r="P455" t="s">
        <v>16</v>
      </c>
      <c r="Q455" t="e">
        <v>#REF!</v>
      </c>
      <c r="R455" t="e">
        <v>#REF!</v>
      </c>
    </row>
    <row r="456" spans="1:18" x14ac:dyDescent="0.35">
      <c r="A456">
        <v>14882</v>
      </c>
      <c r="B456" t="s">
        <v>104</v>
      </c>
      <c r="C456" s="24">
        <v>1705286</v>
      </c>
      <c r="D456" t="s">
        <v>2548</v>
      </c>
      <c r="E456" t="s">
        <v>2553</v>
      </c>
      <c r="F456" s="26">
        <v>41235</v>
      </c>
      <c r="I456" t="s">
        <v>2554</v>
      </c>
      <c r="J456" t="s">
        <v>17</v>
      </c>
      <c r="K456" t="s">
        <v>2549</v>
      </c>
      <c r="L456" t="s">
        <v>2549</v>
      </c>
      <c r="M456" t="s">
        <v>359</v>
      </c>
      <c r="N456" t="s">
        <v>264</v>
      </c>
      <c r="O456" t="s">
        <v>378</v>
      </c>
      <c r="P456" t="s">
        <v>16</v>
      </c>
      <c r="Q456" t="e">
        <v>#REF!</v>
      </c>
      <c r="R456" t="e">
        <v>#REF!</v>
      </c>
    </row>
    <row r="457" spans="1:18" x14ac:dyDescent="0.35">
      <c r="A457">
        <v>14881</v>
      </c>
      <c r="B457" t="s">
        <v>104</v>
      </c>
      <c r="C457" s="24">
        <v>1705286</v>
      </c>
      <c r="D457" t="s">
        <v>2548</v>
      </c>
      <c r="E457" t="s">
        <v>2553</v>
      </c>
      <c r="F457" s="26">
        <v>41235</v>
      </c>
      <c r="I457" t="s">
        <v>2554</v>
      </c>
      <c r="J457" t="s">
        <v>17</v>
      </c>
      <c r="K457" t="s">
        <v>2549</v>
      </c>
      <c r="L457" t="s">
        <v>2549</v>
      </c>
      <c r="M457" t="s">
        <v>359</v>
      </c>
      <c r="N457" t="s">
        <v>264</v>
      </c>
      <c r="O457" t="s">
        <v>377</v>
      </c>
      <c r="P457" t="s">
        <v>16</v>
      </c>
      <c r="Q457" t="e">
        <v>#REF!</v>
      </c>
      <c r="R457" t="e">
        <v>#REF!</v>
      </c>
    </row>
    <row r="458" spans="1:18" x14ac:dyDescent="0.35">
      <c r="A458">
        <v>14879</v>
      </c>
      <c r="B458" t="s">
        <v>104</v>
      </c>
      <c r="C458" s="24">
        <v>1705286</v>
      </c>
      <c r="D458" t="s">
        <v>2548</v>
      </c>
      <c r="E458" t="s">
        <v>2553</v>
      </c>
      <c r="F458" s="26">
        <v>41235</v>
      </c>
      <c r="I458" t="s">
        <v>2554</v>
      </c>
      <c r="J458" t="s">
        <v>17</v>
      </c>
      <c r="K458" t="s">
        <v>2549</v>
      </c>
      <c r="L458" t="s">
        <v>2549</v>
      </c>
      <c r="M458" t="s">
        <v>359</v>
      </c>
      <c r="N458" t="s">
        <v>264</v>
      </c>
      <c r="O458" t="s">
        <v>375</v>
      </c>
      <c r="P458" t="s">
        <v>16</v>
      </c>
      <c r="Q458" t="e">
        <v>#REF!</v>
      </c>
      <c r="R458" t="e">
        <v>#REF!</v>
      </c>
    </row>
    <row r="459" spans="1:18" x14ac:dyDescent="0.35">
      <c r="A459">
        <v>14878</v>
      </c>
      <c r="B459" t="s">
        <v>104</v>
      </c>
      <c r="C459" s="24">
        <v>1705286</v>
      </c>
      <c r="D459" t="s">
        <v>2548</v>
      </c>
      <c r="E459" t="s">
        <v>2553</v>
      </c>
      <c r="F459" s="26">
        <v>41235</v>
      </c>
      <c r="I459" t="s">
        <v>2554</v>
      </c>
      <c r="J459" t="s">
        <v>17</v>
      </c>
      <c r="K459" t="s">
        <v>2549</v>
      </c>
      <c r="L459" t="s">
        <v>2549</v>
      </c>
      <c r="M459" t="s">
        <v>359</v>
      </c>
      <c r="N459" t="s">
        <v>264</v>
      </c>
      <c r="O459" t="s">
        <v>374</v>
      </c>
      <c r="P459" t="s">
        <v>16</v>
      </c>
      <c r="Q459" t="e">
        <v>#REF!</v>
      </c>
      <c r="R459" t="e">
        <v>#REF!</v>
      </c>
    </row>
    <row r="460" spans="1:18" x14ac:dyDescent="0.35">
      <c r="A460">
        <v>14870</v>
      </c>
      <c r="B460" t="s">
        <v>104</v>
      </c>
      <c r="C460" s="24">
        <v>1705286</v>
      </c>
      <c r="D460" t="s">
        <v>2548</v>
      </c>
      <c r="E460" t="s">
        <v>2553</v>
      </c>
      <c r="F460" s="26">
        <v>41235</v>
      </c>
      <c r="I460" t="s">
        <v>2554</v>
      </c>
      <c r="J460" t="s">
        <v>17</v>
      </c>
      <c r="K460" t="s">
        <v>2549</v>
      </c>
      <c r="L460" t="s">
        <v>2549</v>
      </c>
      <c r="M460" t="s">
        <v>359</v>
      </c>
      <c r="N460" t="s">
        <v>264</v>
      </c>
      <c r="O460" t="s">
        <v>371</v>
      </c>
      <c r="P460" t="s">
        <v>16</v>
      </c>
      <c r="Q460" t="e">
        <v>#REF!</v>
      </c>
      <c r="R460" t="e">
        <v>#REF!</v>
      </c>
    </row>
    <row r="461" spans="1:18" x14ac:dyDescent="0.35">
      <c r="A461">
        <v>14868</v>
      </c>
      <c r="B461" t="s">
        <v>104</v>
      </c>
      <c r="C461" s="24">
        <v>1705286</v>
      </c>
      <c r="D461" t="s">
        <v>2548</v>
      </c>
      <c r="E461" t="s">
        <v>2553</v>
      </c>
      <c r="F461" s="26">
        <v>41235</v>
      </c>
      <c r="I461" t="s">
        <v>2554</v>
      </c>
      <c r="J461" t="s">
        <v>17</v>
      </c>
      <c r="K461" t="s">
        <v>2549</v>
      </c>
      <c r="L461" t="s">
        <v>2549</v>
      </c>
      <c r="M461" t="s">
        <v>359</v>
      </c>
      <c r="N461" t="s">
        <v>264</v>
      </c>
      <c r="O461" t="s">
        <v>369</v>
      </c>
      <c r="P461" t="s">
        <v>16</v>
      </c>
      <c r="Q461" t="e">
        <v>#REF!</v>
      </c>
      <c r="R461" t="e">
        <v>#REF!</v>
      </c>
    </row>
    <row r="462" spans="1:18" x14ac:dyDescent="0.35">
      <c r="A462">
        <v>14867</v>
      </c>
      <c r="B462" t="s">
        <v>104</v>
      </c>
      <c r="C462" s="24">
        <v>1705286</v>
      </c>
      <c r="D462" t="s">
        <v>2548</v>
      </c>
      <c r="E462" t="s">
        <v>2553</v>
      </c>
      <c r="F462" s="26">
        <v>41235</v>
      </c>
      <c r="I462" t="s">
        <v>2554</v>
      </c>
      <c r="J462" t="s">
        <v>17</v>
      </c>
      <c r="K462" t="s">
        <v>2549</v>
      </c>
      <c r="L462" t="s">
        <v>2549</v>
      </c>
      <c r="M462" t="s">
        <v>359</v>
      </c>
      <c r="N462" t="s">
        <v>264</v>
      </c>
      <c r="O462" t="s">
        <v>368</v>
      </c>
      <c r="P462" t="s">
        <v>16</v>
      </c>
      <c r="Q462" t="e">
        <v>#REF!</v>
      </c>
      <c r="R462" t="e">
        <v>#REF!</v>
      </c>
    </row>
    <row r="463" spans="1:18" x14ac:dyDescent="0.35">
      <c r="A463">
        <v>14865</v>
      </c>
      <c r="B463" t="s">
        <v>104</v>
      </c>
      <c r="C463" s="24">
        <v>1705286</v>
      </c>
      <c r="D463" t="s">
        <v>2548</v>
      </c>
      <c r="E463" t="s">
        <v>2553</v>
      </c>
      <c r="F463" s="26">
        <v>41235</v>
      </c>
      <c r="I463" t="s">
        <v>2554</v>
      </c>
      <c r="J463" t="s">
        <v>17</v>
      </c>
      <c r="K463" t="s">
        <v>2549</v>
      </c>
      <c r="L463" t="s">
        <v>2549</v>
      </c>
      <c r="M463" t="s">
        <v>359</v>
      </c>
      <c r="N463" t="s">
        <v>264</v>
      </c>
      <c r="O463" t="s">
        <v>366</v>
      </c>
      <c r="P463" t="s">
        <v>16</v>
      </c>
      <c r="Q463" t="e">
        <v>#REF!</v>
      </c>
      <c r="R463" t="e">
        <v>#REF!</v>
      </c>
    </row>
    <row r="464" spans="1:18" x14ac:dyDescent="0.35">
      <c r="A464">
        <v>14864</v>
      </c>
      <c r="B464" t="s">
        <v>104</v>
      </c>
      <c r="C464" s="24">
        <v>1705286</v>
      </c>
      <c r="D464" t="s">
        <v>2548</v>
      </c>
      <c r="E464" t="s">
        <v>2553</v>
      </c>
      <c r="F464" s="26">
        <v>41235</v>
      </c>
      <c r="I464" t="s">
        <v>2554</v>
      </c>
      <c r="J464" t="s">
        <v>17</v>
      </c>
      <c r="K464" t="s">
        <v>2549</v>
      </c>
      <c r="L464" t="s">
        <v>2549</v>
      </c>
      <c r="M464" t="s">
        <v>359</v>
      </c>
      <c r="N464" t="s">
        <v>264</v>
      </c>
      <c r="O464" t="s">
        <v>365</v>
      </c>
      <c r="P464" t="s">
        <v>16</v>
      </c>
      <c r="Q464" t="e">
        <v>#REF!</v>
      </c>
      <c r="R464" t="e">
        <v>#REF!</v>
      </c>
    </row>
    <row r="465" spans="1:18" x14ac:dyDescent="0.35">
      <c r="A465">
        <v>14863</v>
      </c>
      <c r="B465" t="s">
        <v>104</v>
      </c>
      <c r="C465" s="24">
        <v>1705286</v>
      </c>
      <c r="D465" t="s">
        <v>2548</v>
      </c>
      <c r="E465" t="s">
        <v>2553</v>
      </c>
      <c r="F465" s="26">
        <v>41235</v>
      </c>
      <c r="I465" t="s">
        <v>2554</v>
      </c>
      <c r="J465" t="s">
        <v>17</v>
      </c>
      <c r="K465" t="s">
        <v>2549</v>
      </c>
      <c r="L465" t="s">
        <v>2549</v>
      </c>
      <c r="M465" t="s">
        <v>359</v>
      </c>
      <c r="N465" t="s">
        <v>264</v>
      </c>
      <c r="O465" t="s">
        <v>364</v>
      </c>
      <c r="P465" t="s">
        <v>16</v>
      </c>
      <c r="Q465" t="e">
        <v>#REF!</v>
      </c>
      <c r="R465" t="e">
        <v>#REF!</v>
      </c>
    </row>
    <row r="466" spans="1:18" x14ac:dyDescent="0.35">
      <c r="A466">
        <v>14862</v>
      </c>
      <c r="B466" t="s">
        <v>104</v>
      </c>
      <c r="C466" s="24">
        <v>1705286</v>
      </c>
      <c r="D466" t="s">
        <v>2548</v>
      </c>
      <c r="E466" t="s">
        <v>2553</v>
      </c>
      <c r="F466" s="26">
        <v>41235</v>
      </c>
      <c r="I466" t="s">
        <v>2554</v>
      </c>
      <c r="J466" t="s">
        <v>17</v>
      </c>
      <c r="K466" t="s">
        <v>2549</v>
      </c>
      <c r="L466" t="s">
        <v>2549</v>
      </c>
      <c r="M466" t="s">
        <v>359</v>
      </c>
      <c r="N466" t="s">
        <v>264</v>
      </c>
      <c r="O466" t="s">
        <v>363</v>
      </c>
      <c r="P466" t="s">
        <v>16</v>
      </c>
      <c r="Q466" t="e">
        <v>#REF!</v>
      </c>
      <c r="R466" t="e">
        <v>#REF!</v>
      </c>
    </row>
    <row r="467" spans="1:18" x14ac:dyDescent="0.35">
      <c r="A467">
        <v>14861</v>
      </c>
      <c r="B467" t="s">
        <v>104</v>
      </c>
      <c r="C467" s="24">
        <v>1705286</v>
      </c>
      <c r="D467" t="s">
        <v>2548</v>
      </c>
      <c r="E467" t="s">
        <v>2553</v>
      </c>
      <c r="F467" s="26">
        <v>41235</v>
      </c>
      <c r="I467" t="s">
        <v>2554</v>
      </c>
      <c r="J467" t="s">
        <v>17</v>
      </c>
      <c r="K467" t="s">
        <v>2549</v>
      </c>
      <c r="L467" t="s">
        <v>2549</v>
      </c>
      <c r="M467" t="s">
        <v>359</v>
      </c>
      <c r="N467" t="s">
        <v>264</v>
      </c>
      <c r="O467" t="s">
        <v>362</v>
      </c>
      <c r="P467" t="s">
        <v>16</v>
      </c>
      <c r="Q467" t="e">
        <v>#REF!</v>
      </c>
      <c r="R467" t="e">
        <v>#REF!</v>
      </c>
    </row>
    <row r="468" spans="1:18" x14ac:dyDescent="0.35">
      <c r="A468">
        <v>14860</v>
      </c>
      <c r="B468" t="s">
        <v>104</v>
      </c>
      <c r="C468" s="24">
        <v>1705286</v>
      </c>
      <c r="D468" t="s">
        <v>2548</v>
      </c>
      <c r="E468" t="s">
        <v>2553</v>
      </c>
      <c r="F468" s="26">
        <v>41235</v>
      </c>
      <c r="I468" t="s">
        <v>2554</v>
      </c>
      <c r="J468" t="s">
        <v>17</v>
      </c>
      <c r="K468" t="s">
        <v>2549</v>
      </c>
      <c r="L468" t="s">
        <v>2549</v>
      </c>
      <c r="M468" t="s">
        <v>359</v>
      </c>
      <c r="N468" t="s">
        <v>264</v>
      </c>
      <c r="O468" t="s">
        <v>361</v>
      </c>
      <c r="P468" t="s">
        <v>16</v>
      </c>
      <c r="Q468" t="e">
        <v>#REF!</v>
      </c>
      <c r="R468" t="e">
        <v>#REF!</v>
      </c>
    </row>
    <row r="469" spans="1:18" x14ac:dyDescent="0.35">
      <c r="A469">
        <v>14856</v>
      </c>
      <c r="B469" t="s">
        <v>104</v>
      </c>
      <c r="C469" s="24">
        <v>1705286</v>
      </c>
      <c r="D469" t="s">
        <v>2548</v>
      </c>
      <c r="E469" t="s">
        <v>2553</v>
      </c>
      <c r="F469" s="26">
        <v>41235</v>
      </c>
      <c r="I469" t="s">
        <v>2554</v>
      </c>
      <c r="J469" t="s">
        <v>17</v>
      </c>
      <c r="K469" t="s">
        <v>2549</v>
      </c>
      <c r="L469" t="s">
        <v>2549</v>
      </c>
      <c r="M469" t="s">
        <v>359</v>
      </c>
      <c r="N469" t="s">
        <v>264</v>
      </c>
      <c r="O469" t="s">
        <v>360</v>
      </c>
      <c r="P469" t="s">
        <v>16</v>
      </c>
      <c r="Q469" t="e">
        <v>#REF!</v>
      </c>
      <c r="R469" t="e">
        <v>#REF!</v>
      </c>
    </row>
    <row r="470" spans="1:18" x14ac:dyDescent="0.35">
      <c r="A470">
        <v>14849</v>
      </c>
      <c r="B470" t="s">
        <v>2574</v>
      </c>
      <c r="C470" s="24">
        <v>8932000</v>
      </c>
      <c r="D470" t="s">
        <v>2548</v>
      </c>
      <c r="E470" t="s">
        <v>2553</v>
      </c>
      <c r="F470" s="26">
        <v>40949</v>
      </c>
      <c r="I470" t="s">
        <v>2554</v>
      </c>
      <c r="J470" t="s">
        <v>17</v>
      </c>
      <c r="K470" t="s">
        <v>2549</v>
      </c>
      <c r="L470" t="s">
        <v>2549</v>
      </c>
      <c r="M470" t="s">
        <v>350</v>
      </c>
      <c r="N470" t="s">
        <v>142</v>
      </c>
      <c r="O470" t="s">
        <v>351</v>
      </c>
      <c r="P470" t="s">
        <v>16</v>
      </c>
      <c r="Q470" t="e">
        <v>#REF!</v>
      </c>
      <c r="R470" t="e">
        <v>#REF!</v>
      </c>
    </row>
    <row r="471" spans="1:18" x14ac:dyDescent="0.35">
      <c r="A471">
        <v>14831</v>
      </c>
      <c r="B471" t="s">
        <v>112</v>
      </c>
      <c r="C471" s="24">
        <v>2074708</v>
      </c>
      <c r="D471" t="s">
        <v>2548</v>
      </c>
      <c r="E471" t="s">
        <v>2553</v>
      </c>
      <c r="F471" s="26">
        <v>41046</v>
      </c>
      <c r="I471" t="s">
        <v>2554</v>
      </c>
      <c r="J471" t="s">
        <v>17</v>
      </c>
      <c r="K471" t="s">
        <v>2549</v>
      </c>
      <c r="L471" t="s">
        <v>2549</v>
      </c>
      <c r="M471" t="s">
        <v>340</v>
      </c>
      <c r="N471" t="s">
        <v>148</v>
      </c>
      <c r="O471" t="s">
        <v>347</v>
      </c>
      <c r="P471" t="s">
        <v>16</v>
      </c>
      <c r="Q471" t="e">
        <v>#REF!</v>
      </c>
      <c r="R471" t="e">
        <v>#REF!</v>
      </c>
    </row>
    <row r="472" spans="1:18" x14ac:dyDescent="0.35">
      <c r="A472">
        <v>14826</v>
      </c>
      <c r="B472" t="s">
        <v>112</v>
      </c>
      <c r="C472" s="24">
        <v>2074708</v>
      </c>
      <c r="D472" t="s">
        <v>2548</v>
      </c>
      <c r="E472" t="s">
        <v>2553</v>
      </c>
      <c r="F472" s="26">
        <v>40989</v>
      </c>
      <c r="I472" t="s">
        <v>2554</v>
      </c>
      <c r="J472" t="s">
        <v>17</v>
      </c>
      <c r="K472" t="s">
        <v>2549</v>
      </c>
      <c r="L472" t="s">
        <v>2549</v>
      </c>
      <c r="M472" t="s">
        <v>340</v>
      </c>
      <c r="N472" t="s">
        <v>148</v>
      </c>
      <c r="O472" t="s">
        <v>343</v>
      </c>
      <c r="P472" t="s">
        <v>16</v>
      </c>
      <c r="Q472" t="e">
        <v>#REF!</v>
      </c>
      <c r="R472" t="e">
        <v>#REF!</v>
      </c>
    </row>
    <row r="473" spans="1:18" x14ac:dyDescent="0.35">
      <c r="A473">
        <v>14821</v>
      </c>
      <c r="B473" t="s">
        <v>104</v>
      </c>
      <c r="C473" s="24">
        <v>2981200</v>
      </c>
      <c r="D473" t="s">
        <v>2548</v>
      </c>
      <c r="E473" t="s">
        <v>2553</v>
      </c>
      <c r="F473" s="26">
        <v>40944</v>
      </c>
      <c r="I473" t="s">
        <v>2554</v>
      </c>
      <c r="J473" t="s">
        <v>17</v>
      </c>
      <c r="K473" t="s">
        <v>2549</v>
      </c>
      <c r="L473" t="s">
        <v>2549</v>
      </c>
      <c r="M473" t="s">
        <v>297</v>
      </c>
      <c r="N473" t="s">
        <v>148</v>
      </c>
      <c r="O473" t="s">
        <v>339</v>
      </c>
      <c r="P473" t="s">
        <v>16</v>
      </c>
      <c r="Q473" t="e">
        <v>#REF!</v>
      </c>
      <c r="R473" t="e">
        <v>#REF!</v>
      </c>
    </row>
    <row r="474" spans="1:18" x14ac:dyDescent="0.35">
      <c r="A474">
        <v>14816</v>
      </c>
      <c r="B474" t="s">
        <v>104</v>
      </c>
      <c r="C474" s="24">
        <v>2981200</v>
      </c>
      <c r="D474" t="s">
        <v>2548</v>
      </c>
      <c r="E474" t="s">
        <v>2553</v>
      </c>
      <c r="F474" s="26">
        <v>40944</v>
      </c>
      <c r="I474" t="s">
        <v>2554</v>
      </c>
      <c r="J474" t="s">
        <v>17</v>
      </c>
      <c r="K474" t="s">
        <v>2549</v>
      </c>
      <c r="L474" t="s">
        <v>2549</v>
      </c>
      <c r="M474" t="s">
        <v>297</v>
      </c>
      <c r="N474" t="s">
        <v>148</v>
      </c>
      <c r="O474" t="s">
        <v>335</v>
      </c>
      <c r="P474" t="s">
        <v>16</v>
      </c>
      <c r="Q474" t="e">
        <v>#REF!</v>
      </c>
      <c r="R474" t="e">
        <v>#REF!</v>
      </c>
    </row>
    <row r="475" spans="1:18" x14ac:dyDescent="0.35">
      <c r="A475">
        <v>14815</v>
      </c>
      <c r="B475" t="s">
        <v>104</v>
      </c>
      <c r="C475" s="24">
        <v>2981200</v>
      </c>
      <c r="D475" t="s">
        <v>2548</v>
      </c>
      <c r="E475" t="s">
        <v>2553</v>
      </c>
      <c r="F475" s="26">
        <v>40944</v>
      </c>
      <c r="I475" t="s">
        <v>2554</v>
      </c>
      <c r="J475" t="s">
        <v>17</v>
      </c>
      <c r="K475" t="s">
        <v>2549</v>
      </c>
      <c r="L475" t="s">
        <v>2549</v>
      </c>
      <c r="M475" t="s">
        <v>297</v>
      </c>
      <c r="N475" t="s">
        <v>148</v>
      </c>
      <c r="O475" t="s">
        <v>334</v>
      </c>
      <c r="P475" t="s">
        <v>16</v>
      </c>
      <c r="Q475" t="e">
        <v>#REF!</v>
      </c>
      <c r="R475" t="e">
        <v>#REF!</v>
      </c>
    </row>
    <row r="476" spans="1:18" x14ac:dyDescent="0.35">
      <c r="A476">
        <v>14814</v>
      </c>
      <c r="B476" t="s">
        <v>104</v>
      </c>
      <c r="C476" s="24">
        <v>2981200</v>
      </c>
      <c r="D476" t="s">
        <v>2548</v>
      </c>
      <c r="E476" t="s">
        <v>2553</v>
      </c>
      <c r="F476" s="26">
        <v>41029</v>
      </c>
      <c r="I476" t="s">
        <v>2554</v>
      </c>
      <c r="J476" t="s">
        <v>17</v>
      </c>
      <c r="K476" t="s">
        <v>2549</v>
      </c>
      <c r="L476" t="s">
        <v>2549</v>
      </c>
      <c r="M476" t="s">
        <v>297</v>
      </c>
      <c r="N476" t="s">
        <v>148</v>
      </c>
      <c r="O476" t="s">
        <v>333</v>
      </c>
      <c r="P476" t="s">
        <v>16</v>
      </c>
      <c r="Q476" t="e">
        <v>#REF!</v>
      </c>
      <c r="R476" t="e">
        <v>#REF!</v>
      </c>
    </row>
    <row r="477" spans="1:18" x14ac:dyDescent="0.35">
      <c r="A477">
        <v>14813</v>
      </c>
      <c r="B477" t="s">
        <v>104</v>
      </c>
      <c r="C477" s="24">
        <v>2981200</v>
      </c>
      <c r="D477" t="s">
        <v>2548</v>
      </c>
      <c r="E477" t="s">
        <v>2553</v>
      </c>
      <c r="F477" s="26">
        <v>41025</v>
      </c>
      <c r="I477" t="s">
        <v>2554</v>
      </c>
      <c r="J477" t="s">
        <v>17</v>
      </c>
      <c r="K477" t="s">
        <v>2549</v>
      </c>
      <c r="L477" t="s">
        <v>2549</v>
      </c>
      <c r="M477" t="s">
        <v>297</v>
      </c>
      <c r="N477" t="s">
        <v>148</v>
      </c>
      <c r="O477" t="s">
        <v>332</v>
      </c>
      <c r="P477" t="s">
        <v>16</v>
      </c>
      <c r="Q477" t="e">
        <v>#REF!</v>
      </c>
      <c r="R477" t="e">
        <v>#REF!</v>
      </c>
    </row>
    <row r="478" spans="1:18" x14ac:dyDescent="0.35">
      <c r="A478">
        <v>14812</v>
      </c>
      <c r="B478" t="s">
        <v>104</v>
      </c>
      <c r="C478" s="24">
        <v>2981200</v>
      </c>
      <c r="D478" t="s">
        <v>2548</v>
      </c>
      <c r="E478" t="s">
        <v>2553</v>
      </c>
      <c r="F478" s="26">
        <v>41025</v>
      </c>
      <c r="I478" t="s">
        <v>2554</v>
      </c>
      <c r="J478" t="s">
        <v>17</v>
      </c>
      <c r="K478" t="s">
        <v>2549</v>
      </c>
      <c r="L478" t="s">
        <v>2549</v>
      </c>
      <c r="M478" t="s">
        <v>297</v>
      </c>
      <c r="N478" t="s">
        <v>148</v>
      </c>
      <c r="O478" t="s">
        <v>331</v>
      </c>
      <c r="P478" t="s">
        <v>16</v>
      </c>
      <c r="Q478" t="e">
        <v>#REF!</v>
      </c>
      <c r="R478" t="e">
        <v>#REF!</v>
      </c>
    </row>
    <row r="479" spans="1:18" x14ac:dyDescent="0.35">
      <c r="A479">
        <v>14810</v>
      </c>
      <c r="B479" t="s">
        <v>104</v>
      </c>
      <c r="C479" s="24">
        <v>2981200</v>
      </c>
      <c r="D479" t="s">
        <v>2548</v>
      </c>
      <c r="E479" t="s">
        <v>2553</v>
      </c>
      <c r="F479" s="26">
        <v>41025</v>
      </c>
      <c r="I479" t="s">
        <v>2554</v>
      </c>
      <c r="J479" t="s">
        <v>17</v>
      </c>
      <c r="K479" t="s">
        <v>2549</v>
      </c>
      <c r="L479" t="s">
        <v>2549</v>
      </c>
      <c r="M479" t="s">
        <v>297</v>
      </c>
      <c r="N479" t="s">
        <v>148</v>
      </c>
      <c r="O479" t="s">
        <v>329</v>
      </c>
      <c r="P479" t="s">
        <v>16</v>
      </c>
      <c r="Q479" t="e">
        <v>#REF!</v>
      </c>
      <c r="R479" t="e">
        <v>#REF!</v>
      </c>
    </row>
    <row r="480" spans="1:18" x14ac:dyDescent="0.35">
      <c r="A480">
        <v>14807</v>
      </c>
      <c r="B480" t="s">
        <v>104</v>
      </c>
      <c r="C480" s="24">
        <v>2981200</v>
      </c>
      <c r="D480" t="s">
        <v>2548</v>
      </c>
      <c r="E480" t="s">
        <v>2553</v>
      </c>
      <c r="F480" s="26">
        <v>41025</v>
      </c>
      <c r="I480" t="s">
        <v>2554</v>
      </c>
      <c r="J480" t="s">
        <v>17</v>
      </c>
      <c r="K480" t="s">
        <v>2549</v>
      </c>
      <c r="L480" t="s">
        <v>2549</v>
      </c>
      <c r="M480" t="s">
        <v>297</v>
      </c>
      <c r="N480" t="s">
        <v>148</v>
      </c>
      <c r="O480" t="s">
        <v>326</v>
      </c>
      <c r="P480" t="s">
        <v>16</v>
      </c>
      <c r="Q480" t="e">
        <v>#REF!</v>
      </c>
      <c r="R480" t="e">
        <v>#REF!</v>
      </c>
    </row>
    <row r="481" spans="1:18" x14ac:dyDescent="0.35">
      <c r="A481">
        <v>14806</v>
      </c>
      <c r="B481" t="s">
        <v>104</v>
      </c>
      <c r="C481" s="24">
        <v>2981200</v>
      </c>
      <c r="D481" t="s">
        <v>2548</v>
      </c>
      <c r="E481" t="s">
        <v>2553</v>
      </c>
      <c r="F481" s="26">
        <v>41025</v>
      </c>
      <c r="I481" t="s">
        <v>2554</v>
      </c>
      <c r="J481" t="s">
        <v>17</v>
      </c>
      <c r="K481" t="s">
        <v>2549</v>
      </c>
      <c r="L481" t="s">
        <v>2549</v>
      </c>
      <c r="M481" t="s">
        <v>297</v>
      </c>
      <c r="N481" t="s">
        <v>148</v>
      </c>
      <c r="O481" t="s">
        <v>325</v>
      </c>
      <c r="P481" t="s">
        <v>16</v>
      </c>
      <c r="Q481" t="e">
        <v>#REF!</v>
      </c>
      <c r="R481" t="e">
        <v>#REF!</v>
      </c>
    </row>
    <row r="482" spans="1:18" x14ac:dyDescent="0.35">
      <c r="A482">
        <v>14804</v>
      </c>
      <c r="B482" t="s">
        <v>104</v>
      </c>
      <c r="C482" s="24">
        <v>2981200</v>
      </c>
      <c r="D482" t="s">
        <v>2548</v>
      </c>
      <c r="E482" t="s">
        <v>2553</v>
      </c>
      <c r="F482" s="26">
        <v>41025</v>
      </c>
      <c r="I482" t="s">
        <v>2554</v>
      </c>
      <c r="J482" t="s">
        <v>17</v>
      </c>
      <c r="K482" t="s">
        <v>2549</v>
      </c>
      <c r="L482" t="s">
        <v>2549</v>
      </c>
      <c r="M482" t="s">
        <v>297</v>
      </c>
      <c r="N482" t="s">
        <v>148</v>
      </c>
      <c r="O482" t="s">
        <v>324</v>
      </c>
      <c r="P482" t="s">
        <v>16</v>
      </c>
      <c r="Q482" t="e">
        <v>#REF!</v>
      </c>
      <c r="R482" t="e">
        <v>#REF!</v>
      </c>
    </row>
    <row r="483" spans="1:18" x14ac:dyDescent="0.35">
      <c r="A483">
        <v>14802</v>
      </c>
      <c r="B483" t="s">
        <v>104</v>
      </c>
      <c r="C483" s="24">
        <v>2981200</v>
      </c>
      <c r="D483" t="s">
        <v>2548</v>
      </c>
      <c r="E483" t="s">
        <v>2553</v>
      </c>
      <c r="F483" s="26">
        <v>41024</v>
      </c>
      <c r="I483" t="s">
        <v>2554</v>
      </c>
      <c r="J483" t="s">
        <v>17</v>
      </c>
      <c r="K483" t="s">
        <v>2549</v>
      </c>
      <c r="L483" t="s">
        <v>2549</v>
      </c>
      <c r="M483" t="s">
        <v>297</v>
      </c>
      <c r="N483" t="s">
        <v>148</v>
      </c>
      <c r="O483" t="s">
        <v>322</v>
      </c>
      <c r="P483" t="s">
        <v>16</v>
      </c>
      <c r="Q483" t="e">
        <v>#REF!</v>
      </c>
      <c r="R483" t="e">
        <v>#REF!</v>
      </c>
    </row>
    <row r="484" spans="1:18" x14ac:dyDescent="0.35">
      <c r="A484">
        <v>14800</v>
      </c>
      <c r="B484" t="s">
        <v>104</v>
      </c>
      <c r="C484" s="24">
        <v>2981200</v>
      </c>
      <c r="D484" t="s">
        <v>2548</v>
      </c>
      <c r="E484" t="s">
        <v>2553</v>
      </c>
      <c r="F484" s="26">
        <v>41023</v>
      </c>
      <c r="I484" t="s">
        <v>2554</v>
      </c>
      <c r="J484" t="s">
        <v>17</v>
      </c>
      <c r="K484" t="s">
        <v>2549</v>
      </c>
      <c r="L484" t="s">
        <v>2549</v>
      </c>
      <c r="M484" t="s">
        <v>297</v>
      </c>
      <c r="N484" t="s">
        <v>148</v>
      </c>
      <c r="O484" t="s">
        <v>321</v>
      </c>
      <c r="P484" t="s">
        <v>16</v>
      </c>
      <c r="Q484" t="e">
        <v>#REF!</v>
      </c>
      <c r="R484" t="e">
        <v>#REF!</v>
      </c>
    </row>
    <row r="485" spans="1:18" x14ac:dyDescent="0.35">
      <c r="A485">
        <v>14799</v>
      </c>
      <c r="B485" t="s">
        <v>104</v>
      </c>
      <c r="C485" s="24">
        <v>2981200</v>
      </c>
      <c r="D485" t="s">
        <v>2548</v>
      </c>
      <c r="E485" t="s">
        <v>2553</v>
      </c>
      <c r="F485" s="26">
        <v>41023</v>
      </c>
      <c r="I485" t="s">
        <v>2554</v>
      </c>
      <c r="J485" t="s">
        <v>17</v>
      </c>
      <c r="K485" t="s">
        <v>2549</v>
      </c>
      <c r="L485" t="s">
        <v>2549</v>
      </c>
      <c r="M485" t="s">
        <v>297</v>
      </c>
      <c r="N485" t="s">
        <v>148</v>
      </c>
      <c r="O485" t="s">
        <v>320</v>
      </c>
      <c r="P485" t="s">
        <v>16</v>
      </c>
      <c r="Q485" t="e">
        <v>#REF!</v>
      </c>
      <c r="R485" t="e">
        <v>#REF!</v>
      </c>
    </row>
    <row r="486" spans="1:18" x14ac:dyDescent="0.35">
      <c r="A486">
        <v>14793</v>
      </c>
      <c r="B486" t="s">
        <v>104</v>
      </c>
      <c r="C486" s="24">
        <v>2981200</v>
      </c>
      <c r="D486" t="s">
        <v>2548</v>
      </c>
      <c r="E486" t="s">
        <v>2553</v>
      </c>
      <c r="F486" s="26">
        <v>41023</v>
      </c>
      <c r="I486" t="s">
        <v>2554</v>
      </c>
      <c r="J486" t="s">
        <v>17</v>
      </c>
      <c r="K486" t="s">
        <v>2549</v>
      </c>
      <c r="L486" t="s">
        <v>2549</v>
      </c>
      <c r="M486" t="s">
        <v>297</v>
      </c>
      <c r="N486" t="s">
        <v>148</v>
      </c>
      <c r="O486" t="s">
        <v>316</v>
      </c>
      <c r="P486" t="s">
        <v>16</v>
      </c>
      <c r="Q486" t="e">
        <v>#REF!</v>
      </c>
      <c r="R486" t="e">
        <v>#REF!</v>
      </c>
    </row>
    <row r="487" spans="1:18" x14ac:dyDescent="0.35">
      <c r="A487">
        <v>14792</v>
      </c>
      <c r="B487" t="s">
        <v>104</v>
      </c>
      <c r="C487" s="24">
        <v>2981200</v>
      </c>
      <c r="D487" t="s">
        <v>2548</v>
      </c>
      <c r="E487" t="s">
        <v>2553</v>
      </c>
      <c r="F487" s="26">
        <v>41023</v>
      </c>
      <c r="I487" t="s">
        <v>2554</v>
      </c>
      <c r="J487" t="s">
        <v>17</v>
      </c>
      <c r="K487" t="s">
        <v>2549</v>
      </c>
      <c r="L487" t="s">
        <v>2549</v>
      </c>
      <c r="M487" t="s">
        <v>297</v>
      </c>
      <c r="N487" t="s">
        <v>148</v>
      </c>
      <c r="O487" t="s">
        <v>315</v>
      </c>
      <c r="P487" t="s">
        <v>16</v>
      </c>
      <c r="Q487" t="e">
        <v>#REF!</v>
      </c>
      <c r="R487" t="e">
        <v>#REF!</v>
      </c>
    </row>
    <row r="488" spans="1:18" x14ac:dyDescent="0.35">
      <c r="A488">
        <v>14788</v>
      </c>
      <c r="B488" t="s">
        <v>104</v>
      </c>
      <c r="C488" s="24">
        <v>2981200</v>
      </c>
      <c r="D488" t="s">
        <v>2548</v>
      </c>
      <c r="E488" t="s">
        <v>2553</v>
      </c>
      <c r="F488" s="26">
        <v>41019</v>
      </c>
      <c r="I488" t="s">
        <v>2554</v>
      </c>
      <c r="J488" t="s">
        <v>17</v>
      </c>
      <c r="K488" t="s">
        <v>2549</v>
      </c>
      <c r="L488" t="s">
        <v>2549</v>
      </c>
      <c r="M488" t="s">
        <v>297</v>
      </c>
      <c r="N488" t="s">
        <v>148</v>
      </c>
      <c r="O488" t="s">
        <v>312</v>
      </c>
      <c r="P488" t="s">
        <v>16</v>
      </c>
      <c r="Q488" t="e">
        <v>#REF!</v>
      </c>
      <c r="R488" t="e">
        <v>#REF!</v>
      </c>
    </row>
    <row r="489" spans="1:18" x14ac:dyDescent="0.35">
      <c r="A489">
        <v>14785</v>
      </c>
      <c r="B489" t="s">
        <v>104</v>
      </c>
      <c r="C489" s="24">
        <v>2981200</v>
      </c>
      <c r="D489" t="s">
        <v>2548</v>
      </c>
      <c r="E489" t="s">
        <v>2553</v>
      </c>
      <c r="F489" s="26">
        <v>41019</v>
      </c>
      <c r="I489" t="s">
        <v>2554</v>
      </c>
      <c r="J489" t="s">
        <v>17</v>
      </c>
      <c r="K489" t="s">
        <v>2549</v>
      </c>
      <c r="L489" t="s">
        <v>2549</v>
      </c>
      <c r="M489" t="s">
        <v>297</v>
      </c>
      <c r="N489" t="s">
        <v>148</v>
      </c>
      <c r="O489" t="s">
        <v>309</v>
      </c>
      <c r="P489" t="s">
        <v>16</v>
      </c>
      <c r="Q489" t="e">
        <v>#REF!</v>
      </c>
      <c r="R489" t="e">
        <v>#REF!</v>
      </c>
    </row>
    <row r="490" spans="1:18" x14ac:dyDescent="0.35">
      <c r="A490">
        <v>14783</v>
      </c>
      <c r="B490" t="s">
        <v>104</v>
      </c>
      <c r="C490" s="24">
        <v>2981200</v>
      </c>
      <c r="D490" t="s">
        <v>2548</v>
      </c>
      <c r="E490" t="s">
        <v>2553</v>
      </c>
      <c r="F490" s="26">
        <v>41018</v>
      </c>
      <c r="I490" t="s">
        <v>2554</v>
      </c>
      <c r="J490" t="s">
        <v>17</v>
      </c>
      <c r="K490" t="s">
        <v>2549</v>
      </c>
      <c r="L490" t="s">
        <v>2549</v>
      </c>
      <c r="M490" t="s">
        <v>297</v>
      </c>
      <c r="N490" t="s">
        <v>148</v>
      </c>
      <c r="O490" t="s">
        <v>307</v>
      </c>
      <c r="P490" t="s">
        <v>16</v>
      </c>
      <c r="Q490" t="e">
        <v>#REF!</v>
      </c>
      <c r="R490" t="e">
        <v>#REF!</v>
      </c>
    </row>
    <row r="491" spans="1:18" x14ac:dyDescent="0.35">
      <c r="A491">
        <v>14782</v>
      </c>
      <c r="B491" t="s">
        <v>104</v>
      </c>
      <c r="C491" s="24">
        <v>2981200</v>
      </c>
      <c r="D491" t="s">
        <v>2548</v>
      </c>
      <c r="E491" t="s">
        <v>2553</v>
      </c>
      <c r="F491" s="26">
        <v>41018</v>
      </c>
      <c r="I491" t="s">
        <v>2554</v>
      </c>
      <c r="J491" t="s">
        <v>17</v>
      </c>
      <c r="K491" t="s">
        <v>2549</v>
      </c>
      <c r="L491" t="s">
        <v>2549</v>
      </c>
      <c r="M491" t="s">
        <v>297</v>
      </c>
      <c r="N491" t="s">
        <v>148</v>
      </c>
      <c r="O491" t="s">
        <v>306</v>
      </c>
      <c r="P491" t="s">
        <v>16</v>
      </c>
      <c r="Q491" t="e">
        <v>#REF!</v>
      </c>
      <c r="R491" t="e">
        <v>#REF!</v>
      </c>
    </row>
    <row r="492" spans="1:18" x14ac:dyDescent="0.35">
      <c r="A492">
        <v>14779</v>
      </c>
      <c r="B492" t="s">
        <v>104</v>
      </c>
      <c r="C492" s="24">
        <v>2981200</v>
      </c>
      <c r="D492" t="s">
        <v>2548</v>
      </c>
      <c r="E492" t="s">
        <v>2553</v>
      </c>
      <c r="F492" s="26">
        <v>41015</v>
      </c>
      <c r="I492" t="s">
        <v>2554</v>
      </c>
      <c r="J492" t="s">
        <v>17</v>
      </c>
      <c r="K492" t="s">
        <v>2549</v>
      </c>
      <c r="L492" t="s">
        <v>2549</v>
      </c>
      <c r="M492" t="s">
        <v>297</v>
      </c>
      <c r="N492" t="s">
        <v>148</v>
      </c>
      <c r="O492" t="s">
        <v>303</v>
      </c>
      <c r="P492" t="s">
        <v>16</v>
      </c>
      <c r="Q492" t="e">
        <v>#REF!</v>
      </c>
      <c r="R492" t="e">
        <v>#REF!</v>
      </c>
    </row>
    <row r="493" spans="1:18" x14ac:dyDescent="0.35">
      <c r="A493">
        <v>14778</v>
      </c>
      <c r="B493" t="s">
        <v>104</v>
      </c>
      <c r="C493" s="24">
        <v>2981200</v>
      </c>
      <c r="D493" t="s">
        <v>2548</v>
      </c>
      <c r="E493" t="s">
        <v>2553</v>
      </c>
      <c r="F493" s="26">
        <v>41217</v>
      </c>
      <c r="I493" t="s">
        <v>2554</v>
      </c>
      <c r="J493" t="s">
        <v>17</v>
      </c>
      <c r="K493" t="s">
        <v>2549</v>
      </c>
      <c r="L493" t="s">
        <v>2549</v>
      </c>
      <c r="M493" t="s">
        <v>297</v>
      </c>
      <c r="N493" t="s">
        <v>148</v>
      </c>
      <c r="O493" t="s">
        <v>302</v>
      </c>
      <c r="P493" t="s">
        <v>16</v>
      </c>
      <c r="Q493" t="e">
        <v>#REF!</v>
      </c>
      <c r="R493" t="e">
        <v>#REF!</v>
      </c>
    </row>
    <row r="494" spans="1:18" x14ac:dyDescent="0.35">
      <c r="A494">
        <v>14775</v>
      </c>
      <c r="B494" t="s">
        <v>104</v>
      </c>
      <c r="C494" s="24">
        <v>2981200</v>
      </c>
      <c r="D494" t="s">
        <v>2548</v>
      </c>
      <c r="E494" t="s">
        <v>2553</v>
      </c>
      <c r="F494" s="26">
        <v>40989</v>
      </c>
      <c r="I494" t="s">
        <v>2554</v>
      </c>
      <c r="J494" t="s">
        <v>17</v>
      </c>
      <c r="K494" t="s">
        <v>2549</v>
      </c>
      <c r="L494" t="s">
        <v>2549</v>
      </c>
      <c r="M494" t="s">
        <v>297</v>
      </c>
      <c r="N494" t="s">
        <v>148</v>
      </c>
      <c r="O494" t="s">
        <v>300</v>
      </c>
      <c r="P494" t="s">
        <v>16</v>
      </c>
      <c r="Q494" t="e">
        <v>#REF!</v>
      </c>
      <c r="R494" t="e">
        <v>#REF!</v>
      </c>
    </row>
    <row r="495" spans="1:18" x14ac:dyDescent="0.35">
      <c r="A495">
        <v>14773</v>
      </c>
      <c r="B495" t="s">
        <v>104</v>
      </c>
      <c r="C495" s="24">
        <v>2981200</v>
      </c>
      <c r="D495" t="s">
        <v>2548</v>
      </c>
      <c r="E495" t="s">
        <v>2553</v>
      </c>
      <c r="F495" s="26">
        <v>40983</v>
      </c>
      <c r="I495" t="s">
        <v>2554</v>
      </c>
      <c r="J495" t="s">
        <v>17</v>
      </c>
      <c r="K495" t="s">
        <v>2549</v>
      </c>
      <c r="L495" t="s">
        <v>2549</v>
      </c>
      <c r="M495" t="s">
        <v>297</v>
      </c>
      <c r="N495" t="s">
        <v>148</v>
      </c>
      <c r="O495" t="s">
        <v>298</v>
      </c>
      <c r="P495" t="s">
        <v>16</v>
      </c>
      <c r="Q495" t="e">
        <v>#REF!</v>
      </c>
      <c r="R495" t="e">
        <v>#REF!</v>
      </c>
    </row>
    <row r="496" spans="1:18" x14ac:dyDescent="0.35">
      <c r="A496">
        <v>14647</v>
      </c>
      <c r="B496" t="s">
        <v>104</v>
      </c>
      <c r="C496" s="24">
        <v>2336240</v>
      </c>
      <c r="D496" t="s">
        <v>2548</v>
      </c>
      <c r="E496" t="s">
        <v>2553</v>
      </c>
      <c r="F496" s="26">
        <v>40686</v>
      </c>
      <c r="I496" t="s">
        <v>2554</v>
      </c>
      <c r="J496" t="s">
        <v>17</v>
      </c>
      <c r="K496" t="s">
        <v>2549</v>
      </c>
      <c r="L496" t="s">
        <v>2549</v>
      </c>
      <c r="M496" t="s">
        <v>279</v>
      </c>
      <c r="N496" t="s">
        <v>280</v>
      </c>
      <c r="O496" t="s">
        <v>283</v>
      </c>
      <c r="P496" t="s">
        <v>16</v>
      </c>
      <c r="Q496" t="e">
        <v>#REF!</v>
      </c>
      <c r="R496" t="e">
        <v>#REF!</v>
      </c>
    </row>
    <row r="497" spans="1:18" x14ac:dyDescent="0.35">
      <c r="A497">
        <v>14633</v>
      </c>
      <c r="B497" t="s">
        <v>104</v>
      </c>
      <c r="C497" s="24">
        <v>2336240</v>
      </c>
      <c r="D497" t="s">
        <v>2548</v>
      </c>
      <c r="E497" t="s">
        <v>2553</v>
      </c>
      <c r="F497" s="26">
        <v>40670</v>
      </c>
      <c r="I497" t="s">
        <v>2554</v>
      </c>
      <c r="J497" t="s">
        <v>17</v>
      </c>
      <c r="K497" t="s">
        <v>2549</v>
      </c>
      <c r="L497" t="s">
        <v>2549</v>
      </c>
      <c r="M497" t="s">
        <v>279</v>
      </c>
      <c r="N497" t="s">
        <v>280</v>
      </c>
      <c r="O497" t="s">
        <v>282</v>
      </c>
      <c r="P497" t="s">
        <v>16</v>
      </c>
      <c r="Q497" t="e">
        <v>#REF!</v>
      </c>
      <c r="R497" t="e">
        <v>#REF!</v>
      </c>
    </row>
    <row r="498" spans="1:18" x14ac:dyDescent="0.35">
      <c r="A498">
        <v>13359</v>
      </c>
      <c r="B498" t="s">
        <v>104</v>
      </c>
      <c r="C498" s="24">
        <v>1790557.5</v>
      </c>
      <c r="D498" t="s">
        <v>2548</v>
      </c>
      <c r="E498" t="s">
        <v>2553</v>
      </c>
      <c r="F498" s="26">
        <v>39490</v>
      </c>
      <c r="I498" t="s">
        <v>2554</v>
      </c>
      <c r="J498" t="s">
        <v>17</v>
      </c>
      <c r="K498" t="s">
        <v>2549</v>
      </c>
      <c r="L498" t="s">
        <v>2549</v>
      </c>
      <c r="M498" t="s">
        <v>246</v>
      </c>
      <c r="N498" t="s">
        <v>148</v>
      </c>
      <c r="O498" t="s">
        <v>247</v>
      </c>
      <c r="P498" t="s">
        <v>16</v>
      </c>
      <c r="Q498" t="e">
        <v>#REF!</v>
      </c>
      <c r="R498" t="e">
        <v>#REF!</v>
      </c>
    </row>
    <row r="499" spans="1:18" x14ac:dyDescent="0.35">
      <c r="A499">
        <v>13229</v>
      </c>
      <c r="B499" t="s">
        <v>104</v>
      </c>
      <c r="C499" s="24">
        <v>3117302.81</v>
      </c>
      <c r="D499" t="s">
        <v>2548</v>
      </c>
      <c r="E499" t="s">
        <v>2553</v>
      </c>
      <c r="F499" s="26">
        <v>39755</v>
      </c>
      <c r="I499" t="s">
        <v>2554</v>
      </c>
      <c r="J499" t="s">
        <v>17</v>
      </c>
      <c r="K499" t="s">
        <v>2549</v>
      </c>
      <c r="L499" t="s">
        <v>2549</v>
      </c>
      <c r="M499" t="s">
        <v>232</v>
      </c>
      <c r="N499" t="s">
        <v>148</v>
      </c>
      <c r="O499" t="s">
        <v>233</v>
      </c>
      <c r="P499" t="s">
        <v>16</v>
      </c>
      <c r="Q499" t="e">
        <v>#REF!</v>
      </c>
      <c r="R499" t="e">
        <v>#REF!</v>
      </c>
    </row>
    <row r="500" spans="1:18" x14ac:dyDescent="0.35">
      <c r="A500">
        <v>13195</v>
      </c>
      <c r="B500" t="s">
        <v>116</v>
      </c>
      <c r="C500" s="24">
        <v>2082200</v>
      </c>
      <c r="D500" t="s">
        <v>2548</v>
      </c>
      <c r="E500" t="s">
        <v>2553</v>
      </c>
      <c r="F500" s="26">
        <v>39491</v>
      </c>
      <c r="I500" t="s">
        <v>2554</v>
      </c>
      <c r="J500" t="s">
        <v>17</v>
      </c>
      <c r="K500" t="s">
        <v>2549</v>
      </c>
      <c r="L500" t="s">
        <v>2549</v>
      </c>
      <c r="M500" t="s">
        <v>229</v>
      </c>
      <c r="N500" t="s">
        <v>181</v>
      </c>
      <c r="O500" t="s">
        <v>230</v>
      </c>
      <c r="P500" t="s">
        <v>16</v>
      </c>
      <c r="Q500" t="e">
        <v>#REF!</v>
      </c>
      <c r="R500" t="e">
        <v>#REF!</v>
      </c>
    </row>
    <row r="501" spans="1:18" x14ac:dyDescent="0.35">
      <c r="C501" s="24" t="s">
        <v>2937</v>
      </c>
      <c r="D501" s="24">
        <f>SUM(C:C)</f>
        <v>1475010750.1700001</v>
      </c>
      <c r="F501" s="26" t="s">
        <v>2938</v>
      </c>
      <c r="G501">
        <f>COUNTIF(P:P,P2)</f>
        <v>499</v>
      </c>
    </row>
    <row r="502" spans="1:18" x14ac:dyDescent="0.35">
      <c r="C502" s="28" t="s">
        <v>2939</v>
      </c>
    </row>
  </sheetData>
  <hyperlinks>
    <hyperlink ref="C502" location="'Hoja de infor con links'!A1" display="RESUMEN" xr:uid="{5D4A120E-2B37-4E99-90B7-5C5C79B4C451}"/>
  </hyperlink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4CDCE-E488-4FCD-9C36-BC18F5E3DEC0}">
  <dimension ref="A1:R5"/>
  <sheetViews>
    <sheetView workbookViewId="0">
      <selection activeCell="A2" sqref="A2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24398</v>
      </c>
      <c r="B2" t="s">
        <v>2556</v>
      </c>
      <c r="C2" s="24">
        <v>2100000</v>
      </c>
      <c r="D2" t="s">
        <v>2548</v>
      </c>
      <c r="E2" t="s">
        <v>2553</v>
      </c>
      <c r="F2" t="s">
        <v>2838</v>
      </c>
      <c r="I2" t="s">
        <v>2554</v>
      </c>
      <c r="J2" t="s">
        <v>20</v>
      </c>
      <c r="K2" t="s">
        <v>2549</v>
      </c>
      <c r="L2" t="s">
        <v>2549</v>
      </c>
      <c r="M2" t="s">
        <v>1839</v>
      </c>
      <c r="N2" t="s">
        <v>149</v>
      </c>
      <c r="O2" t="s">
        <v>1841</v>
      </c>
      <c r="P2" t="s">
        <v>19</v>
      </c>
      <c r="Q2" t="e">
        <v>#REF!</v>
      </c>
      <c r="R2" t="e">
        <v>#REF!</v>
      </c>
    </row>
    <row r="3" spans="1:18" x14ac:dyDescent="0.35">
      <c r="A3">
        <v>24397</v>
      </c>
      <c r="B3" t="s">
        <v>2556</v>
      </c>
      <c r="C3" s="24">
        <v>2100000</v>
      </c>
      <c r="D3" t="s">
        <v>2548</v>
      </c>
      <c r="E3" t="s">
        <v>2553</v>
      </c>
      <c r="F3" t="s">
        <v>2838</v>
      </c>
      <c r="I3" t="s">
        <v>2554</v>
      </c>
      <c r="J3" t="s">
        <v>20</v>
      </c>
      <c r="K3" t="s">
        <v>2549</v>
      </c>
      <c r="L3" t="s">
        <v>2549</v>
      </c>
      <c r="M3" t="s">
        <v>1839</v>
      </c>
      <c r="N3" t="s">
        <v>149</v>
      </c>
      <c r="O3" t="s">
        <v>1840</v>
      </c>
      <c r="P3" t="s">
        <v>19</v>
      </c>
      <c r="Q3" t="e">
        <v>#REF!</v>
      </c>
      <c r="R3" t="e">
        <v>#REF!</v>
      </c>
    </row>
    <row r="4" spans="1:18" x14ac:dyDescent="0.35">
      <c r="C4" s="24" t="s">
        <v>2937</v>
      </c>
      <c r="D4" s="24">
        <f>SUM(C:C)</f>
        <v>4200000</v>
      </c>
      <c r="F4" t="s">
        <v>2938</v>
      </c>
      <c r="G4">
        <f>COUNTIF(P:P,P2)</f>
        <v>2</v>
      </c>
    </row>
    <row r="5" spans="1:18" x14ac:dyDescent="0.35">
      <c r="C5" s="28" t="s">
        <v>2939</v>
      </c>
    </row>
  </sheetData>
  <hyperlinks>
    <hyperlink ref="C5" location="'Hoja de infor con links'!A1" display="RESUMEN" xr:uid="{CED3AAD6-60E1-446D-B405-6CCE2F0A0EC1}"/>
  </hyperlink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E884F-F8C6-4280-983B-D6C83454CC32}">
  <dimension ref="A1:R6"/>
  <sheetViews>
    <sheetView workbookViewId="0">
      <selection activeCell="A2" sqref="A2"/>
    </sheetView>
  </sheetViews>
  <sheetFormatPr baseColWidth="10" defaultRowHeight="14.5" x14ac:dyDescent="0.35"/>
  <cols>
    <col min="1" max="1" width="18.1796875" customWidth="1"/>
    <col min="2" max="2" width="43.1796875" bestFit="1" customWidth="1"/>
    <col min="3" max="3" width="22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24220</v>
      </c>
      <c r="B2" t="s">
        <v>2604</v>
      </c>
      <c r="C2" s="24">
        <v>2167856584.2199998</v>
      </c>
      <c r="D2" t="s">
        <v>2548</v>
      </c>
      <c r="E2" t="s">
        <v>2550</v>
      </c>
      <c r="F2" t="s">
        <v>2812</v>
      </c>
      <c r="I2" t="s">
        <v>2554</v>
      </c>
      <c r="J2" t="s">
        <v>22</v>
      </c>
      <c r="K2" t="s">
        <v>2549</v>
      </c>
      <c r="L2" t="s">
        <v>2549</v>
      </c>
      <c r="M2" t="s">
        <v>1751</v>
      </c>
      <c r="N2" t="s">
        <v>142</v>
      </c>
      <c r="O2" t="s">
        <v>143</v>
      </c>
      <c r="P2" t="s">
        <v>21</v>
      </c>
      <c r="Q2" t="e">
        <v>#REF!</v>
      </c>
      <c r="R2" t="e">
        <v>#REF!</v>
      </c>
    </row>
    <row r="3" spans="1:18" x14ac:dyDescent="0.35">
      <c r="A3">
        <v>24219</v>
      </c>
      <c r="B3" t="s">
        <v>2603</v>
      </c>
      <c r="C3" s="24">
        <v>14357830825.08</v>
      </c>
      <c r="D3" t="s">
        <v>2548</v>
      </c>
      <c r="E3" t="s">
        <v>2550</v>
      </c>
      <c r="F3" t="s">
        <v>2812</v>
      </c>
      <c r="I3" t="s">
        <v>2554</v>
      </c>
      <c r="J3" t="s">
        <v>22</v>
      </c>
      <c r="K3" t="s">
        <v>2549</v>
      </c>
      <c r="L3" t="s">
        <v>2549</v>
      </c>
      <c r="M3" t="s">
        <v>1750</v>
      </c>
      <c r="N3" t="s">
        <v>142</v>
      </c>
      <c r="O3" t="s">
        <v>143</v>
      </c>
      <c r="P3" t="s">
        <v>21</v>
      </c>
      <c r="Q3" t="e">
        <v>#REF!</v>
      </c>
      <c r="R3" t="e">
        <v>#REF!</v>
      </c>
    </row>
    <row r="4" spans="1:18" x14ac:dyDescent="0.35">
      <c r="A4">
        <v>15106</v>
      </c>
      <c r="B4" t="s">
        <v>123</v>
      </c>
      <c r="C4" s="24">
        <v>12237040</v>
      </c>
      <c r="D4" t="s">
        <v>2548</v>
      </c>
      <c r="E4" t="s">
        <v>2553</v>
      </c>
      <c r="F4" s="26">
        <v>41271</v>
      </c>
      <c r="I4" t="s">
        <v>2551</v>
      </c>
      <c r="J4" t="s">
        <v>22</v>
      </c>
      <c r="K4" t="s">
        <v>2549</v>
      </c>
      <c r="L4" t="s">
        <v>2549</v>
      </c>
      <c r="M4" t="s">
        <v>123</v>
      </c>
      <c r="N4" t="s">
        <v>142</v>
      </c>
      <c r="O4" t="s">
        <v>143</v>
      </c>
      <c r="P4" t="s">
        <v>21</v>
      </c>
      <c r="Q4" t="e">
        <v>#REF!</v>
      </c>
      <c r="R4" t="e">
        <v>#REF!</v>
      </c>
    </row>
    <row r="5" spans="1:18" x14ac:dyDescent="0.35">
      <c r="C5" s="24" t="s">
        <v>2937</v>
      </c>
      <c r="D5" s="24">
        <f>SUM(C:C)</f>
        <v>16537924449.299999</v>
      </c>
      <c r="F5" t="s">
        <v>2938</v>
      </c>
      <c r="G5">
        <f>COUNTIF(P:P,P2)</f>
        <v>3</v>
      </c>
    </row>
    <row r="6" spans="1:18" x14ac:dyDescent="0.35">
      <c r="C6" s="28" t="s">
        <v>2939</v>
      </c>
    </row>
  </sheetData>
  <hyperlinks>
    <hyperlink ref="C6" location="'Hoja de infor con links'!A1" display="RESUMEN" xr:uid="{6C6D5D0E-2C91-4DE0-B4FF-E58456639F90}"/>
  </hyperlink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A1C88-90CD-485C-BABB-B4F824DC8D16}">
  <dimension ref="A1:R10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24535</v>
      </c>
      <c r="B2" t="s">
        <v>102</v>
      </c>
      <c r="C2" s="24">
        <v>7000000</v>
      </c>
      <c r="D2" t="s">
        <v>2548</v>
      </c>
      <c r="E2" t="s">
        <v>2553</v>
      </c>
      <c r="F2" t="s">
        <v>2844</v>
      </c>
      <c r="I2" t="s">
        <v>2551</v>
      </c>
      <c r="J2" t="s">
        <v>24</v>
      </c>
      <c r="K2" t="s">
        <v>2549</v>
      </c>
      <c r="L2" t="s">
        <v>2549</v>
      </c>
      <c r="M2" t="s">
        <v>102</v>
      </c>
      <c r="N2" t="s">
        <v>1372</v>
      </c>
      <c r="O2" t="s">
        <v>143</v>
      </c>
      <c r="P2" t="s">
        <v>23</v>
      </c>
      <c r="Q2" t="e">
        <v>#REF!</v>
      </c>
      <c r="R2" t="e">
        <v>#REF!</v>
      </c>
    </row>
    <row r="3" spans="1:18" x14ac:dyDescent="0.35">
      <c r="A3">
        <v>24533</v>
      </c>
      <c r="B3" t="s">
        <v>125</v>
      </c>
      <c r="C3" s="24">
        <v>3600000</v>
      </c>
      <c r="D3" t="s">
        <v>2548</v>
      </c>
      <c r="E3" t="s">
        <v>2553</v>
      </c>
      <c r="F3" t="s">
        <v>2844</v>
      </c>
      <c r="I3" t="s">
        <v>2551</v>
      </c>
      <c r="J3" t="s">
        <v>24</v>
      </c>
      <c r="K3" t="s">
        <v>2549</v>
      </c>
      <c r="L3" t="s">
        <v>2549</v>
      </c>
      <c r="M3" t="s">
        <v>125</v>
      </c>
      <c r="N3" t="s">
        <v>1372</v>
      </c>
      <c r="O3" t="s">
        <v>143</v>
      </c>
      <c r="P3" t="s">
        <v>23</v>
      </c>
      <c r="Q3" t="e">
        <v>#REF!</v>
      </c>
      <c r="R3" t="e">
        <v>#REF!</v>
      </c>
    </row>
    <row r="4" spans="1:18" x14ac:dyDescent="0.35">
      <c r="A4">
        <v>24453</v>
      </c>
      <c r="B4" t="s">
        <v>2607</v>
      </c>
      <c r="C4" s="24">
        <v>5750800</v>
      </c>
      <c r="D4" t="s">
        <v>2548</v>
      </c>
      <c r="E4" t="s">
        <v>2553</v>
      </c>
      <c r="F4" t="s">
        <v>2841</v>
      </c>
      <c r="I4" t="s">
        <v>2551</v>
      </c>
      <c r="J4" t="s">
        <v>24</v>
      </c>
      <c r="K4" t="s">
        <v>2549</v>
      </c>
      <c r="L4" t="s">
        <v>2549</v>
      </c>
      <c r="M4" t="s">
        <v>1863</v>
      </c>
      <c r="N4" t="s">
        <v>142</v>
      </c>
      <c r="O4" t="s">
        <v>143</v>
      </c>
      <c r="P4" t="s">
        <v>23</v>
      </c>
      <c r="Q4" t="e">
        <v>#REF!</v>
      </c>
      <c r="R4" t="e">
        <v>#REF!</v>
      </c>
    </row>
    <row r="5" spans="1:18" x14ac:dyDescent="0.35">
      <c r="A5">
        <v>22018</v>
      </c>
      <c r="B5" t="s">
        <v>111</v>
      </c>
      <c r="C5" s="24">
        <v>3490001.52</v>
      </c>
      <c r="D5" t="s">
        <v>2548</v>
      </c>
      <c r="E5" t="s">
        <v>2553</v>
      </c>
      <c r="F5" t="s">
        <v>2784</v>
      </c>
      <c r="I5" t="s">
        <v>2551</v>
      </c>
      <c r="J5" t="s">
        <v>24</v>
      </c>
      <c r="K5" t="s">
        <v>2549</v>
      </c>
      <c r="L5" t="s">
        <v>2549</v>
      </c>
      <c r="M5" t="s">
        <v>1374</v>
      </c>
      <c r="N5" t="s">
        <v>1375</v>
      </c>
      <c r="O5" t="s">
        <v>143</v>
      </c>
      <c r="P5" t="s">
        <v>23</v>
      </c>
      <c r="Q5" t="e">
        <v>#REF!</v>
      </c>
      <c r="R5" t="e">
        <v>#REF!</v>
      </c>
    </row>
    <row r="6" spans="1:18" x14ac:dyDescent="0.35">
      <c r="A6">
        <v>22017</v>
      </c>
      <c r="B6" t="s">
        <v>111</v>
      </c>
      <c r="C6" s="24">
        <v>3490001.52</v>
      </c>
      <c r="D6" t="s">
        <v>2548</v>
      </c>
      <c r="E6" t="s">
        <v>2553</v>
      </c>
      <c r="F6" t="s">
        <v>2784</v>
      </c>
      <c r="I6" t="s">
        <v>2551</v>
      </c>
      <c r="J6" t="s">
        <v>24</v>
      </c>
      <c r="K6" t="s">
        <v>2549</v>
      </c>
      <c r="L6" t="s">
        <v>2549</v>
      </c>
      <c r="M6" t="s">
        <v>1374</v>
      </c>
      <c r="N6" t="s">
        <v>1375</v>
      </c>
      <c r="O6" t="s">
        <v>143</v>
      </c>
      <c r="P6" t="s">
        <v>23</v>
      </c>
      <c r="Q6" t="e">
        <v>#REF!</v>
      </c>
      <c r="R6" t="e">
        <v>#REF!</v>
      </c>
    </row>
    <row r="7" spans="1:18" x14ac:dyDescent="0.35">
      <c r="A7">
        <v>22016</v>
      </c>
      <c r="B7" t="s">
        <v>102</v>
      </c>
      <c r="C7" s="24">
        <v>6930001.2400000002</v>
      </c>
      <c r="D7" t="s">
        <v>2548</v>
      </c>
      <c r="E7" t="s">
        <v>2553</v>
      </c>
      <c r="F7" t="s">
        <v>2784</v>
      </c>
      <c r="I7" t="s">
        <v>2551</v>
      </c>
      <c r="J7" t="s">
        <v>24</v>
      </c>
      <c r="K7" t="s">
        <v>2549</v>
      </c>
      <c r="L7" t="s">
        <v>2549</v>
      </c>
      <c r="M7" t="s">
        <v>102</v>
      </c>
      <c r="N7" t="s">
        <v>1372</v>
      </c>
      <c r="O7" t="s">
        <v>143</v>
      </c>
      <c r="P7" t="s">
        <v>23</v>
      </c>
      <c r="Q7" t="e">
        <v>#REF!</v>
      </c>
      <c r="R7" t="e">
        <v>#REF!</v>
      </c>
    </row>
    <row r="8" spans="1:18" x14ac:dyDescent="0.35">
      <c r="A8">
        <v>17889</v>
      </c>
      <c r="B8" t="s">
        <v>111</v>
      </c>
      <c r="C8" s="24">
        <v>3016000</v>
      </c>
      <c r="D8" t="s">
        <v>2548</v>
      </c>
      <c r="E8" t="s">
        <v>2553</v>
      </c>
      <c r="F8" t="s">
        <v>2719</v>
      </c>
      <c r="I8" t="s">
        <v>2551</v>
      </c>
      <c r="J8" t="s">
        <v>24</v>
      </c>
      <c r="K8" t="s">
        <v>2549</v>
      </c>
      <c r="L8" t="s">
        <v>2549</v>
      </c>
      <c r="M8" t="s">
        <v>1009</v>
      </c>
      <c r="N8" t="s">
        <v>1010</v>
      </c>
      <c r="O8" t="s">
        <v>143</v>
      </c>
      <c r="P8" t="s">
        <v>23</v>
      </c>
      <c r="Q8" t="e">
        <v>#REF!</v>
      </c>
      <c r="R8" t="e">
        <v>#REF!</v>
      </c>
    </row>
    <row r="9" spans="1:18" x14ac:dyDescent="0.35">
      <c r="C9" s="24" t="s">
        <v>2937</v>
      </c>
      <c r="D9" s="24">
        <f>SUM(C:C)</f>
        <v>33276804.280000001</v>
      </c>
      <c r="F9" t="s">
        <v>2938</v>
      </c>
      <c r="G9">
        <f>COUNTIF(P:P,P2)</f>
        <v>7</v>
      </c>
    </row>
    <row r="10" spans="1:18" x14ac:dyDescent="0.35">
      <c r="C10" s="28" t="s">
        <v>2939</v>
      </c>
    </row>
  </sheetData>
  <hyperlinks>
    <hyperlink ref="C10" location="'Hoja de infor con links'!A1" display="RESUMEN" xr:uid="{8A5E0069-B58A-4C5E-98E8-AA16520D39A8}"/>
  </hyperlink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25BC-5C91-4E76-9ED3-922AA9B507DE}">
  <dimension ref="A1:R17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26725</v>
      </c>
      <c r="B2" t="s">
        <v>2576</v>
      </c>
      <c r="C2" s="24">
        <v>8346750</v>
      </c>
      <c r="D2" t="s">
        <v>2548</v>
      </c>
      <c r="E2" t="s">
        <v>2553</v>
      </c>
      <c r="F2" t="s">
        <v>2904</v>
      </c>
      <c r="I2" t="s">
        <v>2551</v>
      </c>
      <c r="J2" t="s">
        <v>26</v>
      </c>
      <c r="K2" t="s">
        <v>2549</v>
      </c>
      <c r="L2" t="s">
        <v>2549</v>
      </c>
      <c r="M2" t="s">
        <v>2544</v>
      </c>
      <c r="N2" t="s">
        <v>2545</v>
      </c>
      <c r="O2" t="s">
        <v>143</v>
      </c>
      <c r="P2" t="s">
        <v>25</v>
      </c>
      <c r="Q2" t="e">
        <v>#REF!</v>
      </c>
      <c r="R2" t="e">
        <v>#REF!</v>
      </c>
    </row>
    <row r="3" spans="1:18" x14ac:dyDescent="0.35">
      <c r="A3">
        <v>25096</v>
      </c>
      <c r="B3" t="s">
        <v>2610</v>
      </c>
      <c r="C3" s="24">
        <v>6400000</v>
      </c>
      <c r="D3" t="s">
        <v>2548</v>
      </c>
      <c r="E3" t="s">
        <v>2553</v>
      </c>
      <c r="F3" t="s">
        <v>2856</v>
      </c>
      <c r="I3" t="s">
        <v>2551</v>
      </c>
      <c r="J3" t="s">
        <v>26</v>
      </c>
      <c r="K3" t="s">
        <v>2549</v>
      </c>
      <c r="L3" t="s">
        <v>2549</v>
      </c>
      <c r="M3" t="s">
        <v>2616</v>
      </c>
      <c r="N3" t="s">
        <v>2172</v>
      </c>
      <c r="O3" t="s">
        <v>2191</v>
      </c>
      <c r="P3" t="s">
        <v>25</v>
      </c>
      <c r="Q3" t="e">
        <v>#REF!</v>
      </c>
      <c r="R3" t="e">
        <v>#REF!</v>
      </c>
    </row>
    <row r="4" spans="1:18" x14ac:dyDescent="0.35">
      <c r="A4">
        <v>25095</v>
      </c>
      <c r="B4" t="s">
        <v>2610</v>
      </c>
      <c r="C4" s="24">
        <v>6400000</v>
      </c>
      <c r="D4" t="s">
        <v>2548</v>
      </c>
      <c r="E4" t="s">
        <v>2553</v>
      </c>
      <c r="F4" t="s">
        <v>2856</v>
      </c>
      <c r="I4" t="s">
        <v>2551</v>
      </c>
      <c r="J4" t="s">
        <v>26</v>
      </c>
      <c r="K4" t="s">
        <v>2549</v>
      </c>
      <c r="L4" t="s">
        <v>2549</v>
      </c>
      <c r="M4" t="s">
        <v>2616</v>
      </c>
      <c r="N4" t="s">
        <v>2172</v>
      </c>
      <c r="O4" t="s">
        <v>2190</v>
      </c>
      <c r="P4" t="s">
        <v>25</v>
      </c>
      <c r="Q4" t="e">
        <v>#REF!</v>
      </c>
      <c r="R4" t="e">
        <v>#REF!</v>
      </c>
    </row>
    <row r="5" spans="1:18" x14ac:dyDescent="0.35">
      <c r="A5">
        <v>25094</v>
      </c>
      <c r="B5" t="s">
        <v>2610</v>
      </c>
      <c r="C5" s="24">
        <v>6400000</v>
      </c>
      <c r="D5" t="s">
        <v>2548</v>
      </c>
      <c r="E5" t="s">
        <v>2553</v>
      </c>
      <c r="F5" t="s">
        <v>2856</v>
      </c>
      <c r="I5" t="s">
        <v>2551</v>
      </c>
      <c r="J5" t="s">
        <v>26</v>
      </c>
      <c r="K5" t="s">
        <v>2549</v>
      </c>
      <c r="L5" t="s">
        <v>2549</v>
      </c>
      <c r="M5" t="s">
        <v>2616</v>
      </c>
      <c r="N5" t="s">
        <v>2172</v>
      </c>
      <c r="O5" t="s">
        <v>2189</v>
      </c>
      <c r="P5" t="s">
        <v>25</v>
      </c>
      <c r="Q5" t="e">
        <v>#REF!</v>
      </c>
      <c r="R5" t="e">
        <v>#REF!</v>
      </c>
    </row>
    <row r="6" spans="1:18" x14ac:dyDescent="0.35">
      <c r="A6">
        <v>25025</v>
      </c>
      <c r="B6" t="s">
        <v>2610</v>
      </c>
      <c r="C6" s="24">
        <v>6400000</v>
      </c>
      <c r="D6" t="s">
        <v>2548</v>
      </c>
      <c r="E6" t="s">
        <v>2553</v>
      </c>
      <c r="F6" t="s">
        <v>2854</v>
      </c>
      <c r="I6" t="s">
        <v>2551</v>
      </c>
      <c r="J6" t="s">
        <v>26</v>
      </c>
      <c r="K6" t="s">
        <v>2549</v>
      </c>
      <c r="L6" t="s">
        <v>2549</v>
      </c>
      <c r="M6" t="s">
        <v>2616</v>
      </c>
      <c r="N6" t="s">
        <v>2172</v>
      </c>
      <c r="O6" t="s">
        <v>2182</v>
      </c>
      <c r="P6" t="s">
        <v>25</v>
      </c>
      <c r="Q6" t="e">
        <v>#REF!</v>
      </c>
      <c r="R6" t="e">
        <v>#REF!</v>
      </c>
    </row>
    <row r="7" spans="1:18" x14ac:dyDescent="0.35">
      <c r="A7">
        <v>25024</v>
      </c>
      <c r="B7" t="s">
        <v>2610</v>
      </c>
      <c r="C7" s="24">
        <v>6400000</v>
      </c>
      <c r="D7" t="s">
        <v>2548</v>
      </c>
      <c r="E7" t="s">
        <v>2553</v>
      </c>
      <c r="F7" t="s">
        <v>2854</v>
      </c>
      <c r="I7" t="s">
        <v>2551</v>
      </c>
      <c r="J7" t="s">
        <v>26</v>
      </c>
      <c r="K7" t="s">
        <v>2549</v>
      </c>
      <c r="L7" t="s">
        <v>2549</v>
      </c>
      <c r="M7" t="s">
        <v>2616</v>
      </c>
      <c r="N7" t="s">
        <v>2172</v>
      </c>
      <c r="O7" t="s">
        <v>2181</v>
      </c>
      <c r="P7" t="s">
        <v>25</v>
      </c>
      <c r="Q7" t="e">
        <v>#REF!</v>
      </c>
      <c r="R7" t="e">
        <v>#REF!</v>
      </c>
    </row>
    <row r="8" spans="1:18" x14ac:dyDescent="0.35">
      <c r="A8">
        <v>25023</v>
      </c>
      <c r="B8" t="s">
        <v>2610</v>
      </c>
      <c r="C8" s="24">
        <v>6400000</v>
      </c>
      <c r="D8" t="s">
        <v>2548</v>
      </c>
      <c r="E8" t="s">
        <v>2553</v>
      </c>
      <c r="F8" t="s">
        <v>2854</v>
      </c>
      <c r="I8" t="s">
        <v>2551</v>
      </c>
      <c r="J8" t="s">
        <v>26</v>
      </c>
      <c r="K8" t="s">
        <v>2549</v>
      </c>
      <c r="L8" t="s">
        <v>2549</v>
      </c>
      <c r="M8" t="s">
        <v>2616</v>
      </c>
      <c r="N8" t="s">
        <v>2172</v>
      </c>
      <c r="O8" t="s">
        <v>2180</v>
      </c>
      <c r="P8" t="s">
        <v>25</v>
      </c>
      <c r="Q8" t="e">
        <v>#REF!</v>
      </c>
      <c r="R8" t="e">
        <v>#REF!</v>
      </c>
    </row>
    <row r="9" spans="1:18" x14ac:dyDescent="0.35">
      <c r="A9">
        <v>25022</v>
      </c>
      <c r="B9" t="s">
        <v>2610</v>
      </c>
      <c r="C9" s="24">
        <v>6400000</v>
      </c>
      <c r="D9" t="s">
        <v>2548</v>
      </c>
      <c r="E9" t="s">
        <v>2553</v>
      </c>
      <c r="F9" t="s">
        <v>2854</v>
      </c>
      <c r="I9" t="s">
        <v>2551</v>
      </c>
      <c r="J9" t="s">
        <v>26</v>
      </c>
      <c r="K9" t="s">
        <v>2549</v>
      </c>
      <c r="L9" t="s">
        <v>2549</v>
      </c>
      <c r="M9" t="s">
        <v>2616</v>
      </c>
      <c r="N9" t="s">
        <v>2172</v>
      </c>
      <c r="O9" t="s">
        <v>2179</v>
      </c>
      <c r="P9" t="s">
        <v>25</v>
      </c>
      <c r="Q9" t="e">
        <v>#REF!</v>
      </c>
      <c r="R9" t="e">
        <v>#REF!</v>
      </c>
    </row>
    <row r="10" spans="1:18" x14ac:dyDescent="0.35">
      <c r="A10">
        <v>25018</v>
      </c>
      <c r="B10" t="s">
        <v>2610</v>
      </c>
      <c r="C10" s="24">
        <v>6400000</v>
      </c>
      <c r="D10" t="s">
        <v>2548</v>
      </c>
      <c r="E10" t="s">
        <v>2553</v>
      </c>
      <c r="F10" t="s">
        <v>2854</v>
      </c>
      <c r="I10" t="s">
        <v>2551</v>
      </c>
      <c r="J10" t="s">
        <v>26</v>
      </c>
      <c r="K10" t="s">
        <v>2549</v>
      </c>
      <c r="L10" t="s">
        <v>2549</v>
      </c>
      <c r="M10" t="s">
        <v>2616</v>
      </c>
      <c r="N10" t="s">
        <v>2172</v>
      </c>
      <c r="O10" t="s">
        <v>2175</v>
      </c>
      <c r="P10" t="s">
        <v>25</v>
      </c>
      <c r="Q10" t="e">
        <v>#REF!</v>
      </c>
      <c r="R10" t="e">
        <v>#REF!</v>
      </c>
    </row>
    <row r="11" spans="1:18" x14ac:dyDescent="0.35">
      <c r="A11">
        <v>24862</v>
      </c>
      <c r="B11" t="s">
        <v>2609</v>
      </c>
      <c r="C11" s="24">
        <v>2475200</v>
      </c>
      <c r="D11" t="s">
        <v>2548</v>
      </c>
      <c r="E11" t="s">
        <v>2553</v>
      </c>
      <c r="F11" t="s">
        <v>2851</v>
      </c>
      <c r="I11" t="s">
        <v>2551</v>
      </c>
      <c r="J11" t="s">
        <v>26</v>
      </c>
      <c r="K11" t="s">
        <v>2549</v>
      </c>
      <c r="L11" t="s">
        <v>2549</v>
      </c>
      <c r="M11" t="s">
        <v>2155</v>
      </c>
      <c r="N11" t="s">
        <v>2156</v>
      </c>
      <c r="O11" t="s">
        <v>143</v>
      </c>
      <c r="P11" t="s">
        <v>25</v>
      </c>
      <c r="Q11" t="e">
        <v>#REF!</v>
      </c>
      <c r="R11" t="e">
        <v>#REF!</v>
      </c>
    </row>
    <row r="12" spans="1:18" x14ac:dyDescent="0.35">
      <c r="A12">
        <v>24861</v>
      </c>
      <c r="B12" t="s">
        <v>2609</v>
      </c>
      <c r="C12" s="24">
        <v>2475200</v>
      </c>
      <c r="D12" t="s">
        <v>2548</v>
      </c>
      <c r="E12" t="s">
        <v>2553</v>
      </c>
      <c r="F12" t="s">
        <v>2851</v>
      </c>
      <c r="I12" t="s">
        <v>2551</v>
      </c>
      <c r="J12" t="s">
        <v>26</v>
      </c>
      <c r="K12" t="s">
        <v>2549</v>
      </c>
      <c r="L12" t="s">
        <v>2549</v>
      </c>
      <c r="M12" t="s">
        <v>2155</v>
      </c>
      <c r="N12" t="s">
        <v>2156</v>
      </c>
      <c r="O12" t="s">
        <v>143</v>
      </c>
      <c r="P12" t="s">
        <v>25</v>
      </c>
      <c r="Q12" t="e">
        <v>#REF!</v>
      </c>
      <c r="R12" t="e">
        <v>#REF!</v>
      </c>
    </row>
    <row r="13" spans="1:18" x14ac:dyDescent="0.35">
      <c r="A13">
        <v>20350</v>
      </c>
      <c r="B13" t="s">
        <v>2575</v>
      </c>
      <c r="C13" s="24">
        <v>3098360</v>
      </c>
      <c r="D13" t="s">
        <v>2548</v>
      </c>
      <c r="E13" t="s">
        <v>2553</v>
      </c>
      <c r="F13" t="s">
        <v>2738</v>
      </c>
      <c r="I13" t="s">
        <v>2551</v>
      </c>
      <c r="J13" t="s">
        <v>26</v>
      </c>
      <c r="K13" t="s">
        <v>2549</v>
      </c>
      <c r="L13" t="s">
        <v>2549</v>
      </c>
      <c r="M13" t="s">
        <v>1072</v>
      </c>
      <c r="N13" t="s">
        <v>142</v>
      </c>
      <c r="O13" t="s">
        <v>143</v>
      </c>
      <c r="P13" t="s">
        <v>25</v>
      </c>
      <c r="Q13" t="e">
        <v>#REF!</v>
      </c>
      <c r="R13" t="e">
        <v>#REF!</v>
      </c>
    </row>
    <row r="14" spans="1:18" x14ac:dyDescent="0.35">
      <c r="A14">
        <v>14689</v>
      </c>
      <c r="B14" t="s">
        <v>124</v>
      </c>
      <c r="C14" s="24">
        <v>1734200</v>
      </c>
      <c r="D14" t="s">
        <v>2548</v>
      </c>
      <c r="E14" t="s">
        <v>2553</v>
      </c>
      <c r="F14" s="26">
        <v>40772</v>
      </c>
      <c r="I14" t="s">
        <v>2551</v>
      </c>
      <c r="J14" t="s">
        <v>26</v>
      </c>
      <c r="K14" t="s">
        <v>2549</v>
      </c>
      <c r="L14" t="s">
        <v>2549</v>
      </c>
      <c r="M14" t="s">
        <v>124</v>
      </c>
      <c r="N14" t="s">
        <v>288</v>
      </c>
      <c r="O14" t="s">
        <v>143</v>
      </c>
      <c r="P14" t="s">
        <v>25</v>
      </c>
      <c r="Q14" t="e">
        <v>#REF!</v>
      </c>
      <c r="R14" t="e">
        <v>#REF!</v>
      </c>
    </row>
    <row r="15" spans="1:18" x14ac:dyDescent="0.35">
      <c r="A15">
        <v>13325</v>
      </c>
      <c r="B15" t="s">
        <v>2586</v>
      </c>
      <c r="C15" s="24">
        <v>1770000</v>
      </c>
      <c r="D15" t="s">
        <v>2548</v>
      </c>
      <c r="E15" t="s">
        <v>2553</v>
      </c>
      <c r="F15" s="26">
        <v>39458</v>
      </c>
      <c r="I15" t="s">
        <v>2551</v>
      </c>
      <c r="J15" t="s">
        <v>26</v>
      </c>
      <c r="K15" t="s">
        <v>2549</v>
      </c>
      <c r="L15" t="s">
        <v>2549</v>
      </c>
      <c r="M15" t="s">
        <v>245</v>
      </c>
      <c r="N15" t="s">
        <v>142</v>
      </c>
      <c r="O15">
        <v>80010000014</v>
      </c>
      <c r="P15" t="s">
        <v>25</v>
      </c>
      <c r="Q15" t="e">
        <v>#REF!</v>
      </c>
      <c r="R15" t="e">
        <v>#REF!</v>
      </c>
    </row>
    <row r="16" spans="1:18" x14ac:dyDescent="0.35">
      <c r="C16" s="24" t="s">
        <v>2937</v>
      </c>
      <c r="D16" s="24">
        <f>SUM(C:C)</f>
        <v>71099710</v>
      </c>
      <c r="F16" t="s">
        <v>2938</v>
      </c>
      <c r="G16">
        <f>COUNTIF(P:P,P2)</f>
        <v>14</v>
      </c>
    </row>
    <row r="17" spans="3:3" x14ac:dyDescent="0.35">
      <c r="C17" s="28" t="s">
        <v>2939</v>
      </c>
    </row>
  </sheetData>
  <hyperlinks>
    <hyperlink ref="C17" location="'Hoja de infor con links'!A1" display="RESUMEN" xr:uid="{0BA7DD52-EABC-49BE-B2A5-68FF7D8B9D26}"/>
  </hyperlink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EE4AA-EACB-49D3-AC31-69EA96B3D968}">
  <dimension ref="A1:R116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26738</v>
      </c>
      <c r="B2" t="s">
        <v>2597</v>
      </c>
      <c r="C2" s="24">
        <v>2399900</v>
      </c>
      <c r="D2" t="s">
        <v>2548</v>
      </c>
      <c r="E2" t="s">
        <v>2553</v>
      </c>
      <c r="F2" t="s">
        <v>2907</v>
      </c>
      <c r="I2" t="s">
        <v>2551</v>
      </c>
      <c r="J2" t="s">
        <v>28</v>
      </c>
      <c r="K2" t="s">
        <v>2549</v>
      </c>
      <c r="L2" t="s">
        <v>2549</v>
      </c>
      <c r="M2" t="s">
        <v>2597</v>
      </c>
      <c r="N2" t="s">
        <v>1347</v>
      </c>
      <c r="O2" t="s">
        <v>2620</v>
      </c>
      <c r="P2" t="s">
        <v>27</v>
      </c>
      <c r="Q2" t="e">
        <v>#REF!</v>
      </c>
      <c r="R2" t="e">
        <v>#REF!</v>
      </c>
    </row>
    <row r="3" spans="1:18" x14ac:dyDescent="0.35">
      <c r="A3">
        <v>26733</v>
      </c>
      <c r="B3" t="s">
        <v>2597</v>
      </c>
      <c r="C3" s="24">
        <v>2399900</v>
      </c>
      <c r="D3" t="s">
        <v>2548</v>
      </c>
      <c r="E3" t="s">
        <v>2553</v>
      </c>
      <c r="F3" t="s">
        <v>2906</v>
      </c>
      <c r="I3" t="s">
        <v>2551</v>
      </c>
      <c r="J3" t="s">
        <v>28</v>
      </c>
      <c r="K3" t="s">
        <v>2549</v>
      </c>
      <c r="L3" t="s">
        <v>2549</v>
      </c>
      <c r="M3" t="s">
        <v>2546</v>
      </c>
      <c r="N3" t="s">
        <v>1347</v>
      </c>
      <c r="O3" t="s">
        <v>2547</v>
      </c>
      <c r="P3" t="s">
        <v>27</v>
      </c>
      <c r="Q3" t="e">
        <v>#REF!</v>
      </c>
      <c r="R3" t="e">
        <v>#REF!</v>
      </c>
    </row>
    <row r="4" spans="1:18" x14ac:dyDescent="0.35">
      <c r="A4">
        <v>26721</v>
      </c>
      <c r="B4" t="s">
        <v>100</v>
      </c>
      <c r="C4" s="24">
        <v>3439999.64</v>
      </c>
      <c r="D4" t="s">
        <v>2548</v>
      </c>
      <c r="E4" t="s">
        <v>2553</v>
      </c>
      <c r="F4" t="s">
        <v>2903</v>
      </c>
      <c r="I4" t="s">
        <v>2551</v>
      </c>
      <c r="J4" t="s">
        <v>28</v>
      </c>
      <c r="K4" t="s">
        <v>2549</v>
      </c>
      <c r="L4" t="s">
        <v>2549</v>
      </c>
      <c r="M4" t="s">
        <v>2533</v>
      </c>
      <c r="N4" t="s">
        <v>2534</v>
      </c>
      <c r="O4" t="s">
        <v>2535</v>
      </c>
      <c r="P4" t="s">
        <v>27</v>
      </c>
      <c r="Q4" t="e">
        <v>#REF!</v>
      </c>
      <c r="R4" t="e">
        <v>#REF!</v>
      </c>
    </row>
    <row r="5" spans="1:18" x14ac:dyDescent="0.35">
      <c r="A5">
        <v>26720</v>
      </c>
      <c r="B5" t="s">
        <v>100</v>
      </c>
      <c r="C5" s="24">
        <v>3439999.64</v>
      </c>
      <c r="D5" t="s">
        <v>2548</v>
      </c>
      <c r="E5" t="s">
        <v>2553</v>
      </c>
      <c r="F5" t="s">
        <v>2903</v>
      </c>
      <c r="I5" t="s">
        <v>2551</v>
      </c>
      <c r="J5" t="s">
        <v>28</v>
      </c>
      <c r="K5" t="s">
        <v>2549</v>
      </c>
      <c r="L5" t="s">
        <v>2549</v>
      </c>
      <c r="M5" t="s">
        <v>2533</v>
      </c>
      <c r="N5" t="s">
        <v>2534</v>
      </c>
      <c r="O5" t="s">
        <v>2535</v>
      </c>
      <c r="P5" t="s">
        <v>27</v>
      </c>
      <c r="Q5" t="e">
        <v>#REF!</v>
      </c>
      <c r="R5" t="e">
        <v>#REF!</v>
      </c>
    </row>
    <row r="6" spans="1:18" x14ac:dyDescent="0.35">
      <c r="A6">
        <v>25933</v>
      </c>
      <c r="B6" t="s">
        <v>2558</v>
      </c>
      <c r="C6" s="24">
        <v>10466050</v>
      </c>
      <c r="D6" t="s">
        <v>2548</v>
      </c>
      <c r="E6" t="s">
        <v>2553</v>
      </c>
      <c r="F6" t="s">
        <v>2884</v>
      </c>
      <c r="I6" t="s">
        <v>2551</v>
      </c>
      <c r="J6" t="s">
        <v>28</v>
      </c>
      <c r="K6" t="s">
        <v>2549</v>
      </c>
      <c r="L6" t="s">
        <v>2549</v>
      </c>
      <c r="M6" t="s">
        <v>2326</v>
      </c>
      <c r="N6" t="s">
        <v>2327</v>
      </c>
      <c r="O6" t="s">
        <v>2328</v>
      </c>
      <c r="P6" t="s">
        <v>27</v>
      </c>
      <c r="Q6" t="e">
        <v>#REF!</v>
      </c>
      <c r="R6" t="e">
        <v>#REF!</v>
      </c>
    </row>
    <row r="7" spans="1:18" x14ac:dyDescent="0.35">
      <c r="A7">
        <v>25932</v>
      </c>
      <c r="B7" t="s">
        <v>97</v>
      </c>
      <c r="C7" s="24">
        <v>7931350</v>
      </c>
      <c r="D7" t="s">
        <v>2548</v>
      </c>
      <c r="E7" t="s">
        <v>2553</v>
      </c>
      <c r="F7" t="s">
        <v>2884</v>
      </c>
      <c r="I7" t="s">
        <v>2551</v>
      </c>
      <c r="J7" t="s">
        <v>28</v>
      </c>
      <c r="K7" t="s">
        <v>2549</v>
      </c>
      <c r="L7" t="s">
        <v>2549</v>
      </c>
      <c r="M7" t="s">
        <v>2324</v>
      </c>
      <c r="N7" t="s">
        <v>1816</v>
      </c>
      <c r="O7" t="s">
        <v>2325</v>
      </c>
      <c r="P7" t="s">
        <v>27</v>
      </c>
      <c r="Q7" t="e">
        <v>#REF!</v>
      </c>
      <c r="R7" t="e">
        <v>#REF!</v>
      </c>
    </row>
    <row r="8" spans="1:18" x14ac:dyDescent="0.35">
      <c r="A8">
        <v>25924</v>
      </c>
      <c r="B8" t="s">
        <v>120</v>
      </c>
      <c r="C8" s="24">
        <v>6943650</v>
      </c>
      <c r="D8" t="s">
        <v>2548</v>
      </c>
      <c r="E8" t="s">
        <v>2553</v>
      </c>
      <c r="F8" t="s">
        <v>2884</v>
      </c>
      <c r="I8" t="s">
        <v>2551</v>
      </c>
      <c r="J8" t="s">
        <v>28</v>
      </c>
      <c r="K8" t="s">
        <v>2549</v>
      </c>
      <c r="L8" t="s">
        <v>2549</v>
      </c>
      <c r="M8" t="s">
        <v>2318</v>
      </c>
      <c r="N8" t="s">
        <v>487</v>
      </c>
      <c r="O8" t="s">
        <v>2319</v>
      </c>
      <c r="P8" t="s">
        <v>27</v>
      </c>
      <c r="Q8" t="e">
        <v>#REF!</v>
      </c>
      <c r="R8" t="e">
        <v>#REF!</v>
      </c>
    </row>
    <row r="9" spans="1:18" x14ac:dyDescent="0.35">
      <c r="A9">
        <v>25792</v>
      </c>
      <c r="B9" t="s">
        <v>2596</v>
      </c>
      <c r="C9" s="24">
        <v>2618000</v>
      </c>
      <c r="D9" t="s">
        <v>2548</v>
      </c>
      <c r="E9" t="s">
        <v>2553</v>
      </c>
      <c r="F9" t="s">
        <v>2881</v>
      </c>
      <c r="I9" t="s">
        <v>2551</v>
      </c>
      <c r="J9" t="s">
        <v>28</v>
      </c>
      <c r="K9" t="s">
        <v>2549</v>
      </c>
      <c r="L9" t="s">
        <v>2549</v>
      </c>
      <c r="M9" t="s">
        <v>2312</v>
      </c>
      <c r="N9" t="s">
        <v>485</v>
      </c>
      <c r="O9" t="s">
        <v>2313</v>
      </c>
      <c r="P9" t="s">
        <v>27</v>
      </c>
      <c r="Q9" t="e">
        <v>#REF!</v>
      </c>
      <c r="R9" t="e">
        <v>#REF!</v>
      </c>
    </row>
    <row r="10" spans="1:18" x14ac:dyDescent="0.35">
      <c r="A10">
        <v>25766</v>
      </c>
      <c r="B10" t="s">
        <v>2558</v>
      </c>
      <c r="C10" s="24">
        <v>6961500</v>
      </c>
      <c r="D10" t="s">
        <v>2548</v>
      </c>
      <c r="E10" t="s">
        <v>2553</v>
      </c>
      <c r="F10" t="s">
        <v>2880</v>
      </c>
      <c r="I10" t="s">
        <v>2551</v>
      </c>
      <c r="J10" t="s">
        <v>28</v>
      </c>
      <c r="K10" t="s">
        <v>2549</v>
      </c>
      <c r="L10" t="s">
        <v>2549</v>
      </c>
      <c r="M10" t="s">
        <v>2307</v>
      </c>
      <c r="N10" t="s">
        <v>2308</v>
      </c>
      <c r="O10" t="s">
        <v>143</v>
      </c>
      <c r="P10" t="s">
        <v>27</v>
      </c>
      <c r="Q10" t="e">
        <v>#REF!</v>
      </c>
      <c r="R10" t="e">
        <v>#REF!</v>
      </c>
    </row>
    <row r="11" spans="1:18" x14ac:dyDescent="0.35">
      <c r="A11">
        <v>25761</v>
      </c>
      <c r="B11" t="s">
        <v>120</v>
      </c>
      <c r="C11" s="24">
        <v>8512427</v>
      </c>
      <c r="D11" t="s">
        <v>2548</v>
      </c>
      <c r="E11" t="s">
        <v>2553</v>
      </c>
      <c r="F11" t="s">
        <v>2880</v>
      </c>
      <c r="I11" t="s">
        <v>2551</v>
      </c>
      <c r="J11" t="s">
        <v>28</v>
      </c>
      <c r="K11" t="s">
        <v>2549</v>
      </c>
      <c r="L11" t="s">
        <v>2549</v>
      </c>
      <c r="M11" t="s">
        <v>2301</v>
      </c>
      <c r="N11" t="s">
        <v>1351</v>
      </c>
      <c r="O11" t="s">
        <v>2302</v>
      </c>
      <c r="P11" t="s">
        <v>27</v>
      </c>
      <c r="Q11" t="e">
        <v>#REF!</v>
      </c>
      <c r="R11" t="e">
        <v>#REF!</v>
      </c>
    </row>
    <row r="12" spans="1:18" x14ac:dyDescent="0.35">
      <c r="A12">
        <v>25760</v>
      </c>
      <c r="B12" t="s">
        <v>117</v>
      </c>
      <c r="C12" s="24">
        <v>12733000</v>
      </c>
      <c r="D12" t="s">
        <v>2548</v>
      </c>
      <c r="E12" t="s">
        <v>2553</v>
      </c>
      <c r="F12" t="s">
        <v>2880</v>
      </c>
      <c r="I12" t="s">
        <v>2551</v>
      </c>
      <c r="J12" t="s">
        <v>28</v>
      </c>
      <c r="K12" t="s">
        <v>2549</v>
      </c>
      <c r="L12" t="s">
        <v>2549</v>
      </c>
      <c r="M12" t="s">
        <v>2300</v>
      </c>
      <c r="N12" t="s">
        <v>357</v>
      </c>
      <c r="O12" t="s">
        <v>143</v>
      </c>
      <c r="P12" t="s">
        <v>27</v>
      </c>
      <c r="Q12" t="e">
        <v>#REF!</v>
      </c>
      <c r="R12" t="e">
        <v>#REF!</v>
      </c>
    </row>
    <row r="13" spans="1:18" x14ac:dyDescent="0.35">
      <c r="A13">
        <v>25295</v>
      </c>
      <c r="B13" t="s">
        <v>133</v>
      </c>
      <c r="C13" s="24">
        <v>3903200</v>
      </c>
      <c r="D13" t="s">
        <v>2548</v>
      </c>
      <c r="E13" t="s">
        <v>2553</v>
      </c>
      <c r="F13" t="s">
        <v>2876</v>
      </c>
      <c r="I13" t="s">
        <v>2551</v>
      </c>
      <c r="J13" t="s">
        <v>28</v>
      </c>
      <c r="K13" t="s">
        <v>2549</v>
      </c>
      <c r="L13" t="s">
        <v>2549</v>
      </c>
      <c r="M13" t="s">
        <v>2255</v>
      </c>
      <c r="N13" t="s">
        <v>213</v>
      </c>
      <c r="O13" t="s">
        <v>2262</v>
      </c>
      <c r="P13" t="s">
        <v>27</v>
      </c>
      <c r="Q13" t="e">
        <v>#REF!</v>
      </c>
      <c r="R13" t="e">
        <v>#REF!</v>
      </c>
    </row>
    <row r="14" spans="1:18" x14ac:dyDescent="0.35">
      <c r="A14">
        <v>25294</v>
      </c>
      <c r="B14" t="s">
        <v>133</v>
      </c>
      <c r="C14" s="24">
        <v>3903200</v>
      </c>
      <c r="D14" t="s">
        <v>2548</v>
      </c>
      <c r="E14" t="s">
        <v>2553</v>
      </c>
      <c r="F14" t="s">
        <v>2876</v>
      </c>
      <c r="I14" t="s">
        <v>2551</v>
      </c>
      <c r="J14" t="s">
        <v>28</v>
      </c>
      <c r="K14" t="s">
        <v>2549</v>
      </c>
      <c r="L14" t="s">
        <v>2549</v>
      </c>
      <c r="M14" t="s">
        <v>2255</v>
      </c>
      <c r="N14" t="s">
        <v>213</v>
      </c>
      <c r="O14" t="s">
        <v>2261</v>
      </c>
      <c r="P14" t="s">
        <v>27</v>
      </c>
      <c r="Q14" t="e">
        <v>#REF!</v>
      </c>
      <c r="R14" t="e">
        <v>#REF!</v>
      </c>
    </row>
    <row r="15" spans="1:18" x14ac:dyDescent="0.35">
      <c r="A15">
        <v>25293</v>
      </c>
      <c r="B15" t="s">
        <v>133</v>
      </c>
      <c r="C15" s="24">
        <v>3903200</v>
      </c>
      <c r="D15" t="s">
        <v>2548</v>
      </c>
      <c r="E15" t="s">
        <v>2553</v>
      </c>
      <c r="F15" t="s">
        <v>2876</v>
      </c>
      <c r="I15" t="s">
        <v>2551</v>
      </c>
      <c r="J15" t="s">
        <v>28</v>
      </c>
      <c r="K15" t="s">
        <v>2549</v>
      </c>
      <c r="L15" t="s">
        <v>2549</v>
      </c>
      <c r="M15" t="s">
        <v>2255</v>
      </c>
      <c r="N15" t="s">
        <v>213</v>
      </c>
      <c r="O15" t="s">
        <v>2260</v>
      </c>
      <c r="P15" t="s">
        <v>27</v>
      </c>
      <c r="Q15" t="e">
        <v>#REF!</v>
      </c>
      <c r="R15" t="e">
        <v>#REF!</v>
      </c>
    </row>
    <row r="16" spans="1:18" x14ac:dyDescent="0.35">
      <c r="A16">
        <v>25292</v>
      </c>
      <c r="B16" t="s">
        <v>133</v>
      </c>
      <c r="C16" s="24">
        <v>3903200</v>
      </c>
      <c r="D16" t="s">
        <v>2548</v>
      </c>
      <c r="E16" t="s">
        <v>2553</v>
      </c>
      <c r="F16" t="s">
        <v>2876</v>
      </c>
      <c r="I16" t="s">
        <v>2551</v>
      </c>
      <c r="J16" t="s">
        <v>28</v>
      </c>
      <c r="K16" t="s">
        <v>2549</v>
      </c>
      <c r="L16" t="s">
        <v>2549</v>
      </c>
      <c r="M16" t="s">
        <v>2255</v>
      </c>
      <c r="N16" t="s">
        <v>213</v>
      </c>
      <c r="O16" t="s">
        <v>2259</v>
      </c>
      <c r="P16" t="s">
        <v>27</v>
      </c>
      <c r="Q16" t="e">
        <v>#REF!</v>
      </c>
      <c r="R16" t="e">
        <v>#REF!</v>
      </c>
    </row>
    <row r="17" spans="1:18" x14ac:dyDescent="0.35">
      <c r="A17">
        <v>25291</v>
      </c>
      <c r="B17" t="s">
        <v>133</v>
      </c>
      <c r="C17" s="24">
        <v>3903200</v>
      </c>
      <c r="D17" t="s">
        <v>2548</v>
      </c>
      <c r="E17" t="s">
        <v>2553</v>
      </c>
      <c r="F17" t="s">
        <v>2876</v>
      </c>
      <c r="I17" t="s">
        <v>2551</v>
      </c>
      <c r="J17" t="s">
        <v>28</v>
      </c>
      <c r="K17" t="s">
        <v>2549</v>
      </c>
      <c r="L17" t="s">
        <v>2549</v>
      </c>
      <c r="M17" t="s">
        <v>2255</v>
      </c>
      <c r="N17" t="s">
        <v>213</v>
      </c>
      <c r="O17" t="s">
        <v>2258</v>
      </c>
      <c r="P17" t="s">
        <v>27</v>
      </c>
      <c r="Q17" t="e">
        <v>#REF!</v>
      </c>
      <c r="R17" t="e">
        <v>#REF!</v>
      </c>
    </row>
    <row r="18" spans="1:18" x14ac:dyDescent="0.35">
      <c r="A18">
        <v>25290</v>
      </c>
      <c r="B18" t="s">
        <v>133</v>
      </c>
      <c r="C18" s="24">
        <v>3903200</v>
      </c>
      <c r="D18" t="s">
        <v>2548</v>
      </c>
      <c r="E18" t="s">
        <v>2553</v>
      </c>
      <c r="F18" t="s">
        <v>2876</v>
      </c>
      <c r="I18" t="s">
        <v>2551</v>
      </c>
      <c r="J18" t="s">
        <v>28</v>
      </c>
      <c r="K18" t="s">
        <v>2549</v>
      </c>
      <c r="L18" t="s">
        <v>2549</v>
      </c>
      <c r="M18" t="s">
        <v>2623</v>
      </c>
      <c r="N18" t="s">
        <v>213</v>
      </c>
      <c r="O18" t="s">
        <v>2257</v>
      </c>
      <c r="P18" t="s">
        <v>27</v>
      </c>
      <c r="Q18" t="e">
        <v>#REF!</v>
      </c>
      <c r="R18" t="e">
        <v>#REF!</v>
      </c>
    </row>
    <row r="19" spans="1:18" x14ac:dyDescent="0.35">
      <c r="A19">
        <v>25289</v>
      </c>
      <c r="B19" t="s">
        <v>133</v>
      </c>
      <c r="C19" s="24">
        <v>3903200</v>
      </c>
      <c r="D19" t="s">
        <v>2548</v>
      </c>
      <c r="E19" t="s">
        <v>2553</v>
      </c>
      <c r="F19" t="s">
        <v>2876</v>
      </c>
      <c r="I19" t="s">
        <v>2551</v>
      </c>
      <c r="J19" t="s">
        <v>28</v>
      </c>
      <c r="K19" t="s">
        <v>2549</v>
      </c>
      <c r="L19" t="s">
        <v>2549</v>
      </c>
      <c r="M19" t="s">
        <v>2255</v>
      </c>
      <c r="N19" t="s">
        <v>213</v>
      </c>
      <c r="O19" t="s">
        <v>2256</v>
      </c>
      <c r="P19" t="s">
        <v>27</v>
      </c>
      <c r="Q19" t="e">
        <v>#REF!</v>
      </c>
      <c r="R19" t="e">
        <v>#REF!</v>
      </c>
    </row>
    <row r="20" spans="1:18" x14ac:dyDescent="0.35">
      <c r="A20">
        <v>25288</v>
      </c>
      <c r="B20" t="s">
        <v>133</v>
      </c>
      <c r="C20" s="24">
        <v>3903200</v>
      </c>
      <c r="D20" t="s">
        <v>2548</v>
      </c>
      <c r="E20" t="s">
        <v>2553</v>
      </c>
      <c r="F20" t="s">
        <v>2876</v>
      </c>
      <c r="I20" t="s">
        <v>2551</v>
      </c>
      <c r="J20" t="s">
        <v>28</v>
      </c>
      <c r="K20" t="s">
        <v>2549</v>
      </c>
      <c r="L20" t="s">
        <v>2549</v>
      </c>
      <c r="M20" t="s">
        <v>2253</v>
      </c>
      <c r="N20" t="s">
        <v>213</v>
      </c>
      <c r="O20" t="s">
        <v>2254</v>
      </c>
      <c r="P20" t="s">
        <v>27</v>
      </c>
      <c r="Q20" t="e">
        <v>#REF!</v>
      </c>
      <c r="R20" t="e">
        <v>#REF!</v>
      </c>
    </row>
    <row r="21" spans="1:18" x14ac:dyDescent="0.35">
      <c r="A21">
        <v>25137</v>
      </c>
      <c r="B21" t="s">
        <v>133</v>
      </c>
      <c r="C21" s="24">
        <v>2820300</v>
      </c>
      <c r="D21" t="s">
        <v>2548</v>
      </c>
      <c r="E21" t="s">
        <v>2553</v>
      </c>
      <c r="F21" t="s">
        <v>2865</v>
      </c>
      <c r="I21" t="s">
        <v>2551</v>
      </c>
      <c r="J21" t="s">
        <v>28</v>
      </c>
      <c r="K21" t="s">
        <v>2549</v>
      </c>
      <c r="L21" t="s">
        <v>2549</v>
      </c>
      <c r="M21" t="s">
        <v>2212</v>
      </c>
      <c r="N21" t="s">
        <v>213</v>
      </c>
      <c r="O21" t="s">
        <v>2213</v>
      </c>
      <c r="P21" t="s">
        <v>27</v>
      </c>
      <c r="Q21" t="e">
        <v>#REF!</v>
      </c>
      <c r="R21" t="e">
        <v>#REF!</v>
      </c>
    </row>
    <row r="22" spans="1:18" x14ac:dyDescent="0.35">
      <c r="A22">
        <v>25114</v>
      </c>
      <c r="B22" t="s">
        <v>2613</v>
      </c>
      <c r="C22" s="24">
        <v>4905999.91</v>
      </c>
      <c r="D22" t="s">
        <v>2548</v>
      </c>
      <c r="E22" t="s">
        <v>2553</v>
      </c>
      <c r="F22" t="s">
        <v>2857</v>
      </c>
      <c r="I22" t="s">
        <v>2551</v>
      </c>
      <c r="J22" t="s">
        <v>28</v>
      </c>
      <c r="K22" t="s">
        <v>2549</v>
      </c>
      <c r="L22" t="s">
        <v>2549</v>
      </c>
      <c r="M22" t="s">
        <v>2201</v>
      </c>
      <c r="N22" t="s">
        <v>2202</v>
      </c>
      <c r="O22" t="s">
        <v>143</v>
      </c>
      <c r="P22" t="s">
        <v>27</v>
      </c>
      <c r="Q22" t="e">
        <v>#REF!</v>
      </c>
      <c r="R22" t="e">
        <v>#REF!</v>
      </c>
    </row>
    <row r="23" spans="1:18" x14ac:dyDescent="0.35">
      <c r="A23">
        <v>25113</v>
      </c>
      <c r="B23" t="s">
        <v>118</v>
      </c>
      <c r="C23" s="24">
        <v>2472999.69</v>
      </c>
      <c r="D23" t="s">
        <v>2548</v>
      </c>
      <c r="E23" t="s">
        <v>2553</v>
      </c>
      <c r="F23" t="s">
        <v>2857</v>
      </c>
      <c r="I23" t="s">
        <v>2551</v>
      </c>
      <c r="J23" t="s">
        <v>28</v>
      </c>
      <c r="K23" t="s">
        <v>2549</v>
      </c>
      <c r="L23" t="s">
        <v>2549</v>
      </c>
      <c r="M23" t="s">
        <v>118</v>
      </c>
      <c r="N23" t="s">
        <v>225</v>
      </c>
      <c r="O23" t="s">
        <v>2200</v>
      </c>
      <c r="P23" t="s">
        <v>27</v>
      </c>
      <c r="Q23" t="e">
        <v>#REF!</v>
      </c>
      <c r="R23" t="e">
        <v>#REF!</v>
      </c>
    </row>
    <row r="24" spans="1:18" x14ac:dyDescent="0.35">
      <c r="A24">
        <v>25112</v>
      </c>
      <c r="B24" t="s">
        <v>101</v>
      </c>
      <c r="C24" s="24">
        <v>13302999.289999999</v>
      </c>
      <c r="D24" t="s">
        <v>2548</v>
      </c>
      <c r="E24" t="s">
        <v>2553</v>
      </c>
      <c r="F24" t="s">
        <v>2857</v>
      </c>
      <c r="I24" t="s">
        <v>2551</v>
      </c>
      <c r="J24" t="s">
        <v>28</v>
      </c>
      <c r="K24" t="s">
        <v>2549</v>
      </c>
      <c r="L24" t="s">
        <v>2549</v>
      </c>
      <c r="M24" t="s">
        <v>101</v>
      </c>
      <c r="N24" t="s">
        <v>357</v>
      </c>
      <c r="O24" t="s">
        <v>2199</v>
      </c>
      <c r="P24" t="s">
        <v>27</v>
      </c>
      <c r="Q24" t="e">
        <v>#REF!</v>
      </c>
      <c r="R24" t="e">
        <v>#REF!</v>
      </c>
    </row>
    <row r="25" spans="1:18" x14ac:dyDescent="0.35">
      <c r="A25">
        <v>25109</v>
      </c>
      <c r="B25" t="s">
        <v>2612</v>
      </c>
      <c r="C25" s="24">
        <v>5905000.1500000004</v>
      </c>
      <c r="D25" t="s">
        <v>2548</v>
      </c>
      <c r="E25" t="s">
        <v>2553</v>
      </c>
      <c r="F25" t="s">
        <v>2857</v>
      </c>
      <c r="I25" t="s">
        <v>2551</v>
      </c>
      <c r="J25" t="s">
        <v>28</v>
      </c>
      <c r="K25" t="s">
        <v>2549</v>
      </c>
      <c r="L25" t="s">
        <v>2549</v>
      </c>
      <c r="M25" t="s">
        <v>2196</v>
      </c>
      <c r="N25" t="s">
        <v>2197</v>
      </c>
      <c r="O25" t="s">
        <v>2198</v>
      </c>
      <c r="P25" t="s">
        <v>27</v>
      </c>
      <c r="Q25" t="e">
        <v>#REF!</v>
      </c>
      <c r="R25" t="e">
        <v>#REF!</v>
      </c>
    </row>
    <row r="26" spans="1:18" x14ac:dyDescent="0.35">
      <c r="A26">
        <v>25108</v>
      </c>
      <c r="B26" t="s">
        <v>2611</v>
      </c>
      <c r="C26" s="24">
        <v>9048000.2400000002</v>
      </c>
      <c r="D26" t="s">
        <v>2548</v>
      </c>
      <c r="E26" t="s">
        <v>2553</v>
      </c>
      <c r="F26" t="s">
        <v>2857</v>
      </c>
      <c r="I26" t="s">
        <v>2551</v>
      </c>
      <c r="J26" t="s">
        <v>28</v>
      </c>
      <c r="K26" t="s">
        <v>2549</v>
      </c>
      <c r="L26" t="s">
        <v>2549</v>
      </c>
      <c r="M26" t="s">
        <v>2193</v>
      </c>
      <c r="N26" t="s">
        <v>2194</v>
      </c>
      <c r="O26" t="s">
        <v>2195</v>
      </c>
      <c r="P26" t="s">
        <v>27</v>
      </c>
      <c r="Q26" t="e">
        <v>#REF!</v>
      </c>
      <c r="R26" t="e">
        <v>#REF!</v>
      </c>
    </row>
    <row r="27" spans="1:18" x14ac:dyDescent="0.35">
      <c r="A27">
        <v>24877</v>
      </c>
      <c r="B27" t="s">
        <v>92</v>
      </c>
      <c r="C27" s="24">
        <v>40179534</v>
      </c>
      <c r="D27" t="s">
        <v>2548</v>
      </c>
      <c r="E27" t="s">
        <v>2553</v>
      </c>
      <c r="F27" t="s">
        <v>2852</v>
      </c>
      <c r="I27" t="s">
        <v>2551</v>
      </c>
      <c r="J27" t="s">
        <v>28</v>
      </c>
      <c r="K27" t="s">
        <v>2549</v>
      </c>
      <c r="L27" t="s">
        <v>2549</v>
      </c>
      <c r="M27" t="s">
        <v>92</v>
      </c>
      <c r="N27" t="s">
        <v>2164</v>
      </c>
      <c r="O27" t="s">
        <v>2166</v>
      </c>
      <c r="P27" t="s">
        <v>27</v>
      </c>
      <c r="Q27" t="e">
        <v>#REF!</v>
      </c>
      <c r="R27" t="e">
        <v>#REF!</v>
      </c>
    </row>
    <row r="28" spans="1:18" x14ac:dyDescent="0.35">
      <c r="A28">
        <v>24876</v>
      </c>
      <c r="B28" t="s">
        <v>92</v>
      </c>
      <c r="C28" s="24">
        <v>40179534</v>
      </c>
      <c r="D28" t="s">
        <v>2548</v>
      </c>
      <c r="E28" t="s">
        <v>2553</v>
      </c>
      <c r="F28" t="s">
        <v>2852</v>
      </c>
      <c r="I28" t="s">
        <v>2551</v>
      </c>
      <c r="J28" t="s">
        <v>28</v>
      </c>
      <c r="K28" t="s">
        <v>2549</v>
      </c>
      <c r="L28" t="s">
        <v>2549</v>
      </c>
      <c r="M28" t="s">
        <v>92</v>
      </c>
      <c r="N28" t="s">
        <v>2164</v>
      </c>
      <c r="O28" t="s">
        <v>2165</v>
      </c>
      <c r="P28" t="s">
        <v>27</v>
      </c>
      <c r="Q28" t="e">
        <v>#REF!</v>
      </c>
      <c r="R28" t="e">
        <v>#REF!</v>
      </c>
    </row>
    <row r="29" spans="1:18" x14ac:dyDescent="0.35">
      <c r="A29">
        <v>24875</v>
      </c>
      <c r="B29" t="s">
        <v>138</v>
      </c>
      <c r="C29" s="24">
        <v>8535000</v>
      </c>
      <c r="D29" t="s">
        <v>2548</v>
      </c>
      <c r="E29" t="s">
        <v>2553</v>
      </c>
      <c r="F29" t="s">
        <v>2852</v>
      </c>
      <c r="I29" t="s">
        <v>2551</v>
      </c>
      <c r="J29" t="s">
        <v>28</v>
      </c>
      <c r="K29" t="s">
        <v>2549</v>
      </c>
      <c r="L29" t="s">
        <v>2549</v>
      </c>
      <c r="M29" t="s">
        <v>138</v>
      </c>
      <c r="N29" t="s">
        <v>142</v>
      </c>
      <c r="O29" t="s">
        <v>143</v>
      </c>
      <c r="P29" t="s">
        <v>27</v>
      </c>
      <c r="Q29" t="e">
        <v>#REF!</v>
      </c>
      <c r="R29" t="e">
        <v>#REF!</v>
      </c>
    </row>
    <row r="30" spans="1:18" x14ac:dyDescent="0.35">
      <c r="A30">
        <v>24874</v>
      </c>
      <c r="B30" t="s">
        <v>134</v>
      </c>
      <c r="C30" s="24">
        <v>1791000</v>
      </c>
      <c r="D30" t="s">
        <v>2548</v>
      </c>
      <c r="E30" t="s">
        <v>2553</v>
      </c>
      <c r="F30" t="s">
        <v>2852</v>
      </c>
      <c r="I30" t="s">
        <v>2551</v>
      </c>
      <c r="J30" t="s">
        <v>28</v>
      </c>
      <c r="K30" t="s">
        <v>2549</v>
      </c>
      <c r="L30" t="s">
        <v>2549</v>
      </c>
      <c r="M30" t="s">
        <v>134</v>
      </c>
      <c r="N30" t="s">
        <v>142</v>
      </c>
      <c r="O30" t="s">
        <v>143</v>
      </c>
      <c r="P30" t="s">
        <v>27</v>
      </c>
      <c r="Q30" t="e">
        <v>#REF!</v>
      </c>
      <c r="R30" t="e">
        <v>#REF!</v>
      </c>
    </row>
    <row r="31" spans="1:18" x14ac:dyDescent="0.35">
      <c r="A31">
        <v>24872</v>
      </c>
      <c r="B31" t="s">
        <v>106</v>
      </c>
      <c r="C31" s="24">
        <v>6094704</v>
      </c>
      <c r="D31" t="s">
        <v>2548</v>
      </c>
      <c r="E31" t="s">
        <v>2553</v>
      </c>
      <c r="F31" t="s">
        <v>2852</v>
      </c>
      <c r="I31" t="s">
        <v>2551</v>
      </c>
      <c r="J31" t="s">
        <v>28</v>
      </c>
      <c r="K31" t="s">
        <v>2549</v>
      </c>
      <c r="L31" t="s">
        <v>2549</v>
      </c>
      <c r="M31" t="s">
        <v>106</v>
      </c>
      <c r="N31" t="s">
        <v>2160</v>
      </c>
      <c r="O31" t="s">
        <v>2162</v>
      </c>
      <c r="P31" t="s">
        <v>27</v>
      </c>
      <c r="Q31" t="e">
        <v>#REF!</v>
      </c>
      <c r="R31" t="e">
        <v>#REF!</v>
      </c>
    </row>
    <row r="32" spans="1:18" x14ac:dyDescent="0.35">
      <c r="A32">
        <v>24871</v>
      </c>
      <c r="B32" t="s">
        <v>106</v>
      </c>
      <c r="C32" s="24">
        <v>6094704</v>
      </c>
      <c r="D32" t="s">
        <v>2548</v>
      </c>
      <c r="E32" t="s">
        <v>2553</v>
      </c>
      <c r="F32" t="s">
        <v>2852</v>
      </c>
      <c r="I32" t="s">
        <v>2551</v>
      </c>
      <c r="J32" t="s">
        <v>28</v>
      </c>
      <c r="K32" t="s">
        <v>2549</v>
      </c>
      <c r="L32" t="s">
        <v>2549</v>
      </c>
      <c r="M32" t="s">
        <v>106</v>
      </c>
      <c r="N32" t="s">
        <v>2160</v>
      </c>
      <c r="O32" t="s">
        <v>2161</v>
      </c>
      <c r="P32" t="s">
        <v>27</v>
      </c>
      <c r="Q32" t="e">
        <v>#REF!</v>
      </c>
      <c r="R32" t="e">
        <v>#REF!</v>
      </c>
    </row>
    <row r="33" spans="1:18" x14ac:dyDescent="0.35">
      <c r="A33">
        <v>24868</v>
      </c>
      <c r="B33" t="s">
        <v>107</v>
      </c>
      <c r="C33" s="24">
        <v>5064846.2300000004</v>
      </c>
      <c r="D33" t="s">
        <v>2548</v>
      </c>
      <c r="E33" t="s">
        <v>2553</v>
      </c>
      <c r="F33" t="s">
        <v>2852</v>
      </c>
      <c r="I33" t="s">
        <v>2551</v>
      </c>
      <c r="J33" t="s">
        <v>28</v>
      </c>
      <c r="K33" t="s">
        <v>2549</v>
      </c>
      <c r="L33" t="s">
        <v>2549</v>
      </c>
      <c r="M33" t="s">
        <v>107</v>
      </c>
      <c r="N33" t="s">
        <v>2157</v>
      </c>
      <c r="O33" t="s">
        <v>2158</v>
      </c>
      <c r="P33" t="s">
        <v>27</v>
      </c>
      <c r="Q33" t="e">
        <v>#REF!</v>
      </c>
      <c r="R33" t="e">
        <v>#REF!</v>
      </c>
    </row>
    <row r="34" spans="1:18" x14ac:dyDescent="0.35">
      <c r="A34">
        <v>24467</v>
      </c>
      <c r="B34" t="s">
        <v>138</v>
      </c>
      <c r="C34" s="24">
        <v>2063174</v>
      </c>
      <c r="D34" t="s">
        <v>2548</v>
      </c>
      <c r="E34" t="s">
        <v>2553</v>
      </c>
      <c r="F34" t="s">
        <v>2842</v>
      </c>
      <c r="I34" t="s">
        <v>2551</v>
      </c>
      <c r="J34" t="s">
        <v>28</v>
      </c>
      <c r="K34" t="s">
        <v>2549</v>
      </c>
      <c r="L34" t="s">
        <v>2549</v>
      </c>
      <c r="M34" t="s">
        <v>1864</v>
      </c>
      <c r="N34" t="s">
        <v>220</v>
      </c>
      <c r="O34" t="s">
        <v>1865</v>
      </c>
      <c r="P34" t="s">
        <v>27</v>
      </c>
      <c r="Q34" t="e">
        <v>#REF!</v>
      </c>
      <c r="R34" t="e">
        <v>#REF!</v>
      </c>
    </row>
    <row r="35" spans="1:18" x14ac:dyDescent="0.35">
      <c r="A35">
        <v>24410</v>
      </c>
      <c r="B35" t="s">
        <v>2605</v>
      </c>
      <c r="C35" s="24">
        <v>9623809.6500000004</v>
      </c>
      <c r="D35" t="s">
        <v>2548</v>
      </c>
      <c r="E35" t="s">
        <v>2553</v>
      </c>
      <c r="F35" t="s">
        <v>2839</v>
      </c>
      <c r="I35" t="s">
        <v>2551</v>
      </c>
      <c r="J35" t="s">
        <v>28</v>
      </c>
      <c r="K35" t="s">
        <v>2549</v>
      </c>
      <c r="L35" t="s">
        <v>2549</v>
      </c>
      <c r="M35" t="s">
        <v>1855</v>
      </c>
      <c r="N35" t="s">
        <v>268</v>
      </c>
      <c r="O35" t="s">
        <v>1856</v>
      </c>
      <c r="P35" t="s">
        <v>27</v>
      </c>
      <c r="Q35" t="e">
        <v>#REF!</v>
      </c>
      <c r="R35" t="e">
        <v>#REF!</v>
      </c>
    </row>
    <row r="36" spans="1:18" x14ac:dyDescent="0.35">
      <c r="A36">
        <v>24367</v>
      </c>
      <c r="B36" t="s">
        <v>97</v>
      </c>
      <c r="C36" s="24">
        <v>2093810</v>
      </c>
      <c r="D36" t="s">
        <v>2548</v>
      </c>
      <c r="E36" t="s">
        <v>2553</v>
      </c>
      <c r="F36" t="s">
        <v>2828</v>
      </c>
      <c r="I36" t="s">
        <v>2551</v>
      </c>
      <c r="J36" t="s">
        <v>28</v>
      </c>
      <c r="K36" t="s">
        <v>2549</v>
      </c>
      <c r="L36" t="s">
        <v>2549</v>
      </c>
      <c r="M36" t="s">
        <v>1818</v>
      </c>
      <c r="N36" t="s">
        <v>1816</v>
      </c>
      <c r="O36" t="s">
        <v>1822</v>
      </c>
      <c r="P36" t="s">
        <v>27</v>
      </c>
      <c r="Q36" t="e">
        <v>#REF!</v>
      </c>
      <c r="R36" t="e">
        <v>#REF!</v>
      </c>
    </row>
    <row r="37" spans="1:18" x14ac:dyDescent="0.35">
      <c r="A37">
        <v>24366</v>
      </c>
      <c r="B37" t="s">
        <v>97</v>
      </c>
      <c r="C37" s="24">
        <v>2093810</v>
      </c>
      <c r="D37" t="s">
        <v>2548</v>
      </c>
      <c r="E37" t="s">
        <v>2553</v>
      </c>
      <c r="F37" t="s">
        <v>2828</v>
      </c>
      <c r="I37" t="s">
        <v>2551</v>
      </c>
      <c r="J37" t="s">
        <v>28</v>
      </c>
      <c r="K37" t="s">
        <v>2549</v>
      </c>
      <c r="L37" t="s">
        <v>2549</v>
      </c>
      <c r="M37" t="s">
        <v>1818</v>
      </c>
      <c r="N37" t="s">
        <v>1816</v>
      </c>
      <c r="O37" t="s">
        <v>1821</v>
      </c>
      <c r="P37" t="s">
        <v>27</v>
      </c>
      <c r="Q37" t="e">
        <v>#REF!</v>
      </c>
      <c r="R37" t="e">
        <v>#REF!</v>
      </c>
    </row>
    <row r="38" spans="1:18" x14ac:dyDescent="0.35">
      <c r="A38">
        <v>24365</v>
      </c>
      <c r="B38" t="s">
        <v>97</v>
      </c>
      <c r="C38" s="24">
        <v>2093810</v>
      </c>
      <c r="D38" t="s">
        <v>2548</v>
      </c>
      <c r="E38" t="s">
        <v>2553</v>
      </c>
      <c r="F38" t="s">
        <v>2828</v>
      </c>
      <c r="I38" t="s">
        <v>2551</v>
      </c>
      <c r="J38" t="s">
        <v>28</v>
      </c>
      <c r="K38" t="s">
        <v>2549</v>
      </c>
      <c r="L38" t="s">
        <v>2549</v>
      </c>
      <c r="M38" t="s">
        <v>1818</v>
      </c>
      <c r="N38" t="s">
        <v>1816</v>
      </c>
      <c r="O38" t="s">
        <v>1820</v>
      </c>
      <c r="P38" t="s">
        <v>27</v>
      </c>
      <c r="Q38" t="e">
        <v>#REF!</v>
      </c>
      <c r="R38" t="e">
        <v>#REF!</v>
      </c>
    </row>
    <row r="39" spans="1:18" x14ac:dyDescent="0.35">
      <c r="A39">
        <v>24364</v>
      </c>
      <c r="B39" t="s">
        <v>97</v>
      </c>
      <c r="C39" s="24">
        <v>2093810</v>
      </c>
      <c r="D39" t="s">
        <v>2548</v>
      </c>
      <c r="E39" t="s">
        <v>2553</v>
      </c>
      <c r="F39" t="s">
        <v>2828</v>
      </c>
      <c r="I39" t="s">
        <v>2551</v>
      </c>
      <c r="J39" t="s">
        <v>28</v>
      </c>
      <c r="K39" t="s">
        <v>2549</v>
      </c>
      <c r="L39" t="s">
        <v>2549</v>
      </c>
      <c r="M39" t="s">
        <v>1818</v>
      </c>
      <c r="N39" t="s">
        <v>1816</v>
      </c>
      <c r="O39" t="s">
        <v>1819</v>
      </c>
      <c r="P39" t="s">
        <v>27</v>
      </c>
      <c r="Q39" t="e">
        <v>#REF!</v>
      </c>
      <c r="R39" t="e">
        <v>#REF!</v>
      </c>
    </row>
    <row r="40" spans="1:18" x14ac:dyDescent="0.35">
      <c r="A40">
        <v>24363</v>
      </c>
      <c r="B40" t="s">
        <v>92</v>
      </c>
      <c r="C40" s="24">
        <v>5008810</v>
      </c>
      <c r="D40" t="s">
        <v>2548</v>
      </c>
      <c r="E40" t="s">
        <v>2553</v>
      </c>
      <c r="F40" t="s">
        <v>2828</v>
      </c>
      <c r="I40" t="s">
        <v>2551</v>
      </c>
      <c r="J40" t="s">
        <v>28</v>
      </c>
      <c r="K40" t="s">
        <v>2549</v>
      </c>
      <c r="L40" t="s">
        <v>2549</v>
      </c>
      <c r="M40" t="s">
        <v>1815</v>
      </c>
      <c r="N40" t="s">
        <v>1816</v>
      </c>
      <c r="O40" t="s">
        <v>1817</v>
      </c>
      <c r="P40" t="s">
        <v>27</v>
      </c>
      <c r="Q40" t="e">
        <v>#REF!</v>
      </c>
      <c r="R40" t="e">
        <v>#REF!</v>
      </c>
    </row>
    <row r="41" spans="1:18" x14ac:dyDescent="0.35">
      <c r="A41">
        <v>24362</v>
      </c>
      <c r="B41" t="s">
        <v>134</v>
      </c>
      <c r="C41" s="24">
        <v>7633810</v>
      </c>
      <c r="D41" t="s">
        <v>2548</v>
      </c>
      <c r="E41" t="s">
        <v>2553</v>
      </c>
      <c r="F41" t="s">
        <v>2828</v>
      </c>
      <c r="I41" t="s">
        <v>2551</v>
      </c>
      <c r="J41" t="s">
        <v>28</v>
      </c>
      <c r="K41" t="s">
        <v>2549</v>
      </c>
      <c r="L41" t="s">
        <v>2549</v>
      </c>
      <c r="M41" t="s">
        <v>1813</v>
      </c>
      <c r="N41" t="s">
        <v>1814</v>
      </c>
      <c r="O41" t="s">
        <v>143</v>
      </c>
      <c r="P41" t="s">
        <v>27</v>
      </c>
      <c r="Q41" t="e">
        <v>#REF!</v>
      </c>
      <c r="R41" t="e">
        <v>#REF!</v>
      </c>
    </row>
    <row r="42" spans="1:18" x14ac:dyDescent="0.35">
      <c r="A42">
        <v>24361</v>
      </c>
      <c r="B42" t="s">
        <v>138</v>
      </c>
      <c r="C42" s="24">
        <v>9813810</v>
      </c>
      <c r="D42" t="s">
        <v>2548</v>
      </c>
      <c r="E42" t="s">
        <v>2553</v>
      </c>
      <c r="F42" t="s">
        <v>2828</v>
      </c>
      <c r="I42" t="s">
        <v>2551</v>
      </c>
      <c r="J42" t="s">
        <v>28</v>
      </c>
      <c r="K42" t="s">
        <v>2549</v>
      </c>
      <c r="L42" t="s">
        <v>2549</v>
      </c>
      <c r="M42" t="s">
        <v>1811</v>
      </c>
      <c r="N42" t="s">
        <v>149</v>
      </c>
      <c r="O42" t="s">
        <v>1812</v>
      </c>
      <c r="P42" t="s">
        <v>27</v>
      </c>
      <c r="Q42" t="e">
        <v>#REF!</v>
      </c>
      <c r="R42" t="e">
        <v>#REF!</v>
      </c>
    </row>
    <row r="43" spans="1:18" x14ac:dyDescent="0.35">
      <c r="A43">
        <v>24358</v>
      </c>
      <c r="B43" t="s">
        <v>101</v>
      </c>
      <c r="C43" s="24">
        <v>6000000.2300000004</v>
      </c>
      <c r="D43" t="s">
        <v>2548</v>
      </c>
      <c r="E43" t="s">
        <v>2553</v>
      </c>
      <c r="F43" t="s">
        <v>2827</v>
      </c>
      <c r="I43" t="s">
        <v>2551</v>
      </c>
      <c r="J43" t="s">
        <v>28</v>
      </c>
      <c r="K43" t="s">
        <v>2549</v>
      </c>
      <c r="L43" t="s">
        <v>2549</v>
      </c>
      <c r="M43" t="s">
        <v>101</v>
      </c>
      <c r="N43" t="s">
        <v>357</v>
      </c>
      <c r="O43" t="s">
        <v>1810</v>
      </c>
      <c r="P43" t="s">
        <v>27</v>
      </c>
      <c r="Q43" t="e">
        <v>#REF!</v>
      </c>
      <c r="R43" t="e">
        <v>#REF!</v>
      </c>
    </row>
    <row r="44" spans="1:18" x14ac:dyDescent="0.35">
      <c r="A44">
        <v>24355</v>
      </c>
      <c r="B44" t="s">
        <v>2598</v>
      </c>
      <c r="C44" s="24">
        <v>3689000</v>
      </c>
      <c r="D44" t="s">
        <v>2548</v>
      </c>
      <c r="E44" t="s">
        <v>2553</v>
      </c>
      <c r="F44" t="s">
        <v>2827</v>
      </c>
      <c r="I44" t="s">
        <v>2551</v>
      </c>
      <c r="J44" t="s">
        <v>28</v>
      </c>
      <c r="K44" t="s">
        <v>2549</v>
      </c>
      <c r="L44" t="s">
        <v>2549</v>
      </c>
      <c r="M44" t="s">
        <v>1736</v>
      </c>
      <c r="N44" t="s">
        <v>142</v>
      </c>
      <c r="O44" t="s">
        <v>1809</v>
      </c>
      <c r="P44" t="s">
        <v>27</v>
      </c>
      <c r="Q44" t="e">
        <v>#REF!</v>
      </c>
      <c r="R44" t="e">
        <v>#REF!</v>
      </c>
    </row>
    <row r="45" spans="1:18" x14ac:dyDescent="0.35">
      <c r="A45">
        <v>24354</v>
      </c>
      <c r="B45" t="s">
        <v>100</v>
      </c>
      <c r="C45" s="24">
        <v>9999999.5899999999</v>
      </c>
      <c r="D45" t="s">
        <v>2548</v>
      </c>
      <c r="E45" t="s">
        <v>2553</v>
      </c>
      <c r="F45" t="s">
        <v>2827</v>
      </c>
      <c r="I45" t="s">
        <v>2551</v>
      </c>
      <c r="J45" t="s">
        <v>28</v>
      </c>
      <c r="K45" t="s">
        <v>2549</v>
      </c>
      <c r="L45" t="s">
        <v>2549</v>
      </c>
      <c r="M45" t="s">
        <v>1807</v>
      </c>
      <c r="N45" t="s">
        <v>152</v>
      </c>
      <c r="O45" t="s">
        <v>1808</v>
      </c>
      <c r="P45" t="s">
        <v>27</v>
      </c>
      <c r="Q45" t="e">
        <v>#REF!</v>
      </c>
      <c r="R45" t="e">
        <v>#REF!</v>
      </c>
    </row>
    <row r="46" spans="1:18" x14ac:dyDescent="0.35">
      <c r="A46">
        <v>24352</v>
      </c>
      <c r="B46" t="s">
        <v>2605</v>
      </c>
      <c r="C46" s="24">
        <v>10581856</v>
      </c>
      <c r="D46" t="s">
        <v>2548</v>
      </c>
      <c r="E46" t="s">
        <v>2553</v>
      </c>
      <c r="F46" t="s">
        <v>2826</v>
      </c>
      <c r="I46" t="s">
        <v>2551</v>
      </c>
      <c r="J46" t="s">
        <v>28</v>
      </c>
      <c r="K46" t="s">
        <v>2549</v>
      </c>
      <c r="L46" t="s">
        <v>2549</v>
      </c>
      <c r="M46" t="s">
        <v>1805</v>
      </c>
      <c r="N46" t="s">
        <v>1788</v>
      </c>
      <c r="O46" t="s">
        <v>1806</v>
      </c>
      <c r="P46" t="s">
        <v>27</v>
      </c>
      <c r="Q46" t="e">
        <v>#REF!</v>
      </c>
      <c r="R46" t="e">
        <v>#REF!</v>
      </c>
    </row>
    <row r="47" spans="1:18" x14ac:dyDescent="0.35">
      <c r="A47">
        <v>24342</v>
      </c>
      <c r="B47" t="s">
        <v>92</v>
      </c>
      <c r="C47" s="24">
        <v>4958588</v>
      </c>
      <c r="D47" t="s">
        <v>2548</v>
      </c>
      <c r="E47" t="s">
        <v>2553</v>
      </c>
      <c r="F47" t="s">
        <v>2826</v>
      </c>
      <c r="I47" t="s">
        <v>2551</v>
      </c>
      <c r="J47" t="s">
        <v>28</v>
      </c>
      <c r="K47" t="s">
        <v>2549</v>
      </c>
      <c r="L47" t="s">
        <v>2549</v>
      </c>
      <c r="M47" t="s">
        <v>1742</v>
      </c>
      <c r="N47" t="s">
        <v>1740</v>
      </c>
      <c r="O47" t="s">
        <v>1801</v>
      </c>
      <c r="P47" t="s">
        <v>27</v>
      </c>
      <c r="Q47" t="e">
        <v>#REF!</v>
      </c>
      <c r="R47" t="e">
        <v>#REF!</v>
      </c>
    </row>
    <row r="48" spans="1:18" x14ac:dyDescent="0.35">
      <c r="A48">
        <v>24337</v>
      </c>
      <c r="B48" t="s">
        <v>100</v>
      </c>
      <c r="C48" s="24">
        <v>24140496</v>
      </c>
      <c r="D48" t="s">
        <v>2548</v>
      </c>
      <c r="E48" t="s">
        <v>2553</v>
      </c>
      <c r="F48" t="s">
        <v>2826</v>
      </c>
      <c r="I48" t="s">
        <v>2551</v>
      </c>
      <c r="J48" t="s">
        <v>28</v>
      </c>
      <c r="K48" t="s">
        <v>2549</v>
      </c>
      <c r="L48" t="s">
        <v>2549</v>
      </c>
      <c r="M48" t="s">
        <v>1779</v>
      </c>
      <c r="N48" t="s">
        <v>1740</v>
      </c>
      <c r="O48" t="s">
        <v>1800</v>
      </c>
      <c r="P48" t="s">
        <v>27</v>
      </c>
      <c r="Q48" t="e">
        <v>#REF!</v>
      </c>
      <c r="R48" t="e">
        <v>#REF!</v>
      </c>
    </row>
    <row r="49" spans="1:18" x14ac:dyDescent="0.35">
      <c r="A49">
        <v>24336</v>
      </c>
      <c r="B49" t="s">
        <v>100</v>
      </c>
      <c r="C49" s="24">
        <v>24140496</v>
      </c>
      <c r="D49" t="s">
        <v>2548</v>
      </c>
      <c r="E49" t="s">
        <v>2553</v>
      </c>
      <c r="F49" t="s">
        <v>2826</v>
      </c>
      <c r="I49" t="s">
        <v>2551</v>
      </c>
      <c r="J49" t="s">
        <v>28</v>
      </c>
      <c r="K49" t="s">
        <v>2549</v>
      </c>
      <c r="L49" t="s">
        <v>2549</v>
      </c>
      <c r="M49" t="s">
        <v>1779</v>
      </c>
      <c r="N49" t="s">
        <v>1740</v>
      </c>
      <c r="O49" t="s">
        <v>1799</v>
      </c>
      <c r="P49" t="s">
        <v>27</v>
      </c>
      <c r="Q49" t="e">
        <v>#REF!</v>
      </c>
      <c r="R49" t="e">
        <v>#REF!</v>
      </c>
    </row>
    <row r="50" spans="1:18" x14ac:dyDescent="0.35">
      <c r="A50">
        <v>24335</v>
      </c>
      <c r="B50" t="s">
        <v>2605</v>
      </c>
      <c r="C50" s="24">
        <v>10581856</v>
      </c>
      <c r="D50" t="s">
        <v>2548</v>
      </c>
      <c r="E50" t="s">
        <v>2553</v>
      </c>
      <c r="F50" t="s">
        <v>2825</v>
      </c>
      <c r="I50" t="s">
        <v>2551</v>
      </c>
      <c r="J50" t="s">
        <v>28</v>
      </c>
      <c r="K50" t="s">
        <v>2549</v>
      </c>
      <c r="L50" t="s">
        <v>2549</v>
      </c>
      <c r="M50" t="s">
        <v>2523</v>
      </c>
      <c r="N50" t="s">
        <v>1788</v>
      </c>
      <c r="O50" t="s">
        <v>1798</v>
      </c>
      <c r="P50" t="s">
        <v>27</v>
      </c>
      <c r="Q50" t="e">
        <v>#REF!</v>
      </c>
      <c r="R50" t="e">
        <v>#REF!</v>
      </c>
    </row>
    <row r="51" spans="1:18" x14ac:dyDescent="0.35">
      <c r="A51">
        <v>24334</v>
      </c>
      <c r="B51" t="s">
        <v>100</v>
      </c>
      <c r="C51" s="24">
        <v>24140496</v>
      </c>
      <c r="D51" t="s">
        <v>2548</v>
      </c>
      <c r="E51" t="s">
        <v>2553</v>
      </c>
      <c r="F51" t="s">
        <v>2825</v>
      </c>
      <c r="I51" t="s">
        <v>2551</v>
      </c>
      <c r="J51" t="s">
        <v>28</v>
      </c>
      <c r="K51" t="s">
        <v>2549</v>
      </c>
      <c r="L51" t="s">
        <v>2549</v>
      </c>
      <c r="M51" t="s">
        <v>1779</v>
      </c>
      <c r="N51" t="s">
        <v>1740</v>
      </c>
      <c r="O51" t="s">
        <v>1797</v>
      </c>
      <c r="P51" t="s">
        <v>27</v>
      </c>
      <c r="Q51" t="e">
        <v>#REF!</v>
      </c>
      <c r="R51" t="e">
        <v>#REF!</v>
      </c>
    </row>
    <row r="52" spans="1:18" x14ac:dyDescent="0.35">
      <c r="A52">
        <v>24333</v>
      </c>
      <c r="B52" t="s">
        <v>2605</v>
      </c>
      <c r="C52" s="24">
        <v>10581856</v>
      </c>
      <c r="D52" t="s">
        <v>2548</v>
      </c>
      <c r="E52" t="s">
        <v>2553</v>
      </c>
      <c r="F52" t="s">
        <v>2825</v>
      </c>
      <c r="I52" t="s">
        <v>2551</v>
      </c>
      <c r="J52" t="s">
        <v>28</v>
      </c>
      <c r="K52" t="s">
        <v>2549</v>
      </c>
      <c r="L52" t="s">
        <v>2549</v>
      </c>
      <c r="M52" t="s">
        <v>2522</v>
      </c>
      <c r="N52" t="s">
        <v>1788</v>
      </c>
      <c r="O52" t="s">
        <v>1796</v>
      </c>
      <c r="P52" t="s">
        <v>27</v>
      </c>
      <c r="Q52" t="e">
        <v>#REF!</v>
      </c>
      <c r="R52" t="e">
        <v>#REF!</v>
      </c>
    </row>
    <row r="53" spans="1:18" x14ac:dyDescent="0.35">
      <c r="A53">
        <v>24328</v>
      </c>
      <c r="B53" t="s">
        <v>92</v>
      </c>
      <c r="C53" s="24">
        <v>4958588</v>
      </c>
      <c r="D53" t="s">
        <v>2548</v>
      </c>
      <c r="E53" t="s">
        <v>2553</v>
      </c>
      <c r="F53" t="s">
        <v>2825</v>
      </c>
      <c r="I53" t="s">
        <v>2551</v>
      </c>
      <c r="J53" t="s">
        <v>28</v>
      </c>
      <c r="K53" t="s">
        <v>2549</v>
      </c>
      <c r="L53" t="s">
        <v>2549</v>
      </c>
      <c r="M53" t="s">
        <v>1742</v>
      </c>
      <c r="N53" t="s">
        <v>1740</v>
      </c>
      <c r="O53" t="s">
        <v>1793</v>
      </c>
      <c r="P53" t="s">
        <v>27</v>
      </c>
      <c r="Q53" t="e">
        <v>#REF!</v>
      </c>
      <c r="R53" t="e">
        <v>#REF!</v>
      </c>
    </row>
    <row r="54" spans="1:18" x14ac:dyDescent="0.35">
      <c r="A54">
        <v>24322</v>
      </c>
      <c r="B54" t="s">
        <v>100</v>
      </c>
      <c r="C54" s="24">
        <v>24140496</v>
      </c>
      <c r="D54" t="s">
        <v>2548</v>
      </c>
      <c r="E54" t="s">
        <v>2553</v>
      </c>
      <c r="F54" t="s">
        <v>2825</v>
      </c>
      <c r="I54" t="s">
        <v>2551</v>
      </c>
      <c r="J54" t="s">
        <v>28</v>
      </c>
      <c r="K54" t="s">
        <v>2549</v>
      </c>
      <c r="L54" t="s">
        <v>2549</v>
      </c>
      <c r="M54" t="s">
        <v>1779</v>
      </c>
      <c r="N54" t="s">
        <v>1740</v>
      </c>
      <c r="O54" t="s">
        <v>1791</v>
      </c>
      <c r="P54" t="s">
        <v>27</v>
      </c>
      <c r="Q54" t="e">
        <v>#REF!</v>
      </c>
      <c r="R54" t="e">
        <v>#REF!</v>
      </c>
    </row>
    <row r="55" spans="1:18" x14ac:dyDescent="0.35">
      <c r="A55">
        <v>24321</v>
      </c>
      <c r="B55" t="s">
        <v>100</v>
      </c>
      <c r="C55" s="24">
        <v>24140496</v>
      </c>
      <c r="D55" t="s">
        <v>2548</v>
      </c>
      <c r="E55" t="s">
        <v>2553</v>
      </c>
      <c r="F55" t="s">
        <v>2825</v>
      </c>
      <c r="I55" t="s">
        <v>2551</v>
      </c>
      <c r="J55" t="s">
        <v>28</v>
      </c>
      <c r="K55" t="s">
        <v>2549</v>
      </c>
      <c r="L55" t="s">
        <v>2549</v>
      </c>
      <c r="M55" t="s">
        <v>1779</v>
      </c>
      <c r="N55" t="s">
        <v>1740</v>
      </c>
      <c r="O55" t="s">
        <v>1790</v>
      </c>
      <c r="P55" t="s">
        <v>27</v>
      </c>
      <c r="Q55" t="e">
        <v>#REF!</v>
      </c>
      <c r="R55" t="e">
        <v>#REF!</v>
      </c>
    </row>
    <row r="56" spans="1:18" x14ac:dyDescent="0.35">
      <c r="A56">
        <v>24320</v>
      </c>
      <c r="B56" t="s">
        <v>2605</v>
      </c>
      <c r="C56" s="24">
        <v>10581856</v>
      </c>
      <c r="D56" t="s">
        <v>2548</v>
      </c>
      <c r="E56" t="s">
        <v>2553</v>
      </c>
      <c r="F56" t="s">
        <v>2825</v>
      </c>
      <c r="I56" t="s">
        <v>2551</v>
      </c>
      <c r="J56" t="s">
        <v>28</v>
      </c>
      <c r="K56" t="s">
        <v>2549</v>
      </c>
      <c r="L56" t="s">
        <v>2549</v>
      </c>
      <c r="M56" t="s">
        <v>2521</v>
      </c>
      <c r="N56" t="s">
        <v>1788</v>
      </c>
      <c r="O56" t="s">
        <v>1789</v>
      </c>
      <c r="P56" t="s">
        <v>27</v>
      </c>
      <c r="Q56" t="e">
        <v>#REF!</v>
      </c>
      <c r="R56" t="e">
        <v>#REF!</v>
      </c>
    </row>
    <row r="57" spans="1:18" x14ac:dyDescent="0.35">
      <c r="A57">
        <v>24315</v>
      </c>
      <c r="B57" t="s">
        <v>92</v>
      </c>
      <c r="C57" s="24">
        <v>4958588</v>
      </c>
      <c r="D57" t="s">
        <v>2548</v>
      </c>
      <c r="E57" t="s">
        <v>2553</v>
      </c>
      <c r="F57" t="s">
        <v>2825</v>
      </c>
      <c r="I57" t="s">
        <v>2551</v>
      </c>
      <c r="J57" t="s">
        <v>28</v>
      </c>
      <c r="K57" t="s">
        <v>2549</v>
      </c>
      <c r="L57" t="s">
        <v>2549</v>
      </c>
      <c r="M57" t="s">
        <v>1742</v>
      </c>
      <c r="N57" t="s">
        <v>1740</v>
      </c>
      <c r="O57" t="s">
        <v>1783</v>
      </c>
      <c r="P57" t="s">
        <v>27</v>
      </c>
      <c r="Q57" t="e">
        <v>#REF!</v>
      </c>
      <c r="R57" t="e">
        <v>#REF!</v>
      </c>
    </row>
    <row r="58" spans="1:18" x14ac:dyDescent="0.35">
      <c r="A58">
        <v>24309</v>
      </c>
      <c r="B58" t="s">
        <v>100</v>
      </c>
      <c r="C58" s="24">
        <v>24140496</v>
      </c>
      <c r="D58" t="s">
        <v>2548</v>
      </c>
      <c r="E58" t="s">
        <v>2553</v>
      </c>
      <c r="F58" t="s">
        <v>2825</v>
      </c>
      <c r="I58" t="s">
        <v>2551</v>
      </c>
      <c r="J58" t="s">
        <v>28</v>
      </c>
      <c r="K58" t="s">
        <v>2549</v>
      </c>
      <c r="L58" t="s">
        <v>2549</v>
      </c>
      <c r="M58" t="s">
        <v>1779</v>
      </c>
      <c r="N58" t="s">
        <v>1740</v>
      </c>
      <c r="O58" t="s">
        <v>1781</v>
      </c>
      <c r="P58" t="s">
        <v>27</v>
      </c>
      <c r="Q58" t="e">
        <v>#REF!</v>
      </c>
      <c r="R58" t="e">
        <v>#REF!</v>
      </c>
    </row>
    <row r="59" spans="1:18" x14ac:dyDescent="0.35">
      <c r="A59">
        <v>24308</v>
      </c>
      <c r="B59" t="s">
        <v>100</v>
      </c>
      <c r="C59" s="24">
        <v>24140496</v>
      </c>
      <c r="D59" t="s">
        <v>2548</v>
      </c>
      <c r="E59" t="s">
        <v>2553</v>
      </c>
      <c r="F59" t="s">
        <v>2825</v>
      </c>
      <c r="I59" t="s">
        <v>2551</v>
      </c>
      <c r="J59" t="s">
        <v>28</v>
      </c>
      <c r="K59" t="s">
        <v>2549</v>
      </c>
      <c r="L59" t="s">
        <v>2549</v>
      </c>
      <c r="M59" t="s">
        <v>1779</v>
      </c>
      <c r="N59" t="s">
        <v>1740</v>
      </c>
      <c r="O59" t="s">
        <v>1780</v>
      </c>
      <c r="P59" t="s">
        <v>27</v>
      </c>
      <c r="Q59" t="e">
        <v>#REF!</v>
      </c>
      <c r="R59" t="e">
        <v>#REF!</v>
      </c>
    </row>
    <row r="60" spans="1:18" x14ac:dyDescent="0.35">
      <c r="A60">
        <v>24221</v>
      </c>
      <c r="B60" t="s">
        <v>133</v>
      </c>
      <c r="C60" s="24">
        <v>1495949</v>
      </c>
      <c r="D60" t="s">
        <v>2548</v>
      </c>
      <c r="E60" t="s">
        <v>2553</v>
      </c>
      <c r="F60" t="s">
        <v>2813</v>
      </c>
      <c r="I60" t="s">
        <v>2551</v>
      </c>
      <c r="J60" t="s">
        <v>28</v>
      </c>
      <c r="K60" t="s">
        <v>2549</v>
      </c>
      <c r="L60" t="s">
        <v>2549</v>
      </c>
      <c r="M60" t="s">
        <v>1752</v>
      </c>
      <c r="N60" t="s">
        <v>268</v>
      </c>
      <c r="O60" t="s">
        <v>1753</v>
      </c>
      <c r="P60" t="s">
        <v>27</v>
      </c>
      <c r="Q60" t="e">
        <v>#REF!</v>
      </c>
      <c r="R60" t="e">
        <v>#REF!</v>
      </c>
    </row>
    <row r="61" spans="1:18" x14ac:dyDescent="0.35">
      <c r="A61">
        <v>24215</v>
      </c>
      <c r="B61" t="s">
        <v>120</v>
      </c>
      <c r="C61" s="24">
        <v>1861160</v>
      </c>
      <c r="D61" t="s">
        <v>2548</v>
      </c>
      <c r="E61" t="s">
        <v>2553</v>
      </c>
      <c r="F61" t="s">
        <v>2811</v>
      </c>
      <c r="I61" t="s">
        <v>2551</v>
      </c>
      <c r="J61" t="s">
        <v>28</v>
      </c>
      <c r="K61" t="s">
        <v>2549</v>
      </c>
      <c r="L61" t="s">
        <v>2549</v>
      </c>
      <c r="M61" t="s">
        <v>1744</v>
      </c>
      <c r="N61" t="s">
        <v>487</v>
      </c>
      <c r="O61" t="s">
        <v>143</v>
      </c>
      <c r="P61" t="s">
        <v>27</v>
      </c>
      <c r="Q61" t="e">
        <v>#REF!</v>
      </c>
      <c r="R61" t="e">
        <v>#REF!</v>
      </c>
    </row>
    <row r="62" spans="1:18" x14ac:dyDescent="0.35">
      <c r="A62">
        <v>24214</v>
      </c>
      <c r="B62" t="s">
        <v>120</v>
      </c>
      <c r="C62" s="24">
        <v>1861160</v>
      </c>
      <c r="D62" t="s">
        <v>2548</v>
      </c>
      <c r="E62" t="s">
        <v>2553</v>
      </c>
      <c r="F62" t="s">
        <v>2811</v>
      </c>
      <c r="I62" t="s">
        <v>2551</v>
      </c>
      <c r="J62" t="s">
        <v>28</v>
      </c>
      <c r="K62" t="s">
        <v>2549</v>
      </c>
      <c r="L62" t="s">
        <v>2549</v>
      </c>
      <c r="M62" t="s">
        <v>1744</v>
      </c>
      <c r="N62" t="s">
        <v>487</v>
      </c>
      <c r="O62" t="s">
        <v>143</v>
      </c>
      <c r="P62" t="s">
        <v>27</v>
      </c>
      <c r="Q62" t="e">
        <v>#REF!</v>
      </c>
      <c r="R62" t="e">
        <v>#REF!</v>
      </c>
    </row>
    <row r="63" spans="1:18" x14ac:dyDescent="0.35">
      <c r="A63">
        <v>24213</v>
      </c>
      <c r="B63" t="s">
        <v>120</v>
      </c>
      <c r="C63" s="24">
        <v>1861160</v>
      </c>
      <c r="D63" t="s">
        <v>2548</v>
      </c>
      <c r="E63" t="s">
        <v>2553</v>
      </c>
      <c r="F63" t="s">
        <v>2811</v>
      </c>
      <c r="I63" t="s">
        <v>2551</v>
      </c>
      <c r="J63" t="s">
        <v>28</v>
      </c>
      <c r="K63" t="s">
        <v>2549</v>
      </c>
      <c r="L63" t="s">
        <v>2549</v>
      </c>
      <c r="M63" t="s">
        <v>1744</v>
      </c>
      <c r="N63" t="s">
        <v>487</v>
      </c>
      <c r="O63" t="s">
        <v>143</v>
      </c>
      <c r="P63" t="s">
        <v>27</v>
      </c>
      <c r="Q63" t="e">
        <v>#REF!</v>
      </c>
      <c r="R63" t="e">
        <v>#REF!</v>
      </c>
    </row>
    <row r="64" spans="1:18" x14ac:dyDescent="0.35">
      <c r="A64">
        <v>24212</v>
      </c>
      <c r="B64" t="s">
        <v>120</v>
      </c>
      <c r="C64" s="24">
        <v>1861160</v>
      </c>
      <c r="D64" t="s">
        <v>2548</v>
      </c>
      <c r="E64" t="s">
        <v>2553</v>
      </c>
      <c r="F64" t="s">
        <v>2811</v>
      </c>
      <c r="I64" t="s">
        <v>2551</v>
      </c>
      <c r="J64" t="s">
        <v>28</v>
      </c>
      <c r="K64" t="s">
        <v>2549</v>
      </c>
      <c r="L64" t="s">
        <v>2549</v>
      </c>
      <c r="M64" t="s">
        <v>1744</v>
      </c>
      <c r="N64" t="s">
        <v>487</v>
      </c>
      <c r="O64" t="s">
        <v>143</v>
      </c>
      <c r="P64" t="s">
        <v>27</v>
      </c>
      <c r="Q64" t="e">
        <v>#REF!</v>
      </c>
      <c r="R64" t="e">
        <v>#REF!</v>
      </c>
    </row>
    <row r="65" spans="1:18" x14ac:dyDescent="0.35">
      <c r="A65">
        <v>24211</v>
      </c>
      <c r="B65" t="s">
        <v>92</v>
      </c>
      <c r="C65" s="24">
        <v>5684800.1699999999</v>
      </c>
      <c r="D65" t="s">
        <v>2548</v>
      </c>
      <c r="E65" t="s">
        <v>2553</v>
      </c>
      <c r="F65" t="s">
        <v>2811</v>
      </c>
      <c r="I65" t="s">
        <v>2551</v>
      </c>
      <c r="J65" t="s">
        <v>28</v>
      </c>
      <c r="K65" t="s">
        <v>2549</v>
      </c>
      <c r="L65" t="s">
        <v>2549</v>
      </c>
      <c r="M65" t="s">
        <v>1742</v>
      </c>
      <c r="N65" t="s">
        <v>1740</v>
      </c>
      <c r="O65" t="s">
        <v>1743</v>
      </c>
      <c r="P65" t="s">
        <v>27</v>
      </c>
      <c r="Q65" t="e">
        <v>#REF!</v>
      </c>
      <c r="R65" t="e">
        <v>#REF!</v>
      </c>
    </row>
    <row r="66" spans="1:18" x14ac:dyDescent="0.35">
      <c r="A66">
        <v>24210</v>
      </c>
      <c r="B66" t="s">
        <v>100</v>
      </c>
      <c r="C66" s="24">
        <v>27841466.100000001</v>
      </c>
      <c r="D66" t="s">
        <v>2548</v>
      </c>
      <c r="E66" t="s">
        <v>2553</v>
      </c>
      <c r="F66" t="s">
        <v>2811</v>
      </c>
      <c r="I66" t="s">
        <v>2551</v>
      </c>
      <c r="J66" t="s">
        <v>28</v>
      </c>
      <c r="K66" t="s">
        <v>2549</v>
      </c>
      <c r="L66" t="s">
        <v>2549</v>
      </c>
      <c r="M66" t="s">
        <v>1739</v>
      </c>
      <c r="N66" t="s">
        <v>1740</v>
      </c>
      <c r="O66" t="s">
        <v>1741</v>
      </c>
      <c r="P66" t="s">
        <v>27</v>
      </c>
      <c r="Q66" t="e">
        <v>#REF!</v>
      </c>
      <c r="R66" t="e">
        <v>#REF!</v>
      </c>
    </row>
    <row r="67" spans="1:18" x14ac:dyDescent="0.35">
      <c r="A67">
        <v>24005</v>
      </c>
      <c r="B67" t="s">
        <v>120</v>
      </c>
      <c r="C67" s="24">
        <v>3145927.99</v>
      </c>
      <c r="D67" t="s">
        <v>2548</v>
      </c>
      <c r="E67" t="s">
        <v>2553</v>
      </c>
      <c r="F67" t="s">
        <v>2810</v>
      </c>
      <c r="I67" t="s">
        <v>2551</v>
      </c>
      <c r="J67" t="s">
        <v>28</v>
      </c>
      <c r="K67" t="s">
        <v>2549</v>
      </c>
      <c r="L67" t="s">
        <v>2549</v>
      </c>
      <c r="M67" t="s">
        <v>120</v>
      </c>
      <c r="N67" t="s">
        <v>142</v>
      </c>
      <c r="O67" t="s">
        <v>143</v>
      </c>
      <c r="P67" t="s">
        <v>27</v>
      </c>
      <c r="Q67" t="e">
        <v>#REF!</v>
      </c>
      <c r="R67" t="e">
        <v>#REF!</v>
      </c>
    </row>
    <row r="68" spans="1:18" x14ac:dyDescent="0.35">
      <c r="A68">
        <v>24004</v>
      </c>
      <c r="B68" t="s">
        <v>2598</v>
      </c>
      <c r="C68" s="24">
        <v>3067312</v>
      </c>
      <c r="D68" t="s">
        <v>2548</v>
      </c>
      <c r="E68" t="s">
        <v>2553</v>
      </c>
      <c r="F68" t="s">
        <v>2810</v>
      </c>
      <c r="I68" t="s">
        <v>2551</v>
      </c>
      <c r="J68" t="s">
        <v>28</v>
      </c>
      <c r="K68" t="s">
        <v>2549</v>
      </c>
      <c r="L68" t="s">
        <v>2549</v>
      </c>
      <c r="M68" t="s">
        <v>1736</v>
      </c>
      <c r="N68" t="s">
        <v>142</v>
      </c>
      <c r="O68" t="s">
        <v>143</v>
      </c>
      <c r="P68" t="s">
        <v>27</v>
      </c>
      <c r="Q68" t="e">
        <v>#REF!</v>
      </c>
      <c r="R68" t="e">
        <v>#REF!</v>
      </c>
    </row>
    <row r="69" spans="1:18" x14ac:dyDescent="0.35">
      <c r="A69">
        <v>24003</v>
      </c>
      <c r="B69" t="s">
        <v>135</v>
      </c>
      <c r="C69" s="24">
        <v>1885232</v>
      </c>
      <c r="D69" t="s">
        <v>2548</v>
      </c>
      <c r="E69" t="s">
        <v>2553</v>
      </c>
      <c r="F69" t="s">
        <v>2810</v>
      </c>
      <c r="I69" t="s">
        <v>2551</v>
      </c>
      <c r="J69" t="s">
        <v>28</v>
      </c>
      <c r="K69" t="s">
        <v>2549</v>
      </c>
      <c r="L69" t="s">
        <v>2549</v>
      </c>
      <c r="M69" t="s">
        <v>135</v>
      </c>
      <c r="N69" t="s">
        <v>142</v>
      </c>
      <c r="O69" t="s">
        <v>143</v>
      </c>
      <c r="P69" t="s">
        <v>27</v>
      </c>
      <c r="Q69" t="e">
        <v>#REF!</v>
      </c>
      <c r="R69" t="e">
        <v>#REF!</v>
      </c>
    </row>
    <row r="70" spans="1:18" x14ac:dyDescent="0.35">
      <c r="A70">
        <v>24002</v>
      </c>
      <c r="B70" t="s">
        <v>100</v>
      </c>
      <c r="C70" s="24">
        <v>8421476</v>
      </c>
      <c r="D70" t="s">
        <v>2548</v>
      </c>
      <c r="E70" t="s">
        <v>2553</v>
      </c>
      <c r="F70" t="s">
        <v>2810</v>
      </c>
      <c r="I70" t="s">
        <v>2551</v>
      </c>
      <c r="J70" t="s">
        <v>28</v>
      </c>
      <c r="K70" t="s">
        <v>2549</v>
      </c>
      <c r="L70" t="s">
        <v>2549</v>
      </c>
      <c r="M70" t="s">
        <v>100</v>
      </c>
      <c r="N70" t="s">
        <v>142</v>
      </c>
      <c r="O70" t="s">
        <v>143</v>
      </c>
      <c r="P70" t="s">
        <v>27</v>
      </c>
      <c r="Q70" t="e">
        <v>#REF!</v>
      </c>
      <c r="R70" t="e">
        <v>#REF!</v>
      </c>
    </row>
    <row r="71" spans="1:18" x14ac:dyDescent="0.35">
      <c r="A71">
        <v>21654</v>
      </c>
      <c r="B71" t="s">
        <v>2598</v>
      </c>
      <c r="C71" s="24">
        <v>2715116.88</v>
      </c>
      <c r="D71" t="s">
        <v>2548</v>
      </c>
      <c r="E71" t="s">
        <v>2553</v>
      </c>
      <c r="F71" t="s">
        <v>2774</v>
      </c>
      <c r="I71" t="s">
        <v>2551</v>
      </c>
      <c r="J71" t="s">
        <v>28</v>
      </c>
      <c r="K71" t="s">
        <v>2549</v>
      </c>
      <c r="L71" t="s">
        <v>2549</v>
      </c>
      <c r="M71" t="s">
        <v>1350</v>
      </c>
      <c r="N71" t="s">
        <v>1351</v>
      </c>
      <c r="O71" t="s">
        <v>1352</v>
      </c>
      <c r="P71" t="s">
        <v>27</v>
      </c>
      <c r="Q71" t="e">
        <v>#REF!</v>
      </c>
      <c r="R71" t="e">
        <v>#REF!</v>
      </c>
    </row>
    <row r="72" spans="1:18" x14ac:dyDescent="0.35">
      <c r="A72">
        <v>21651</v>
      </c>
      <c r="B72" t="s">
        <v>100</v>
      </c>
      <c r="C72" s="24">
        <v>9698366.7599999998</v>
      </c>
      <c r="D72" t="s">
        <v>2548</v>
      </c>
      <c r="E72" t="s">
        <v>2553</v>
      </c>
      <c r="F72" t="s">
        <v>2774</v>
      </c>
      <c r="I72" t="s">
        <v>2551</v>
      </c>
      <c r="J72" t="s">
        <v>28</v>
      </c>
      <c r="K72" t="s">
        <v>2549</v>
      </c>
      <c r="L72" t="s">
        <v>2549</v>
      </c>
      <c r="M72" t="s">
        <v>1348</v>
      </c>
      <c r="N72" t="s">
        <v>152</v>
      </c>
      <c r="O72" t="s">
        <v>1349</v>
      </c>
      <c r="P72" t="s">
        <v>27</v>
      </c>
      <c r="Q72" t="e">
        <v>#REF!</v>
      </c>
      <c r="R72" t="e">
        <v>#REF!</v>
      </c>
    </row>
    <row r="73" spans="1:18" x14ac:dyDescent="0.35">
      <c r="A73">
        <v>21524</v>
      </c>
      <c r="B73" t="s">
        <v>133</v>
      </c>
      <c r="C73" s="24">
        <v>1648999.88</v>
      </c>
      <c r="D73" t="s">
        <v>2548</v>
      </c>
      <c r="E73" t="s">
        <v>2553</v>
      </c>
      <c r="F73" t="s">
        <v>2762</v>
      </c>
      <c r="I73" t="s">
        <v>2551</v>
      </c>
      <c r="J73" t="s">
        <v>28</v>
      </c>
      <c r="K73" t="s">
        <v>2549</v>
      </c>
      <c r="L73" t="s">
        <v>2549</v>
      </c>
      <c r="M73" t="s">
        <v>1318</v>
      </c>
      <c r="N73" t="s">
        <v>268</v>
      </c>
      <c r="O73" t="s">
        <v>1322</v>
      </c>
      <c r="P73" t="s">
        <v>27</v>
      </c>
      <c r="Q73" t="e">
        <v>#REF!</v>
      </c>
      <c r="R73" t="e">
        <v>#REF!</v>
      </c>
    </row>
    <row r="74" spans="1:18" x14ac:dyDescent="0.35">
      <c r="A74">
        <v>21523</v>
      </c>
      <c r="B74" t="s">
        <v>133</v>
      </c>
      <c r="C74" s="24">
        <v>1649000.04</v>
      </c>
      <c r="D74" t="s">
        <v>2548</v>
      </c>
      <c r="E74" t="s">
        <v>2553</v>
      </c>
      <c r="F74" t="s">
        <v>2762</v>
      </c>
      <c r="I74" t="s">
        <v>2551</v>
      </c>
      <c r="J74" t="s">
        <v>28</v>
      </c>
      <c r="K74" t="s">
        <v>2549</v>
      </c>
      <c r="L74" t="s">
        <v>2549</v>
      </c>
      <c r="M74" t="s">
        <v>1318</v>
      </c>
      <c r="N74" t="s">
        <v>268</v>
      </c>
      <c r="O74" t="s">
        <v>1321</v>
      </c>
      <c r="P74" t="s">
        <v>27</v>
      </c>
      <c r="Q74" t="e">
        <v>#REF!</v>
      </c>
      <c r="R74" t="e">
        <v>#REF!</v>
      </c>
    </row>
    <row r="75" spans="1:18" x14ac:dyDescent="0.35">
      <c r="A75">
        <v>21522</v>
      </c>
      <c r="B75" t="s">
        <v>133</v>
      </c>
      <c r="C75" s="24">
        <v>1649000.04</v>
      </c>
      <c r="D75" t="s">
        <v>2548</v>
      </c>
      <c r="E75" t="s">
        <v>2553</v>
      </c>
      <c r="F75" t="s">
        <v>2762</v>
      </c>
      <c r="I75" t="s">
        <v>2551</v>
      </c>
      <c r="J75" t="s">
        <v>28</v>
      </c>
      <c r="K75" t="s">
        <v>2549</v>
      </c>
      <c r="L75" t="s">
        <v>2549</v>
      </c>
      <c r="M75" t="s">
        <v>1318</v>
      </c>
      <c r="N75" t="s">
        <v>268</v>
      </c>
      <c r="O75" t="s">
        <v>1320</v>
      </c>
      <c r="P75" t="s">
        <v>27</v>
      </c>
      <c r="Q75" t="e">
        <v>#REF!</v>
      </c>
      <c r="R75" t="e">
        <v>#REF!</v>
      </c>
    </row>
    <row r="76" spans="1:18" x14ac:dyDescent="0.35">
      <c r="A76">
        <v>21521</v>
      </c>
      <c r="B76" t="s">
        <v>133</v>
      </c>
      <c r="C76" s="24">
        <v>1649000.04</v>
      </c>
      <c r="D76" t="s">
        <v>2548</v>
      </c>
      <c r="E76" t="s">
        <v>2553</v>
      </c>
      <c r="F76" t="s">
        <v>2762</v>
      </c>
      <c r="I76" t="s">
        <v>2551</v>
      </c>
      <c r="J76" t="s">
        <v>28</v>
      </c>
      <c r="K76" t="s">
        <v>2549</v>
      </c>
      <c r="L76" t="s">
        <v>2549</v>
      </c>
      <c r="M76" t="s">
        <v>1318</v>
      </c>
      <c r="N76" t="s">
        <v>268</v>
      </c>
      <c r="O76" t="s">
        <v>1319</v>
      </c>
      <c r="P76" t="s">
        <v>27</v>
      </c>
      <c r="Q76" t="e">
        <v>#REF!</v>
      </c>
      <c r="R76" t="e">
        <v>#REF!</v>
      </c>
    </row>
    <row r="77" spans="1:18" x14ac:dyDescent="0.35">
      <c r="A77">
        <v>21489</v>
      </c>
      <c r="B77" t="s">
        <v>100</v>
      </c>
      <c r="C77" s="24">
        <v>1778662.8</v>
      </c>
      <c r="D77" t="s">
        <v>2548</v>
      </c>
      <c r="E77" t="s">
        <v>2553</v>
      </c>
      <c r="F77" t="s">
        <v>2761</v>
      </c>
      <c r="I77" t="s">
        <v>2551</v>
      </c>
      <c r="J77" t="s">
        <v>28</v>
      </c>
      <c r="K77" t="s">
        <v>2549</v>
      </c>
      <c r="L77" t="s">
        <v>2549</v>
      </c>
      <c r="M77" t="s">
        <v>1315</v>
      </c>
      <c r="N77" t="s">
        <v>142</v>
      </c>
      <c r="O77" t="s">
        <v>1317</v>
      </c>
      <c r="P77" t="s">
        <v>27</v>
      </c>
      <c r="Q77" t="e">
        <v>#REF!</v>
      </c>
      <c r="R77" t="e">
        <v>#REF!</v>
      </c>
    </row>
    <row r="78" spans="1:18" x14ac:dyDescent="0.35">
      <c r="A78">
        <v>21488</v>
      </c>
      <c r="B78" t="s">
        <v>100</v>
      </c>
      <c r="C78" s="24">
        <v>1778662.8</v>
      </c>
      <c r="D78" t="s">
        <v>2548</v>
      </c>
      <c r="E78" t="s">
        <v>2553</v>
      </c>
      <c r="F78" t="s">
        <v>2761</v>
      </c>
      <c r="I78" t="s">
        <v>2551</v>
      </c>
      <c r="J78" t="s">
        <v>28</v>
      </c>
      <c r="K78" t="s">
        <v>2549</v>
      </c>
      <c r="L78" t="s">
        <v>2549</v>
      </c>
      <c r="M78" t="s">
        <v>1315</v>
      </c>
      <c r="N78" t="s">
        <v>142</v>
      </c>
      <c r="O78" t="s">
        <v>1316</v>
      </c>
      <c r="P78" t="s">
        <v>27</v>
      </c>
      <c r="Q78" t="e">
        <v>#REF!</v>
      </c>
      <c r="R78" t="e">
        <v>#REF!</v>
      </c>
    </row>
    <row r="79" spans="1:18" x14ac:dyDescent="0.35">
      <c r="A79">
        <v>21339</v>
      </c>
      <c r="B79" t="s">
        <v>133</v>
      </c>
      <c r="C79" s="24">
        <v>2167000</v>
      </c>
      <c r="D79" t="s">
        <v>2548</v>
      </c>
      <c r="E79" t="s">
        <v>2553</v>
      </c>
      <c r="F79" t="s">
        <v>2760</v>
      </c>
      <c r="I79" t="s">
        <v>2551</v>
      </c>
      <c r="J79" t="s">
        <v>28</v>
      </c>
      <c r="K79" t="s">
        <v>2549</v>
      </c>
      <c r="L79" t="s">
        <v>2549</v>
      </c>
      <c r="M79" t="s">
        <v>1313</v>
      </c>
      <c r="N79" t="s">
        <v>268</v>
      </c>
      <c r="O79" t="s">
        <v>1314</v>
      </c>
      <c r="P79" t="s">
        <v>27</v>
      </c>
      <c r="Q79" t="e">
        <v>#REF!</v>
      </c>
      <c r="R79" t="e">
        <v>#REF!</v>
      </c>
    </row>
    <row r="80" spans="1:18" x14ac:dyDescent="0.35">
      <c r="A80">
        <v>21336</v>
      </c>
      <c r="B80" t="s">
        <v>115</v>
      </c>
      <c r="C80" s="24">
        <v>12158656</v>
      </c>
      <c r="D80" t="s">
        <v>2548</v>
      </c>
      <c r="E80" t="s">
        <v>2553</v>
      </c>
      <c r="F80" t="s">
        <v>2758</v>
      </c>
      <c r="I80" t="s">
        <v>2551</v>
      </c>
      <c r="J80" t="s">
        <v>28</v>
      </c>
      <c r="K80" t="s">
        <v>2549</v>
      </c>
      <c r="L80" t="s">
        <v>2549</v>
      </c>
      <c r="M80" t="s">
        <v>1305</v>
      </c>
      <c r="N80" t="s">
        <v>1306</v>
      </c>
      <c r="O80" t="s">
        <v>1307</v>
      </c>
      <c r="P80" t="s">
        <v>27</v>
      </c>
      <c r="Q80" t="e">
        <v>#REF!</v>
      </c>
      <c r="R80" t="e">
        <v>#REF!</v>
      </c>
    </row>
    <row r="81" spans="1:18" x14ac:dyDescent="0.35">
      <c r="A81">
        <v>20737</v>
      </c>
      <c r="B81" t="s">
        <v>120</v>
      </c>
      <c r="C81" s="24">
        <v>1647490</v>
      </c>
      <c r="D81" t="s">
        <v>2548</v>
      </c>
      <c r="E81" t="s">
        <v>2553</v>
      </c>
      <c r="F81" t="s">
        <v>2744</v>
      </c>
      <c r="I81" t="s">
        <v>2551</v>
      </c>
      <c r="J81" t="s">
        <v>28</v>
      </c>
      <c r="K81" t="s">
        <v>2549</v>
      </c>
      <c r="L81" t="s">
        <v>2549</v>
      </c>
      <c r="M81" t="s">
        <v>1015</v>
      </c>
      <c r="N81" t="s">
        <v>142</v>
      </c>
      <c r="O81" t="s">
        <v>143</v>
      </c>
      <c r="P81" t="s">
        <v>27</v>
      </c>
      <c r="Q81" t="e">
        <v>#REF!</v>
      </c>
      <c r="R81" t="e">
        <v>#REF!</v>
      </c>
    </row>
    <row r="82" spans="1:18" x14ac:dyDescent="0.35">
      <c r="A82">
        <v>20730</v>
      </c>
      <c r="B82" t="s">
        <v>120</v>
      </c>
      <c r="C82" s="24">
        <v>1647490</v>
      </c>
      <c r="D82" t="s">
        <v>2548</v>
      </c>
      <c r="E82" t="s">
        <v>2553</v>
      </c>
      <c r="F82" t="s">
        <v>2744</v>
      </c>
      <c r="I82" t="s">
        <v>2551</v>
      </c>
      <c r="J82" t="s">
        <v>28</v>
      </c>
      <c r="K82" t="s">
        <v>2549</v>
      </c>
      <c r="L82" t="s">
        <v>2549</v>
      </c>
      <c r="M82" t="s">
        <v>1015</v>
      </c>
      <c r="N82" t="s">
        <v>142</v>
      </c>
      <c r="O82" t="s">
        <v>143</v>
      </c>
      <c r="P82" t="s">
        <v>27</v>
      </c>
      <c r="Q82" t="e">
        <v>#REF!</v>
      </c>
      <c r="R82" t="e">
        <v>#REF!</v>
      </c>
    </row>
    <row r="83" spans="1:18" x14ac:dyDescent="0.35">
      <c r="A83">
        <v>20729</v>
      </c>
      <c r="B83" t="s">
        <v>120</v>
      </c>
      <c r="C83" s="24">
        <v>1647490</v>
      </c>
      <c r="D83" t="s">
        <v>2548</v>
      </c>
      <c r="E83" t="s">
        <v>2553</v>
      </c>
      <c r="F83" t="s">
        <v>2744</v>
      </c>
      <c r="I83" t="s">
        <v>2551</v>
      </c>
      <c r="J83" t="s">
        <v>28</v>
      </c>
      <c r="K83" t="s">
        <v>2549</v>
      </c>
      <c r="L83" t="s">
        <v>2549</v>
      </c>
      <c r="M83" t="s">
        <v>1015</v>
      </c>
      <c r="N83" t="s">
        <v>142</v>
      </c>
      <c r="O83" t="s">
        <v>143</v>
      </c>
      <c r="P83" t="s">
        <v>27</v>
      </c>
      <c r="Q83" t="e">
        <v>#REF!</v>
      </c>
      <c r="R83" t="e">
        <v>#REF!</v>
      </c>
    </row>
    <row r="84" spans="1:18" x14ac:dyDescent="0.35">
      <c r="A84">
        <v>20472</v>
      </c>
      <c r="B84" t="s">
        <v>115</v>
      </c>
      <c r="C84" s="24">
        <v>15346800</v>
      </c>
      <c r="D84" t="s">
        <v>2548</v>
      </c>
      <c r="E84" t="s">
        <v>2553</v>
      </c>
      <c r="F84" t="s">
        <v>2739</v>
      </c>
      <c r="I84" t="s">
        <v>2551</v>
      </c>
      <c r="J84" t="s">
        <v>28</v>
      </c>
      <c r="K84" t="s">
        <v>2549</v>
      </c>
      <c r="L84" t="s">
        <v>2549</v>
      </c>
      <c r="M84" t="s">
        <v>1076</v>
      </c>
      <c r="N84" t="s">
        <v>213</v>
      </c>
      <c r="O84" t="s">
        <v>1077</v>
      </c>
      <c r="P84" t="s">
        <v>27</v>
      </c>
      <c r="Q84" t="e">
        <v>#REF!</v>
      </c>
      <c r="R84" t="e">
        <v>#REF!</v>
      </c>
    </row>
    <row r="85" spans="1:18" x14ac:dyDescent="0.35">
      <c r="A85">
        <v>20471</v>
      </c>
      <c r="B85" t="s">
        <v>100</v>
      </c>
      <c r="C85" s="24">
        <v>1614464.8</v>
      </c>
      <c r="D85" t="s">
        <v>2548</v>
      </c>
      <c r="E85" t="s">
        <v>2553</v>
      </c>
      <c r="F85" t="s">
        <v>2739</v>
      </c>
      <c r="I85" t="s">
        <v>2551</v>
      </c>
      <c r="J85" t="s">
        <v>28</v>
      </c>
      <c r="K85" t="s">
        <v>2549</v>
      </c>
      <c r="L85" t="s">
        <v>2549</v>
      </c>
      <c r="M85" t="s">
        <v>1073</v>
      </c>
      <c r="N85" t="s">
        <v>213</v>
      </c>
      <c r="O85" t="s">
        <v>1075</v>
      </c>
      <c r="P85" t="s">
        <v>27</v>
      </c>
      <c r="Q85" t="e">
        <v>#REF!</v>
      </c>
      <c r="R85" t="e">
        <v>#REF!</v>
      </c>
    </row>
    <row r="86" spans="1:18" x14ac:dyDescent="0.35">
      <c r="A86">
        <v>20470</v>
      </c>
      <c r="B86" t="s">
        <v>100</v>
      </c>
      <c r="C86" s="24">
        <v>1614464.8</v>
      </c>
      <c r="D86" t="s">
        <v>2548</v>
      </c>
      <c r="E86" t="s">
        <v>2553</v>
      </c>
      <c r="F86" t="s">
        <v>2739</v>
      </c>
      <c r="I86" t="s">
        <v>2551</v>
      </c>
      <c r="J86" t="s">
        <v>28</v>
      </c>
      <c r="K86" t="s">
        <v>2549</v>
      </c>
      <c r="L86" t="s">
        <v>2549</v>
      </c>
      <c r="M86" t="s">
        <v>1073</v>
      </c>
      <c r="N86" t="s">
        <v>213</v>
      </c>
      <c r="O86" t="s">
        <v>1074</v>
      </c>
      <c r="P86" t="s">
        <v>27</v>
      </c>
      <c r="Q86" t="e">
        <v>#REF!</v>
      </c>
      <c r="R86" t="e">
        <v>#REF!</v>
      </c>
    </row>
    <row r="87" spans="1:18" x14ac:dyDescent="0.35">
      <c r="A87">
        <v>18846</v>
      </c>
      <c r="B87" t="s">
        <v>138</v>
      </c>
      <c r="C87" s="24">
        <v>4290000.16</v>
      </c>
      <c r="D87" t="s">
        <v>2548</v>
      </c>
      <c r="E87" t="s">
        <v>2553</v>
      </c>
      <c r="F87" t="s">
        <v>2730</v>
      </c>
      <c r="I87" t="s">
        <v>2551</v>
      </c>
      <c r="J87" t="s">
        <v>28</v>
      </c>
      <c r="K87" t="s">
        <v>2549</v>
      </c>
      <c r="L87" t="s">
        <v>2549</v>
      </c>
      <c r="M87" t="s">
        <v>1033</v>
      </c>
      <c r="N87" t="s">
        <v>1034</v>
      </c>
      <c r="O87" t="s">
        <v>1035</v>
      </c>
      <c r="P87" t="s">
        <v>27</v>
      </c>
      <c r="Q87" t="e">
        <v>#REF!</v>
      </c>
      <c r="R87" t="e">
        <v>#REF!</v>
      </c>
    </row>
    <row r="88" spans="1:18" x14ac:dyDescent="0.35">
      <c r="A88">
        <v>18222</v>
      </c>
      <c r="B88" t="s">
        <v>120</v>
      </c>
      <c r="C88" s="24">
        <v>1734200</v>
      </c>
      <c r="D88" t="s">
        <v>2548</v>
      </c>
      <c r="E88" t="s">
        <v>2553</v>
      </c>
      <c r="F88" t="s">
        <v>2722</v>
      </c>
      <c r="I88" t="s">
        <v>2551</v>
      </c>
      <c r="J88" t="s">
        <v>28</v>
      </c>
      <c r="K88" t="s">
        <v>2549</v>
      </c>
      <c r="L88" t="s">
        <v>2549</v>
      </c>
      <c r="M88" t="s">
        <v>1015</v>
      </c>
      <c r="N88" t="s">
        <v>142</v>
      </c>
      <c r="O88" t="s">
        <v>1018</v>
      </c>
      <c r="P88" t="s">
        <v>27</v>
      </c>
      <c r="Q88" t="e">
        <v>#REF!</v>
      </c>
      <c r="R88" t="e">
        <v>#REF!</v>
      </c>
    </row>
    <row r="89" spans="1:18" x14ac:dyDescent="0.35">
      <c r="A89">
        <v>18221</v>
      </c>
      <c r="B89" t="s">
        <v>120</v>
      </c>
      <c r="C89" s="24">
        <v>1734200</v>
      </c>
      <c r="D89" t="s">
        <v>2548</v>
      </c>
      <c r="E89" t="s">
        <v>2553</v>
      </c>
      <c r="F89" t="s">
        <v>2722</v>
      </c>
      <c r="I89" t="s">
        <v>2551</v>
      </c>
      <c r="J89" t="s">
        <v>28</v>
      </c>
      <c r="K89" t="s">
        <v>2549</v>
      </c>
      <c r="L89" t="s">
        <v>2549</v>
      </c>
      <c r="M89" t="s">
        <v>1015</v>
      </c>
      <c r="N89" t="s">
        <v>142</v>
      </c>
      <c r="O89" t="s">
        <v>1017</v>
      </c>
      <c r="P89" t="s">
        <v>27</v>
      </c>
      <c r="Q89" t="e">
        <v>#REF!</v>
      </c>
      <c r="R89" t="e">
        <v>#REF!</v>
      </c>
    </row>
    <row r="90" spans="1:18" x14ac:dyDescent="0.35">
      <c r="A90">
        <v>18220</v>
      </c>
      <c r="B90" t="s">
        <v>120</v>
      </c>
      <c r="C90" s="24">
        <v>1734200</v>
      </c>
      <c r="D90" t="s">
        <v>2548</v>
      </c>
      <c r="E90" t="s">
        <v>2553</v>
      </c>
      <c r="F90" t="s">
        <v>2722</v>
      </c>
      <c r="I90" t="s">
        <v>2551</v>
      </c>
      <c r="J90" t="s">
        <v>28</v>
      </c>
      <c r="K90" t="s">
        <v>2549</v>
      </c>
      <c r="L90" t="s">
        <v>2549</v>
      </c>
      <c r="M90" t="s">
        <v>1015</v>
      </c>
      <c r="N90" t="s">
        <v>142</v>
      </c>
      <c r="O90" t="s">
        <v>1016</v>
      </c>
      <c r="P90" t="s">
        <v>27</v>
      </c>
      <c r="Q90" t="e">
        <v>#REF!</v>
      </c>
      <c r="R90" t="e">
        <v>#REF!</v>
      </c>
    </row>
    <row r="91" spans="1:18" x14ac:dyDescent="0.35">
      <c r="A91">
        <v>17788</v>
      </c>
      <c r="B91" t="s">
        <v>100</v>
      </c>
      <c r="C91" s="24">
        <v>3285761.5</v>
      </c>
      <c r="D91" t="s">
        <v>2548</v>
      </c>
      <c r="E91" t="s">
        <v>2553</v>
      </c>
      <c r="F91" t="s">
        <v>2717</v>
      </c>
      <c r="I91" t="s">
        <v>2551</v>
      </c>
      <c r="J91" t="s">
        <v>28</v>
      </c>
      <c r="K91" t="s">
        <v>2549</v>
      </c>
      <c r="L91" t="s">
        <v>2549</v>
      </c>
      <c r="M91" t="s">
        <v>1006</v>
      </c>
      <c r="N91" t="s">
        <v>213</v>
      </c>
      <c r="O91" t="s">
        <v>1007</v>
      </c>
      <c r="P91" t="s">
        <v>27</v>
      </c>
      <c r="Q91" t="e">
        <v>#REF!</v>
      </c>
      <c r="R91" t="e">
        <v>#REF!</v>
      </c>
    </row>
    <row r="92" spans="1:18" x14ac:dyDescent="0.35">
      <c r="A92">
        <v>16289</v>
      </c>
      <c r="B92" t="s">
        <v>120</v>
      </c>
      <c r="C92" s="24">
        <v>1710000</v>
      </c>
      <c r="D92" t="s">
        <v>2548</v>
      </c>
      <c r="E92" t="s">
        <v>2553</v>
      </c>
      <c r="F92" t="s">
        <v>2708</v>
      </c>
      <c r="I92" t="s">
        <v>2551</v>
      </c>
      <c r="J92" t="s">
        <v>28</v>
      </c>
      <c r="K92" t="s">
        <v>2549</v>
      </c>
      <c r="L92" t="s">
        <v>2549</v>
      </c>
      <c r="M92" t="s">
        <v>768</v>
      </c>
      <c r="N92" t="s">
        <v>142</v>
      </c>
      <c r="O92" t="s">
        <v>769</v>
      </c>
      <c r="P92" t="s">
        <v>27</v>
      </c>
      <c r="Q92" t="e">
        <v>#REF!</v>
      </c>
      <c r="R92" t="e">
        <v>#REF!</v>
      </c>
    </row>
    <row r="93" spans="1:18" x14ac:dyDescent="0.35">
      <c r="A93">
        <v>15762</v>
      </c>
      <c r="B93" t="s">
        <v>101</v>
      </c>
      <c r="C93" s="24">
        <v>11331391.560000001</v>
      </c>
      <c r="D93" t="s">
        <v>2548</v>
      </c>
      <c r="E93" t="s">
        <v>2553</v>
      </c>
      <c r="F93" s="26">
        <v>41521</v>
      </c>
      <c r="I93" t="s">
        <v>2551</v>
      </c>
      <c r="J93" t="s">
        <v>28</v>
      </c>
      <c r="K93" t="s">
        <v>2549</v>
      </c>
      <c r="L93" t="s">
        <v>2549</v>
      </c>
      <c r="M93" t="s">
        <v>508</v>
      </c>
      <c r="N93" t="s">
        <v>225</v>
      </c>
      <c r="O93" t="s">
        <v>509</v>
      </c>
      <c r="P93" t="s">
        <v>27</v>
      </c>
      <c r="Q93" t="e">
        <v>#REF!</v>
      </c>
      <c r="R93" t="e">
        <v>#REF!</v>
      </c>
    </row>
    <row r="94" spans="1:18" x14ac:dyDescent="0.35">
      <c r="A94">
        <v>15420</v>
      </c>
      <c r="B94" t="s">
        <v>133</v>
      </c>
      <c r="C94" s="24">
        <v>9860000</v>
      </c>
      <c r="D94" t="s">
        <v>2548</v>
      </c>
      <c r="E94" t="s">
        <v>2553</v>
      </c>
      <c r="F94" s="26">
        <v>41453</v>
      </c>
      <c r="I94" t="s">
        <v>2551</v>
      </c>
      <c r="J94" t="s">
        <v>28</v>
      </c>
      <c r="K94" t="s">
        <v>2549</v>
      </c>
      <c r="L94" t="s">
        <v>2549</v>
      </c>
      <c r="M94" t="s">
        <v>490</v>
      </c>
      <c r="N94" t="s">
        <v>257</v>
      </c>
      <c r="O94" t="s">
        <v>493</v>
      </c>
      <c r="P94" t="s">
        <v>27</v>
      </c>
      <c r="Q94" t="e">
        <v>#REF!</v>
      </c>
      <c r="R94" t="e">
        <v>#REF!</v>
      </c>
    </row>
    <row r="95" spans="1:18" x14ac:dyDescent="0.35">
      <c r="A95">
        <v>15419</v>
      </c>
      <c r="B95" t="s">
        <v>133</v>
      </c>
      <c r="C95" s="24">
        <v>9860000</v>
      </c>
      <c r="D95" t="s">
        <v>2548</v>
      </c>
      <c r="E95" t="s">
        <v>2553</v>
      </c>
      <c r="F95" s="26">
        <v>41453</v>
      </c>
      <c r="I95" t="s">
        <v>2551</v>
      </c>
      <c r="J95" t="s">
        <v>28</v>
      </c>
      <c r="K95" t="s">
        <v>2549</v>
      </c>
      <c r="L95" t="s">
        <v>2549</v>
      </c>
      <c r="M95" t="s">
        <v>490</v>
      </c>
      <c r="N95" t="s">
        <v>257</v>
      </c>
      <c r="O95" t="s">
        <v>492</v>
      </c>
      <c r="P95" t="s">
        <v>27</v>
      </c>
      <c r="Q95" t="e">
        <v>#REF!</v>
      </c>
      <c r="R95" t="e">
        <v>#REF!</v>
      </c>
    </row>
    <row r="96" spans="1:18" x14ac:dyDescent="0.35">
      <c r="A96">
        <v>15418</v>
      </c>
      <c r="B96" t="s">
        <v>133</v>
      </c>
      <c r="C96" s="24">
        <v>9860000</v>
      </c>
      <c r="D96" t="s">
        <v>2548</v>
      </c>
      <c r="E96" t="s">
        <v>2553</v>
      </c>
      <c r="F96" s="26">
        <v>41453</v>
      </c>
      <c r="I96" t="s">
        <v>2551</v>
      </c>
      <c r="J96" t="s">
        <v>28</v>
      </c>
      <c r="K96" t="s">
        <v>2549</v>
      </c>
      <c r="L96" t="s">
        <v>2549</v>
      </c>
      <c r="M96" t="s">
        <v>490</v>
      </c>
      <c r="N96" t="s">
        <v>257</v>
      </c>
      <c r="O96" t="s">
        <v>491</v>
      </c>
      <c r="P96" t="s">
        <v>27</v>
      </c>
      <c r="Q96" t="e">
        <v>#REF!</v>
      </c>
      <c r="R96" t="e">
        <v>#REF!</v>
      </c>
    </row>
    <row r="97" spans="1:18" x14ac:dyDescent="0.35">
      <c r="A97">
        <v>15417</v>
      </c>
      <c r="B97" t="s">
        <v>120</v>
      </c>
      <c r="C97" s="24">
        <v>1740000</v>
      </c>
      <c r="D97" t="s">
        <v>2548</v>
      </c>
      <c r="E97" t="s">
        <v>2553</v>
      </c>
      <c r="F97" s="26">
        <v>41453</v>
      </c>
      <c r="I97" t="s">
        <v>2551</v>
      </c>
      <c r="J97" t="s">
        <v>28</v>
      </c>
      <c r="K97" t="s">
        <v>2549</v>
      </c>
      <c r="L97" t="s">
        <v>2549</v>
      </c>
      <c r="M97" t="s">
        <v>486</v>
      </c>
      <c r="N97" t="s">
        <v>487</v>
      </c>
      <c r="O97" t="s">
        <v>489</v>
      </c>
      <c r="P97" t="s">
        <v>27</v>
      </c>
      <c r="Q97" t="e">
        <v>#REF!</v>
      </c>
      <c r="R97" t="e">
        <v>#REF!</v>
      </c>
    </row>
    <row r="98" spans="1:18" x14ac:dyDescent="0.35">
      <c r="A98">
        <v>15416</v>
      </c>
      <c r="B98" t="s">
        <v>120</v>
      </c>
      <c r="C98" s="24">
        <v>1740000</v>
      </c>
      <c r="D98" t="s">
        <v>2548</v>
      </c>
      <c r="E98" t="s">
        <v>2553</v>
      </c>
      <c r="F98" s="26">
        <v>41453</v>
      </c>
      <c r="I98" t="s">
        <v>2551</v>
      </c>
      <c r="J98" t="s">
        <v>28</v>
      </c>
      <c r="K98" t="s">
        <v>2549</v>
      </c>
      <c r="L98" t="s">
        <v>2549</v>
      </c>
      <c r="M98" t="s">
        <v>486</v>
      </c>
      <c r="N98" t="s">
        <v>487</v>
      </c>
      <c r="O98" t="s">
        <v>488</v>
      </c>
      <c r="P98" t="s">
        <v>27</v>
      </c>
      <c r="Q98" t="e">
        <v>#REF!</v>
      </c>
      <c r="R98" t="e">
        <v>#REF!</v>
      </c>
    </row>
    <row r="99" spans="1:18" x14ac:dyDescent="0.35">
      <c r="A99">
        <v>15240</v>
      </c>
      <c r="B99" t="s">
        <v>133</v>
      </c>
      <c r="C99" s="24">
        <v>1948522</v>
      </c>
      <c r="D99" t="s">
        <v>2548</v>
      </c>
      <c r="E99" t="s">
        <v>2553</v>
      </c>
      <c r="F99" s="26">
        <v>41403</v>
      </c>
      <c r="I99" t="s">
        <v>2551</v>
      </c>
      <c r="J99" t="s">
        <v>28</v>
      </c>
      <c r="K99" t="s">
        <v>2549</v>
      </c>
      <c r="L99" t="s">
        <v>2549</v>
      </c>
      <c r="M99" t="s">
        <v>481</v>
      </c>
      <c r="N99" t="s">
        <v>149</v>
      </c>
      <c r="O99" t="s">
        <v>482</v>
      </c>
      <c r="P99" t="s">
        <v>27</v>
      </c>
      <c r="Q99" t="e">
        <v>#REF!</v>
      </c>
      <c r="R99" t="e">
        <v>#REF!</v>
      </c>
    </row>
    <row r="100" spans="1:18" x14ac:dyDescent="0.35">
      <c r="A100">
        <v>15228</v>
      </c>
      <c r="B100" t="s">
        <v>100</v>
      </c>
      <c r="C100" s="24">
        <v>2097280</v>
      </c>
      <c r="D100" t="s">
        <v>2548</v>
      </c>
      <c r="E100" t="s">
        <v>2553</v>
      </c>
      <c r="F100" s="26">
        <v>41403</v>
      </c>
      <c r="I100" t="s">
        <v>2551</v>
      </c>
      <c r="J100" t="s">
        <v>28</v>
      </c>
      <c r="K100" t="s">
        <v>2549</v>
      </c>
      <c r="L100" t="s">
        <v>2549</v>
      </c>
      <c r="M100" t="s">
        <v>479</v>
      </c>
      <c r="N100" t="s">
        <v>213</v>
      </c>
      <c r="O100" t="s">
        <v>480</v>
      </c>
      <c r="P100" t="s">
        <v>27</v>
      </c>
      <c r="Q100" t="e">
        <v>#REF!</v>
      </c>
      <c r="R100" t="e">
        <v>#REF!</v>
      </c>
    </row>
    <row r="101" spans="1:18" x14ac:dyDescent="0.35">
      <c r="A101">
        <v>15206</v>
      </c>
      <c r="B101" t="s">
        <v>133</v>
      </c>
      <c r="C101" s="24">
        <v>1999000</v>
      </c>
      <c r="D101" t="s">
        <v>2548</v>
      </c>
      <c r="E101" t="s">
        <v>2553</v>
      </c>
      <c r="F101" s="26">
        <v>41455</v>
      </c>
      <c r="I101" t="s">
        <v>2551</v>
      </c>
      <c r="J101" t="s">
        <v>28</v>
      </c>
      <c r="K101" t="s">
        <v>2549</v>
      </c>
      <c r="L101" t="s">
        <v>2549</v>
      </c>
      <c r="M101" t="s">
        <v>476</v>
      </c>
      <c r="N101" t="s">
        <v>149</v>
      </c>
      <c r="O101" t="s">
        <v>478</v>
      </c>
      <c r="P101" t="s">
        <v>27</v>
      </c>
      <c r="Q101" t="e">
        <v>#REF!</v>
      </c>
      <c r="R101" t="e">
        <v>#REF!</v>
      </c>
    </row>
    <row r="102" spans="1:18" x14ac:dyDescent="0.35">
      <c r="A102">
        <v>15205</v>
      </c>
      <c r="B102" t="s">
        <v>133</v>
      </c>
      <c r="C102" s="24">
        <v>1999000</v>
      </c>
      <c r="D102" t="s">
        <v>2548</v>
      </c>
      <c r="E102" t="s">
        <v>2553</v>
      </c>
      <c r="F102" s="26">
        <v>41455</v>
      </c>
      <c r="I102" t="s">
        <v>2551</v>
      </c>
      <c r="J102" t="s">
        <v>28</v>
      </c>
      <c r="K102" t="s">
        <v>2549</v>
      </c>
      <c r="L102" t="s">
        <v>2549</v>
      </c>
      <c r="M102" t="s">
        <v>476</v>
      </c>
      <c r="N102" t="s">
        <v>149</v>
      </c>
      <c r="O102" t="s">
        <v>477</v>
      </c>
      <c r="P102" t="s">
        <v>27</v>
      </c>
      <c r="Q102" t="e">
        <v>#REF!</v>
      </c>
      <c r="R102" t="e">
        <v>#REF!</v>
      </c>
    </row>
    <row r="103" spans="1:18" x14ac:dyDescent="0.35">
      <c r="A103">
        <v>14855</v>
      </c>
      <c r="B103" t="s">
        <v>101</v>
      </c>
      <c r="C103" s="24">
        <v>5525200</v>
      </c>
      <c r="D103" t="s">
        <v>2548</v>
      </c>
      <c r="E103" t="s">
        <v>2553</v>
      </c>
      <c r="F103" s="26">
        <v>41101</v>
      </c>
      <c r="I103" t="s">
        <v>2551</v>
      </c>
      <c r="J103" t="s">
        <v>28</v>
      </c>
      <c r="K103" t="s">
        <v>2549</v>
      </c>
      <c r="L103" t="s">
        <v>2549</v>
      </c>
      <c r="M103" t="s">
        <v>356</v>
      </c>
      <c r="N103" t="s">
        <v>357</v>
      </c>
      <c r="O103" t="s">
        <v>358</v>
      </c>
      <c r="P103" t="s">
        <v>27</v>
      </c>
      <c r="Q103" t="e">
        <v>#REF!</v>
      </c>
      <c r="R103" t="e">
        <v>#REF!</v>
      </c>
    </row>
    <row r="104" spans="1:18" x14ac:dyDescent="0.35">
      <c r="A104">
        <v>14453</v>
      </c>
      <c r="B104" t="s">
        <v>133</v>
      </c>
      <c r="C104" s="24">
        <v>2644801</v>
      </c>
      <c r="D104" t="s">
        <v>2548</v>
      </c>
      <c r="E104" t="s">
        <v>2553</v>
      </c>
      <c r="F104" s="26">
        <v>40389</v>
      </c>
      <c r="I104" t="s">
        <v>2551</v>
      </c>
      <c r="J104" t="s">
        <v>28</v>
      </c>
      <c r="K104" t="s">
        <v>2549</v>
      </c>
      <c r="L104" t="s">
        <v>2549</v>
      </c>
      <c r="M104" t="s">
        <v>273</v>
      </c>
      <c r="N104" t="s">
        <v>268</v>
      </c>
      <c r="O104" t="s">
        <v>274</v>
      </c>
      <c r="P104" t="s">
        <v>27</v>
      </c>
      <c r="Q104" t="e">
        <v>#REF!</v>
      </c>
      <c r="R104" t="e">
        <v>#REF!</v>
      </c>
    </row>
    <row r="105" spans="1:18" x14ac:dyDescent="0.35">
      <c r="A105">
        <v>14452</v>
      </c>
      <c r="B105" t="s">
        <v>133</v>
      </c>
      <c r="C105" s="24">
        <v>1741757</v>
      </c>
      <c r="D105" t="s">
        <v>2548</v>
      </c>
      <c r="E105" t="s">
        <v>2553</v>
      </c>
      <c r="F105" s="26">
        <v>40245</v>
      </c>
      <c r="I105" t="s">
        <v>2551</v>
      </c>
      <c r="J105" t="s">
        <v>28</v>
      </c>
      <c r="K105" t="s">
        <v>2549</v>
      </c>
      <c r="L105" t="s">
        <v>2549</v>
      </c>
      <c r="M105" t="s">
        <v>267</v>
      </c>
      <c r="N105" t="s">
        <v>268</v>
      </c>
      <c r="O105" t="s">
        <v>272</v>
      </c>
      <c r="P105" t="s">
        <v>27</v>
      </c>
      <c r="Q105" t="e">
        <v>#REF!</v>
      </c>
      <c r="R105" t="e">
        <v>#REF!</v>
      </c>
    </row>
    <row r="106" spans="1:18" x14ac:dyDescent="0.35">
      <c r="A106">
        <v>14451</v>
      </c>
      <c r="B106" t="s">
        <v>133</v>
      </c>
      <c r="C106" s="24">
        <v>1741757</v>
      </c>
      <c r="D106" t="s">
        <v>2548</v>
      </c>
      <c r="E106" t="s">
        <v>2553</v>
      </c>
      <c r="F106" s="26">
        <v>40389</v>
      </c>
      <c r="I106" t="s">
        <v>2551</v>
      </c>
      <c r="J106" t="s">
        <v>28</v>
      </c>
      <c r="K106" t="s">
        <v>2549</v>
      </c>
      <c r="L106" t="s">
        <v>2549</v>
      </c>
      <c r="M106" t="s">
        <v>270</v>
      </c>
      <c r="N106" t="s">
        <v>268</v>
      </c>
      <c r="O106" t="s">
        <v>271</v>
      </c>
      <c r="P106" t="s">
        <v>27</v>
      </c>
      <c r="Q106" t="e">
        <v>#REF!</v>
      </c>
      <c r="R106" t="e">
        <v>#REF!</v>
      </c>
    </row>
    <row r="107" spans="1:18" x14ac:dyDescent="0.35">
      <c r="A107">
        <v>14450</v>
      </c>
      <c r="B107" t="s">
        <v>133</v>
      </c>
      <c r="C107" s="24">
        <v>1741757</v>
      </c>
      <c r="D107" t="s">
        <v>2548</v>
      </c>
      <c r="E107" t="s">
        <v>2553</v>
      </c>
      <c r="F107" s="26">
        <v>40244</v>
      </c>
      <c r="I107" t="s">
        <v>2551</v>
      </c>
      <c r="J107" t="s">
        <v>28</v>
      </c>
      <c r="K107" t="s">
        <v>2549</v>
      </c>
      <c r="L107" t="s">
        <v>2549</v>
      </c>
      <c r="M107" t="s">
        <v>267</v>
      </c>
      <c r="N107" t="s">
        <v>268</v>
      </c>
      <c r="O107" t="s">
        <v>269</v>
      </c>
      <c r="P107" t="s">
        <v>27</v>
      </c>
      <c r="Q107" t="e">
        <v>#REF!</v>
      </c>
      <c r="R107" t="e">
        <v>#REF!</v>
      </c>
    </row>
    <row r="108" spans="1:18" x14ac:dyDescent="0.35">
      <c r="A108">
        <v>14447</v>
      </c>
      <c r="B108" t="s">
        <v>2589</v>
      </c>
      <c r="C108" s="24">
        <v>5510000</v>
      </c>
      <c r="D108" t="s">
        <v>2548</v>
      </c>
      <c r="E108" t="s">
        <v>2553</v>
      </c>
      <c r="F108" s="26">
        <v>40329</v>
      </c>
      <c r="I108" t="s">
        <v>2551</v>
      </c>
      <c r="J108" t="s">
        <v>28</v>
      </c>
      <c r="K108" t="s">
        <v>2549</v>
      </c>
      <c r="L108" t="s">
        <v>2549</v>
      </c>
      <c r="M108" t="s">
        <v>265</v>
      </c>
      <c r="N108" t="s">
        <v>152</v>
      </c>
      <c r="O108" t="s">
        <v>266</v>
      </c>
      <c r="P108" t="s">
        <v>27</v>
      </c>
      <c r="Q108" t="e">
        <v>#REF!</v>
      </c>
      <c r="R108" t="e">
        <v>#REF!</v>
      </c>
    </row>
    <row r="109" spans="1:18" x14ac:dyDescent="0.35">
      <c r="A109">
        <v>13741</v>
      </c>
      <c r="B109" t="s">
        <v>117</v>
      </c>
      <c r="C109" s="24">
        <v>8700000</v>
      </c>
      <c r="D109" t="s">
        <v>2548</v>
      </c>
      <c r="E109" t="s">
        <v>2553</v>
      </c>
      <c r="F109" s="26">
        <v>40165</v>
      </c>
      <c r="I109" t="s">
        <v>2551</v>
      </c>
      <c r="J109" t="s">
        <v>28</v>
      </c>
      <c r="K109" t="s">
        <v>2549</v>
      </c>
      <c r="L109" t="s">
        <v>2549</v>
      </c>
      <c r="M109" t="s">
        <v>254</v>
      </c>
      <c r="N109" t="s">
        <v>255</v>
      </c>
      <c r="O109">
        <v>472168</v>
      </c>
      <c r="P109" t="s">
        <v>27</v>
      </c>
      <c r="Q109" t="e">
        <v>#REF!</v>
      </c>
      <c r="R109" t="e">
        <v>#REF!</v>
      </c>
    </row>
    <row r="110" spans="1:18" x14ac:dyDescent="0.35">
      <c r="A110">
        <v>13406</v>
      </c>
      <c r="B110" t="s">
        <v>133</v>
      </c>
      <c r="C110" s="24">
        <v>2490000</v>
      </c>
      <c r="D110" t="s">
        <v>2548</v>
      </c>
      <c r="E110" t="s">
        <v>2553</v>
      </c>
      <c r="F110" s="26">
        <v>39799</v>
      </c>
      <c r="I110" t="s">
        <v>2551</v>
      </c>
      <c r="J110" t="s">
        <v>28</v>
      </c>
      <c r="K110" t="s">
        <v>2549</v>
      </c>
      <c r="L110" t="s">
        <v>2549</v>
      </c>
      <c r="M110" t="s">
        <v>249</v>
      </c>
      <c r="N110" t="s">
        <v>152</v>
      </c>
      <c r="O110" t="s">
        <v>250</v>
      </c>
      <c r="P110" t="s">
        <v>27</v>
      </c>
      <c r="Q110" t="e">
        <v>#REF!</v>
      </c>
      <c r="R110" t="e">
        <v>#REF!</v>
      </c>
    </row>
    <row r="111" spans="1:18" x14ac:dyDescent="0.35">
      <c r="A111">
        <v>13278</v>
      </c>
      <c r="B111" t="s">
        <v>101</v>
      </c>
      <c r="C111" s="24">
        <v>5800000</v>
      </c>
      <c r="D111" t="s">
        <v>2548</v>
      </c>
      <c r="E111" t="s">
        <v>2553</v>
      </c>
      <c r="F111" s="26">
        <v>39605</v>
      </c>
      <c r="I111" t="s">
        <v>2551</v>
      </c>
      <c r="J111" t="s">
        <v>28</v>
      </c>
      <c r="K111" t="s">
        <v>2549</v>
      </c>
      <c r="L111" t="s">
        <v>2549</v>
      </c>
      <c r="M111" t="s">
        <v>238</v>
      </c>
      <c r="N111" t="s">
        <v>225</v>
      </c>
      <c r="O111">
        <v>3108341</v>
      </c>
      <c r="P111" t="s">
        <v>27</v>
      </c>
      <c r="Q111" t="e">
        <v>#REF!</v>
      </c>
      <c r="R111" t="e">
        <v>#REF!</v>
      </c>
    </row>
    <row r="112" spans="1:18" x14ac:dyDescent="0.35">
      <c r="A112">
        <v>12956</v>
      </c>
      <c r="B112" t="s">
        <v>2571</v>
      </c>
      <c r="C112" s="24">
        <v>10220400</v>
      </c>
      <c r="D112" t="s">
        <v>2548</v>
      </c>
      <c r="E112" t="s">
        <v>2553</v>
      </c>
      <c r="F112" s="26">
        <v>39498</v>
      </c>
      <c r="I112" t="s">
        <v>2551</v>
      </c>
      <c r="J112" t="s">
        <v>28</v>
      </c>
      <c r="K112" t="s">
        <v>2549</v>
      </c>
      <c r="L112" t="s">
        <v>2549</v>
      </c>
      <c r="M112" t="s">
        <v>226</v>
      </c>
      <c r="N112" t="s">
        <v>227</v>
      </c>
      <c r="O112" t="s">
        <v>228</v>
      </c>
      <c r="P112" t="s">
        <v>27</v>
      </c>
      <c r="Q112" t="e">
        <v>#REF!</v>
      </c>
      <c r="R112" t="e">
        <v>#REF!</v>
      </c>
    </row>
    <row r="113" spans="1:18" x14ac:dyDescent="0.35">
      <c r="A113">
        <v>12847</v>
      </c>
      <c r="B113" t="s">
        <v>133</v>
      </c>
      <c r="C113" s="24">
        <v>2950000</v>
      </c>
      <c r="D113" t="s">
        <v>2548</v>
      </c>
      <c r="E113" t="s">
        <v>2553</v>
      </c>
      <c r="F113" s="26">
        <v>39401</v>
      </c>
      <c r="I113" t="s">
        <v>2551</v>
      </c>
      <c r="J113" t="s">
        <v>28</v>
      </c>
      <c r="K113" t="s">
        <v>2549</v>
      </c>
      <c r="L113" t="s">
        <v>2549</v>
      </c>
      <c r="M113" t="s">
        <v>212</v>
      </c>
      <c r="N113" t="s">
        <v>213</v>
      </c>
      <c r="O113" t="s">
        <v>214</v>
      </c>
      <c r="P113" t="s">
        <v>27</v>
      </c>
      <c r="Q113" t="e">
        <v>#REF!</v>
      </c>
      <c r="R113" t="e">
        <v>#REF!</v>
      </c>
    </row>
    <row r="114" spans="1:18" x14ac:dyDescent="0.35">
      <c r="A114">
        <v>7247</v>
      </c>
      <c r="B114" t="s">
        <v>107</v>
      </c>
      <c r="C114" s="24">
        <v>3364000</v>
      </c>
      <c r="D114" t="s">
        <v>2548</v>
      </c>
      <c r="E114" t="s">
        <v>2553</v>
      </c>
      <c r="F114" s="26">
        <v>36189</v>
      </c>
      <c r="I114" t="s">
        <v>2551</v>
      </c>
      <c r="J114" t="s">
        <v>28</v>
      </c>
      <c r="K114" t="s">
        <v>2549</v>
      </c>
      <c r="L114" t="s">
        <v>2549</v>
      </c>
      <c r="M114" t="s">
        <v>154</v>
      </c>
      <c r="N114" t="s">
        <v>142</v>
      </c>
      <c r="O114" t="s">
        <v>143</v>
      </c>
      <c r="P114" t="s">
        <v>27</v>
      </c>
      <c r="Q114" t="e">
        <v>#REF!</v>
      </c>
      <c r="R114" t="e">
        <v>#REF!</v>
      </c>
    </row>
    <row r="115" spans="1:18" x14ac:dyDescent="0.35">
      <c r="C115" s="24" t="s">
        <v>2937</v>
      </c>
      <c r="D115" s="24">
        <f>SUM(C:C)</f>
        <v>772611006.57999957</v>
      </c>
      <c r="F115" s="26" t="s">
        <v>2938</v>
      </c>
      <c r="G115">
        <f>COUNTIF(P:P,P2)</f>
        <v>113</v>
      </c>
    </row>
    <row r="116" spans="1:18" x14ac:dyDescent="0.35">
      <c r="C116" s="28" t="s">
        <v>2939</v>
      </c>
    </row>
  </sheetData>
  <hyperlinks>
    <hyperlink ref="C116" location="'Hoja de infor con links'!A1" display="RESUMEN" xr:uid="{7D1BB67B-B789-4878-844F-52302081DD33}"/>
  </hyperlink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D9F5-240C-43DF-BEA6-4C4A650D9680}">
  <dimension ref="A1:R8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25134</v>
      </c>
      <c r="B2" t="s">
        <v>108</v>
      </c>
      <c r="C2" s="24">
        <v>8083331</v>
      </c>
      <c r="D2" t="s">
        <v>2548</v>
      </c>
      <c r="E2" t="s">
        <v>2553</v>
      </c>
      <c r="F2" t="s">
        <v>2864</v>
      </c>
      <c r="I2" t="s">
        <v>2551</v>
      </c>
      <c r="J2" t="s">
        <v>30</v>
      </c>
      <c r="K2" t="s">
        <v>2549</v>
      </c>
      <c r="L2" t="s">
        <v>2549</v>
      </c>
      <c r="M2" t="s">
        <v>108</v>
      </c>
      <c r="N2" t="s">
        <v>142</v>
      </c>
      <c r="O2" t="s">
        <v>143</v>
      </c>
      <c r="P2" t="s">
        <v>29</v>
      </c>
      <c r="Q2" t="e">
        <v>#REF!</v>
      </c>
      <c r="R2" t="e">
        <v>#REF!</v>
      </c>
    </row>
    <row r="3" spans="1:18" x14ac:dyDescent="0.35">
      <c r="A3">
        <v>25133</v>
      </c>
      <c r="B3" t="s">
        <v>108</v>
      </c>
      <c r="C3" s="24">
        <v>8083331</v>
      </c>
      <c r="D3" t="s">
        <v>2548</v>
      </c>
      <c r="E3" t="s">
        <v>2553</v>
      </c>
      <c r="F3" t="s">
        <v>2864</v>
      </c>
      <c r="I3" t="s">
        <v>2551</v>
      </c>
      <c r="J3" t="s">
        <v>30</v>
      </c>
      <c r="K3" t="s">
        <v>2549</v>
      </c>
      <c r="L3" t="s">
        <v>2549</v>
      </c>
      <c r="M3" t="s">
        <v>108</v>
      </c>
      <c r="N3" t="s">
        <v>142</v>
      </c>
      <c r="O3" t="s">
        <v>143</v>
      </c>
      <c r="P3" t="s">
        <v>29</v>
      </c>
      <c r="Q3" t="e">
        <v>#REF!</v>
      </c>
      <c r="R3" t="e">
        <v>#REF!</v>
      </c>
    </row>
    <row r="4" spans="1:18" x14ac:dyDescent="0.35">
      <c r="A4">
        <v>25132</v>
      </c>
      <c r="B4" t="s">
        <v>108</v>
      </c>
      <c r="C4" s="24">
        <v>8083331</v>
      </c>
      <c r="D4" t="s">
        <v>2548</v>
      </c>
      <c r="E4" t="s">
        <v>2553</v>
      </c>
      <c r="F4" t="s">
        <v>2864</v>
      </c>
      <c r="I4" t="s">
        <v>2551</v>
      </c>
      <c r="J4" t="s">
        <v>30</v>
      </c>
      <c r="K4" t="s">
        <v>2549</v>
      </c>
      <c r="L4" t="s">
        <v>2549</v>
      </c>
      <c r="M4" t="s">
        <v>108</v>
      </c>
      <c r="N4" t="s">
        <v>142</v>
      </c>
      <c r="O4" t="s">
        <v>143</v>
      </c>
      <c r="P4" t="s">
        <v>29</v>
      </c>
      <c r="Q4" t="e">
        <v>#REF!</v>
      </c>
      <c r="R4" t="e">
        <v>#REF!</v>
      </c>
    </row>
    <row r="5" spans="1:18" x14ac:dyDescent="0.35">
      <c r="A5">
        <v>25131</v>
      </c>
      <c r="B5" t="s">
        <v>108</v>
      </c>
      <c r="C5" s="24">
        <v>8083331</v>
      </c>
      <c r="D5" t="s">
        <v>2548</v>
      </c>
      <c r="E5" t="s">
        <v>2553</v>
      </c>
      <c r="F5" t="s">
        <v>2864</v>
      </c>
      <c r="I5" t="s">
        <v>2551</v>
      </c>
      <c r="J5" t="s">
        <v>30</v>
      </c>
      <c r="K5" t="s">
        <v>2549</v>
      </c>
      <c r="L5" t="s">
        <v>2549</v>
      </c>
      <c r="M5" t="s">
        <v>108</v>
      </c>
      <c r="N5" t="s">
        <v>142</v>
      </c>
      <c r="O5" t="s">
        <v>143</v>
      </c>
      <c r="P5" t="s">
        <v>29</v>
      </c>
      <c r="Q5" t="e">
        <v>#REF!</v>
      </c>
      <c r="R5" t="e">
        <v>#REF!</v>
      </c>
    </row>
    <row r="6" spans="1:18" x14ac:dyDescent="0.35">
      <c r="A6">
        <v>17611</v>
      </c>
      <c r="B6" t="s">
        <v>108</v>
      </c>
      <c r="C6" s="24">
        <v>4872000</v>
      </c>
      <c r="D6" t="s">
        <v>2548</v>
      </c>
      <c r="E6" t="s">
        <v>2553</v>
      </c>
      <c r="F6" t="s">
        <v>2715</v>
      </c>
      <c r="I6" t="s">
        <v>2551</v>
      </c>
      <c r="J6" t="s">
        <v>30</v>
      </c>
      <c r="K6" t="s">
        <v>2549</v>
      </c>
      <c r="L6" t="s">
        <v>2549</v>
      </c>
      <c r="M6" t="s">
        <v>1000</v>
      </c>
      <c r="N6" t="s">
        <v>1001</v>
      </c>
      <c r="O6" t="s">
        <v>1002</v>
      </c>
      <c r="P6" t="s">
        <v>29</v>
      </c>
      <c r="Q6" t="e">
        <v>#REF!</v>
      </c>
      <c r="R6" t="e">
        <v>#REF!</v>
      </c>
    </row>
    <row r="7" spans="1:18" x14ac:dyDescent="0.35">
      <c r="C7" s="24" t="s">
        <v>2937</v>
      </c>
      <c r="D7" s="24">
        <f>SUM(C:C)</f>
        <v>37205324</v>
      </c>
      <c r="F7" t="s">
        <v>2938</v>
      </c>
      <c r="G7">
        <f>COUNTIF(P:P,P2)</f>
        <v>5</v>
      </c>
    </row>
    <row r="8" spans="1:18" x14ac:dyDescent="0.35">
      <c r="C8" s="28" t="s">
        <v>2939</v>
      </c>
    </row>
  </sheetData>
  <hyperlinks>
    <hyperlink ref="C8" location="'Hoja de infor con links'!A1" display="RESUMEN" xr:uid="{4ADC92B9-97B5-41A0-A5AB-C4044D7903E3}"/>
  </hyperlink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7426E-D5DC-416F-B70B-23392CD07565}">
  <dimension ref="A1:R171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25991</v>
      </c>
      <c r="B2" t="s">
        <v>2560</v>
      </c>
      <c r="C2" s="24">
        <v>4284000</v>
      </c>
      <c r="D2" t="s">
        <v>2548</v>
      </c>
      <c r="E2" t="s">
        <v>2553</v>
      </c>
      <c r="F2" t="s">
        <v>2888</v>
      </c>
      <c r="I2" t="s">
        <v>2551</v>
      </c>
      <c r="J2" t="s">
        <v>32</v>
      </c>
      <c r="K2" t="s">
        <v>2549</v>
      </c>
      <c r="L2" t="s">
        <v>2549</v>
      </c>
      <c r="M2" t="s">
        <v>2441</v>
      </c>
      <c r="N2" t="s">
        <v>142</v>
      </c>
      <c r="O2" t="s">
        <v>143</v>
      </c>
      <c r="P2" t="s">
        <v>31</v>
      </c>
      <c r="Q2" t="e">
        <v>#REF!</v>
      </c>
      <c r="R2" t="e">
        <v>#REF!</v>
      </c>
    </row>
    <row r="3" spans="1:18" x14ac:dyDescent="0.35">
      <c r="A3">
        <v>25989</v>
      </c>
      <c r="B3" t="s">
        <v>2560</v>
      </c>
      <c r="C3" s="24">
        <v>4284000</v>
      </c>
      <c r="D3" t="s">
        <v>2548</v>
      </c>
      <c r="E3" t="s">
        <v>2553</v>
      </c>
      <c r="F3" t="s">
        <v>2888</v>
      </c>
      <c r="I3" t="s">
        <v>2551</v>
      </c>
      <c r="J3" t="s">
        <v>32</v>
      </c>
      <c r="K3" t="s">
        <v>2549</v>
      </c>
      <c r="L3" t="s">
        <v>2549</v>
      </c>
      <c r="M3" t="s">
        <v>2441</v>
      </c>
      <c r="N3" t="s">
        <v>142</v>
      </c>
      <c r="O3" t="s">
        <v>143</v>
      </c>
      <c r="P3" t="s">
        <v>31</v>
      </c>
      <c r="Q3" t="e">
        <v>#REF!</v>
      </c>
      <c r="R3" t="e">
        <v>#REF!</v>
      </c>
    </row>
    <row r="4" spans="1:18" x14ac:dyDescent="0.35">
      <c r="A4">
        <v>25978</v>
      </c>
      <c r="B4" t="s">
        <v>119</v>
      </c>
      <c r="C4" s="24">
        <v>3367700</v>
      </c>
      <c r="D4" t="s">
        <v>2548</v>
      </c>
      <c r="E4" t="s">
        <v>2553</v>
      </c>
      <c r="F4" t="s">
        <v>2887</v>
      </c>
      <c r="I4" t="s">
        <v>2551</v>
      </c>
      <c r="J4" t="s">
        <v>32</v>
      </c>
      <c r="K4" t="s">
        <v>2549</v>
      </c>
      <c r="L4" t="s">
        <v>2549</v>
      </c>
      <c r="M4" t="s">
        <v>2440</v>
      </c>
      <c r="N4" t="s">
        <v>142</v>
      </c>
      <c r="O4" t="s">
        <v>143</v>
      </c>
      <c r="P4" t="s">
        <v>31</v>
      </c>
      <c r="Q4" t="e">
        <v>#REF!</v>
      </c>
      <c r="R4" t="e">
        <v>#REF!</v>
      </c>
    </row>
    <row r="5" spans="1:18" x14ac:dyDescent="0.35">
      <c r="A5">
        <v>25612</v>
      </c>
      <c r="B5" t="s">
        <v>113</v>
      </c>
      <c r="C5" s="24">
        <v>2788108.87</v>
      </c>
      <c r="D5" t="s">
        <v>2548</v>
      </c>
      <c r="E5" t="s">
        <v>2553</v>
      </c>
      <c r="F5" t="s">
        <v>2877</v>
      </c>
      <c r="I5" t="s">
        <v>2551</v>
      </c>
      <c r="J5" t="s">
        <v>32</v>
      </c>
      <c r="K5" t="s">
        <v>2549</v>
      </c>
      <c r="L5" t="s">
        <v>2549</v>
      </c>
      <c r="M5" t="s">
        <v>2437</v>
      </c>
      <c r="N5" t="s">
        <v>142</v>
      </c>
      <c r="O5" t="s">
        <v>143</v>
      </c>
      <c r="P5" t="s">
        <v>31</v>
      </c>
      <c r="Q5" t="e">
        <v>#REF!</v>
      </c>
      <c r="R5" t="e">
        <v>#REF!</v>
      </c>
    </row>
    <row r="6" spans="1:18" x14ac:dyDescent="0.35">
      <c r="A6">
        <v>24878</v>
      </c>
      <c r="B6" t="s">
        <v>137</v>
      </c>
      <c r="C6" s="24">
        <v>2350000</v>
      </c>
      <c r="D6" t="s">
        <v>2548</v>
      </c>
      <c r="E6" t="s">
        <v>2553</v>
      </c>
      <c r="F6" t="s">
        <v>2852</v>
      </c>
      <c r="I6" t="s">
        <v>2551</v>
      </c>
      <c r="J6" t="s">
        <v>32</v>
      </c>
      <c r="K6" t="s">
        <v>2549</v>
      </c>
      <c r="L6" t="s">
        <v>2549</v>
      </c>
      <c r="M6" t="s">
        <v>137</v>
      </c>
      <c r="N6" t="s">
        <v>142</v>
      </c>
      <c r="O6" t="s">
        <v>143</v>
      </c>
      <c r="P6" t="s">
        <v>31</v>
      </c>
      <c r="Q6" t="e">
        <v>#REF!</v>
      </c>
      <c r="R6" t="e">
        <v>#REF!</v>
      </c>
    </row>
    <row r="7" spans="1:18" x14ac:dyDescent="0.35">
      <c r="A7">
        <v>24820</v>
      </c>
      <c r="B7" t="s">
        <v>2608</v>
      </c>
      <c r="C7" s="24">
        <v>3488702</v>
      </c>
      <c r="D7" t="s">
        <v>2548</v>
      </c>
      <c r="E7" t="s">
        <v>2553</v>
      </c>
      <c r="F7" t="s">
        <v>2847</v>
      </c>
      <c r="I7" t="s">
        <v>2551</v>
      </c>
      <c r="J7" t="s">
        <v>32</v>
      </c>
      <c r="K7" t="s">
        <v>2549</v>
      </c>
      <c r="L7" t="s">
        <v>2549</v>
      </c>
      <c r="M7" t="s">
        <v>2529</v>
      </c>
      <c r="N7" t="s">
        <v>2122</v>
      </c>
      <c r="O7" t="s">
        <v>143</v>
      </c>
      <c r="P7" t="s">
        <v>31</v>
      </c>
      <c r="Q7" t="e">
        <v>#REF!</v>
      </c>
      <c r="R7" t="e">
        <v>#REF!</v>
      </c>
    </row>
    <row r="8" spans="1:18" x14ac:dyDescent="0.35">
      <c r="A8">
        <v>24415</v>
      </c>
      <c r="B8" t="s">
        <v>2606</v>
      </c>
      <c r="C8" s="24">
        <v>2333800</v>
      </c>
      <c r="D8" t="s">
        <v>2548</v>
      </c>
      <c r="E8" t="s">
        <v>2553</v>
      </c>
      <c r="F8" t="s">
        <v>2840</v>
      </c>
      <c r="I8" t="s">
        <v>2551</v>
      </c>
      <c r="J8" t="s">
        <v>32</v>
      </c>
      <c r="K8" t="s">
        <v>2549</v>
      </c>
      <c r="L8" t="s">
        <v>2549</v>
      </c>
      <c r="M8" t="s">
        <v>1862</v>
      </c>
      <c r="N8" t="s">
        <v>1861</v>
      </c>
      <c r="O8" t="s">
        <v>143</v>
      </c>
      <c r="P8" t="s">
        <v>31</v>
      </c>
      <c r="Q8" t="e">
        <v>#REF!</v>
      </c>
      <c r="R8" t="e">
        <v>#REF!</v>
      </c>
    </row>
    <row r="9" spans="1:18" x14ac:dyDescent="0.35">
      <c r="A9">
        <v>24414</v>
      </c>
      <c r="B9" t="s">
        <v>2567</v>
      </c>
      <c r="C9" s="24">
        <v>61325016</v>
      </c>
      <c r="D9" t="s">
        <v>2548</v>
      </c>
      <c r="E9" t="s">
        <v>2553</v>
      </c>
      <c r="F9" t="s">
        <v>2840</v>
      </c>
      <c r="I9" t="s">
        <v>2551</v>
      </c>
      <c r="J9" t="s">
        <v>32</v>
      </c>
      <c r="K9" t="s">
        <v>2549</v>
      </c>
      <c r="L9" t="s">
        <v>2549</v>
      </c>
      <c r="M9" t="s">
        <v>1860</v>
      </c>
      <c r="N9" t="s">
        <v>1861</v>
      </c>
      <c r="O9" t="s">
        <v>143</v>
      </c>
      <c r="P9" t="s">
        <v>31</v>
      </c>
      <c r="Q9" t="e">
        <v>#REF!</v>
      </c>
      <c r="R9" t="e">
        <v>#REF!</v>
      </c>
    </row>
    <row r="10" spans="1:18" x14ac:dyDescent="0.35">
      <c r="A10">
        <v>24412</v>
      </c>
      <c r="B10" t="s">
        <v>2560</v>
      </c>
      <c r="C10" s="24">
        <v>14143810</v>
      </c>
      <c r="D10" t="s">
        <v>2548</v>
      </c>
      <c r="E10" t="s">
        <v>2553</v>
      </c>
      <c r="F10" t="s">
        <v>2839</v>
      </c>
      <c r="I10" t="s">
        <v>2551</v>
      </c>
      <c r="J10" t="s">
        <v>32</v>
      </c>
      <c r="K10" t="s">
        <v>2549</v>
      </c>
      <c r="L10" t="s">
        <v>2549</v>
      </c>
      <c r="M10" t="s">
        <v>1859</v>
      </c>
      <c r="N10" t="s">
        <v>142</v>
      </c>
      <c r="O10" t="s">
        <v>143</v>
      </c>
      <c r="P10" t="s">
        <v>31</v>
      </c>
      <c r="Q10" t="e">
        <v>#REF!</v>
      </c>
      <c r="R10" t="e">
        <v>#REF!</v>
      </c>
    </row>
    <row r="11" spans="1:18" x14ac:dyDescent="0.35">
      <c r="A11">
        <v>24286</v>
      </c>
      <c r="B11" t="s">
        <v>129</v>
      </c>
      <c r="C11" s="24">
        <v>5352000</v>
      </c>
      <c r="D11" t="s">
        <v>2548</v>
      </c>
      <c r="E11" t="s">
        <v>2553</v>
      </c>
      <c r="F11" t="s">
        <v>2817</v>
      </c>
      <c r="I11" t="s">
        <v>2551</v>
      </c>
      <c r="J11" t="s">
        <v>32</v>
      </c>
      <c r="K11" t="s">
        <v>2549</v>
      </c>
      <c r="L11" t="s">
        <v>2549</v>
      </c>
      <c r="M11" t="s">
        <v>1763</v>
      </c>
      <c r="N11" t="s">
        <v>142</v>
      </c>
      <c r="O11" t="s">
        <v>143</v>
      </c>
      <c r="P11" t="s">
        <v>31</v>
      </c>
      <c r="Q11" t="e">
        <v>#REF!</v>
      </c>
      <c r="R11" t="e">
        <v>#REF!</v>
      </c>
    </row>
    <row r="12" spans="1:18" x14ac:dyDescent="0.35">
      <c r="A12">
        <v>24280</v>
      </c>
      <c r="B12" t="s">
        <v>131</v>
      </c>
      <c r="C12" s="24">
        <v>2840891</v>
      </c>
      <c r="D12" t="s">
        <v>2548</v>
      </c>
      <c r="E12" t="s">
        <v>2553</v>
      </c>
      <c r="F12" t="s">
        <v>2817</v>
      </c>
      <c r="I12" t="s">
        <v>2551</v>
      </c>
      <c r="J12" t="s">
        <v>32</v>
      </c>
      <c r="K12" t="s">
        <v>2549</v>
      </c>
      <c r="L12" t="s">
        <v>2549</v>
      </c>
      <c r="M12" t="s">
        <v>2435</v>
      </c>
      <c r="N12" t="s">
        <v>142</v>
      </c>
      <c r="O12" t="s">
        <v>143</v>
      </c>
      <c r="P12" t="s">
        <v>31</v>
      </c>
      <c r="Q12" t="e">
        <v>#REF!</v>
      </c>
      <c r="R12" t="e">
        <v>#REF!</v>
      </c>
    </row>
    <row r="13" spans="1:18" x14ac:dyDescent="0.35">
      <c r="A13">
        <v>24279</v>
      </c>
      <c r="B13" t="s">
        <v>131</v>
      </c>
      <c r="C13" s="24">
        <v>3300828</v>
      </c>
      <c r="D13" t="s">
        <v>2548</v>
      </c>
      <c r="E13" t="s">
        <v>2553</v>
      </c>
      <c r="F13" t="s">
        <v>2817</v>
      </c>
      <c r="I13" t="s">
        <v>2551</v>
      </c>
      <c r="J13" t="s">
        <v>32</v>
      </c>
      <c r="K13" t="s">
        <v>2549</v>
      </c>
      <c r="L13" t="s">
        <v>2549</v>
      </c>
      <c r="M13" t="s">
        <v>2436</v>
      </c>
      <c r="N13" t="s">
        <v>142</v>
      </c>
      <c r="O13" t="s">
        <v>143</v>
      </c>
      <c r="P13" t="s">
        <v>31</v>
      </c>
      <c r="Q13" t="e">
        <v>#REF!</v>
      </c>
      <c r="R13" t="e">
        <v>#REF!</v>
      </c>
    </row>
    <row r="14" spans="1:18" x14ac:dyDescent="0.35">
      <c r="A14">
        <v>24275</v>
      </c>
      <c r="B14" t="s">
        <v>131</v>
      </c>
      <c r="C14" s="24">
        <v>2840891</v>
      </c>
      <c r="D14" t="s">
        <v>2548</v>
      </c>
      <c r="E14" t="s">
        <v>2553</v>
      </c>
      <c r="F14" t="s">
        <v>2817</v>
      </c>
      <c r="I14" t="s">
        <v>2551</v>
      </c>
      <c r="J14" t="s">
        <v>32</v>
      </c>
      <c r="K14" t="s">
        <v>2549</v>
      </c>
      <c r="L14" t="s">
        <v>2549</v>
      </c>
      <c r="M14" t="s">
        <v>2435</v>
      </c>
      <c r="N14" t="s">
        <v>142</v>
      </c>
      <c r="O14" t="s">
        <v>143</v>
      </c>
      <c r="P14" t="s">
        <v>31</v>
      </c>
      <c r="Q14" t="e">
        <v>#REF!</v>
      </c>
      <c r="R14" t="e">
        <v>#REF!</v>
      </c>
    </row>
    <row r="15" spans="1:18" x14ac:dyDescent="0.35">
      <c r="A15">
        <v>24272</v>
      </c>
      <c r="B15" t="s">
        <v>131</v>
      </c>
      <c r="C15" s="24">
        <v>2840891</v>
      </c>
      <c r="D15" t="s">
        <v>2548</v>
      </c>
      <c r="E15" t="s">
        <v>2553</v>
      </c>
      <c r="F15" t="s">
        <v>2817</v>
      </c>
      <c r="I15" t="s">
        <v>2551</v>
      </c>
      <c r="J15" t="s">
        <v>32</v>
      </c>
      <c r="K15" t="s">
        <v>2549</v>
      </c>
      <c r="L15" t="s">
        <v>2549</v>
      </c>
      <c r="M15" t="s">
        <v>2435</v>
      </c>
      <c r="N15" t="s">
        <v>142</v>
      </c>
      <c r="O15" t="s">
        <v>143</v>
      </c>
      <c r="P15" t="s">
        <v>31</v>
      </c>
      <c r="Q15" t="e">
        <v>#REF!</v>
      </c>
      <c r="R15" t="e">
        <v>#REF!</v>
      </c>
    </row>
    <row r="16" spans="1:18" x14ac:dyDescent="0.35">
      <c r="A16">
        <v>24271</v>
      </c>
      <c r="B16" t="s">
        <v>131</v>
      </c>
      <c r="C16" s="24">
        <v>4049999.99</v>
      </c>
      <c r="D16" t="s">
        <v>2548</v>
      </c>
      <c r="E16" t="s">
        <v>2553</v>
      </c>
      <c r="F16" t="s">
        <v>2817</v>
      </c>
      <c r="I16" t="s">
        <v>2551</v>
      </c>
      <c r="J16" t="s">
        <v>32</v>
      </c>
      <c r="K16" t="s">
        <v>2549</v>
      </c>
      <c r="L16" t="s">
        <v>2549</v>
      </c>
      <c r="M16" t="s">
        <v>2434</v>
      </c>
      <c r="N16" t="s">
        <v>142</v>
      </c>
      <c r="O16" t="s">
        <v>143</v>
      </c>
      <c r="P16" t="s">
        <v>31</v>
      </c>
      <c r="Q16" t="e">
        <v>#REF!</v>
      </c>
      <c r="R16" t="e">
        <v>#REF!</v>
      </c>
    </row>
    <row r="17" spans="1:18" x14ac:dyDescent="0.35">
      <c r="A17">
        <v>24240</v>
      </c>
      <c r="B17" t="s">
        <v>2560</v>
      </c>
      <c r="C17" s="24">
        <v>5826488</v>
      </c>
      <c r="D17" t="s">
        <v>2548</v>
      </c>
      <c r="E17" t="s">
        <v>2553</v>
      </c>
      <c r="F17" t="s">
        <v>2817</v>
      </c>
      <c r="I17" t="s">
        <v>2551</v>
      </c>
      <c r="J17" t="s">
        <v>32</v>
      </c>
      <c r="K17" t="s">
        <v>2549</v>
      </c>
      <c r="L17" t="s">
        <v>2549</v>
      </c>
      <c r="M17" t="s">
        <v>1762</v>
      </c>
      <c r="N17" t="s">
        <v>142</v>
      </c>
      <c r="O17" t="s">
        <v>143</v>
      </c>
      <c r="P17" t="s">
        <v>31</v>
      </c>
      <c r="Q17" t="e">
        <v>#REF!</v>
      </c>
      <c r="R17" t="e">
        <v>#REF!</v>
      </c>
    </row>
    <row r="18" spans="1:18" x14ac:dyDescent="0.35">
      <c r="A18">
        <v>24235</v>
      </c>
      <c r="B18" t="s">
        <v>2566</v>
      </c>
      <c r="C18" s="24">
        <v>2071591</v>
      </c>
      <c r="D18" t="s">
        <v>2548</v>
      </c>
      <c r="E18" t="s">
        <v>2553</v>
      </c>
      <c r="F18" t="s">
        <v>2817</v>
      </c>
      <c r="I18" t="s">
        <v>2551</v>
      </c>
      <c r="J18" t="s">
        <v>32</v>
      </c>
      <c r="K18" t="s">
        <v>2549</v>
      </c>
      <c r="L18" t="s">
        <v>2549</v>
      </c>
      <c r="M18" t="s">
        <v>1761</v>
      </c>
      <c r="N18" t="s">
        <v>142</v>
      </c>
      <c r="O18" t="s">
        <v>143</v>
      </c>
      <c r="P18" t="s">
        <v>31</v>
      </c>
      <c r="Q18" t="e">
        <v>#REF!</v>
      </c>
      <c r="R18" t="e">
        <v>#REF!</v>
      </c>
    </row>
    <row r="19" spans="1:18" x14ac:dyDescent="0.35">
      <c r="A19">
        <v>24234</v>
      </c>
      <c r="B19" t="s">
        <v>2566</v>
      </c>
      <c r="C19" s="24">
        <v>2071591</v>
      </c>
      <c r="D19" t="s">
        <v>2548</v>
      </c>
      <c r="E19" t="s">
        <v>2553</v>
      </c>
      <c r="F19" t="s">
        <v>2817</v>
      </c>
      <c r="I19" t="s">
        <v>2551</v>
      </c>
      <c r="J19" t="s">
        <v>32</v>
      </c>
      <c r="K19" t="s">
        <v>2549</v>
      </c>
      <c r="L19" t="s">
        <v>2549</v>
      </c>
      <c r="M19" t="s">
        <v>1761</v>
      </c>
      <c r="N19" t="s">
        <v>142</v>
      </c>
      <c r="O19" t="s">
        <v>143</v>
      </c>
      <c r="P19" t="s">
        <v>31</v>
      </c>
      <c r="Q19" t="e">
        <v>#REF!</v>
      </c>
      <c r="R19" t="e">
        <v>#REF!</v>
      </c>
    </row>
    <row r="20" spans="1:18" x14ac:dyDescent="0.35">
      <c r="A20">
        <v>24233</v>
      </c>
      <c r="B20" t="s">
        <v>131</v>
      </c>
      <c r="C20" s="24">
        <v>5184945</v>
      </c>
      <c r="D20" t="s">
        <v>2548</v>
      </c>
      <c r="E20" t="s">
        <v>2553</v>
      </c>
      <c r="F20" t="s">
        <v>2817</v>
      </c>
      <c r="I20" t="s">
        <v>2551</v>
      </c>
      <c r="J20" t="s">
        <v>32</v>
      </c>
      <c r="K20" t="s">
        <v>2549</v>
      </c>
      <c r="L20" t="s">
        <v>2549</v>
      </c>
      <c r="M20" t="s">
        <v>2433</v>
      </c>
      <c r="N20" t="s">
        <v>142</v>
      </c>
      <c r="O20" t="s">
        <v>143</v>
      </c>
      <c r="P20" t="s">
        <v>31</v>
      </c>
      <c r="Q20" t="e">
        <v>#REF!</v>
      </c>
      <c r="R20" t="e">
        <v>#REF!</v>
      </c>
    </row>
    <row r="21" spans="1:18" x14ac:dyDescent="0.35">
      <c r="A21">
        <v>24232</v>
      </c>
      <c r="B21" t="s">
        <v>93</v>
      </c>
      <c r="C21" s="24">
        <v>5641520</v>
      </c>
      <c r="D21" t="s">
        <v>2548</v>
      </c>
      <c r="E21" t="s">
        <v>2553</v>
      </c>
      <c r="F21" t="s">
        <v>2817</v>
      </c>
      <c r="I21" t="s">
        <v>2551</v>
      </c>
      <c r="J21" t="s">
        <v>32</v>
      </c>
      <c r="K21" t="s">
        <v>2549</v>
      </c>
      <c r="L21" t="s">
        <v>2549</v>
      </c>
      <c r="M21" t="s">
        <v>1760</v>
      </c>
      <c r="N21" t="s">
        <v>142</v>
      </c>
      <c r="O21" t="s">
        <v>143</v>
      </c>
      <c r="P21" t="s">
        <v>31</v>
      </c>
      <c r="Q21" t="e">
        <v>#REF!</v>
      </c>
      <c r="R21" t="e">
        <v>#REF!</v>
      </c>
    </row>
    <row r="22" spans="1:18" x14ac:dyDescent="0.35">
      <c r="A22">
        <v>24231</v>
      </c>
      <c r="B22" t="s">
        <v>2560</v>
      </c>
      <c r="C22" s="24">
        <v>3606872.99</v>
      </c>
      <c r="D22" t="s">
        <v>2548</v>
      </c>
      <c r="E22" t="s">
        <v>2553</v>
      </c>
      <c r="F22" t="s">
        <v>2817</v>
      </c>
      <c r="I22" t="s">
        <v>2551</v>
      </c>
      <c r="J22" t="s">
        <v>32</v>
      </c>
      <c r="K22" t="s">
        <v>2549</v>
      </c>
      <c r="L22" t="s">
        <v>2549</v>
      </c>
      <c r="M22" t="s">
        <v>1759</v>
      </c>
      <c r="N22" t="s">
        <v>142</v>
      </c>
      <c r="O22" t="s">
        <v>143</v>
      </c>
      <c r="P22" t="s">
        <v>31</v>
      </c>
      <c r="Q22" t="e">
        <v>#REF!</v>
      </c>
      <c r="R22" t="e">
        <v>#REF!</v>
      </c>
    </row>
    <row r="23" spans="1:18" x14ac:dyDescent="0.35">
      <c r="A23">
        <v>24230</v>
      </c>
      <c r="B23" t="s">
        <v>113</v>
      </c>
      <c r="C23" s="24">
        <v>7991199</v>
      </c>
      <c r="D23" t="s">
        <v>2548</v>
      </c>
      <c r="E23" t="s">
        <v>2553</v>
      </c>
      <c r="F23" t="s">
        <v>2817</v>
      </c>
      <c r="I23" t="s">
        <v>2551</v>
      </c>
      <c r="J23" t="s">
        <v>32</v>
      </c>
      <c r="K23" t="s">
        <v>2549</v>
      </c>
      <c r="L23" t="s">
        <v>2549</v>
      </c>
      <c r="M23" t="s">
        <v>2520</v>
      </c>
      <c r="N23" t="s">
        <v>142</v>
      </c>
      <c r="O23" t="s">
        <v>143</v>
      </c>
      <c r="P23" t="s">
        <v>31</v>
      </c>
      <c r="Q23" t="e">
        <v>#REF!</v>
      </c>
      <c r="R23" t="e">
        <v>#REF!</v>
      </c>
    </row>
    <row r="24" spans="1:18" x14ac:dyDescent="0.35">
      <c r="A24">
        <v>24006</v>
      </c>
      <c r="B24" t="s">
        <v>114</v>
      </c>
      <c r="C24" s="24">
        <v>3450712</v>
      </c>
      <c r="D24" t="s">
        <v>2548</v>
      </c>
      <c r="E24" t="s">
        <v>2553</v>
      </c>
      <c r="F24" t="s">
        <v>2810</v>
      </c>
      <c r="I24" t="s">
        <v>2551</v>
      </c>
      <c r="J24" t="s">
        <v>32</v>
      </c>
      <c r="K24" t="s">
        <v>2549</v>
      </c>
      <c r="L24" t="s">
        <v>2549</v>
      </c>
      <c r="M24" t="s">
        <v>114</v>
      </c>
      <c r="N24" t="s">
        <v>142</v>
      </c>
      <c r="O24" t="s">
        <v>143</v>
      </c>
      <c r="P24" t="s">
        <v>31</v>
      </c>
      <c r="Q24" t="e">
        <v>#REF!</v>
      </c>
      <c r="R24" t="e">
        <v>#REF!</v>
      </c>
    </row>
    <row r="25" spans="1:18" x14ac:dyDescent="0.35">
      <c r="A25">
        <v>23309</v>
      </c>
      <c r="B25" t="s">
        <v>131</v>
      </c>
      <c r="C25" s="24">
        <v>2142000</v>
      </c>
      <c r="D25" t="s">
        <v>2548</v>
      </c>
      <c r="E25" t="s">
        <v>2553</v>
      </c>
      <c r="F25" t="s">
        <v>2808</v>
      </c>
      <c r="I25" t="s">
        <v>2551</v>
      </c>
      <c r="J25" t="s">
        <v>32</v>
      </c>
      <c r="K25" t="s">
        <v>2549</v>
      </c>
      <c r="L25" t="s">
        <v>2549</v>
      </c>
      <c r="M25" t="s">
        <v>131</v>
      </c>
      <c r="N25" t="s">
        <v>142</v>
      </c>
      <c r="O25" t="s">
        <v>143</v>
      </c>
      <c r="P25" t="s">
        <v>31</v>
      </c>
      <c r="Q25" t="e">
        <v>#REF!</v>
      </c>
      <c r="R25" t="e">
        <v>#REF!</v>
      </c>
    </row>
    <row r="26" spans="1:18" x14ac:dyDescent="0.35">
      <c r="A26">
        <v>23308</v>
      </c>
      <c r="B26" t="s">
        <v>131</v>
      </c>
      <c r="C26" s="24">
        <v>2142000</v>
      </c>
      <c r="D26" t="s">
        <v>2548</v>
      </c>
      <c r="E26" t="s">
        <v>2553</v>
      </c>
      <c r="F26" t="s">
        <v>2808</v>
      </c>
      <c r="I26" t="s">
        <v>2551</v>
      </c>
      <c r="J26" t="s">
        <v>32</v>
      </c>
      <c r="K26" t="s">
        <v>2549</v>
      </c>
      <c r="L26" t="s">
        <v>2549</v>
      </c>
      <c r="M26" t="s">
        <v>131</v>
      </c>
      <c r="N26" t="s">
        <v>142</v>
      </c>
      <c r="O26" t="s">
        <v>143</v>
      </c>
      <c r="P26" t="s">
        <v>31</v>
      </c>
      <c r="Q26" t="e">
        <v>#REF!</v>
      </c>
      <c r="R26" t="e">
        <v>#REF!</v>
      </c>
    </row>
    <row r="27" spans="1:18" x14ac:dyDescent="0.35">
      <c r="A27">
        <v>23298</v>
      </c>
      <c r="B27" t="s">
        <v>122</v>
      </c>
      <c r="C27" s="24">
        <v>3734137.89</v>
      </c>
      <c r="D27" t="s">
        <v>2548</v>
      </c>
      <c r="E27" t="s">
        <v>2553</v>
      </c>
      <c r="F27" t="s">
        <v>2808</v>
      </c>
      <c r="I27" t="s">
        <v>2551</v>
      </c>
      <c r="J27" t="s">
        <v>32</v>
      </c>
      <c r="K27" t="s">
        <v>2549</v>
      </c>
      <c r="L27" t="s">
        <v>2549</v>
      </c>
      <c r="M27" t="s">
        <v>1732</v>
      </c>
      <c r="N27" t="s">
        <v>142</v>
      </c>
      <c r="O27" t="s">
        <v>143</v>
      </c>
      <c r="P27" t="s">
        <v>31</v>
      </c>
      <c r="Q27" t="e">
        <v>#REF!</v>
      </c>
      <c r="R27" t="e">
        <v>#REF!</v>
      </c>
    </row>
    <row r="28" spans="1:18" x14ac:dyDescent="0.35">
      <c r="A28">
        <v>23296</v>
      </c>
      <c r="B28" t="s">
        <v>113</v>
      </c>
      <c r="C28" s="24">
        <v>2920218.35</v>
      </c>
      <c r="D28" t="s">
        <v>2548</v>
      </c>
      <c r="E28" t="s">
        <v>2553</v>
      </c>
      <c r="F28" t="s">
        <v>2808</v>
      </c>
      <c r="I28" t="s">
        <v>2551</v>
      </c>
      <c r="J28" t="s">
        <v>32</v>
      </c>
      <c r="K28" t="s">
        <v>2549</v>
      </c>
      <c r="L28" t="s">
        <v>2549</v>
      </c>
      <c r="M28" t="s">
        <v>113</v>
      </c>
      <c r="N28" t="s">
        <v>142</v>
      </c>
      <c r="O28" t="s">
        <v>143</v>
      </c>
      <c r="P28" t="s">
        <v>31</v>
      </c>
      <c r="Q28" t="e">
        <v>#REF!</v>
      </c>
      <c r="R28" t="e">
        <v>#REF!</v>
      </c>
    </row>
    <row r="29" spans="1:18" x14ac:dyDescent="0.35">
      <c r="A29">
        <v>23289</v>
      </c>
      <c r="B29" t="s">
        <v>93</v>
      </c>
      <c r="C29" s="24">
        <v>1912206.24</v>
      </c>
      <c r="D29" t="s">
        <v>2548</v>
      </c>
      <c r="E29" t="s">
        <v>2553</v>
      </c>
      <c r="F29" t="s">
        <v>2808</v>
      </c>
      <c r="I29" t="s">
        <v>2551</v>
      </c>
      <c r="J29" t="s">
        <v>32</v>
      </c>
      <c r="K29" t="s">
        <v>2549</v>
      </c>
      <c r="L29" t="s">
        <v>2549</v>
      </c>
      <c r="M29" t="s">
        <v>1731</v>
      </c>
      <c r="N29" t="s">
        <v>142</v>
      </c>
      <c r="O29" t="s">
        <v>143</v>
      </c>
      <c r="P29" t="s">
        <v>31</v>
      </c>
      <c r="Q29" t="e">
        <v>#REF!</v>
      </c>
      <c r="R29" t="e">
        <v>#REF!</v>
      </c>
    </row>
    <row r="30" spans="1:18" x14ac:dyDescent="0.35">
      <c r="A30">
        <v>23288</v>
      </c>
      <c r="B30" t="s">
        <v>93</v>
      </c>
      <c r="C30" s="24">
        <v>1912206.24</v>
      </c>
      <c r="D30" t="s">
        <v>2548</v>
      </c>
      <c r="E30" t="s">
        <v>2553</v>
      </c>
      <c r="F30" t="s">
        <v>2808</v>
      </c>
      <c r="I30" t="s">
        <v>2551</v>
      </c>
      <c r="J30" t="s">
        <v>32</v>
      </c>
      <c r="K30" t="s">
        <v>2549</v>
      </c>
      <c r="L30" t="s">
        <v>2549</v>
      </c>
      <c r="M30" t="s">
        <v>1731</v>
      </c>
      <c r="N30" t="s">
        <v>142</v>
      </c>
      <c r="O30" t="s">
        <v>143</v>
      </c>
      <c r="P30" t="s">
        <v>31</v>
      </c>
      <c r="Q30" t="e">
        <v>#REF!</v>
      </c>
      <c r="R30" t="e">
        <v>#REF!</v>
      </c>
    </row>
    <row r="31" spans="1:18" x14ac:dyDescent="0.35">
      <c r="A31">
        <v>23287</v>
      </c>
      <c r="B31" t="s">
        <v>93</v>
      </c>
      <c r="C31" s="24">
        <v>1912206.24</v>
      </c>
      <c r="D31" t="s">
        <v>2548</v>
      </c>
      <c r="E31" t="s">
        <v>2553</v>
      </c>
      <c r="F31" t="s">
        <v>2808</v>
      </c>
      <c r="I31" t="s">
        <v>2551</v>
      </c>
      <c r="J31" t="s">
        <v>32</v>
      </c>
      <c r="K31" t="s">
        <v>2549</v>
      </c>
      <c r="L31" t="s">
        <v>2549</v>
      </c>
      <c r="M31" t="s">
        <v>1731</v>
      </c>
      <c r="N31" t="s">
        <v>142</v>
      </c>
      <c r="O31" t="s">
        <v>143</v>
      </c>
      <c r="P31" t="s">
        <v>31</v>
      </c>
      <c r="Q31" t="e">
        <v>#REF!</v>
      </c>
      <c r="R31" t="e">
        <v>#REF!</v>
      </c>
    </row>
    <row r="32" spans="1:18" x14ac:dyDescent="0.35">
      <c r="A32">
        <v>23286</v>
      </c>
      <c r="B32" t="s">
        <v>93</v>
      </c>
      <c r="C32" s="24">
        <v>1912206.24</v>
      </c>
      <c r="D32" t="s">
        <v>2548</v>
      </c>
      <c r="E32" t="s">
        <v>2553</v>
      </c>
      <c r="F32" t="s">
        <v>2808</v>
      </c>
      <c r="I32" t="s">
        <v>2551</v>
      </c>
      <c r="J32" t="s">
        <v>32</v>
      </c>
      <c r="K32" t="s">
        <v>2549</v>
      </c>
      <c r="L32" t="s">
        <v>2549</v>
      </c>
      <c r="M32" t="s">
        <v>1731</v>
      </c>
      <c r="N32" t="s">
        <v>142</v>
      </c>
      <c r="O32" t="s">
        <v>143</v>
      </c>
      <c r="P32" t="s">
        <v>31</v>
      </c>
      <c r="Q32" t="e">
        <v>#REF!</v>
      </c>
      <c r="R32" t="e">
        <v>#REF!</v>
      </c>
    </row>
    <row r="33" spans="1:18" x14ac:dyDescent="0.35">
      <c r="A33">
        <v>23285</v>
      </c>
      <c r="B33" t="s">
        <v>94</v>
      </c>
      <c r="C33" s="24">
        <v>18042551.52</v>
      </c>
      <c r="D33" t="s">
        <v>2548</v>
      </c>
      <c r="E33" t="s">
        <v>2553</v>
      </c>
      <c r="F33" t="s">
        <v>2808</v>
      </c>
      <c r="I33" t="s">
        <v>2551</v>
      </c>
      <c r="J33" t="s">
        <v>32</v>
      </c>
      <c r="K33" t="s">
        <v>2549</v>
      </c>
      <c r="L33" t="s">
        <v>2549</v>
      </c>
      <c r="M33" t="s">
        <v>1025</v>
      </c>
      <c r="N33" t="s">
        <v>142</v>
      </c>
      <c r="O33" t="s">
        <v>143</v>
      </c>
      <c r="P33" t="s">
        <v>31</v>
      </c>
      <c r="Q33" t="e">
        <v>#REF!</v>
      </c>
      <c r="R33" t="e">
        <v>#REF!</v>
      </c>
    </row>
    <row r="34" spans="1:18" x14ac:dyDescent="0.35">
      <c r="A34">
        <v>22967</v>
      </c>
      <c r="B34" t="s">
        <v>94</v>
      </c>
      <c r="C34" s="24">
        <v>56830908.539999999</v>
      </c>
      <c r="D34" t="s">
        <v>2548</v>
      </c>
      <c r="E34" t="s">
        <v>2553</v>
      </c>
      <c r="F34" t="s">
        <v>2804</v>
      </c>
      <c r="I34" t="s">
        <v>2551</v>
      </c>
      <c r="J34" t="s">
        <v>32</v>
      </c>
      <c r="K34" t="s">
        <v>2549</v>
      </c>
      <c r="L34" t="s">
        <v>2549</v>
      </c>
      <c r="M34" t="s">
        <v>1725</v>
      </c>
      <c r="N34" t="s">
        <v>142</v>
      </c>
      <c r="O34" t="s">
        <v>143</v>
      </c>
      <c r="P34" t="s">
        <v>31</v>
      </c>
      <c r="Q34" t="e">
        <v>#REF!</v>
      </c>
      <c r="R34" t="e">
        <v>#REF!</v>
      </c>
    </row>
    <row r="35" spans="1:18" x14ac:dyDescent="0.35">
      <c r="A35">
        <v>22963</v>
      </c>
      <c r="B35" t="s">
        <v>93</v>
      </c>
      <c r="C35" s="24">
        <v>1912206.24</v>
      </c>
      <c r="D35" t="s">
        <v>2548</v>
      </c>
      <c r="E35" t="s">
        <v>2553</v>
      </c>
      <c r="F35" t="s">
        <v>2804</v>
      </c>
      <c r="I35" t="s">
        <v>2551</v>
      </c>
      <c r="J35" t="s">
        <v>32</v>
      </c>
      <c r="K35" t="s">
        <v>2549</v>
      </c>
      <c r="L35" t="s">
        <v>2549</v>
      </c>
      <c r="M35" t="s">
        <v>1724</v>
      </c>
      <c r="N35" t="s">
        <v>142</v>
      </c>
      <c r="O35" t="s">
        <v>143</v>
      </c>
      <c r="P35" t="s">
        <v>31</v>
      </c>
      <c r="Q35" t="e">
        <v>#REF!</v>
      </c>
      <c r="R35" t="e">
        <v>#REF!</v>
      </c>
    </row>
    <row r="36" spans="1:18" x14ac:dyDescent="0.35">
      <c r="A36">
        <v>22962</v>
      </c>
      <c r="B36" t="s">
        <v>93</v>
      </c>
      <c r="C36" s="24">
        <v>1912206.24</v>
      </c>
      <c r="D36" t="s">
        <v>2548</v>
      </c>
      <c r="E36" t="s">
        <v>2553</v>
      </c>
      <c r="F36" t="s">
        <v>2804</v>
      </c>
      <c r="I36" t="s">
        <v>2551</v>
      </c>
      <c r="J36" t="s">
        <v>32</v>
      </c>
      <c r="K36" t="s">
        <v>2549</v>
      </c>
      <c r="L36" t="s">
        <v>2549</v>
      </c>
      <c r="M36" t="s">
        <v>1724</v>
      </c>
      <c r="N36" t="s">
        <v>142</v>
      </c>
      <c r="O36" t="s">
        <v>143</v>
      </c>
      <c r="P36" t="s">
        <v>31</v>
      </c>
      <c r="Q36" t="e">
        <v>#REF!</v>
      </c>
      <c r="R36" t="e">
        <v>#REF!</v>
      </c>
    </row>
    <row r="37" spans="1:18" x14ac:dyDescent="0.35">
      <c r="A37">
        <v>22961</v>
      </c>
      <c r="B37" t="s">
        <v>93</v>
      </c>
      <c r="C37" s="24">
        <v>1912206.24</v>
      </c>
      <c r="D37" t="s">
        <v>2548</v>
      </c>
      <c r="E37" t="s">
        <v>2553</v>
      </c>
      <c r="F37" t="s">
        <v>2804</v>
      </c>
      <c r="I37" t="s">
        <v>2551</v>
      </c>
      <c r="J37" t="s">
        <v>32</v>
      </c>
      <c r="K37" t="s">
        <v>2549</v>
      </c>
      <c r="L37" t="s">
        <v>2549</v>
      </c>
      <c r="M37" t="s">
        <v>1724</v>
      </c>
      <c r="N37" t="s">
        <v>142</v>
      </c>
      <c r="O37" t="s">
        <v>143</v>
      </c>
      <c r="P37" t="s">
        <v>31</v>
      </c>
      <c r="Q37" t="e">
        <v>#REF!</v>
      </c>
      <c r="R37" t="e">
        <v>#REF!</v>
      </c>
    </row>
    <row r="38" spans="1:18" x14ac:dyDescent="0.35">
      <c r="A38">
        <v>22960</v>
      </c>
      <c r="B38" t="s">
        <v>93</v>
      </c>
      <c r="C38" s="24">
        <v>1912206.24</v>
      </c>
      <c r="D38" t="s">
        <v>2548</v>
      </c>
      <c r="E38" t="s">
        <v>2553</v>
      </c>
      <c r="F38" t="s">
        <v>2804</v>
      </c>
      <c r="I38" t="s">
        <v>2551</v>
      </c>
      <c r="J38" t="s">
        <v>32</v>
      </c>
      <c r="K38" t="s">
        <v>2549</v>
      </c>
      <c r="L38" t="s">
        <v>2549</v>
      </c>
      <c r="M38" t="s">
        <v>1724</v>
      </c>
      <c r="N38" t="s">
        <v>142</v>
      </c>
      <c r="O38" t="s">
        <v>143</v>
      </c>
      <c r="P38" t="s">
        <v>31</v>
      </c>
      <c r="Q38" t="e">
        <v>#REF!</v>
      </c>
      <c r="R38" t="e">
        <v>#REF!</v>
      </c>
    </row>
    <row r="39" spans="1:18" x14ac:dyDescent="0.35">
      <c r="A39">
        <v>22959</v>
      </c>
      <c r="B39" t="s">
        <v>93</v>
      </c>
      <c r="C39" s="24">
        <v>1912206.24</v>
      </c>
      <c r="D39" t="s">
        <v>2548</v>
      </c>
      <c r="E39" t="s">
        <v>2553</v>
      </c>
      <c r="F39" t="s">
        <v>2804</v>
      </c>
      <c r="I39" t="s">
        <v>2551</v>
      </c>
      <c r="J39" t="s">
        <v>32</v>
      </c>
      <c r="K39" t="s">
        <v>2549</v>
      </c>
      <c r="L39" t="s">
        <v>2549</v>
      </c>
      <c r="M39" t="s">
        <v>1724</v>
      </c>
      <c r="N39" t="s">
        <v>142</v>
      </c>
      <c r="O39" t="s">
        <v>143</v>
      </c>
      <c r="P39" t="s">
        <v>31</v>
      </c>
      <c r="Q39" t="e">
        <v>#REF!</v>
      </c>
      <c r="R39" t="e">
        <v>#REF!</v>
      </c>
    </row>
    <row r="40" spans="1:18" x14ac:dyDescent="0.35">
      <c r="A40">
        <v>22958</v>
      </c>
      <c r="B40" t="s">
        <v>131</v>
      </c>
      <c r="C40" s="24">
        <v>2142000</v>
      </c>
      <c r="D40" t="s">
        <v>2548</v>
      </c>
      <c r="E40" t="s">
        <v>2553</v>
      </c>
      <c r="F40" t="s">
        <v>2804</v>
      </c>
      <c r="I40" t="s">
        <v>2551</v>
      </c>
      <c r="J40" t="s">
        <v>32</v>
      </c>
      <c r="K40" t="s">
        <v>2549</v>
      </c>
      <c r="L40" t="s">
        <v>2549</v>
      </c>
      <c r="M40" t="s">
        <v>131</v>
      </c>
      <c r="N40" t="s">
        <v>142</v>
      </c>
      <c r="O40" t="s">
        <v>143</v>
      </c>
      <c r="P40" t="s">
        <v>31</v>
      </c>
      <c r="Q40" t="e">
        <v>#REF!</v>
      </c>
      <c r="R40" t="e">
        <v>#REF!</v>
      </c>
    </row>
    <row r="41" spans="1:18" x14ac:dyDescent="0.35">
      <c r="A41">
        <v>22957</v>
      </c>
      <c r="B41" t="s">
        <v>131</v>
      </c>
      <c r="C41" s="24">
        <v>2142000</v>
      </c>
      <c r="D41" t="s">
        <v>2548</v>
      </c>
      <c r="E41" t="s">
        <v>2553</v>
      </c>
      <c r="F41" t="s">
        <v>2804</v>
      </c>
      <c r="I41" t="s">
        <v>2551</v>
      </c>
      <c r="J41" t="s">
        <v>32</v>
      </c>
      <c r="K41" t="s">
        <v>2549</v>
      </c>
      <c r="L41" t="s">
        <v>2549</v>
      </c>
      <c r="M41" t="s">
        <v>131</v>
      </c>
      <c r="N41" t="s">
        <v>142</v>
      </c>
      <c r="O41" t="s">
        <v>143</v>
      </c>
      <c r="P41" t="s">
        <v>31</v>
      </c>
      <c r="Q41" t="e">
        <v>#REF!</v>
      </c>
      <c r="R41" t="e">
        <v>#REF!</v>
      </c>
    </row>
    <row r="42" spans="1:18" x14ac:dyDescent="0.35">
      <c r="A42">
        <v>22956</v>
      </c>
      <c r="B42" t="s">
        <v>131</v>
      </c>
      <c r="C42" s="24">
        <v>2142000</v>
      </c>
      <c r="D42" t="s">
        <v>2548</v>
      </c>
      <c r="E42" t="s">
        <v>2553</v>
      </c>
      <c r="F42" t="s">
        <v>2804</v>
      </c>
      <c r="I42" t="s">
        <v>2551</v>
      </c>
      <c r="J42" t="s">
        <v>32</v>
      </c>
      <c r="K42" t="s">
        <v>2549</v>
      </c>
      <c r="L42" t="s">
        <v>2549</v>
      </c>
      <c r="M42" t="s">
        <v>131</v>
      </c>
      <c r="N42" t="s">
        <v>142</v>
      </c>
      <c r="O42" t="s">
        <v>143</v>
      </c>
      <c r="P42" t="s">
        <v>31</v>
      </c>
      <c r="Q42" t="e">
        <v>#REF!</v>
      </c>
      <c r="R42" t="e">
        <v>#REF!</v>
      </c>
    </row>
    <row r="43" spans="1:18" x14ac:dyDescent="0.35">
      <c r="A43">
        <v>22955</v>
      </c>
      <c r="B43" t="s">
        <v>131</v>
      </c>
      <c r="C43" s="24">
        <v>2142000</v>
      </c>
      <c r="D43" t="s">
        <v>2548</v>
      </c>
      <c r="E43" t="s">
        <v>2553</v>
      </c>
      <c r="F43" t="s">
        <v>2804</v>
      </c>
      <c r="I43" t="s">
        <v>2551</v>
      </c>
      <c r="J43" t="s">
        <v>32</v>
      </c>
      <c r="K43" t="s">
        <v>2549</v>
      </c>
      <c r="L43" t="s">
        <v>2549</v>
      </c>
      <c r="M43" t="s">
        <v>131</v>
      </c>
      <c r="N43" t="s">
        <v>142</v>
      </c>
      <c r="O43" t="s">
        <v>143</v>
      </c>
      <c r="P43" t="s">
        <v>31</v>
      </c>
      <c r="Q43" t="e">
        <v>#REF!</v>
      </c>
      <c r="R43" t="e">
        <v>#REF!</v>
      </c>
    </row>
    <row r="44" spans="1:18" x14ac:dyDescent="0.35">
      <c r="A44">
        <v>22936</v>
      </c>
      <c r="B44" t="s">
        <v>122</v>
      </c>
      <c r="C44" s="24">
        <v>3734137.89</v>
      </c>
      <c r="D44" t="s">
        <v>2548</v>
      </c>
      <c r="E44" t="s">
        <v>2553</v>
      </c>
      <c r="F44" t="s">
        <v>2804</v>
      </c>
      <c r="I44" t="s">
        <v>2551</v>
      </c>
      <c r="J44" t="s">
        <v>32</v>
      </c>
      <c r="K44" t="s">
        <v>2549</v>
      </c>
      <c r="L44" t="s">
        <v>2549</v>
      </c>
      <c r="M44" t="s">
        <v>122</v>
      </c>
      <c r="N44" t="s">
        <v>142</v>
      </c>
      <c r="O44" t="s">
        <v>143</v>
      </c>
      <c r="P44" t="s">
        <v>31</v>
      </c>
      <c r="Q44" t="e">
        <v>#REF!</v>
      </c>
      <c r="R44" t="e">
        <v>#REF!</v>
      </c>
    </row>
    <row r="45" spans="1:18" x14ac:dyDescent="0.35">
      <c r="A45">
        <v>22935</v>
      </c>
      <c r="B45" t="s">
        <v>122</v>
      </c>
      <c r="C45" s="24">
        <v>3734137.89</v>
      </c>
      <c r="D45" t="s">
        <v>2548</v>
      </c>
      <c r="E45" t="s">
        <v>2553</v>
      </c>
      <c r="F45" t="s">
        <v>2804</v>
      </c>
      <c r="I45" t="s">
        <v>2551</v>
      </c>
      <c r="J45" t="s">
        <v>32</v>
      </c>
      <c r="K45" t="s">
        <v>2549</v>
      </c>
      <c r="L45" t="s">
        <v>2549</v>
      </c>
      <c r="M45" t="s">
        <v>122</v>
      </c>
      <c r="N45" t="s">
        <v>142</v>
      </c>
      <c r="O45" t="s">
        <v>143</v>
      </c>
      <c r="P45" t="s">
        <v>31</v>
      </c>
      <c r="Q45" t="e">
        <v>#REF!</v>
      </c>
      <c r="R45" t="e">
        <v>#REF!</v>
      </c>
    </row>
    <row r="46" spans="1:18" x14ac:dyDescent="0.35">
      <c r="A46">
        <v>22932</v>
      </c>
      <c r="B46" t="s">
        <v>113</v>
      </c>
      <c r="C46" s="24">
        <v>2920218.35</v>
      </c>
      <c r="D46" t="s">
        <v>2548</v>
      </c>
      <c r="E46" t="s">
        <v>2553</v>
      </c>
      <c r="F46" t="s">
        <v>2804</v>
      </c>
      <c r="I46" t="s">
        <v>2551</v>
      </c>
      <c r="J46" t="s">
        <v>32</v>
      </c>
      <c r="K46" t="s">
        <v>2549</v>
      </c>
      <c r="L46" t="s">
        <v>2549</v>
      </c>
      <c r="M46" t="s">
        <v>1723</v>
      </c>
      <c r="N46" t="s">
        <v>142</v>
      </c>
      <c r="O46" t="s">
        <v>143</v>
      </c>
      <c r="P46" t="s">
        <v>31</v>
      </c>
      <c r="Q46" t="e">
        <v>#REF!</v>
      </c>
      <c r="R46" t="e">
        <v>#REF!</v>
      </c>
    </row>
    <row r="47" spans="1:18" x14ac:dyDescent="0.35">
      <c r="A47">
        <v>22931</v>
      </c>
      <c r="B47" t="s">
        <v>113</v>
      </c>
      <c r="C47" s="24">
        <v>2920218.35</v>
      </c>
      <c r="D47" t="s">
        <v>2548</v>
      </c>
      <c r="E47" t="s">
        <v>2553</v>
      </c>
      <c r="F47" t="s">
        <v>2804</v>
      </c>
      <c r="I47" t="s">
        <v>2551</v>
      </c>
      <c r="J47" t="s">
        <v>32</v>
      </c>
      <c r="K47" t="s">
        <v>2549</v>
      </c>
      <c r="L47" t="s">
        <v>2549</v>
      </c>
      <c r="M47" t="s">
        <v>1723</v>
      </c>
      <c r="N47" t="s">
        <v>142</v>
      </c>
      <c r="O47" t="s">
        <v>143</v>
      </c>
      <c r="P47" t="s">
        <v>31</v>
      </c>
      <c r="Q47" t="e">
        <v>#REF!</v>
      </c>
      <c r="R47" t="e">
        <v>#REF!</v>
      </c>
    </row>
    <row r="48" spans="1:18" x14ac:dyDescent="0.35">
      <c r="A48">
        <v>22186</v>
      </c>
      <c r="B48" t="s">
        <v>93</v>
      </c>
      <c r="C48" s="24">
        <v>1725500</v>
      </c>
      <c r="D48" t="s">
        <v>2548</v>
      </c>
      <c r="E48" t="s">
        <v>2553</v>
      </c>
      <c r="F48" t="s">
        <v>2790</v>
      </c>
      <c r="I48" t="s">
        <v>2551</v>
      </c>
      <c r="J48" t="s">
        <v>32</v>
      </c>
      <c r="K48" t="s">
        <v>2549</v>
      </c>
      <c r="L48" t="s">
        <v>2549</v>
      </c>
      <c r="M48" t="s">
        <v>1382</v>
      </c>
      <c r="N48" t="s">
        <v>142</v>
      </c>
      <c r="O48" t="s">
        <v>143</v>
      </c>
      <c r="P48" t="s">
        <v>31</v>
      </c>
      <c r="Q48" t="e">
        <v>#REF!</v>
      </c>
      <c r="R48" t="e">
        <v>#REF!</v>
      </c>
    </row>
    <row r="49" spans="1:18" x14ac:dyDescent="0.35">
      <c r="A49">
        <v>22185</v>
      </c>
      <c r="B49" t="s">
        <v>93</v>
      </c>
      <c r="C49" s="24">
        <v>1725500</v>
      </c>
      <c r="D49" t="s">
        <v>2548</v>
      </c>
      <c r="E49" t="s">
        <v>2553</v>
      </c>
      <c r="F49" t="s">
        <v>2790</v>
      </c>
      <c r="I49" t="s">
        <v>2551</v>
      </c>
      <c r="J49" t="s">
        <v>32</v>
      </c>
      <c r="K49" t="s">
        <v>2549</v>
      </c>
      <c r="L49" t="s">
        <v>2549</v>
      </c>
      <c r="M49" t="s">
        <v>1382</v>
      </c>
      <c r="N49" t="s">
        <v>142</v>
      </c>
      <c r="O49" t="s">
        <v>143</v>
      </c>
      <c r="P49" t="s">
        <v>31</v>
      </c>
      <c r="Q49" t="e">
        <v>#REF!</v>
      </c>
      <c r="R49" t="e">
        <v>#REF!</v>
      </c>
    </row>
    <row r="50" spans="1:18" x14ac:dyDescent="0.35">
      <c r="A50">
        <v>22161</v>
      </c>
      <c r="B50" t="s">
        <v>93</v>
      </c>
      <c r="C50" s="24">
        <v>1725500</v>
      </c>
      <c r="D50" t="s">
        <v>2548</v>
      </c>
      <c r="E50" t="s">
        <v>2553</v>
      </c>
      <c r="F50" t="s">
        <v>2788</v>
      </c>
      <c r="I50" t="s">
        <v>2551</v>
      </c>
      <c r="J50" t="s">
        <v>32</v>
      </c>
      <c r="K50" t="s">
        <v>2549</v>
      </c>
      <c r="L50" t="s">
        <v>2549</v>
      </c>
      <c r="M50" t="s">
        <v>1382</v>
      </c>
      <c r="N50" t="s">
        <v>142</v>
      </c>
      <c r="O50" t="s">
        <v>143</v>
      </c>
      <c r="P50" t="s">
        <v>31</v>
      </c>
      <c r="Q50" t="e">
        <v>#REF!</v>
      </c>
      <c r="R50" t="e">
        <v>#REF!</v>
      </c>
    </row>
    <row r="51" spans="1:18" x14ac:dyDescent="0.35">
      <c r="A51">
        <v>22160</v>
      </c>
      <c r="B51" t="s">
        <v>93</v>
      </c>
      <c r="C51" s="24">
        <v>1725500</v>
      </c>
      <c r="D51" t="s">
        <v>2548</v>
      </c>
      <c r="E51" t="s">
        <v>2553</v>
      </c>
      <c r="F51" t="s">
        <v>2788</v>
      </c>
      <c r="I51" t="s">
        <v>2551</v>
      </c>
      <c r="J51" t="s">
        <v>32</v>
      </c>
      <c r="K51" t="s">
        <v>2549</v>
      </c>
      <c r="L51" t="s">
        <v>2549</v>
      </c>
      <c r="M51" t="s">
        <v>1382</v>
      </c>
      <c r="N51" t="s">
        <v>142</v>
      </c>
      <c r="O51" t="s">
        <v>143</v>
      </c>
      <c r="P51" t="s">
        <v>31</v>
      </c>
      <c r="Q51" t="e">
        <v>#REF!</v>
      </c>
      <c r="R51" t="e">
        <v>#REF!</v>
      </c>
    </row>
    <row r="52" spans="1:18" x14ac:dyDescent="0.35">
      <c r="A52">
        <v>22159</v>
      </c>
      <c r="B52" t="s">
        <v>93</v>
      </c>
      <c r="C52" s="24">
        <v>1725500</v>
      </c>
      <c r="D52" t="s">
        <v>2548</v>
      </c>
      <c r="E52" t="s">
        <v>2553</v>
      </c>
      <c r="F52" t="s">
        <v>2788</v>
      </c>
      <c r="I52" t="s">
        <v>2551</v>
      </c>
      <c r="J52" t="s">
        <v>32</v>
      </c>
      <c r="K52" t="s">
        <v>2549</v>
      </c>
      <c r="L52" t="s">
        <v>2549</v>
      </c>
      <c r="M52" t="s">
        <v>1382</v>
      </c>
      <c r="N52" t="s">
        <v>142</v>
      </c>
      <c r="O52" t="s">
        <v>143</v>
      </c>
      <c r="P52" t="s">
        <v>31</v>
      </c>
      <c r="Q52" t="e">
        <v>#REF!</v>
      </c>
      <c r="R52" t="e">
        <v>#REF!</v>
      </c>
    </row>
    <row r="53" spans="1:18" x14ac:dyDescent="0.35">
      <c r="A53">
        <v>22158</v>
      </c>
      <c r="B53" t="s">
        <v>93</v>
      </c>
      <c r="C53" s="24">
        <v>1725500</v>
      </c>
      <c r="D53" t="s">
        <v>2548</v>
      </c>
      <c r="E53" t="s">
        <v>2553</v>
      </c>
      <c r="F53" t="s">
        <v>2788</v>
      </c>
      <c r="I53" t="s">
        <v>2551</v>
      </c>
      <c r="J53" t="s">
        <v>32</v>
      </c>
      <c r="K53" t="s">
        <v>2549</v>
      </c>
      <c r="L53" t="s">
        <v>2549</v>
      </c>
      <c r="M53" t="s">
        <v>1382</v>
      </c>
      <c r="N53" t="s">
        <v>142</v>
      </c>
      <c r="O53" t="s">
        <v>143</v>
      </c>
      <c r="P53" t="s">
        <v>31</v>
      </c>
      <c r="Q53" t="e">
        <v>#REF!</v>
      </c>
      <c r="R53" t="e">
        <v>#REF!</v>
      </c>
    </row>
    <row r="54" spans="1:18" x14ac:dyDescent="0.35">
      <c r="A54">
        <v>22157</v>
      </c>
      <c r="B54" t="s">
        <v>93</v>
      </c>
      <c r="C54" s="24">
        <v>1725500</v>
      </c>
      <c r="D54" t="s">
        <v>2548</v>
      </c>
      <c r="E54" t="s">
        <v>2553</v>
      </c>
      <c r="F54" t="s">
        <v>2788</v>
      </c>
      <c r="I54" t="s">
        <v>2551</v>
      </c>
      <c r="J54" t="s">
        <v>32</v>
      </c>
      <c r="K54" t="s">
        <v>2549</v>
      </c>
      <c r="L54" t="s">
        <v>2549</v>
      </c>
      <c r="M54" t="s">
        <v>1382</v>
      </c>
      <c r="N54" t="s">
        <v>142</v>
      </c>
      <c r="O54" t="s">
        <v>143</v>
      </c>
      <c r="P54" t="s">
        <v>31</v>
      </c>
      <c r="Q54" t="e">
        <v>#REF!</v>
      </c>
      <c r="R54" t="e">
        <v>#REF!</v>
      </c>
    </row>
    <row r="55" spans="1:18" x14ac:dyDescent="0.35">
      <c r="A55">
        <v>22156</v>
      </c>
      <c r="B55" t="s">
        <v>93</v>
      </c>
      <c r="C55" s="24">
        <v>1725500</v>
      </c>
      <c r="D55" t="s">
        <v>2548</v>
      </c>
      <c r="E55" t="s">
        <v>2553</v>
      </c>
      <c r="F55" t="s">
        <v>2788</v>
      </c>
      <c r="I55" t="s">
        <v>2551</v>
      </c>
      <c r="J55" t="s">
        <v>32</v>
      </c>
      <c r="K55" t="s">
        <v>2549</v>
      </c>
      <c r="L55" t="s">
        <v>2549</v>
      </c>
      <c r="M55" t="s">
        <v>1382</v>
      </c>
      <c r="N55" t="s">
        <v>142</v>
      </c>
      <c r="O55" t="s">
        <v>143</v>
      </c>
      <c r="P55" t="s">
        <v>31</v>
      </c>
      <c r="Q55" t="e">
        <v>#REF!</v>
      </c>
      <c r="R55" t="e">
        <v>#REF!</v>
      </c>
    </row>
    <row r="56" spans="1:18" x14ac:dyDescent="0.35">
      <c r="A56">
        <v>22155</v>
      </c>
      <c r="B56" t="s">
        <v>93</v>
      </c>
      <c r="C56" s="24">
        <v>1725500</v>
      </c>
      <c r="D56" t="s">
        <v>2548</v>
      </c>
      <c r="E56" t="s">
        <v>2553</v>
      </c>
      <c r="F56" t="s">
        <v>2788</v>
      </c>
      <c r="I56" t="s">
        <v>2551</v>
      </c>
      <c r="J56" t="s">
        <v>32</v>
      </c>
      <c r="K56" t="s">
        <v>2549</v>
      </c>
      <c r="L56" t="s">
        <v>2549</v>
      </c>
      <c r="M56" t="s">
        <v>1382</v>
      </c>
      <c r="N56" t="s">
        <v>142</v>
      </c>
      <c r="O56" t="s">
        <v>143</v>
      </c>
      <c r="P56" t="s">
        <v>31</v>
      </c>
      <c r="Q56" t="e">
        <v>#REF!</v>
      </c>
      <c r="R56" t="e">
        <v>#REF!</v>
      </c>
    </row>
    <row r="57" spans="1:18" x14ac:dyDescent="0.35">
      <c r="A57">
        <v>22154</v>
      </c>
      <c r="B57" t="s">
        <v>93</v>
      </c>
      <c r="C57" s="24">
        <v>1725500</v>
      </c>
      <c r="D57" t="s">
        <v>2548</v>
      </c>
      <c r="E57" t="s">
        <v>2553</v>
      </c>
      <c r="F57" t="s">
        <v>2788</v>
      </c>
      <c r="I57" t="s">
        <v>2551</v>
      </c>
      <c r="J57" t="s">
        <v>32</v>
      </c>
      <c r="K57" t="s">
        <v>2549</v>
      </c>
      <c r="L57" t="s">
        <v>2549</v>
      </c>
      <c r="M57" t="s">
        <v>1382</v>
      </c>
      <c r="N57" t="s">
        <v>142</v>
      </c>
      <c r="O57" t="s">
        <v>143</v>
      </c>
      <c r="P57" t="s">
        <v>31</v>
      </c>
      <c r="Q57" t="e">
        <v>#REF!</v>
      </c>
      <c r="R57" t="e">
        <v>#REF!</v>
      </c>
    </row>
    <row r="58" spans="1:18" x14ac:dyDescent="0.35">
      <c r="A58">
        <v>22153</v>
      </c>
      <c r="B58" t="s">
        <v>93</v>
      </c>
      <c r="C58" s="24">
        <v>1725500</v>
      </c>
      <c r="D58" t="s">
        <v>2548</v>
      </c>
      <c r="E58" t="s">
        <v>2553</v>
      </c>
      <c r="F58" t="s">
        <v>2788</v>
      </c>
      <c r="I58" t="s">
        <v>2551</v>
      </c>
      <c r="J58" t="s">
        <v>32</v>
      </c>
      <c r="K58" t="s">
        <v>2549</v>
      </c>
      <c r="L58" t="s">
        <v>2549</v>
      </c>
      <c r="M58" t="s">
        <v>1382</v>
      </c>
      <c r="N58" t="s">
        <v>142</v>
      </c>
      <c r="O58" t="s">
        <v>143</v>
      </c>
      <c r="P58" t="s">
        <v>31</v>
      </c>
      <c r="Q58" t="e">
        <v>#REF!</v>
      </c>
      <c r="R58" t="e">
        <v>#REF!</v>
      </c>
    </row>
    <row r="59" spans="1:18" x14ac:dyDescent="0.35">
      <c r="A59">
        <v>22152</v>
      </c>
      <c r="B59" t="s">
        <v>93</v>
      </c>
      <c r="C59" s="24">
        <v>1725500</v>
      </c>
      <c r="D59" t="s">
        <v>2548</v>
      </c>
      <c r="E59" t="s">
        <v>2553</v>
      </c>
      <c r="F59" t="s">
        <v>2788</v>
      </c>
      <c r="I59" t="s">
        <v>2551</v>
      </c>
      <c r="J59" t="s">
        <v>32</v>
      </c>
      <c r="K59" t="s">
        <v>2549</v>
      </c>
      <c r="L59" t="s">
        <v>2549</v>
      </c>
      <c r="M59" t="s">
        <v>1382</v>
      </c>
      <c r="N59" t="s">
        <v>142</v>
      </c>
      <c r="O59" t="s">
        <v>143</v>
      </c>
      <c r="P59" t="s">
        <v>31</v>
      </c>
      <c r="Q59" t="e">
        <v>#REF!</v>
      </c>
      <c r="R59" t="e">
        <v>#REF!</v>
      </c>
    </row>
    <row r="60" spans="1:18" x14ac:dyDescent="0.35">
      <c r="A60">
        <v>22151</v>
      </c>
      <c r="B60" t="s">
        <v>93</v>
      </c>
      <c r="C60" s="24">
        <v>1725500</v>
      </c>
      <c r="D60" t="s">
        <v>2548</v>
      </c>
      <c r="E60" t="s">
        <v>2553</v>
      </c>
      <c r="F60" t="s">
        <v>2788</v>
      </c>
      <c r="I60" t="s">
        <v>2551</v>
      </c>
      <c r="J60" t="s">
        <v>32</v>
      </c>
      <c r="K60" t="s">
        <v>2549</v>
      </c>
      <c r="L60" t="s">
        <v>2549</v>
      </c>
      <c r="M60" t="s">
        <v>1382</v>
      </c>
      <c r="N60" t="s">
        <v>142</v>
      </c>
      <c r="O60" t="s">
        <v>143</v>
      </c>
      <c r="P60" t="s">
        <v>31</v>
      </c>
      <c r="Q60" t="e">
        <v>#REF!</v>
      </c>
      <c r="R60" t="e">
        <v>#REF!</v>
      </c>
    </row>
    <row r="61" spans="1:18" x14ac:dyDescent="0.35">
      <c r="A61">
        <v>22150</v>
      </c>
      <c r="B61" t="s">
        <v>93</v>
      </c>
      <c r="C61" s="24">
        <v>1725500</v>
      </c>
      <c r="D61" t="s">
        <v>2548</v>
      </c>
      <c r="E61" t="s">
        <v>2553</v>
      </c>
      <c r="F61" t="s">
        <v>2788</v>
      </c>
      <c r="I61" t="s">
        <v>2551</v>
      </c>
      <c r="J61" t="s">
        <v>32</v>
      </c>
      <c r="K61" t="s">
        <v>2549</v>
      </c>
      <c r="L61" t="s">
        <v>2549</v>
      </c>
      <c r="M61" t="s">
        <v>1382</v>
      </c>
      <c r="N61" t="s">
        <v>142</v>
      </c>
      <c r="O61" t="s">
        <v>143</v>
      </c>
      <c r="P61" t="s">
        <v>31</v>
      </c>
      <c r="Q61" t="e">
        <v>#REF!</v>
      </c>
      <c r="R61" t="e">
        <v>#REF!</v>
      </c>
    </row>
    <row r="62" spans="1:18" x14ac:dyDescent="0.35">
      <c r="A62">
        <v>22149</v>
      </c>
      <c r="B62" t="s">
        <v>93</v>
      </c>
      <c r="C62" s="24">
        <v>1725500</v>
      </c>
      <c r="D62" t="s">
        <v>2548</v>
      </c>
      <c r="E62" t="s">
        <v>2553</v>
      </c>
      <c r="F62" t="s">
        <v>2788</v>
      </c>
      <c r="I62" t="s">
        <v>2551</v>
      </c>
      <c r="J62" t="s">
        <v>32</v>
      </c>
      <c r="K62" t="s">
        <v>2549</v>
      </c>
      <c r="L62" t="s">
        <v>2549</v>
      </c>
      <c r="M62" t="s">
        <v>1382</v>
      </c>
      <c r="N62" t="s">
        <v>142</v>
      </c>
      <c r="O62" t="s">
        <v>143</v>
      </c>
      <c r="P62" t="s">
        <v>31</v>
      </c>
      <c r="Q62" t="e">
        <v>#REF!</v>
      </c>
      <c r="R62" t="e">
        <v>#REF!</v>
      </c>
    </row>
    <row r="63" spans="1:18" x14ac:dyDescent="0.35">
      <c r="A63">
        <v>22148</v>
      </c>
      <c r="B63" t="s">
        <v>93</v>
      </c>
      <c r="C63" s="24">
        <v>1725500</v>
      </c>
      <c r="D63" t="s">
        <v>2548</v>
      </c>
      <c r="E63" t="s">
        <v>2553</v>
      </c>
      <c r="F63" t="s">
        <v>2788</v>
      </c>
      <c r="I63" t="s">
        <v>2551</v>
      </c>
      <c r="J63" t="s">
        <v>32</v>
      </c>
      <c r="K63" t="s">
        <v>2549</v>
      </c>
      <c r="L63" t="s">
        <v>2549</v>
      </c>
      <c r="M63" t="s">
        <v>1382</v>
      </c>
      <c r="N63" t="s">
        <v>142</v>
      </c>
      <c r="O63" t="s">
        <v>143</v>
      </c>
      <c r="P63" t="s">
        <v>31</v>
      </c>
      <c r="Q63" t="e">
        <v>#REF!</v>
      </c>
      <c r="R63" t="e">
        <v>#REF!</v>
      </c>
    </row>
    <row r="64" spans="1:18" x14ac:dyDescent="0.35">
      <c r="A64">
        <v>22147</v>
      </c>
      <c r="B64" t="s">
        <v>93</v>
      </c>
      <c r="C64" s="24">
        <v>1725500</v>
      </c>
      <c r="D64" t="s">
        <v>2548</v>
      </c>
      <c r="E64" t="s">
        <v>2553</v>
      </c>
      <c r="F64" t="s">
        <v>2788</v>
      </c>
      <c r="I64" t="s">
        <v>2551</v>
      </c>
      <c r="J64" t="s">
        <v>32</v>
      </c>
      <c r="K64" t="s">
        <v>2549</v>
      </c>
      <c r="L64" t="s">
        <v>2549</v>
      </c>
      <c r="M64" t="s">
        <v>1382</v>
      </c>
      <c r="N64" t="s">
        <v>142</v>
      </c>
      <c r="O64" t="s">
        <v>143</v>
      </c>
      <c r="P64" t="s">
        <v>31</v>
      </c>
      <c r="Q64" t="e">
        <v>#REF!</v>
      </c>
      <c r="R64" t="e">
        <v>#REF!</v>
      </c>
    </row>
    <row r="65" spans="1:18" x14ac:dyDescent="0.35">
      <c r="A65">
        <v>22146</v>
      </c>
      <c r="B65" t="s">
        <v>93</v>
      </c>
      <c r="C65" s="24">
        <v>1725500</v>
      </c>
      <c r="D65" t="s">
        <v>2548</v>
      </c>
      <c r="E65" t="s">
        <v>2553</v>
      </c>
      <c r="F65" t="s">
        <v>2788</v>
      </c>
      <c r="I65" t="s">
        <v>2551</v>
      </c>
      <c r="J65" t="s">
        <v>32</v>
      </c>
      <c r="K65" t="s">
        <v>2549</v>
      </c>
      <c r="L65" t="s">
        <v>2549</v>
      </c>
      <c r="M65" t="s">
        <v>1382</v>
      </c>
      <c r="N65" t="s">
        <v>142</v>
      </c>
      <c r="O65" t="s">
        <v>143</v>
      </c>
      <c r="P65" t="s">
        <v>31</v>
      </c>
      <c r="Q65" t="e">
        <v>#REF!</v>
      </c>
      <c r="R65" t="e">
        <v>#REF!</v>
      </c>
    </row>
    <row r="66" spans="1:18" x14ac:dyDescent="0.35">
      <c r="A66">
        <v>22145</v>
      </c>
      <c r="B66" t="s">
        <v>93</v>
      </c>
      <c r="C66" s="24">
        <v>1725500</v>
      </c>
      <c r="D66" t="s">
        <v>2548</v>
      </c>
      <c r="E66" t="s">
        <v>2553</v>
      </c>
      <c r="F66" t="s">
        <v>2788</v>
      </c>
      <c r="I66" t="s">
        <v>2551</v>
      </c>
      <c r="J66" t="s">
        <v>32</v>
      </c>
      <c r="K66" t="s">
        <v>2549</v>
      </c>
      <c r="L66" t="s">
        <v>2549</v>
      </c>
      <c r="M66" t="s">
        <v>1382</v>
      </c>
      <c r="N66" t="s">
        <v>142</v>
      </c>
      <c r="O66" t="s">
        <v>143</v>
      </c>
      <c r="P66" t="s">
        <v>31</v>
      </c>
      <c r="Q66" t="e">
        <v>#REF!</v>
      </c>
      <c r="R66" t="e">
        <v>#REF!</v>
      </c>
    </row>
    <row r="67" spans="1:18" x14ac:dyDescent="0.35">
      <c r="A67">
        <v>22144</v>
      </c>
      <c r="B67" t="s">
        <v>93</v>
      </c>
      <c r="C67" s="24">
        <v>1725500</v>
      </c>
      <c r="D67" t="s">
        <v>2548</v>
      </c>
      <c r="E67" t="s">
        <v>2553</v>
      </c>
      <c r="F67" t="s">
        <v>2788</v>
      </c>
      <c r="I67" t="s">
        <v>2551</v>
      </c>
      <c r="J67" t="s">
        <v>32</v>
      </c>
      <c r="K67" t="s">
        <v>2549</v>
      </c>
      <c r="L67" t="s">
        <v>2549</v>
      </c>
      <c r="M67" t="s">
        <v>1382</v>
      </c>
      <c r="N67" t="s">
        <v>142</v>
      </c>
      <c r="O67" t="s">
        <v>143</v>
      </c>
      <c r="P67" t="s">
        <v>31</v>
      </c>
      <c r="Q67" t="e">
        <v>#REF!</v>
      </c>
      <c r="R67" t="e">
        <v>#REF!</v>
      </c>
    </row>
    <row r="68" spans="1:18" x14ac:dyDescent="0.35">
      <c r="A68">
        <v>22143</v>
      </c>
      <c r="B68" t="s">
        <v>93</v>
      </c>
      <c r="C68" s="24">
        <v>1725500</v>
      </c>
      <c r="D68" t="s">
        <v>2548</v>
      </c>
      <c r="E68" t="s">
        <v>2553</v>
      </c>
      <c r="F68" t="s">
        <v>2788</v>
      </c>
      <c r="I68" t="s">
        <v>2551</v>
      </c>
      <c r="J68" t="s">
        <v>32</v>
      </c>
      <c r="K68" t="s">
        <v>2549</v>
      </c>
      <c r="L68" t="s">
        <v>2549</v>
      </c>
      <c r="M68" t="s">
        <v>1382</v>
      </c>
      <c r="N68" t="s">
        <v>142</v>
      </c>
      <c r="O68" t="s">
        <v>143</v>
      </c>
      <c r="P68" t="s">
        <v>31</v>
      </c>
      <c r="Q68" t="e">
        <v>#REF!</v>
      </c>
      <c r="R68" t="e">
        <v>#REF!</v>
      </c>
    </row>
    <row r="69" spans="1:18" x14ac:dyDescent="0.35">
      <c r="A69">
        <v>22142</v>
      </c>
      <c r="B69" t="s">
        <v>93</v>
      </c>
      <c r="C69" s="24">
        <v>1725500</v>
      </c>
      <c r="D69" t="s">
        <v>2548</v>
      </c>
      <c r="E69" t="s">
        <v>2553</v>
      </c>
      <c r="F69" t="s">
        <v>2788</v>
      </c>
      <c r="G69" s="26">
        <v>46139</v>
      </c>
      <c r="I69" t="s">
        <v>2551</v>
      </c>
      <c r="J69" t="s">
        <v>32</v>
      </c>
      <c r="K69" t="s">
        <v>2549</v>
      </c>
      <c r="L69" t="s">
        <v>2549</v>
      </c>
      <c r="M69" t="s">
        <v>1382</v>
      </c>
      <c r="N69" t="s">
        <v>142</v>
      </c>
      <c r="O69" t="s">
        <v>143</v>
      </c>
      <c r="P69" t="s">
        <v>31</v>
      </c>
      <c r="Q69" t="e">
        <v>#REF!</v>
      </c>
      <c r="R69" t="e">
        <v>#REF!</v>
      </c>
    </row>
    <row r="70" spans="1:18" x14ac:dyDescent="0.35">
      <c r="A70">
        <v>22140</v>
      </c>
      <c r="B70" t="s">
        <v>93</v>
      </c>
      <c r="C70" s="24">
        <v>1725500</v>
      </c>
      <c r="D70" t="s">
        <v>2548</v>
      </c>
      <c r="E70" t="s">
        <v>2553</v>
      </c>
      <c r="F70" t="s">
        <v>2788</v>
      </c>
      <c r="I70" t="s">
        <v>2551</v>
      </c>
      <c r="J70" t="s">
        <v>32</v>
      </c>
      <c r="K70" t="s">
        <v>2549</v>
      </c>
      <c r="L70" t="s">
        <v>2549</v>
      </c>
      <c r="M70" t="s">
        <v>1382</v>
      </c>
      <c r="N70" t="s">
        <v>142</v>
      </c>
      <c r="O70" t="s">
        <v>143</v>
      </c>
      <c r="P70" t="s">
        <v>31</v>
      </c>
      <c r="Q70" t="e">
        <v>#REF!</v>
      </c>
      <c r="R70" t="e">
        <v>#REF!</v>
      </c>
    </row>
    <row r="71" spans="1:18" x14ac:dyDescent="0.35">
      <c r="A71">
        <v>22139</v>
      </c>
      <c r="B71" t="s">
        <v>93</v>
      </c>
      <c r="C71" s="24">
        <v>1725500</v>
      </c>
      <c r="D71" t="s">
        <v>2548</v>
      </c>
      <c r="E71" t="s">
        <v>2553</v>
      </c>
      <c r="F71" t="s">
        <v>2788</v>
      </c>
      <c r="I71" t="s">
        <v>2551</v>
      </c>
      <c r="J71" t="s">
        <v>32</v>
      </c>
      <c r="K71" t="s">
        <v>2549</v>
      </c>
      <c r="L71" t="s">
        <v>2549</v>
      </c>
      <c r="M71" t="s">
        <v>1382</v>
      </c>
      <c r="N71" t="s">
        <v>142</v>
      </c>
      <c r="O71" t="s">
        <v>143</v>
      </c>
      <c r="P71" t="s">
        <v>31</v>
      </c>
      <c r="Q71" t="e">
        <v>#REF!</v>
      </c>
      <c r="R71" t="e">
        <v>#REF!</v>
      </c>
    </row>
    <row r="72" spans="1:18" x14ac:dyDescent="0.35">
      <c r="A72">
        <v>22138</v>
      </c>
      <c r="B72" t="s">
        <v>93</v>
      </c>
      <c r="C72" s="24">
        <v>1725500</v>
      </c>
      <c r="D72" t="s">
        <v>2548</v>
      </c>
      <c r="E72" t="s">
        <v>2553</v>
      </c>
      <c r="F72" t="s">
        <v>2788</v>
      </c>
      <c r="I72" t="s">
        <v>2551</v>
      </c>
      <c r="J72" t="s">
        <v>32</v>
      </c>
      <c r="K72" t="s">
        <v>2549</v>
      </c>
      <c r="L72" t="s">
        <v>2549</v>
      </c>
      <c r="M72" t="s">
        <v>1382</v>
      </c>
      <c r="N72" t="s">
        <v>142</v>
      </c>
      <c r="O72" t="s">
        <v>143</v>
      </c>
      <c r="P72" t="s">
        <v>31</v>
      </c>
      <c r="Q72" t="e">
        <v>#REF!</v>
      </c>
      <c r="R72" t="e">
        <v>#REF!</v>
      </c>
    </row>
    <row r="73" spans="1:18" x14ac:dyDescent="0.35">
      <c r="A73">
        <v>22137</v>
      </c>
      <c r="B73" t="s">
        <v>93</v>
      </c>
      <c r="C73" s="24">
        <v>1725500</v>
      </c>
      <c r="D73" t="s">
        <v>2548</v>
      </c>
      <c r="E73" t="s">
        <v>2553</v>
      </c>
      <c r="F73" t="s">
        <v>2788</v>
      </c>
      <c r="I73" t="s">
        <v>2551</v>
      </c>
      <c r="J73" t="s">
        <v>32</v>
      </c>
      <c r="K73" t="s">
        <v>2549</v>
      </c>
      <c r="L73" t="s">
        <v>2549</v>
      </c>
      <c r="M73" t="s">
        <v>1382</v>
      </c>
      <c r="N73" t="s">
        <v>142</v>
      </c>
      <c r="O73" t="s">
        <v>143</v>
      </c>
      <c r="P73" t="s">
        <v>31</v>
      </c>
      <c r="Q73" t="e">
        <v>#REF!</v>
      </c>
      <c r="R73" t="e">
        <v>#REF!</v>
      </c>
    </row>
    <row r="74" spans="1:18" x14ac:dyDescent="0.35">
      <c r="A74">
        <v>22136</v>
      </c>
      <c r="B74" t="s">
        <v>93</v>
      </c>
      <c r="C74" s="24">
        <v>1725500</v>
      </c>
      <c r="D74" t="s">
        <v>2548</v>
      </c>
      <c r="E74" t="s">
        <v>2553</v>
      </c>
      <c r="F74" t="s">
        <v>2788</v>
      </c>
      <c r="I74" t="s">
        <v>2551</v>
      </c>
      <c r="J74" t="s">
        <v>32</v>
      </c>
      <c r="K74" t="s">
        <v>2549</v>
      </c>
      <c r="L74" t="s">
        <v>2549</v>
      </c>
      <c r="M74" t="s">
        <v>1382</v>
      </c>
      <c r="N74" t="s">
        <v>142</v>
      </c>
      <c r="O74" t="s">
        <v>143</v>
      </c>
      <c r="P74" t="s">
        <v>31</v>
      </c>
      <c r="Q74" t="e">
        <v>#REF!</v>
      </c>
      <c r="R74" t="e">
        <v>#REF!</v>
      </c>
    </row>
    <row r="75" spans="1:18" x14ac:dyDescent="0.35">
      <c r="A75">
        <v>22135</v>
      </c>
      <c r="B75" t="s">
        <v>93</v>
      </c>
      <c r="C75" s="24">
        <v>1725500</v>
      </c>
      <c r="D75" t="s">
        <v>2548</v>
      </c>
      <c r="E75" t="s">
        <v>2553</v>
      </c>
      <c r="F75" t="s">
        <v>2788</v>
      </c>
      <c r="I75" t="s">
        <v>2551</v>
      </c>
      <c r="J75" t="s">
        <v>32</v>
      </c>
      <c r="K75" t="s">
        <v>2549</v>
      </c>
      <c r="L75" t="s">
        <v>2549</v>
      </c>
      <c r="M75" t="s">
        <v>1382</v>
      </c>
      <c r="N75" t="s">
        <v>142</v>
      </c>
      <c r="O75" t="s">
        <v>143</v>
      </c>
      <c r="P75" t="s">
        <v>31</v>
      </c>
      <c r="Q75" t="e">
        <v>#REF!</v>
      </c>
      <c r="R75" t="e">
        <v>#REF!</v>
      </c>
    </row>
    <row r="76" spans="1:18" x14ac:dyDescent="0.35">
      <c r="A76">
        <v>22133</v>
      </c>
      <c r="B76" t="s">
        <v>93</v>
      </c>
      <c r="C76" s="24">
        <v>1725500</v>
      </c>
      <c r="D76" t="s">
        <v>2548</v>
      </c>
      <c r="E76" t="s">
        <v>2553</v>
      </c>
      <c r="F76" t="s">
        <v>2788</v>
      </c>
      <c r="I76" t="s">
        <v>2551</v>
      </c>
      <c r="J76" t="s">
        <v>32</v>
      </c>
      <c r="K76" t="s">
        <v>2549</v>
      </c>
      <c r="L76" t="s">
        <v>2549</v>
      </c>
      <c r="M76" t="s">
        <v>1382</v>
      </c>
      <c r="N76" t="s">
        <v>142</v>
      </c>
      <c r="O76" t="s">
        <v>143</v>
      </c>
      <c r="P76" t="s">
        <v>31</v>
      </c>
      <c r="Q76" t="e">
        <v>#REF!</v>
      </c>
      <c r="R76" t="e">
        <v>#REF!</v>
      </c>
    </row>
    <row r="77" spans="1:18" x14ac:dyDescent="0.35">
      <c r="A77">
        <v>22132</v>
      </c>
      <c r="B77" t="s">
        <v>93</v>
      </c>
      <c r="C77" s="24">
        <v>1725500</v>
      </c>
      <c r="D77" t="s">
        <v>2548</v>
      </c>
      <c r="E77" t="s">
        <v>2553</v>
      </c>
      <c r="F77" t="s">
        <v>2788</v>
      </c>
      <c r="I77" t="s">
        <v>2551</v>
      </c>
      <c r="J77" t="s">
        <v>32</v>
      </c>
      <c r="K77" t="s">
        <v>2549</v>
      </c>
      <c r="L77" t="s">
        <v>2549</v>
      </c>
      <c r="M77" t="s">
        <v>1382</v>
      </c>
      <c r="N77" t="s">
        <v>142</v>
      </c>
      <c r="O77" t="s">
        <v>143</v>
      </c>
      <c r="P77" t="s">
        <v>31</v>
      </c>
      <c r="Q77" t="e">
        <v>#REF!</v>
      </c>
      <c r="R77" t="e">
        <v>#REF!</v>
      </c>
    </row>
    <row r="78" spans="1:18" x14ac:dyDescent="0.35">
      <c r="A78">
        <v>22131</v>
      </c>
      <c r="B78" t="s">
        <v>93</v>
      </c>
      <c r="C78" s="24">
        <v>1725500</v>
      </c>
      <c r="D78" t="s">
        <v>2548</v>
      </c>
      <c r="E78" t="s">
        <v>2553</v>
      </c>
      <c r="F78" t="s">
        <v>2788</v>
      </c>
      <c r="I78" t="s">
        <v>2551</v>
      </c>
      <c r="J78" t="s">
        <v>32</v>
      </c>
      <c r="K78" t="s">
        <v>2549</v>
      </c>
      <c r="L78" t="s">
        <v>2549</v>
      </c>
      <c r="M78" t="s">
        <v>1382</v>
      </c>
      <c r="N78" t="s">
        <v>142</v>
      </c>
      <c r="O78" t="s">
        <v>143</v>
      </c>
      <c r="P78" t="s">
        <v>31</v>
      </c>
      <c r="Q78" t="e">
        <v>#REF!</v>
      </c>
      <c r="R78" t="e">
        <v>#REF!</v>
      </c>
    </row>
    <row r="79" spans="1:18" x14ac:dyDescent="0.35">
      <c r="A79">
        <v>22130</v>
      </c>
      <c r="B79" t="s">
        <v>93</v>
      </c>
      <c r="C79" s="24">
        <v>1725500</v>
      </c>
      <c r="D79" t="s">
        <v>2548</v>
      </c>
      <c r="E79" t="s">
        <v>2553</v>
      </c>
      <c r="F79" t="s">
        <v>2788</v>
      </c>
      <c r="I79" t="s">
        <v>2551</v>
      </c>
      <c r="J79" t="s">
        <v>32</v>
      </c>
      <c r="K79" t="s">
        <v>2549</v>
      </c>
      <c r="L79" t="s">
        <v>2549</v>
      </c>
      <c r="M79" t="s">
        <v>1382</v>
      </c>
      <c r="N79" t="s">
        <v>142</v>
      </c>
      <c r="O79" t="s">
        <v>143</v>
      </c>
      <c r="P79" t="s">
        <v>31</v>
      </c>
      <c r="Q79" t="e">
        <v>#REF!</v>
      </c>
      <c r="R79" t="e">
        <v>#REF!</v>
      </c>
    </row>
    <row r="80" spans="1:18" x14ac:dyDescent="0.35">
      <c r="A80">
        <v>22129</v>
      </c>
      <c r="B80" t="s">
        <v>93</v>
      </c>
      <c r="C80" s="24">
        <v>1725500</v>
      </c>
      <c r="D80" t="s">
        <v>2548</v>
      </c>
      <c r="E80" t="s">
        <v>2553</v>
      </c>
      <c r="F80" t="s">
        <v>2788</v>
      </c>
      <c r="I80" t="s">
        <v>2551</v>
      </c>
      <c r="J80" t="s">
        <v>32</v>
      </c>
      <c r="K80" t="s">
        <v>2549</v>
      </c>
      <c r="L80" t="s">
        <v>2549</v>
      </c>
      <c r="M80" t="s">
        <v>1382</v>
      </c>
      <c r="N80" t="s">
        <v>142</v>
      </c>
      <c r="O80" t="s">
        <v>143</v>
      </c>
      <c r="P80" t="s">
        <v>31</v>
      </c>
      <c r="Q80" t="e">
        <v>#REF!</v>
      </c>
      <c r="R80" t="e">
        <v>#REF!</v>
      </c>
    </row>
    <row r="81" spans="1:18" x14ac:dyDescent="0.35">
      <c r="A81">
        <v>22128</v>
      </c>
      <c r="B81" t="s">
        <v>93</v>
      </c>
      <c r="C81" s="24">
        <v>1725500</v>
      </c>
      <c r="D81" t="s">
        <v>2548</v>
      </c>
      <c r="E81" t="s">
        <v>2553</v>
      </c>
      <c r="F81" t="s">
        <v>2788</v>
      </c>
      <c r="I81" t="s">
        <v>2551</v>
      </c>
      <c r="J81" t="s">
        <v>32</v>
      </c>
      <c r="K81" t="s">
        <v>2549</v>
      </c>
      <c r="L81" t="s">
        <v>2549</v>
      </c>
      <c r="M81" t="s">
        <v>1382</v>
      </c>
      <c r="N81" t="s">
        <v>142</v>
      </c>
      <c r="O81" t="s">
        <v>143</v>
      </c>
      <c r="P81" t="s">
        <v>31</v>
      </c>
      <c r="Q81" t="e">
        <v>#REF!</v>
      </c>
      <c r="R81" t="e">
        <v>#REF!</v>
      </c>
    </row>
    <row r="82" spans="1:18" x14ac:dyDescent="0.35">
      <c r="A82">
        <v>22127</v>
      </c>
      <c r="B82" t="s">
        <v>93</v>
      </c>
      <c r="C82" s="24">
        <v>1725500</v>
      </c>
      <c r="D82" t="s">
        <v>2548</v>
      </c>
      <c r="E82" t="s">
        <v>2553</v>
      </c>
      <c r="F82" t="s">
        <v>2788</v>
      </c>
      <c r="I82" t="s">
        <v>2551</v>
      </c>
      <c r="J82" t="s">
        <v>32</v>
      </c>
      <c r="K82" t="s">
        <v>2549</v>
      </c>
      <c r="L82" t="s">
        <v>2549</v>
      </c>
      <c r="M82" t="s">
        <v>1382</v>
      </c>
      <c r="N82" t="s">
        <v>142</v>
      </c>
      <c r="O82" t="s">
        <v>143</v>
      </c>
      <c r="P82" t="s">
        <v>31</v>
      </c>
      <c r="Q82" t="e">
        <v>#REF!</v>
      </c>
      <c r="R82" t="e">
        <v>#REF!</v>
      </c>
    </row>
    <row r="83" spans="1:18" x14ac:dyDescent="0.35">
      <c r="A83">
        <v>22117</v>
      </c>
      <c r="B83" t="s">
        <v>2567</v>
      </c>
      <c r="C83" s="24">
        <v>42210789</v>
      </c>
      <c r="D83" t="s">
        <v>2548</v>
      </c>
      <c r="E83" t="s">
        <v>2553</v>
      </c>
      <c r="F83" t="s">
        <v>2786</v>
      </c>
      <c r="I83" t="s">
        <v>2551</v>
      </c>
      <c r="J83" t="s">
        <v>32</v>
      </c>
      <c r="K83" t="s">
        <v>2549</v>
      </c>
      <c r="L83" t="s">
        <v>2549</v>
      </c>
      <c r="M83" t="s">
        <v>2432</v>
      </c>
      <c r="N83" t="s">
        <v>142</v>
      </c>
      <c r="O83" t="s">
        <v>143</v>
      </c>
      <c r="P83" t="s">
        <v>31</v>
      </c>
      <c r="Q83" t="e">
        <v>#REF!</v>
      </c>
      <c r="R83" t="e">
        <v>#REF!</v>
      </c>
    </row>
    <row r="84" spans="1:18" x14ac:dyDescent="0.35">
      <c r="A84">
        <v>21944</v>
      </c>
      <c r="B84" t="s">
        <v>2567</v>
      </c>
      <c r="C84" s="24">
        <v>14813200</v>
      </c>
      <c r="D84" t="s">
        <v>2548</v>
      </c>
      <c r="E84" t="s">
        <v>2553</v>
      </c>
      <c r="F84" t="s">
        <v>2782</v>
      </c>
      <c r="I84" t="s">
        <v>2551</v>
      </c>
      <c r="J84" t="s">
        <v>32</v>
      </c>
      <c r="K84" t="s">
        <v>2549</v>
      </c>
      <c r="L84" t="s">
        <v>2549</v>
      </c>
      <c r="M84" t="s">
        <v>1368</v>
      </c>
      <c r="N84" t="s">
        <v>142</v>
      </c>
      <c r="O84" t="s">
        <v>143</v>
      </c>
      <c r="P84" t="s">
        <v>31</v>
      </c>
      <c r="Q84" t="e">
        <v>#REF!</v>
      </c>
      <c r="R84" t="e">
        <v>#REF!</v>
      </c>
    </row>
    <row r="85" spans="1:18" x14ac:dyDescent="0.35">
      <c r="A85">
        <v>20637</v>
      </c>
      <c r="B85" t="s">
        <v>2560</v>
      </c>
      <c r="C85" s="24">
        <v>1740000</v>
      </c>
      <c r="D85" t="s">
        <v>2548</v>
      </c>
      <c r="E85" t="s">
        <v>2553</v>
      </c>
      <c r="F85" t="s">
        <v>2741</v>
      </c>
      <c r="I85" t="s">
        <v>2551</v>
      </c>
      <c r="J85" t="s">
        <v>32</v>
      </c>
      <c r="K85" t="s">
        <v>2549</v>
      </c>
      <c r="L85" t="s">
        <v>2549</v>
      </c>
      <c r="M85" t="s">
        <v>474</v>
      </c>
      <c r="N85" t="s">
        <v>142</v>
      </c>
      <c r="O85" t="s">
        <v>143</v>
      </c>
      <c r="P85" t="s">
        <v>31</v>
      </c>
      <c r="Q85" t="e">
        <v>#REF!</v>
      </c>
      <c r="R85" t="e">
        <v>#REF!</v>
      </c>
    </row>
    <row r="86" spans="1:18" x14ac:dyDescent="0.35">
      <c r="A86">
        <v>20636</v>
      </c>
      <c r="B86" t="s">
        <v>2560</v>
      </c>
      <c r="C86" s="24">
        <v>1740000</v>
      </c>
      <c r="D86" t="s">
        <v>2548</v>
      </c>
      <c r="E86" t="s">
        <v>2553</v>
      </c>
      <c r="F86" t="s">
        <v>2741</v>
      </c>
      <c r="I86" t="s">
        <v>2551</v>
      </c>
      <c r="J86" t="s">
        <v>32</v>
      </c>
      <c r="K86" t="s">
        <v>2549</v>
      </c>
      <c r="L86" t="s">
        <v>2549</v>
      </c>
      <c r="M86" t="s">
        <v>474</v>
      </c>
      <c r="N86" t="s">
        <v>142</v>
      </c>
      <c r="O86" t="s">
        <v>143</v>
      </c>
      <c r="P86" t="s">
        <v>31</v>
      </c>
      <c r="Q86" t="e">
        <v>#REF!</v>
      </c>
      <c r="R86" t="e">
        <v>#REF!</v>
      </c>
    </row>
    <row r="87" spans="1:18" x14ac:dyDescent="0.35">
      <c r="A87">
        <v>20635</v>
      </c>
      <c r="B87" t="s">
        <v>2560</v>
      </c>
      <c r="C87" s="24">
        <v>1740000</v>
      </c>
      <c r="D87" t="s">
        <v>2548</v>
      </c>
      <c r="E87" t="s">
        <v>2553</v>
      </c>
      <c r="F87" t="s">
        <v>2741</v>
      </c>
      <c r="I87" t="s">
        <v>2551</v>
      </c>
      <c r="J87" t="s">
        <v>32</v>
      </c>
      <c r="K87" t="s">
        <v>2549</v>
      </c>
      <c r="L87" t="s">
        <v>2549</v>
      </c>
      <c r="M87" t="s">
        <v>474</v>
      </c>
      <c r="N87" t="s">
        <v>142</v>
      </c>
      <c r="O87" t="s">
        <v>143</v>
      </c>
      <c r="P87" t="s">
        <v>31</v>
      </c>
      <c r="Q87" t="e">
        <v>#REF!</v>
      </c>
      <c r="R87" t="e">
        <v>#REF!</v>
      </c>
    </row>
    <row r="88" spans="1:18" x14ac:dyDescent="0.35">
      <c r="A88">
        <v>18888</v>
      </c>
      <c r="B88" t="s">
        <v>2563</v>
      </c>
      <c r="C88" s="24">
        <v>2320000</v>
      </c>
      <c r="D88" t="s">
        <v>2548</v>
      </c>
      <c r="E88" t="s">
        <v>2553</v>
      </c>
      <c r="F88" t="s">
        <v>2732</v>
      </c>
      <c r="I88" t="s">
        <v>2551</v>
      </c>
      <c r="J88" t="s">
        <v>32</v>
      </c>
      <c r="K88" t="s">
        <v>2549</v>
      </c>
      <c r="L88" t="s">
        <v>2549</v>
      </c>
      <c r="M88" t="s">
        <v>1036</v>
      </c>
      <c r="N88" t="s">
        <v>142</v>
      </c>
      <c r="O88" t="s">
        <v>143</v>
      </c>
      <c r="P88" t="s">
        <v>31</v>
      </c>
      <c r="Q88" t="e">
        <v>#REF!</v>
      </c>
      <c r="R88" t="e">
        <v>#REF!</v>
      </c>
    </row>
    <row r="89" spans="1:18" x14ac:dyDescent="0.35">
      <c r="A89">
        <v>18857</v>
      </c>
      <c r="B89" t="s">
        <v>2563</v>
      </c>
      <c r="C89" s="24">
        <v>4060000</v>
      </c>
      <c r="D89" t="s">
        <v>2548</v>
      </c>
      <c r="E89" t="s">
        <v>2553</v>
      </c>
      <c r="F89" t="s">
        <v>2731</v>
      </c>
      <c r="I89" t="s">
        <v>2551</v>
      </c>
      <c r="J89" t="s">
        <v>32</v>
      </c>
      <c r="K89" t="s">
        <v>2549</v>
      </c>
      <c r="L89" t="s">
        <v>2549</v>
      </c>
      <c r="M89" t="s">
        <v>1036</v>
      </c>
      <c r="N89" t="s">
        <v>142</v>
      </c>
      <c r="O89" t="s">
        <v>143</v>
      </c>
      <c r="P89" t="s">
        <v>31</v>
      </c>
      <c r="Q89" t="e">
        <v>#REF!</v>
      </c>
      <c r="R89" t="e">
        <v>#REF!</v>
      </c>
    </row>
    <row r="90" spans="1:18" x14ac:dyDescent="0.35">
      <c r="A90">
        <v>18453</v>
      </c>
      <c r="B90" t="s">
        <v>94</v>
      </c>
      <c r="C90" s="24">
        <v>7784760</v>
      </c>
      <c r="D90" t="s">
        <v>2548</v>
      </c>
      <c r="E90" t="s">
        <v>2553</v>
      </c>
      <c r="F90" t="s">
        <v>2726</v>
      </c>
      <c r="I90" t="s">
        <v>2551</v>
      </c>
      <c r="J90" t="s">
        <v>32</v>
      </c>
      <c r="K90" t="s">
        <v>2549</v>
      </c>
      <c r="L90" t="s">
        <v>2549</v>
      </c>
      <c r="M90" t="s">
        <v>1025</v>
      </c>
      <c r="N90" t="s">
        <v>142</v>
      </c>
      <c r="O90" t="s">
        <v>143</v>
      </c>
      <c r="P90" t="s">
        <v>31</v>
      </c>
      <c r="Q90" t="e">
        <v>#REF!</v>
      </c>
      <c r="R90" t="e">
        <v>#REF!</v>
      </c>
    </row>
    <row r="91" spans="1:18" x14ac:dyDescent="0.35">
      <c r="A91">
        <v>18444</v>
      </c>
      <c r="B91" t="s">
        <v>122</v>
      </c>
      <c r="C91" s="24">
        <v>2088000</v>
      </c>
      <c r="D91" t="s">
        <v>2548</v>
      </c>
      <c r="E91" t="s">
        <v>2553</v>
      </c>
      <c r="F91" t="s">
        <v>2726</v>
      </c>
      <c r="I91" t="s">
        <v>2551</v>
      </c>
      <c r="J91" t="s">
        <v>32</v>
      </c>
      <c r="K91" t="s">
        <v>2549</v>
      </c>
      <c r="L91" t="s">
        <v>2549</v>
      </c>
      <c r="M91" t="s">
        <v>1024</v>
      </c>
      <c r="N91" t="s">
        <v>142</v>
      </c>
      <c r="O91" t="s">
        <v>143</v>
      </c>
      <c r="P91" t="s">
        <v>31</v>
      </c>
      <c r="Q91" t="e">
        <v>#REF!</v>
      </c>
      <c r="R91" t="e">
        <v>#REF!</v>
      </c>
    </row>
    <row r="92" spans="1:18" x14ac:dyDescent="0.35">
      <c r="A92">
        <v>18442</v>
      </c>
      <c r="B92" t="s">
        <v>113</v>
      </c>
      <c r="C92" s="24">
        <v>1843240</v>
      </c>
      <c r="D92" t="s">
        <v>2548</v>
      </c>
      <c r="E92" t="s">
        <v>2553</v>
      </c>
      <c r="F92" t="s">
        <v>2726</v>
      </c>
      <c r="I92" t="s">
        <v>2551</v>
      </c>
      <c r="J92" t="s">
        <v>32</v>
      </c>
      <c r="K92" t="s">
        <v>2549</v>
      </c>
      <c r="L92" t="s">
        <v>2549</v>
      </c>
      <c r="M92" t="s">
        <v>2430</v>
      </c>
      <c r="N92" t="s">
        <v>142</v>
      </c>
      <c r="O92" t="s">
        <v>143</v>
      </c>
      <c r="P92" t="s">
        <v>31</v>
      </c>
      <c r="Q92" t="e">
        <v>#REF!</v>
      </c>
      <c r="R92" t="e">
        <v>#REF!</v>
      </c>
    </row>
    <row r="93" spans="1:18" x14ac:dyDescent="0.35">
      <c r="A93">
        <v>18191</v>
      </c>
      <c r="B93" t="s">
        <v>93</v>
      </c>
      <c r="C93" s="24">
        <v>1716800</v>
      </c>
      <c r="D93" t="s">
        <v>2548</v>
      </c>
      <c r="E93" t="s">
        <v>2553</v>
      </c>
      <c r="F93" t="s">
        <v>2721</v>
      </c>
      <c r="I93" t="s">
        <v>2551</v>
      </c>
      <c r="J93" t="s">
        <v>32</v>
      </c>
      <c r="K93" t="s">
        <v>2549</v>
      </c>
      <c r="L93" t="s">
        <v>2549</v>
      </c>
      <c r="M93" t="s">
        <v>1014</v>
      </c>
      <c r="N93" t="s">
        <v>142</v>
      </c>
      <c r="O93" t="s">
        <v>143</v>
      </c>
      <c r="P93" t="s">
        <v>31</v>
      </c>
      <c r="Q93" t="e">
        <v>#REF!</v>
      </c>
      <c r="R93" t="e">
        <v>#REF!</v>
      </c>
    </row>
    <row r="94" spans="1:18" x14ac:dyDescent="0.35">
      <c r="A94">
        <v>18190</v>
      </c>
      <c r="B94" t="s">
        <v>93</v>
      </c>
      <c r="C94" s="24">
        <v>1716800</v>
      </c>
      <c r="D94" t="s">
        <v>2548</v>
      </c>
      <c r="E94" t="s">
        <v>2553</v>
      </c>
      <c r="F94" t="s">
        <v>2721</v>
      </c>
      <c r="I94" t="s">
        <v>2551</v>
      </c>
      <c r="J94" t="s">
        <v>32</v>
      </c>
      <c r="K94" t="s">
        <v>2549</v>
      </c>
      <c r="L94" t="s">
        <v>2549</v>
      </c>
      <c r="M94" t="s">
        <v>1014</v>
      </c>
      <c r="N94" t="s">
        <v>142</v>
      </c>
      <c r="O94" t="s">
        <v>143</v>
      </c>
      <c r="P94" t="s">
        <v>31</v>
      </c>
      <c r="Q94" t="e">
        <v>#REF!</v>
      </c>
      <c r="R94" t="e">
        <v>#REF!</v>
      </c>
    </row>
    <row r="95" spans="1:18" x14ac:dyDescent="0.35">
      <c r="A95">
        <v>18189</v>
      </c>
      <c r="B95" t="s">
        <v>93</v>
      </c>
      <c r="C95" s="24">
        <v>1716800</v>
      </c>
      <c r="D95" t="s">
        <v>2548</v>
      </c>
      <c r="E95" t="s">
        <v>2553</v>
      </c>
      <c r="F95" t="s">
        <v>2721</v>
      </c>
      <c r="I95" t="s">
        <v>2551</v>
      </c>
      <c r="J95" t="s">
        <v>32</v>
      </c>
      <c r="K95" t="s">
        <v>2549</v>
      </c>
      <c r="L95" t="s">
        <v>2549</v>
      </c>
      <c r="M95" t="s">
        <v>1014</v>
      </c>
      <c r="N95" t="s">
        <v>142</v>
      </c>
      <c r="O95" t="s">
        <v>143</v>
      </c>
      <c r="P95" t="s">
        <v>31</v>
      </c>
      <c r="Q95" t="e">
        <v>#REF!</v>
      </c>
      <c r="R95" t="e">
        <v>#REF!</v>
      </c>
    </row>
    <row r="96" spans="1:18" x14ac:dyDescent="0.35">
      <c r="A96">
        <v>18092</v>
      </c>
      <c r="B96" t="s">
        <v>122</v>
      </c>
      <c r="C96" s="24">
        <v>2099600</v>
      </c>
      <c r="D96" t="s">
        <v>2548</v>
      </c>
      <c r="E96" t="s">
        <v>2553</v>
      </c>
      <c r="F96" t="s">
        <v>2720</v>
      </c>
      <c r="I96" t="s">
        <v>2551</v>
      </c>
      <c r="J96" t="s">
        <v>32</v>
      </c>
      <c r="K96" t="s">
        <v>2549</v>
      </c>
      <c r="L96" t="s">
        <v>2549</v>
      </c>
      <c r="M96" t="s">
        <v>122</v>
      </c>
      <c r="N96" t="s">
        <v>142</v>
      </c>
      <c r="O96" t="s">
        <v>143</v>
      </c>
      <c r="P96" t="s">
        <v>31</v>
      </c>
      <c r="Q96" t="e">
        <v>#REF!</v>
      </c>
      <c r="R96" t="e">
        <v>#REF!</v>
      </c>
    </row>
    <row r="97" spans="1:18" x14ac:dyDescent="0.35">
      <c r="A97">
        <v>18090</v>
      </c>
      <c r="B97" t="s">
        <v>113</v>
      </c>
      <c r="C97" s="24">
        <v>1843240</v>
      </c>
      <c r="D97" t="s">
        <v>2548</v>
      </c>
      <c r="E97" t="s">
        <v>2553</v>
      </c>
      <c r="F97" t="s">
        <v>2720</v>
      </c>
      <c r="I97" t="s">
        <v>2551</v>
      </c>
      <c r="J97" t="s">
        <v>32</v>
      </c>
      <c r="K97" t="s">
        <v>2549</v>
      </c>
      <c r="L97" t="s">
        <v>2549</v>
      </c>
      <c r="M97" t="s">
        <v>2430</v>
      </c>
      <c r="N97" t="s">
        <v>142</v>
      </c>
      <c r="O97" t="s">
        <v>143</v>
      </c>
      <c r="P97" t="s">
        <v>31</v>
      </c>
      <c r="Q97" t="e">
        <v>#REF!</v>
      </c>
      <c r="R97" t="e">
        <v>#REF!</v>
      </c>
    </row>
    <row r="98" spans="1:18" x14ac:dyDescent="0.35">
      <c r="A98">
        <v>18089</v>
      </c>
      <c r="B98" t="s">
        <v>94</v>
      </c>
      <c r="C98" s="24">
        <v>9334520</v>
      </c>
      <c r="D98" t="s">
        <v>2548</v>
      </c>
      <c r="E98" t="s">
        <v>2553</v>
      </c>
      <c r="F98" t="s">
        <v>2720</v>
      </c>
      <c r="I98" t="s">
        <v>2551</v>
      </c>
      <c r="J98" t="s">
        <v>32</v>
      </c>
      <c r="K98" t="s">
        <v>2549</v>
      </c>
      <c r="L98" t="s">
        <v>2549</v>
      </c>
      <c r="M98" t="s">
        <v>1012</v>
      </c>
      <c r="N98" t="s">
        <v>142</v>
      </c>
      <c r="O98" t="s">
        <v>143</v>
      </c>
      <c r="P98" t="s">
        <v>31</v>
      </c>
      <c r="Q98" t="e">
        <v>#REF!</v>
      </c>
      <c r="R98" t="e">
        <v>#REF!</v>
      </c>
    </row>
    <row r="99" spans="1:18" x14ac:dyDescent="0.35">
      <c r="A99">
        <v>17780</v>
      </c>
      <c r="B99" t="s">
        <v>2564</v>
      </c>
      <c r="C99" s="24">
        <v>2123960</v>
      </c>
      <c r="D99" t="s">
        <v>2548</v>
      </c>
      <c r="E99" t="s">
        <v>2553</v>
      </c>
      <c r="F99" t="s">
        <v>2716</v>
      </c>
      <c r="I99" t="s">
        <v>2551</v>
      </c>
      <c r="J99" t="s">
        <v>32</v>
      </c>
      <c r="K99" t="s">
        <v>2549</v>
      </c>
      <c r="L99" t="s">
        <v>2549</v>
      </c>
      <c r="M99" t="s">
        <v>1005</v>
      </c>
      <c r="N99" t="s">
        <v>142</v>
      </c>
      <c r="O99" t="s">
        <v>143</v>
      </c>
      <c r="P99" t="s">
        <v>31</v>
      </c>
      <c r="Q99" t="e">
        <v>#REF!</v>
      </c>
      <c r="R99" t="e">
        <v>#REF!</v>
      </c>
    </row>
    <row r="100" spans="1:18" x14ac:dyDescent="0.35">
      <c r="A100">
        <v>17779</v>
      </c>
      <c r="B100" t="s">
        <v>2564</v>
      </c>
      <c r="C100" s="24">
        <v>2123960</v>
      </c>
      <c r="D100" t="s">
        <v>2548</v>
      </c>
      <c r="E100" t="s">
        <v>2553</v>
      </c>
      <c r="F100" t="s">
        <v>2716</v>
      </c>
      <c r="I100" t="s">
        <v>2551</v>
      </c>
      <c r="J100" t="s">
        <v>32</v>
      </c>
      <c r="K100" t="s">
        <v>2549</v>
      </c>
      <c r="L100" t="s">
        <v>2549</v>
      </c>
      <c r="M100" t="s">
        <v>1005</v>
      </c>
      <c r="N100" t="s">
        <v>142</v>
      </c>
      <c r="O100" t="s">
        <v>143</v>
      </c>
      <c r="P100" t="s">
        <v>31</v>
      </c>
      <c r="Q100" t="e">
        <v>#REF!</v>
      </c>
      <c r="R100" t="e">
        <v>#REF!</v>
      </c>
    </row>
    <row r="101" spans="1:18" x14ac:dyDescent="0.35">
      <c r="A101">
        <v>17776</v>
      </c>
      <c r="B101" t="s">
        <v>113</v>
      </c>
      <c r="C101" s="24">
        <v>1856000</v>
      </c>
      <c r="D101" t="s">
        <v>2548</v>
      </c>
      <c r="E101" t="s">
        <v>2553</v>
      </c>
      <c r="F101" t="s">
        <v>2716</v>
      </c>
      <c r="I101" t="s">
        <v>2551</v>
      </c>
      <c r="J101" t="s">
        <v>32</v>
      </c>
      <c r="K101" t="s">
        <v>2549</v>
      </c>
      <c r="L101" t="s">
        <v>2549</v>
      </c>
      <c r="M101" t="s">
        <v>2430</v>
      </c>
      <c r="N101" t="s">
        <v>142</v>
      </c>
      <c r="O101" t="s">
        <v>143</v>
      </c>
      <c r="P101" t="s">
        <v>31</v>
      </c>
      <c r="Q101" t="e">
        <v>#REF!</v>
      </c>
      <c r="R101" t="e">
        <v>#REF!</v>
      </c>
    </row>
    <row r="102" spans="1:18" x14ac:dyDescent="0.35">
      <c r="A102">
        <v>17775</v>
      </c>
      <c r="B102" t="s">
        <v>113</v>
      </c>
      <c r="C102" s="24">
        <v>1856000</v>
      </c>
      <c r="D102" t="s">
        <v>2548</v>
      </c>
      <c r="E102" t="s">
        <v>2553</v>
      </c>
      <c r="F102" t="s">
        <v>2716</v>
      </c>
      <c r="I102" t="s">
        <v>2551</v>
      </c>
      <c r="J102" t="s">
        <v>32</v>
      </c>
      <c r="K102" t="s">
        <v>2549</v>
      </c>
      <c r="L102" t="s">
        <v>2549</v>
      </c>
      <c r="M102" t="s">
        <v>2430</v>
      </c>
      <c r="N102" t="s">
        <v>142</v>
      </c>
      <c r="O102" t="s">
        <v>143</v>
      </c>
      <c r="P102" t="s">
        <v>31</v>
      </c>
      <c r="Q102" t="e">
        <v>#REF!</v>
      </c>
      <c r="R102" t="e">
        <v>#REF!</v>
      </c>
    </row>
    <row r="103" spans="1:18" x14ac:dyDescent="0.35">
      <c r="A103">
        <v>17758</v>
      </c>
      <c r="B103" t="s">
        <v>2564</v>
      </c>
      <c r="C103" s="24">
        <v>1740000</v>
      </c>
      <c r="D103" t="s">
        <v>2548</v>
      </c>
      <c r="E103" t="s">
        <v>2553</v>
      </c>
      <c r="F103" t="s">
        <v>2716</v>
      </c>
      <c r="I103" t="s">
        <v>2551</v>
      </c>
      <c r="J103" t="s">
        <v>32</v>
      </c>
      <c r="K103" t="s">
        <v>2549</v>
      </c>
      <c r="L103" t="s">
        <v>2549</v>
      </c>
      <c r="M103" t="s">
        <v>1004</v>
      </c>
      <c r="N103" t="s">
        <v>142</v>
      </c>
      <c r="O103" t="s">
        <v>143</v>
      </c>
      <c r="P103" t="s">
        <v>31</v>
      </c>
      <c r="Q103" t="e">
        <v>#REF!</v>
      </c>
      <c r="R103" t="e">
        <v>#REF!</v>
      </c>
    </row>
    <row r="104" spans="1:18" x14ac:dyDescent="0.35">
      <c r="A104">
        <v>17757</v>
      </c>
      <c r="B104" t="s">
        <v>2564</v>
      </c>
      <c r="C104" s="24">
        <v>2088000</v>
      </c>
      <c r="D104" t="s">
        <v>2548</v>
      </c>
      <c r="E104" t="s">
        <v>2553</v>
      </c>
      <c r="F104" t="s">
        <v>2716</v>
      </c>
      <c r="I104" t="s">
        <v>2551</v>
      </c>
      <c r="J104" t="s">
        <v>32</v>
      </c>
      <c r="K104" t="s">
        <v>2549</v>
      </c>
      <c r="L104" t="s">
        <v>2549</v>
      </c>
      <c r="M104" t="s">
        <v>1003</v>
      </c>
      <c r="N104" t="s">
        <v>142</v>
      </c>
      <c r="O104" t="s">
        <v>143</v>
      </c>
      <c r="P104" t="s">
        <v>31</v>
      </c>
      <c r="Q104" t="e">
        <v>#REF!</v>
      </c>
      <c r="R104" t="e">
        <v>#REF!</v>
      </c>
    </row>
    <row r="105" spans="1:18" x14ac:dyDescent="0.35">
      <c r="A105">
        <v>17756</v>
      </c>
      <c r="B105" t="s">
        <v>2564</v>
      </c>
      <c r="C105" s="24">
        <v>2088000</v>
      </c>
      <c r="D105" t="s">
        <v>2548</v>
      </c>
      <c r="E105" t="s">
        <v>2553</v>
      </c>
      <c r="F105" t="s">
        <v>2716</v>
      </c>
      <c r="I105" t="s">
        <v>2551</v>
      </c>
      <c r="J105" t="s">
        <v>32</v>
      </c>
      <c r="K105" t="s">
        <v>2549</v>
      </c>
      <c r="L105" t="s">
        <v>2549</v>
      </c>
      <c r="M105" t="s">
        <v>1003</v>
      </c>
      <c r="N105" t="s">
        <v>142</v>
      </c>
      <c r="O105" t="s">
        <v>143</v>
      </c>
      <c r="P105" t="s">
        <v>31</v>
      </c>
      <c r="Q105" t="e">
        <v>#REF!</v>
      </c>
      <c r="R105" t="e">
        <v>#REF!</v>
      </c>
    </row>
    <row r="106" spans="1:18" x14ac:dyDescent="0.35">
      <c r="A106">
        <v>17755</v>
      </c>
      <c r="B106" t="s">
        <v>2564</v>
      </c>
      <c r="C106" s="24">
        <v>2088000</v>
      </c>
      <c r="D106" t="s">
        <v>2548</v>
      </c>
      <c r="E106" t="s">
        <v>2553</v>
      </c>
      <c r="F106" t="s">
        <v>2716</v>
      </c>
      <c r="I106" t="s">
        <v>2551</v>
      </c>
      <c r="J106" t="s">
        <v>32</v>
      </c>
      <c r="K106" t="s">
        <v>2549</v>
      </c>
      <c r="L106" t="s">
        <v>2549</v>
      </c>
      <c r="M106" t="s">
        <v>1003</v>
      </c>
      <c r="N106" t="s">
        <v>142</v>
      </c>
      <c r="O106" t="s">
        <v>143</v>
      </c>
      <c r="P106" t="s">
        <v>31</v>
      </c>
      <c r="Q106" t="e">
        <v>#REF!</v>
      </c>
      <c r="R106" t="e">
        <v>#REF!</v>
      </c>
    </row>
    <row r="107" spans="1:18" x14ac:dyDescent="0.35">
      <c r="A107">
        <v>17602</v>
      </c>
      <c r="B107" t="s">
        <v>94</v>
      </c>
      <c r="C107" s="24">
        <v>18846520</v>
      </c>
      <c r="D107" t="s">
        <v>2548</v>
      </c>
      <c r="E107" t="s">
        <v>2553</v>
      </c>
      <c r="F107" t="s">
        <v>2714</v>
      </c>
      <c r="I107" t="s">
        <v>2551</v>
      </c>
      <c r="J107" t="s">
        <v>32</v>
      </c>
      <c r="K107" t="s">
        <v>2549</v>
      </c>
      <c r="L107" t="s">
        <v>2549</v>
      </c>
      <c r="M107" t="s">
        <v>999</v>
      </c>
      <c r="N107" t="s">
        <v>142</v>
      </c>
      <c r="O107" t="s">
        <v>143</v>
      </c>
      <c r="P107" t="s">
        <v>31</v>
      </c>
      <c r="Q107" t="e">
        <v>#REF!</v>
      </c>
      <c r="R107" t="e">
        <v>#REF!</v>
      </c>
    </row>
    <row r="108" spans="1:18" x14ac:dyDescent="0.35">
      <c r="A108">
        <v>17590</v>
      </c>
      <c r="B108" t="s">
        <v>2560</v>
      </c>
      <c r="C108" s="24">
        <v>2099600</v>
      </c>
      <c r="D108" t="s">
        <v>2548</v>
      </c>
      <c r="E108" t="s">
        <v>2553</v>
      </c>
      <c r="F108" t="s">
        <v>2714</v>
      </c>
      <c r="I108" t="s">
        <v>2551</v>
      </c>
      <c r="J108" t="s">
        <v>32</v>
      </c>
      <c r="K108" t="s">
        <v>2549</v>
      </c>
      <c r="L108" t="s">
        <v>2549</v>
      </c>
      <c r="M108" t="s">
        <v>998</v>
      </c>
      <c r="N108" t="s">
        <v>142</v>
      </c>
      <c r="O108" t="s">
        <v>143</v>
      </c>
      <c r="P108" t="s">
        <v>31</v>
      </c>
      <c r="Q108" t="e">
        <v>#REF!</v>
      </c>
      <c r="R108" t="e">
        <v>#REF!</v>
      </c>
    </row>
    <row r="109" spans="1:18" x14ac:dyDescent="0.35">
      <c r="A109">
        <v>17588</v>
      </c>
      <c r="B109" t="s">
        <v>113</v>
      </c>
      <c r="C109" s="24">
        <v>1843240</v>
      </c>
      <c r="D109" t="s">
        <v>2548</v>
      </c>
      <c r="E109" t="s">
        <v>2553</v>
      </c>
      <c r="F109" t="s">
        <v>2714</v>
      </c>
      <c r="I109" t="s">
        <v>2551</v>
      </c>
      <c r="J109" t="s">
        <v>32</v>
      </c>
      <c r="K109" t="s">
        <v>2549</v>
      </c>
      <c r="L109" t="s">
        <v>2549</v>
      </c>
      <c r="M109" t="s">
        <v>2431</v>
      </c>
      <c r="N109" t="s">
        <v>142</v>
      </c>
      <c r="O109" t="s">
        <v>143</v>
      </c>
      <c r="P109" t="s">
        <v>31</v>
      </c>
      <c r="Q109" t="e">
        <v>#REF!</v>
      </c>
      <c r="R109" t="e">
        <v>#REF!</v>
      </c>
    </row>
    <row r="110" spans="1:18" x14ac:dyDescent="0.35">
      <c r="A110">
        <v>16978</v>
      </c>
      <c r="B110" t="s">
        <v>2561</v>
      </c>
      <c r="C110" s="24">
        <v>2018400</v>
      </c>
      <c r="D110" t="s">
        <v>2548</v>
      </c>
      <c r="E110" t="s">
        <v>2553</v>
      </c>
      <c r="F110" t="s">
        <v>2711</v>
      </c>
      <c r="I110" t="s">
        <v>2551</v>
      </c>
      <c r="J110" t="s">
        <v>32</v>
      </c>
      <c r="K110" t="s">
        <v>2549</v>
      </c>
      <c r="L110" t="s">
        <v>2549</v>
      </c>
      <c r="M110" t="s">
        <v>2431</v>
      </c>
      <c r="N110" t="s">
        <v>142</v>
      </c>
      <c r="O110" t="s">
        <v>143</v>
      </c>
      <c r="P110" t="s">
        <v>31</v>
      </c>
      <c r="Q110" t="e">
        <v>#REF!</v>
      </c>
      <c r="R110" t="e">
        <v>#REF!</v>
      </c>
    </row>
    <row r="111" spans="1:18" x14ac:dyDescent="0.35">
      <c r="A111">
        <v>16977</v>
      </c>
      <c r="B111" t="s">
        <v>2561</v>
      </c>
      <c r="C111" s="24">
        <v>2018400</v>
      </c>
      <c r="D111" t="s">
        <v>2548</v>
      </c>
      <c r="E111" t="s">
        <v>2553</v>
      </c>
      <c r="F111" t="s">
        <v>2711</v>
      </c>
      <c r="I111" t="s">
        <v>2551</v>
      </c>
      <c r="J111" t="s">
        <v>32</v>
      </c>
      <c r="K111" t="s">
        <v>2549</v>
      </c>
      <c r="L111" t="s">
        <v>2549</v>
      </c>
      <c r="M111" t="s">
        <v>2431</v>
      </c>
      <c r="N111" t="s">
        <v>142</v>
      </c>
      <c r="O111" t="s">
        <v>143</v>
      </c>
      <c r="P111" t="s">
        <v>31</v>
      </c>
      <c r="Q111" t="e">
        <v>#REF!</v>
      </c>
      <c r="R111" t="e">
        <v>#REF!</v>
      </c>
    </row>
    <row r="112" spans="1:18" x14ac:dyDescent="0.35">
      <c r="A112">
        <v>16976</v>
      </c>
      <c r="B112" t="s">
        <v>2561</v>
      </c>
      <c r="C112" s="24">
        <v>2018400</v>
      </c>
      <c r="D112" t="s">
        <v>2548</v>
      </c>
      <c r="E112" t="s">
        <v>2553</v>
      </c>
      <c r="F112" t="s">
        <v>2711</v>
      </c>
      <c r="I112" t="s">
        <v>2551</v>
      </c>
      <c r="J112" t="s">
        <v>32</v>
      </c>
      <c r="K112" t="s">
        <v>2549</v>
      </c>
      <c r="L112" t="s">
        <v>2549</v>
      </c>
      <c r="M112" t="s">
        <v>2431</v>
      </c>
      <c r="N112" t="s">
        <v>142</v>
      </c>
      <c r="O112" t="s">
        <v>143</v>
      </c>
      <c r="P112" t="s">
        <v>31</v>
      </c>
      <c r="Q112" t="e">
        <v>#REF!</v>
      </c>
      <c r="R112" t="e">
        <v>#REF!</v>
      </c>
    </row>
    <row r="113" spans="1:18" x14ac:dyDescent="0.35">
      <c r="A113">
        <v>16975</v>
      </c>
      <c r="B113" t="s">
        <v>2561</v>
      </c>
      <c r="C113" s="24">
        <v>2018400</v>
      </c>
      <c r="D113" t="s">
        <v>2548</v>
      </c>
      <c r="E113" t="s">
        <v>2553</v>
      </c>
      <c r="F113" t="s">
        <v>2711</v>
      </c>
      <c r="I113" t="s">
        <v>2551</v>
      </c>
      <c r="J113" t="s">
        <v>32</v>
      </c>
      <c r="K113" t="s">
        <v>2549</v>
      </c>
      <c r="L113" t="s">
        <v>2549</v>
      </c>
      <c r="M113" t="s">
        <v>2431</v>
      </c>
      <c r="N113" t="s">
        <v>142</v>
      </c>
      <c r="O113" t="s">
        <v>143</v>
      </c>
      <c r="P113" t="s">
        <v>31</v>
      </c>
      <c r="Q113" t="e">
        <v>#REF!</v>
      </c>
      <c r="R113" t="e">
        <v>#REF!</v>
      </c>
    </row>
    <row r="114" spans="1:18" x14ac:dyDescent="0.35">
      <c r="A114">
        <v>16974</v>
      </c>
      <c r="B114" t="s">
        <v>2561</v>
      </c>
      <c r="C114" s="24">
        <v>2018400</v>
      </c>
      <c r="D114" t="s">
        <v>2548</v>
      </c>
      <c r="E114" t="s">
        <v>2553</v>
      </c>
      <c r="F114" t="s">
        <v>2711</v>
      </c>
      <c r="I114" t="s">
        <v>2551</v>
      </c>
      <c r="J114" t="s">
        <v>32</v>
      </c>
      <c r="K114" t="s">
        <v>2549</v>
      </c>
      <c r="L114" t="s">
        <v>2549</v>
      </c>
      <c r="M114" t="s">
        <v>2431</v>
      </c>
      <c r="N114" t="s">
        <v>142</v>
      </c>
      <c r="O114" t="s">
        <v>143</v>
      </c>
      <c r="P114" t="s">
        <v>31</v>
      </c>
      <c r="Q114" t="e">
        <v>#REF!</v>
      </c>
      <c r="R114" t="e">
        <v>#REF!</v>
      </c>
    </row>
    <row r="115" spans="1:18" x14ac:dyDescent="0.35">
      <c r="A115">
        <v>16909</v>
      </c>
      <c r="B115" t="s">
        <v>94</v>
      </c>
      <c r="C115" s="24">
        <v>18890600</v>
      </c>
      <c r="D115" t="s">
        <v>2548</v>
      </c>
      <c r="E115" t="s">
        <v>2553</v>
      </c>
      <c r="F115" s="26">
        <v>41677</v>
      </c>
      <c r="I115" t="s">
        <v>2551</v>
      </c>
      <c r="J115" t="s">
        <v>32</v>
      </c>
      <c r="K115" t="s">
        <v>2549</v>
      </c>
      <c r="L115" t="s">
        <v>2549</v>
      </c>
      <c r="M115" t="s">
        <v>94</v>
      </c>
      <c r="N115" t="s">
        <v>142</v>
      </c>
      <c r="O115" t="s">
        <v>143</v>
      </c>
      <c r="P115" t="s">
        <v>31</v>
      </c>
      <c r="Q115" t="e">
        <v>#REF!</v>
      </c>
      <c r="R115" t="e">
        <v>#REF!</v>
      </c>
    </row>
    <row r="116" spans="1:18" x14ac:dyDescent="0.35">
      <c r="A116">
        <v>16906</v>
      </c>
      <c r="B116" t="s">
        <v>93</v>
      </c>
      <c r="C116" s="24">
        <v>1635600</v>
      </c>
      <c r="D116" t="s">
        <v>2548</v>
      </c>
      <c r="E116" t="s">
        <v>2553</v>
      </c>
      <c r="F116" s="26">
        <v>41677</v>
      </c>
      <c r="I116" t="s">
        <v>2551</v>
      </c>
      <c r="J116" t="s">
        <v>32</v>
      </c>
      <c r="K116" t="s">
        <v>2549</v>
      </c>
      <c r="L116" t="s">
        <v>2549</v>
      </c>
      <c r="M116" t="s">
        <v>924</v>
      </c>
      <c r="N116" t="s">
        <v>142</v>
      </c>
      <c r="O116" t="s">
        <v>143</v>
      </c>
      <c r="P116" t="s">
        <v>31</v>
      </c>
      <c r="Q116" t="e">
        <v>#REF!</v>
      </c>
      <c r="R116" t="e">
        <v>#REF!</v>
      </c>
    </row>
    <row r="117" spans="1:18" x14ac:dyDescent="0.35">
      <c r="A117">
        <v>16896</v>
      </c>
      <c r="B117" t="s">
        <v>2560</v>
      </c>
      <c r="C117" s="24">
        <v>2099600</v>
      </c>
      <c r="D117" t="s">
        <v>2548</v>
      </c>
      <c r="E117" t="s">
        <v>2553</v>
      </c>
      <c r="F117" s="26">
        <v>41677</v>
      </c>
      <c r="I117" t="s">
        <v>2551</v>
      </c>
      <c r="J117" t="s">
        <v>32</v>
      </c>
      <c r="K117" t="s">
        <v>2549</v>
      </c>
      <c r="L117" t="s">
        <v>2549</v>
      </c>
      <c r="M117" t="s">
        <v>923</v>
      </c>
      <c r="N117" t="s">
        <v>142</v>
      </c>
      <c r="O117" t="s">
        <v>143</v>
      </c>
      <c r="P117" t="s">
        <v>31</v>
      </c>
      <c r="Q117" t="e">
        <v>#REF!</v>
      </c>
      <c r="R117" t="e">
        <v>#REF!</v>
      </c>
    </row>
    <row r="118" spans="1:18" x14ac:dyDescent="0.35">
      <c r="A118">
        <v>16894</v>
      </c>
      <c r="B118" t="s">
        <v>113</v>
      </c>
      <c r="C118" s="24">
        <v>1843240</v>
      </c>
      <c r="D118" t="s">
        <v>2548</v>
      </c>
      <c r="E118" t="s">
        <v>2553</v>
      </c>
      <c r="F118" s="26">
        <v>41677</v>
      </c>
      <c r="I118" t="s">
        <v>2551</v>
      </c>
      <c r="J118" t="s">
        <v>32</v>
      </c>
      <c r="K118" t="s">
        <v>2549</v>
      </c>
      <c r="L118" t="s">
        <v>2549</v>
      </c>
      <c r="M118" t="s">
        <v>2430</v>
      </c>
      <c r="N118" t="s">
        <v>142</v>
      </c>
      <c r="O118" t="s">
        <v>143</v>
      </c>
      <c r="P118" t="s">
        <v>31</v>
      </c>
      <c r="Q118" t="e">
        <v>#REF!</v>
      </c>
      <c r="R118" t="e">
        <v>#REF!</v>
      </c>
    </row>
    <row r="119" spans="1:18" x14ac:dyDescent="0.35">
      <c r="A119">
        <v>15864</v>
      </c>
      <c r="B119" t="s">
        <v>2560</v>
      </c>
      <c r="C119" s="24">
        <v>3364000</v>
      </c>
      <c r="D119" t="s">
        <v>2548</v>
      </c>
      <c r="E119" t="s">
        <v>2553</v>
      </c>
      <c r="F119" s="26">
        <v>41558</v>
      </c>
      <c r="I119" t="s">
        <v>2551</v>
      </c>
      <c r="J119" t="s">
        <v>32</v>
      </c>
      <c r="K119" t="s">
        <v>2549</v>
      </c>
      <c r="L119" t="s">
        <v>2549</v>
      </c>
      <c r="M119" t="s">
        <v>517</v>
      </c>
      <c r="N119" t="s">
        <v>142</v>
      </c>
      <c r="O119" t="s">
        <v>143</v>
      </c>
      <c r="P119" t="s">
        <v>31</v>
      </c>
      <c r="Q119" t="e">
        <v>#REF!</v>
      </c>
      <c r="R119" t="e">
        <v>#REF!</v>
      </c>
    </row>
    <row r="120" spans="1:18" x14ac:dyDescent="0.35">
      <c r="A120">
        <v>15847</v>
      </c>
      <c r="B120" t="s">
        <v>122</v>
      </c>
      <c r="C120" s="24">
        <v>3340800</v>
      </c>
      <c r="D120" t="s">
        <v>2548</v>
      </c>
      <c r="E120" t="s">
        <v>2553</v>
      </c>
      <c r="F120" s="26">
        <v>41558</v>
      </c>
      <c r="I120" t="s">
        <v>2551</v>
      </c>
      <c r="J120" t="s">
        <v>32</v>
      </c>
      <c r="K120" t="s">
        <v>2549</v>
      </c>
      <c r="L120" t="s">
        <v>2549</v>
      </c>
      <c r="M120" t="s">
        <v>516</v>
      </c>
      <c r="N120" t="s">
        <v>142</v>
      </c>
      <c r="O120" t="s">
        <v>143</v>
      </c>
      <c r="P120" t="s">
        <v>31</v>
      </c>
      <c r="Q120" t="e">
        <v>#REF!</v>
      </c>
      <c r="R120" t="e">
        <v>#REF!</v>
      </c>
    </row>
    <row r="121" spans="1:18" x14ac:dyDescent="0.35">
      <c r="A121">
        <v>15845</v>
      </c>
      <c r="B121" t="s">
        <v>122</v>
      </c>
      <c r="C121" s="24">
        <v>3758400</v>
      </c>
      <c r="D121" t="s">
        <v>2548</v>
      </c>
      <c r="E121" t="s">
        <v>2553</v>
      </c>
      <c r="F121" s="26">
        <v>41558</v>
      </c>
      <c r="I121" t="s">
        <v>2551</v>
      </c>
      <c r="J121" t="s">
        <v>32</v>
      </c>
      <c r="K121" t="s">
        <v>2549</v>
      </c>
      <c r="L121" t="s">
        <v>2549</v>
      </c>
      <c r="M121" t="s">
        <v>516</v>
      </c>
      <c r="N121" t="s">
        <v>142</v>
      </c>
      <c r="O121" t="s">
        <v>143</v>
      </c>
      <c r="P121" t="s">
        <v>31</v>
      </c>
      <c r="Q121" t="e">
        <v>#REF!</v>
      </c>
      <c r="R121" t="e">
        <v>#REF!</v>
      </c>
    </row>
    <row r="122" spans="1:18" x14ac:dyDescent="0.35">
      <c r="A122">
        <v>15751</v>
      </c>
      <c r="B122" t="s">
        <v>94</v>
      </c>
      <c r="C122" s="24">
        <v>14637866</v>
      </c>
      <c r="D122" t="s">
        <v>2548</v>
      </c>
      <c r="E122" t="s">
        <v>2553</v>
      </c>
      <c r="F122" s="26">
        <v>41502</v>
      </c>
      <c r="I122" t="s">
        <v>2551</v>
      </c>
      <c r="J122" t="s">
        <v>32</v>
      </c>
      <c r="K122" t="s">
        <v>2549</v>
      </c>
      <c r="L122" t="s">
        <v>2549</v>
      </c>
      <c r="M122" t="s">
        <v>507</v>
      </c>
      <c r="N122" t="s">
        <v>142</v>
      </c>
      <c r="O122" t="s">
        <v>143</v>
      </c>
      <c r="P122" t="s">
        <v>31</v>
      </c>
      <c r="Q122" t="e">
        <v>#REF!</v>
      </c>
      <c r="R122" t="e">
        <v>#REF!</v>
      </c>
    </row>
    <row r="123" spans="1:18" x14ac:dyDescent="0.35">
      <c r="A123">
        <v>15750</v>
      </c>
      <c r="B123" t="s">
        <v>94</v>
      </c>
      <c r="C123" s="24">
        <v>2436000</v>
      </c>
      <c r="D123" t="s">
        <v>2548</v>
      </c>
      <c r="E123" t="s">
        <v>2553</v>
      </c>
      <c r="F123" s="26">
        <v>41502</v>
      </c>
      <c r="I123" t="s">
        <v>2551</v>
      </c>
      <c r="J123" t="s">
        <v>32</v>
      </c>
      <c r="K123" t="s">
        <v>2549</v>
      </c>
      <c r="L123" t="s">
        <v>2549</v>
      </c>
      <c r="M123" t="s">
        <v>506</v>
      </c>
      <c r="N123" t="s">
        <v>142</v>
      </c>
      <c r="O123" t="s">
        <v>143</v>
      </c>
      <c r="P123" t="s">
        <v>31</v>
      </c>
      <c r="Q123" t="e">
        <v>#REF!</v>
      </c>
      <c r="R123" t="e">
        <v>#REF!</v>
      </c>
    </row>
    <row r="124" spans="1:18" x14ac:dyDescent="0.35">
      <c r="A124">
        <v>15748</v>
      </c>
      <c r="B124" t="s">
        <v>2564</v>
      </c>
      <c r="C124" s="24">
        <v>3654000</v>
      </c>
      <c r="D124" t="s">
        <v>2548</v>
      </c>
      <c r="E124" t="s">
        <v>2553</v>
      </c>
      <c r="F124" s="26">
        <v>41502</v>
      </c>
      <c r="I124" t="s">
        <v>2551</v>
      </c>
      <c r="J124" t="s">
        <v>32</v>
      </c>
      <c r="K124" t="s">
        <v>2549</v>
      </c>
      <c r="L124" t="s">
        <v>2549</v>
      </c>
      <c r="M124" t="s">
        <v>505</v>
      </c>
      <c r="N124" t="s">
        <v>142</v>
      </c>
      <c r="O124" t="s">
        <v>143</v>
      </c>
      <c r="P124" t="s">
        <v>31</v>
      </c>
      <c r="Q124" t="e">
        <v>#REF!</v>
      </c>
      <c r="R124" t="e">
        <v>#REF!</v>
      </c>
    </row>
    <row r="125" spans="1:18" x14ac:dyDescent="0.35">
      <c r="A125">
        <v>15177</v>
      </c>
      <c r="B125" t="s">
        <v>2560</v>
      </c>
      <c r="C125" s="24">
        <v>2088000</v>
      </c>
      <c r="D125" t="s">
        <v>2548</v>
      </c>
      <c r="E125" t="s">
        <v>2553</v>
      </c>
      <c r="F125" s="26">
        <v>41416</v>
      </c>
      <c r="I125" t="s">
        <v>2551</v>
      </c>
      <c r="J125" t="s">
        <v>32</v>
      </c>
      <c r="K125" t="s">
        <v>2549</v>
      </c>
      <c r="L125" t="s">
        <v>2549</v>
      </c>
      <c r="M125" t="s">
        <v>475</v>
      </c>
      <c r="N125" t="s">
        <v>142</v>
      </c>
      <c r="O125" t="s">
        <v>143</v>
      </c>
      <c r="P125" t="s">
        <v>31</v>
      </c>
      <c r="Q125" t="e">
        <v>#REF!</v>
      </c>
      <c r="R125" t="e">
        <v>#REF!</v>
      </c>
    </row>
    <row r="126" spans="1:18" x14ac:dyDescent="0.35">
      <c r="A126">
        <v>14759</v>
      </c>
      <c r="B126" t="s">
        <v>94</v>
      </c>
      <c r="C126" s="24">
        <v>5220000</v>
      </c>
      <c r="D126" t="s">
        <v>2548</v>
      </c>
      <c r="E126" t="s">
        <v>2553</v>
      </c>
      <c r="F126" s="26">
        <v>41184</v>
      </c>
      <c r="I126" t="s">
        <v>2551</v>
      </c>
      <c r="J126" t="s">
        <v>32</v>
      </c>
      <c r="K126" t="s">
        <v>2549</v>
      </c>
      <c r="L126" t="s">
        <v>2549</v>
      </c>
      <c r="M126" t="s">
        <v>296</v>
      </c>
      <c r="N126" t="s">
        <v>142</v>
      </c>
      <c r="O126" t="s">
        <v>143</v>
      </c>
      <c r="P126" t="s">
        <v>31</v>
      </c>
      <c r="Q126" t="e">
        <v>#REF!</v>
      </c>
      <c r="R126" t="e">
        <v>#REF!</v>
      </c>
    </row>
    <row r="127" spans="1:18" x14ac:dyDescent="0.35">
      <c r="A127">
        <v>14549</v>
      </c>
      <c r="B127" t="s">
        <v>2564</v>
      </c>
      <c r="C127" s="24">
        <v>3538000</v>
      </c>
      <c r="D127" t="s">
        <v>2548</v>
      </c>
      <c r="E127" t="s">
        <v>2553</v>
      </c>
      <c r="F127" s="26">
        <v>40477</v>
      </c>
      <c r="I127" t="s">
        <v>2551</v>
      </c>
      <c r="J127" t="s">
        <v>32</v>
      </c>
      <c r="K127" t="s">
        <v>2549</v>
      </c>
      <c r="L127" t="s">
        <v>2549</v>
      </c>
      <c r="M127" t="s">
        <v>277</v>
      </c>
      <c r="N127" t="s">
        <v>142</v>
      </c>
      <c r="O127" t="s">
        <v>143</v>
      </c>
      <c r="P127" t="s">
        <v>31</v>
      </c>
      <c r="Q127" t="e">
        <v>#REF!</v>
      </c>
      <c r="R127" t="e">
        <v>#REF!</v>
      </c>
    </row>
    <row r="128" spans="1:18" x14ac:dyDescent="0.35">
      <c r="A128">
        <v>14548</v>
      </c>
      <c r="B128" t="s">
        <v>2564</v>
      </c>
      <c r="C128" s="24">
        <v>3538000</v>
      </c>
      <c r="D128" t="s">
        <v>2548</v>
      </c>
      <c r="E128" t="s">
        <v>2553</v>
      </c>
      <c r="F128" s="26">
        <v>40477</v>
      </c>
      <c r="I128" t="s">
        <v>2551</v>
      </c>
      <c r="J128" t="s">
        <v>32</v>
      </c>
      <c r="K128" t="s">
        <v>2549</v>
      </c>
      <c r="L128" t="s">
        <v>2549</v>
      </c>
      <c r="M128" t="s">
        <v>277</v>
      </c>
      <c r="N128" t="s">
        <v>142</v>
      </c>
      <c r="O128" t="s">
        <v>143</v>
      </c>
      <c r="P128" t="s">
        <v>31</v>
      </c>
      <c r="Q128" t="e">
        <v>#REF!</v>
      </c>
      <c r="R128" t="e">
        <v>#REF!</v>
      </c>
    </row>
    <row r="129" spans="1:18" x14ac:dyDescent="0.35">
      <c r="A129">
        <v>14547</v>
      </c>
      <c r="B129" t="s">
        <v>2564</v>
      </c>
      <c r="C129" s="24">
        <v>3538000</v>
      </c>
      <c r="D129" t="s">
        <v>2548</v>
      </c>
      <c r="E129" t="s">
        <v>2553</v>
      </c>
      <c r="F129" s="26">
        <v>40477</v>
      </c>
      <c r="G129" s="26">
        <v>45910</v>
      </c>
      <c r="I129" t="s">
        <v>2551</v>
      </c>
      <c r="J129" t="s">
        <v>32</v>
      </c>
      <c r="K129" t="s">
        <v>2549</v>
      </c>
      <c r="L129" t="s">
        <v>2549</v>
      </c>
      <c r="M129" t="s">
        <v>277</v>
      </c>
      <c r="N129" t="s">
        <v>142</v>
      </c>
      <c r="O129" t="s">
        <v>143</v>
      </c>
      <c r="P129" t="s">
        <v>31</v>
      </c>
      <c r="Q129" t="e">
        <v>#REF!</v>
      </c>
      <c r="R129" t="e">
        <v>#REF!</v>
      </c>
    </row>
    <row r="130" spans="1:18" x14ac:dyDescent="0.35">
      <c r="A130">
        <v>14546</v>
      </c>
      <c r="B130" t="s">
        <v>2564</v>
      </c>
      <c r="C130" s="24">
        <v>3538000</v>
      </c>
      <c r="D130" t="s">
        <v>2548</v>
      </c>
      <c r="E130" t="s">
        <v>2553</v>
      </c>
      <c r="F130" s="26">
        <v>40477</v>
      </c>
      <c r="I130" t="s">
        <v>2551</v>
      </c>
      <c r="J130" t="s">
        <v>32</v>
      </c>
      <c r="K130" t="s">
        <v>2549</v>
      </c>
      <c r="L130" t="s">
        <v>2549</v>
      </c>
      <c r="M130" t="s">
        <v>277</v>
      </c>
      <c r="N130" t="s">
        <v>142</v>
      </c>
      <c r="O130" t="s">
        <v>143</v>
      </c>
      <c r="P130" t="s">
        <v>31</v>
      </c>
      <c r="Q130" t="e">
        <v>#REF!</v>
      </c>
      <c r="R130" t="e">
        <v>#REF!</v>
      </c>
    </row>
    <row r="131" spans="1:18" x14ac:dyDescent="0.35">
      <c r="A131">
        <v>14545</v>
      </c>
      <c r="B131" t="s">
        <v>2564</v>
      </c>
      <c r="C131" s="24">
        <v>3538000</v>
      </c>
      <c r="D131" t="s">
        <v>2548</v>
      </c>
      <c r="E131" t="s">
        <v>2553</v>
      </c>
      <c r="F131" s="26">
        <v>40477</v>
      </c>
      <c r="I131" t="s">
        <v>2551</v>
      </c>
      <c r="J131" t="s">
        <v>32</v>
      </c>
      <c r="K131" t="s">
        <v>2549</v>
      </c>
      <c r="L131" t="s">
        <v>2549</v>
      </c>
      <c r="M131" t="s">
        <v>277</v>
      </c>
      <c r="N131" t="s">
        <v>142</v>
      </c>
      <c r="O131" t="s">
        <v>143</v>
      </c>
      <c r="P131" t="s">
        <v>31</v>
      </c>
      <c r="Q131" t="e">
        <v>#REF!</v>
      </c>
      <c r="R131" t="e">
        <v>#REF!</v>
      </c>
    </row>
    <row r="132" spans="1:18" x14ac:dyDescent="0.35">
      <c r="A132">
        <v>14544</v>
      </c>
      <c r="B132" t="s">
        <v>2564</v>
      </c>
      <c r="C132" s="24">
        <v>3538000</v>
      </c>
      <c r="D132" t="s">
        <v>2548</v>
      </c>
      <c r="E132" t="s">
        <v>2553</v>
      </c>
      <c r="F132" s="26">
        <v>40477</v>
      </c>
      <c r="I132" t="s">
        <v>2551</v>
      </c>
      <c r="J132" t="s">
        <v>32</v>
      </c>
      <c r="K132" t="s">
        <v>2549</v>
      </c>
      <c r="L132" t="s">
        <v>2549</v>
      </c>
      <c r="M132" t="s">
        <v>277</v>
      </c>
      <c r="N132" t="s">
        <v>142</v>
      </c>
      <c r="O132" t="s">
        <v>143</v>
      </c>
      <c r="P132" t="s">
        <v>31</v>
      </c>
      <c r="Q132" t="e">
        <v>#REF!</v>
      </c>
      <c r="R132" t="e">
        <v>#REF!</v>
      </c>
    </row>
    <row r="133" spans="1:18" x14ac:dyDescent="0.35">
      <c r="A133">
        <v>14543</v>
      </c>
      <c r="B133" t="s">
        <v>2564</v>
      </c>
      <c r="C133" s="24">
        <v>3538000</v>
      </c>
      <c r="D133" t="s">
        <v>2548</v>
      </c>
      <c r="E133" t="s">
        <v>2553</v>
      </c>
      <c r="F133" s="26">
        <v>44350</v>
      </c>
      <c r="I133" t="s">
        <v>2551</v>
      </c>
      <c r="J133" t="s">
        <v>32</v>
      </c>
      <c r="K133" t="s">
        <v>2549</v>
      </c>
      <c r="L133" t="s">
        <v>2549</v>
      </c>
      <c r="M133" t="s">
        <v>277</v>
      </c>
      <c r="N133" t="s">
        <v>142</v>
      </c>
      <c r="O133" t="s">
        <v>143</v>
      </c>
      <c r="P133" t="s">
        <v>31</v>
      </c>
      <c r="Q133" t="e">
        <v>#REF!</v>
      </c>
      <c r="R133" t="e">
        <v>#REF!</v>
      </c>
    </row>
    <row r="134" spans="1:18" x14ac:dyDescent="0.35">
      <c r="A134">
        <v>14540</v>
      </c>
      <c r="B134" t="s">
        <v>94</v>
      </c>
      <c r="C134" s="24">
        <v>4902160</v>
      </c>
      <c r="D134" t="s">
        <v>2548</v>
      </c>
      <c r="E134" t="s">
        <v>2553</v>
      </c>
      <c r="F134" s="26">
        <v>40477</v>
      </c>
      <c r="I134" t="s">
        <v>2551</v>
      </c>
      <c r="J134" t="s">
        <v>32</v>
      </c>
      <c r="K134" t="s">
        <v>2549</v>
      </c>
      <c r="L134" t="s">
        <v>2549</v>
      </c>
      <c r="M134" t="s">
        <v>276</v>
      </c>
      <c r="N134" t="s">
        <v>142</v>
      </c>
      <c r="O134" t="s">
        <v>143</v>
      </c>
      <c r="P134" t="s">
        <v>31</v>
      </c>
      <c r="Q134" t="e">
        <v>#REF!</v>
      </c>
      <c r="R134" t="e">
        <v>#REF!</v>
      </c>
    </row>
    <row r="135" spans="1:18" x14ac:dyDescent="0.35">
      <c r="A135">
        <v>14538</v>
      </c>
      <c r="B135" t="s">
        <v>2564</v>
      </c>
      <c r="C135" s="24">
        <v>1852520</v>
      </c>
      <c r="D135" t="s">
        <v>2548</v>
      </c>
      <c r="E135" t="s">
        <v>2553</v>
      </c>
      <c r="F135" s="26">
        <v>40472</v>
      </c>
      <c r="I135" t="s">
        <v>2551</v>
      </c>
      <c r="J135" t="s">
        <v>32</v>
      </c>
      <c r="K135" t="s">
        <v>2549</v>
      </c>
      <c r="L135" t="s">
        <v>2549</v>
      </c>
      <c r="M135" t="s">
        <v>275</v>
      </c>
      <c r="N135" t="s">
        <v>142</v>
      </c>
      <c r="O135" t="s">
        <v>143</v>
      </c>
      <c r="P135" t="s">
        <v>31</v>
      </c>
      <c r="Q135" t="e">
        <v>#REF!</v>
      </c>
      <c r="R135" t="e">
        <v>#REF!</v>
      </c>
    </row>
    <row r="136" spans="1:18" x14ac:dyDescent="0.35">
      <c r="A136">
        <v>14299</v>
      </c>
      <c r="B136" t="s">
        <v>113</v>
      </c>
      <c r="C136" s="24">
        <v>1744856</v>
      </c>
      <c r="D136" t="s">
        <v>2548</v>
      </c>
      <c r="E136" t="s">
        <v>2553</v>
      </c>
      <c r="F136" s="26">
        <v>40472</v>
      </c>
      <c r="I136" t="s">
        <v>2551</v>
      </c>
      <c r="J136" t="s">
        <v>32</v>
      </c>
      <c r="K136" t="s">
        <v>2549</v>
      </c>
      <c r="L136" t="s">
        <v>2549</v>
      </c>
      <c r="M136" t="s">
        <v>263</v>
      </c>
      <c r="N136" t="s">
        <v>142</v>
      </c>
      <c r="O136" t="s">
        <v>143</v>
      </c>
      <c r="P136" t="s">
        <v>31</v>
      </c>
      <c r="Q136" t="e">
        <v>#REF!</v>
      </c>
      <c r="R136" t="e">
        <v>#REF!</v>
      </c>
    </row>
    <row r="137" spans="1:18" x14ac:dyDescent="0.35">
      <c r="A137">
        <v>14284</v>
      </c>
      <c r="B137" t="s">
        <v>113</v>
      </c>
      <c r="C137" s="24">
        <v>2035800</v>
      </c>
      <c r="D137" t="s">
        <v>2548</v>
      </c>
      <c r="E137" t="s">
        <v>2553</v>
      </c>
      <c r="F137" s="26">
        <v>40477</v>
      </c>
      <c r="I137" t="s">
        <v>2551</v>
      </c>
      <c r="J137" t="s">
        <v>32</v>
      </c>
      <c r="K137" t="s">
        <v>2549</v>
      </c>
      <c r="L137" t="s">
        <v>2549</v>
      </c>
      <c r="M137" t="s">
        <v>262</v>
      </c>
      <c r="N137" t="s">
        <v>142</v>
      </c>
      <c r="O137" t="s">
        <v>143</v>
      </c>
      <c r="P137" t="s">
        <v>31</v>
      </c>
      <c r="Q137" t="e">
        <v>#REF!</v>
      </c>
      <c r="R137" t="e">
        <v>#REF!</v>
      </c>
    </row>
    <row r="138" spans="1:18" x14ac:dyDescent="0.35">
      <c r="A138">
        <v>14283</v>
      </c>
      <c r="B138" t="s">
        <v>113</v>
      </c>
      <c r="C138" s="24">
        <v>2035800</v>
      </c>
      <c r="D138" t="s">
        <v>2548</v>
      </c>
      <c r="E138" t="s">
        <v>2553</v>
      </c>
      <c r="F138" s="26">
        <v>40477</v>
      </c>
      <c r="I138" t="s">
        <v>2551</v>
      </c>
      <c r="J138" t="s">
        <v>32</v>
      </c>
      <c r="K138" t="s">
        <v>2549</v>
      </c>
      <c r="L138" t="s">
        <v>2549</v>
      </c>
      <c r="M138" t="s">
        <v>262</v>
      </c>
      <c r="N138" t="s">
        <v>142</v>
      </c>
      <c r="O138" t="s">
        <v>143</v>
      </c>
      <c r="P138" t="s">
        <v>31</v>
      </c>
      <c r="Q138" t="e">
        <v>#REF!</v>
      </c>
      <c r="R138" t="e">
        <v>#REF!</v>
      </c>
    </row>
    <row r="139" spans="1:18" x14ac:dyDescent="0.35">
      <c r="A139">
        <v>14282</v>
      </c>
      <c r="B139" t="s">
        <v>113</v>
      </c>
      <c r="C139" s="24">
        <v>2035800</v>
      </c>
      <c r="D139" t="s">
        <v>2548</v>
      </c>
      <c r="E139" t="s">
        <v>2553</v>
      </c>
      <c r="F139" s="26">
        <v>40477</v>
      </c>
      <c r="I139" t="s">
        <v>2551</v>
      </c>
      <c r="J139" t="s">
        <v>32</v>
      </c>
      <c r="K139" t="s">
        <v>2549</v>
      </c>
      <c r="L139" t="s">
        <v>2549</v>
      </c>
      <c r="M139" t="s">
        <v>262</v>
      </c>
      <c r="N139" t="s">
        <v>142</v>
      </c>
      <c r="O139" t="s">
        <v>143</v>
      </c>
      <c r="P139" t="s">
        <v>31</v>
      </c>
      <c r="Q139" t="e">
        <v>#REF!</v>
      </c>
      <c r="R139" t="e">
        <v>#REF!</v>
      </c>
    </row>
    <row r="140" spans="1:18" x14ac:dyDescent="0.35">
      <c r="A140">
        <v>14281</v>
      </c>
      <c r="B140" t="s">
        <v>113</v>
      </c>
      <c r="C140" s="24">
        <v>2035800</v>
      </c>
      <c r="D140" t="s">
        <v>2548</v>
      </c>
      <c r="E140" t="s">
        <v>2553</v>
      </c>
      <c r="F140" s="26">
        <v>40477</v>
      </c>
      <c r="I140" t="s">
        <v>2551</v>
      </c>
      <c r="J140" t="s">
        <v>32</v>
      </c>
      <c r="K140" t="s">
        <v>2549</v>
      </c>
      <c r="L140" t="s">
        <v>2549</v>
      </c>
      <c r="M140" t="s">
        <v>262</v>
      </c>
      <c r="N140" t="s">
        <v>142</v>
      </c>
      <c r="O140" t="s">
        <v>143</v>
      </c>
      <c r="P140" t="s">
        <v>31</v>
      </c>
      <c r="Q140" t="e">
        <v>#REF!</v>
      </c>
      <c r="R140" t="e">
        <v>#REF!</v>
      </c>
    </row>
    <row r="141" spans="1:18" x14ac:dyDescent="0.35">
      <c r="A141">
        <v>14280</v>
      </c>
      <c r="B141" t="s">
        <v>113</v>
      </c>
      <c r="C141" s="24">
        <v>2035800</v>
      </c>
      <c r="D141" t="s">
        <v>2548</v>
      </c>
      <c r="E141" t="s">
        <v>2553</v>
      </c>
      <c r="F141" s="26">
        <v>40477</v>
      </c>
      <c r="I141" t="s">
        <v>2551</v>
      </c>
      <c r="J141" t="s">
        <v>32</v>
      </c>
      <c r="K141" t="s">
        <v>2549</v>
      </c>
      <c r="L141" t="s">
        <v>2549</v>
      </c>
      <c r="M141" t="s">
        <v>262</v>
      </c>
      <c r="N141" t="s">
        <v>142</v>
      </c>
      <c r="O141" t="s">
        <v>143</v>
      </c>
      <c r="P141" t="s">
        <v>31</v>
      </c>
      <c r="Q141" t="e">
        <v>#REF!</v>
      </c>
      <c r="R141" t="e">
        <v>#REF!</v>
      </c>
    </row>
    <row r="142" spans="1:18" x14ac:dyDescent="0.35">
      <c r="A142">
        <v>14279</v>
      </c>
      <c r="B142" t="s">
        <v>113</v>
      </c>
      <c r="C142" s="24">
        <v>2035800</v>
      </c>
      <c r="D142" t="s">
        <v>2548</v>
      </c>
      <c r="E142" t="s">
        <v>2553</v>
      </c>
      <c r="F142" s="26">
        <v>40477</v>
      </c>
      <c r="I142" t="s">
        <v>2551</v>
      </c>
      <c r="J142" t="s">
        <v>32</v>
      </c>
      <c r="K142" t="s">
        <v>2549</v>
      </c>
      <c r="L142" t="s">
        <v>2549</v>
      </c>
      <c r="M142" t="s">
        <v>262</v>
      </c>
      <c r="N142" t="s">
        <v>142</v>
      </c>
      <c r="O142" t="s">
        <v>143</v>
      </c>
      <c r="P142" t="s">
        <v>31</v>
      </c>
      <c r="Q142" t="e">
        <v>#REF!</v>
      </c>
      <c r="R142" t="e">
        <v>#REF!</v>
      </c>
    </row>
    <row r="143" spans="1:18" x14ac:dyDescent="0.35">
      <c r="A143">
        <v>14278</v>
      </c>
      <c r="B143" t="s">
        <v>113</v>
      </c>
      <c r="C143" s="24">
        <v>2035800</v>
      </c>
      <c r="D143" t="s">
        <v>2548</v>
      </c>
      <c r="E143" t="s">
        <v>2553</v>
      </c>
      <c r="F143" s="26">
        <v>40472</v>
      </c>
      <c r="I143" t="s">
        <v>2551</v>
      </c>
      <c r="J143" t="s">
        <v>32</v>
      </c>
      <c r="K143" t="s">
        <v>2549</v>
      </c>
      <c r="L143" t="s">
        <v>2549</v>
      </c>
      <c r="M143" t="s">
        <v>262</v>
      </c>
      <c r="N143" t="s">
        <v>142</v>
      </c>
      <c r="O143" t="s">
        <v>143</v>
      </c>
      <c r="P143" t="s">
        <v>31</v>
      </c>
      <c r="Q143" t="e">
        <v>#REF!</v>
      </c>
      <c r="R143" t="e">
        <v>#REF!</v>
      </c>
    </row>
    <row r="144" spans="1:18" x14ac:dyDescent="0.35">
      <c r="A144">
        <v>13513</v>
      </c>
      <c r="B144" t="s">
        <v>94</v>
      </c>
      <c r="C144" s="24">
        <v>6960000</v>
      </c>
      <c r="D144" t="s">
        <v>2548</v>
      </c>
      <c r="E144" t="s">
        <v>2553</v>
      </c>
      <c r="F144" s="26">
        <v>39811</v>
      </c>
      <c r="G144" s="26">
        <v>45826</v>
      </c>
      <c r="I144" t="s">
        <v>2551</v>
      </c>
      <c r="J144" t="s">
        <v>32</v>
      </c>
      <c r="K144" t="s">
        <v>2549</v>
      </c>
      <c r="L144" t="s">
        <v>2549</v>
      </c>
      <c r="M144" t="s">
        <v>2429</v>
      </c>
      <c r="N144" t="s">
        <v>142</v>
      </c>
      <c r="O144" t="s">
        <v>143</v>
      </c>
      <c r="P144" t="s">
        <v>31</v>
      </c>
      <c r="Q144" t="e">
        <v>#REF!</v>
      </c>
      <c r="R144" t="e">
        <v>#REF!</v>
      </c>
    </row>
    <row r="145" spans="1:18" x14ac:dyDescent="0.35">
      <c r="A145">
        <v>13304</v>
      </c>
      <c r="B145" t="s">
        <v>122</v>
      </c>
      <c r="C145" s="24">
        <v>8700000</v>
      </c>
      <c r="D145" t="s">
        <v>2548</v>
      </c>
      <c r="E145" t="s">
        <v>2553</v>
      </c>
      <c r="F145" s="26">
        <v>39960</v>
      </c>
      <c r="I145" t="s">
        <v>2551</v>
      </c>
      <c r="J145" t="s">
        <v>32</v>
      </c>
      <c r="K145" t="s">
        <v>2549</v>
      </c>
      <c r="L145" t="s">
        <v>2549</v>
      </c>
      <c r="M145" t="s">
        <v>242</v>
      </c>
      <c r="N145" t="s">
        <v>142</v>
      </c>
      <c r="O145" t="s">
        <v>143</v>
      </c>
      <c r="P145" t="s">
        <v>31</v>
      </c>
      <c r="Q145" t="e">
        <v>#REF!</v>
      </c>
      <c r="R145" t="e">
        <v>#REF!</v>
      </c>
    </row>
    <row r="146" spans="1:18" x14ac:dyDescent="0.35">
      <c r="A146">
        <v>13287</v>
      </c>
      <c r="B146" t="s">
        <v>131</v>
      </c>
      <c r="C146" s="24">
        <v>1735128</v>
      </c>
      <c r="D146" t="s">
        <v>2548</v>
      </c>
      <c r="E146" t="s">
        <v>2553</v>
      </c>
      <c r="F146" s="26">
        <v>39700</v>
      </c>
      <c r="I146" t="s">
        <v>2551</v>
      </c>
      <c r="J146" t="s">
        <v>32</v>
      </c>
      <c r="K146" t="s">
        <v>2549</v>
      </c>
      <c r="L146" t="s">
        <v>2549</v>
      </c>
      <c r="M146" t="s">
        <v>2428</v>
      </c>
      <c r="N146" t="s">
        <v>142</v>
      </c>
      <c r="O146" t="s">
        <v>143</v>
      </c>
      <c r="P146" t="s">
        <v>31</v>
      </c>
      <c r="Q146" t="e">
        <v>#REF!</v>
      </c>
      <c r="R146" t="e">
        <v>#REF!</v>
      </c>
    </row>
    <row r="147" spans="1:18" x14ac:dyDescent="0.35">
      <c r="A147">
        <v>13282</v>
      </c>
      <c r="B147" t="s">
        <v>2560</v>
      </c>
      <c r="C147" s="24">
        <v>11045520</v>
      </c>
      <c r="D147" t="s">
        <v>2548</v>
      </c>
      <c r="E147" t="s">
        <v>2553</v>
      </c>
      <c r="F147" s="26">
        <v>39654</v>
      </c>
      <c r="I147" t="s">
        <v>2551</v>
      </c>
      <c r="J147" t="s">
        <v>32</v>
      </c>
      <c r="K147" t="s">
        <v>2549</v>
      </c>
      <c r="L147" t="s">
        <v>2549</v>
      </c>
      <c r="M147" t="s">
        <v>241</v>
      </c>
      <c r="N147" t="s">
        <v>142</v>
      </c>
      <c r="O147" t="s">
        <v>143</v>
      </c>
      <c r="P147" t="s">
        <v>31</v>
      </c>
      <c r="Q147" t="e">
        <v>#REF!</v>
      </c>
      <c r="R147" t="e">
        <v>#REF!</v>
      </c>
    </row>
    <row r="148" spans="1:18" x14ac:dyDescent="0.35">
      <c r="A148">
        <v>13281</v>
      </c>
      <c r="B148" t="s">
        <v>2560</v>
      </c>
      <c r="C148" s="24">
        <v>5420448</v>
      </c>
      <c r="D148" t="s">
        <v>2548</v>
      </c>
      <c r="E148" t="s">
        <v>2553</v>
      </c>
      <c r="F148" s="26">
        <v>39654</v>
      </c>
      <c r="I148" t="s">
        <v>2551</v>
      </c>
      <c r="J148" t="s">
        <v>32</v>
      </c>
      <c r="K148" t="s">
        <v>2549</v>
      </c>
      <c r="L148" t="s">
        <v>2549</v>
      </c>
      <c r="M148" t="s">
        <v>240</v>
      </c>
      <c r="N148" t="s">
        <v>142</v>
      </c>
      <c r="O148" t="s">
        <v>143</v>
      </c>
      <c r="P148" t="s">
        <v>31</v>
      </c>
      <c r="Q148" t="e">
        <v>#REF!</v>
      </c>
      <c r="R148" t="e">
        <v>#REF!</v>
      </c>
    </row>
    <row r="149" spans="1:18" x14ac:dyDescent="0.35">
      <c r="A149">
        <v>13280</v>
      </c>
      <c r="B149" t="s">
        <v>130</v>
      </c>
      <c r="C149" s="24">
        <v>2387166.3199999998</v>
      </c>
      <c r="D149" t="s">
        <v>2548</v>
      </c>
      <c r="E149" t="s">
        <v>2553</v>
      </c>
      <c r="F149" s="26">
        <v>39657</v>
      </c>
      <c r="I149" t="s">
        <v>2551</v>
      </c>
      <c r="J149" t="s">
        <v>32</v>
      </c>
      <c r="K149" t="s">
        <v>2549</v>
      </c>
      <c r="L149" t="s">
        <v>2549</v>
      </c>
      <c r="M149" t="s">
        <v>239</v>
      </c>
      <c r="N149" t="s">
        <v>142</v>
      </c>
      <c r="O149" t="s">
        <v>143</v>
      </c>
      <c r="P149" t="s">
        <v>31</v>
      </c>
      <c r="Q149" t="e">
        <v>#REF!</v>
      </c>
      <c r="R149" t="e">
        <v>#REF!</v>
      </c>
    </row>
    <row r="150" spans="1:18" x14ac:dyDescent="0.35">
      <c r="A150">
        <v>12945</v>
      </c>
      <c r="B150" t="s">
        <v>122</v>
      </c>
      <c r="C150" s="24">
        <v>2985000</v>
      </c>
      <c r="D150" t="s">
        <v>2548</v>
      </c>
      <c r="E150" t="s">
        <v>2553</v>
      </c>
      <c r="F150" s="26">
        <v>39428</v>
      </c>
      <c r="I150" t="s">
        <v>2551</v>
      </c>
      <c r="J150" t="s">
        <v>32</v>
      </c>
      <c r="K150" t="s">
        <v>2549</v>
      </c>
      <c r="L150" t="s">
        <v>2549</v>
      </c>
      <c r="M150" t="s">
        <v>224</v>
      </c>
      <c r="N150" t="s">
        <v>142</v>
      </c>
      <c r="O150" t="s">
        <v>143</v>
      </c>
      <c r="P150" t="s">
        <v>31</v>
      </c>
      <c r="Q150" t="e">
        <v>#REF!</v>
      </c>
      <c r="R150" t="e">
        <v>#REF!</v>
      </c>
    </row>
    <row r="151" spans="1:18" x14ac:dyDescent="0.35">
      <c r="A151">
        <v>12944</v>
      </c>
      <c r="B151" t="s">
        <v>122</v>
      </c>
      <c r="C151" s="24">
        <v>1980000</v>
      </c>
      <c r="D151" t="s">
        <v>2548</v>
      </c>
      <c r="E151" t="s">
        <v>2553</v>
      </c>
      <c r="F151" s="26">
        <v>39428</v>
      </c>
      <c r="I151" t="s">
        <v>2551</v>
      </c>
      <c r="J151" t="s">
        <v>32</v>
      </c>
      <c r="K151" t="s">
        <v>2549</v>
      </c>
      <c r="L151" t="s">
        <v>2549</v>
      </c>
      <c r="M151" t="s">
        <v>223</v>
      </c>
      <c r="N151" t="s">
        <v>142</v>
      </c>
      <c r="O151" t="s">
        <v>143</v>
      </c>
      <c r="P151" t="s">
        <v>31</v>
      </c>
      <c r="Q151" t="e">
        <v>#REF!</v>
      </c>
      <c r="R151" t="e">
        <v>#REF!</v>
      </c>
    </row>
    <row r="152" spans="1:18" x14ac:dyDescent="0.35">
      <c r="A152">
        <v>12670</v>
      </c>
      <c r="B152" t="s">
        <v>2564</v>
      </c>
      <c r="C152" s="24">
        <v>4303600</v>
      </c>
      <c r="D152" t="s">
        <v>2548</v>
      </c>
      <c r="E152" t="s">
        <v>2553</v>
      </c>
      <c r="F152" s="26">
        <v>39233</v>
      </c>
      <c r="G152" s="26">
        <v>45826</v>
      </c>
      <c r="I152" t="s">
        <v>2551</v>
      </c>
      <c r="J152" t="s">
        <v>32</v>
      </c>
      <c r="K152" t="s">
        <v>2549</v>
      </c>
      <c r="L152" t="s">
        <v>2549</v>
      </c>
      <c r="M152" t="s">
        <v>210</v>
      </c>
      <c r="N152" t="s">
        <v>209</v>
      </c>
      <c r="O152" t="s">
        <v>143</v>
      </c>
      <c r="P152" t="s">
        <v>31</v>
      </c>
      <c r="Q152" t="e">
        <v>#REF!</v>
      </c>
      <c r="R152" t="e">
        <v>#REF!</v>
      </c>
    </row>
    <row r="153" spans="1:18" x14ac:dyDescent="0.35">
      <c r="A153">
        <v>12668</v>
      </c>
      <c r="B153" t="s">
        <v>2564</v>
      </c>
      <c r="C153" s="24">
        <v>4598240</v>
      </c>
      <c r="D153" t="s">
        <v>2548</v>
      </c>
      <c r="E153" t="s">
        <v>2553</v>
      </c>
      <c r="F153" s="26">
        <v>39233</v>
      </c>
      <c r="G153" s="26">
        <v>45826</v>
      </c>
      <c r="I153" t="s">
        <v>2551</v>
      </c>
      <c r="J153" t="s">
        <v>32</v>
      </c>
      <c r="K153" t="s">
        <v>2549</v>
      </c>
      <c r="L153" t="s">
        <v>2549</v>
      </c>
      <c r="M153" t="s">
        <v>210</v>
      </c>
      <c r="N153" t="s">
        <v>209</v>
      </c>
      <c r="O153" t="s">
        <v>143</v>
      </c>
      <c r="P153" t="s">
        <v>31</v>
      </c>
      <c r="Q153" t="e">
        <v>#REF!</v>
      </c>
      <c r="R153" t="e">
        <v>#REF!</v>
      </c>
    </row>
    <row r="154" spans="1:18" x14ac:dyDescent="0.35">
      <c r="A154">
        <v>12122</v>
      </c>
      <c r="B154" t="s">
        <v>2564</v>
      </c>
      <c r="C154" s="24">
        <v>1800000</v>
      </c>
      <c r="D154" t="s">
        <v>2548</v>
      </c>
      <c r="E154" t="s">
        <v>2553</v>
      </c>
      <c r="F154" s="26">
        <v>38974</v>
      </c>
      <c r="G154" s="26">
        <v>45826</v>
      </c>
      <c r="I154" t="s">
        <v>2551</v>
      </c>
      <c r="J154" t="s">
        <v>32</v>
      </c>
      <c r="K154" t="s">
        <v>2549</v>
      </c>
      <c r="L154" t="s">
        <v>2549</v>
      </c>
      <c r="M154" t="s">
        <v>197</v>
      </c>
      <c r="N154" t="s">
        <v>142</v>
      </c>
      <c r="O154" t="s">
        <v>143</v>
      </c>
      <c r="P154" t="s">
        <v>31</v>
      </c>
      <c r="Q154" t="e">
        <v>#REF!</v>
      </c>
      <c r="R154" t="e">
        <v>#REF!</v>
      </c>
    </row>
    <row r="155" spans="1:18" x14ac:dyDescent="0.35">
      <c r="A155">
        <v>12121</v>
      </c>
      <c r="B155" t="s">
        <v>2564</v>
      </c>
      <c r="C155" s="24">
        <v>2280000</v>
      </c>
      <c r="D155" t="s">
        <v>2548</v>
      </c>
      <c r="E155" t="s">
        <v>2553</v>
      </c>
      <c r="F155" s="26">
        <v>38974</v>
      </c>
      <c r="G155" s="26">
        <v>45826</v>
      </c>
      <c r="I155" t="s">
        <v>2551</v>
      </c>
      <c r="J155" t="s">
        <v>32</v>
      </c>
      <c r="K155" t="s">
        <v>2549</v>
      </c>
      <c r="L155" t="s">
        <v>2549</v>
      </c>
      <c r="M155" t="s">
        <v>196</v>
      </c>
      <c r="N155" t="s">
        <v>142</v>
      </c>
      <c r="O155" t="s">
        <v>143</v>
      </c>
      <c r="P155" t="s">
        <v>31</v>
      </c>
      <c r="Q155" t="e">
        <v>#REF!</v>
      </c>
      <c r="R155" t="e">
        <v>#REF!</v>
      </c>
    </row>
    <row r="156" spans="1:18" x14ac:dyDescent="0.35">
      <c r="A156">
        <v>12023</v>
      </c>
      <c r="B156" t="s">
        <v>128</v>
      </c>
      <c r="C156" s="24">
        <v>1895663.85</v>
      </c>
      <c r="D156" t="s">
        <v>2548</v>
      </c>
      <c r="E156" t="s">
        <v>2553</v>
      </c>
      <c r="F156" s="26">
        <v>38960</v>
      </c>
      <c r="I156" t="s">
        <v>2551</v>
      </c>
      <c r="J156" t="s">
        <v>32</v>
      </c>
      <c r="K156" t="s">
        <v>2549</v>
      </c>
      <c r="L156" t="s">
        <v>2549</v>
      </c>
      <c r="M156" t="s">
        <v>186</v>
      </c>
      <c r="N156" t="s">
        <v>146</v>
      </c>
      <c r="O156" t="s">
        <v>143</v>
      </c>
      <c r="P156" t="s">
        <v>31</v>
      </c>
      <c r="Q156" t="e">
        <v>#REF!</v>
      </c>
      <c r="R156" t="e">
        <v>#REF!</v>
      </c>
    </row>
    <row r="157" spans="1:18" x14ac:dyDescent="0.35">
      <c r="A157">
        <v>12022</v>
      </c>
      <c r="B157" t="s">
        <v>128</v>
      </c>
      <c r="C157" s="24">
        <v>1895663.83</v>
      </c>
      <c r="D157" t="s">
        <v>2548</v>
      </c>
      <c r="E157" t="s">
        <v>2553</v>
      </c>
      <c r="F157" s="26">
        <v>38960</v>
      </c>
      <c r="I157" t="s">
        <v>2551</v>
      </c>
      <c r="J157" t="s">
        <v>32</v>
      </c>
      <c r="K157" t="s">
        <v>2549</v>
      </c>
      <c r="L157" t="s">
        <v>2549</v>
      </c>
      <c r="M157" t="s">
        <v>186</v>
      </c>
      <c r="N157" t="s">
        <v>146</v>
      </c>
      <c r="O157" t="s">
        <v>143</v>
      </c>
      <c r="P157" t="s">
        <v>31</v>
      </c>
      <c r="Q157" t="e">
        <v>#REF!</v>
      </c>
      <c r="R157" t="e">
        <v>#REF!</v>
      </c>
    </row>
    <row r="158" spans="1:18" x14ac:dyDescent="0.35">
      <c r="A158">
        <v>12021</v>
      </c>
      <c r="B158" t="s">
        <v>128</v>
      </c>
      <c r="C158" s="24">
        <v>1895663.83</v>
      </c>
      <c r="D158" t="s">
        <v>2548</v>
      </c>
      <c r="E158" t="s">
        <v>2553</v>
      </c>
      <c r="F158" s="26">
        <v>38960</v>
      </c>
      <c r="I158" t="s">
        <v>2551</v>
      </c>
      <c r="J158" t="s">
        <v>32</v>
      </c>
      <c r="K158" t="s">
        <v>2549</v>
      </c>
      <c r="L158" t="s">
        <v>2549</v>
      </c>
      <c r="M158" t="s">
        <v>186</v>
      </c>
      <c r="N158" t="s">
        <v>146</v>
      </c>
      <c r="O158" t="s">
        <v>143</v>
      </c>
      <c r="P158" t="s">
        <v>31</v>
      </c>
      <c r="Q158" t="e">
        <v>#REF!</v>
      </c>
      <c r="R158" t="e">
        <v>#REF!</v>
      </c>
    </row>
    <row r="159" spans="1:18" x14ac:dyDescent="0.35">
      <c r="A159">
        <v>12020</v>
      </c>
      <c r="B159" t="s">
        <v>128</v>
      </c>
      <c r="C159" s="24">
        <v>1895663.83</v>
      </c>
      <c r="D159" t="s">
        <v>2548</v>
      </c>
      <c r="E159" t="s">
        <v>2553</v>
      </c>
      <c r="F159" s="26">
        <v>38960</v>
      </c>
      <c r="I159" t="s">
        <v>2551</v>
      </c>
      <c r="J159" t="s">
        <v>32</v>
      </c>
      <c r="K159" t="s">
        <v>2549</v>
      </c>
      <c r="L159" t="s">
        <v>2549</v>
      </c>
      <c r="M159" t="s">
        <v>186</v>
      </c>
      <c r="N159" t="s">
        <v>146</v>
      </c>
      <c r="O159" t="s">
        <v>143</v>
      </c>
      <c r="P159" t="s">
        <v>31</v>
      </c>
      <c r="Q159" t="e">
        <v>#REF!</v>
      </c>
      <c r="R159" t="e">
        <v>#REF!</v>
      </c>
    </row>
    <row r="160" spans="1:18" x14ac:dyDescent="0.35">
      <c r="A160">
        <v>12019</v>
      </c>
      <c r="B160" t="s">
        <v>128</v>
      </c>
      <c r="C160" s="24">
        <v>1895663.83</v>
      </c>
      <c r="D160" t="s">
        <v>2548</v>
      </c>
      <c r="E160" t="s">
        <v>2553</v>
      </c>
      <c r="F160" s="26">
        <v>38960</v>
      </c>
      <c r="I160" t="s">
        <v>2551</v>
      </c>
      <c r="J160" t="s">
        <v>32</v>
      </c>
      <c r="K160" t="s">
        <v>2549</v>
      </c>
      <c r="L160" t="s">
        <v>2549</v>
      </c>
      <c r="M160" t="s">
        <v>186</v>
      </c>
      <c r="N160" t="s">
        <v>146</v>
      </c>
      <c r="O160" t="s">
        <v>143</v>
      </c>
      <c r="P160" t="s">
        <v>31</v>
      </c>
      <c r="Q160" t="e">
        <v>#REF!</v>
      </c>
      <c r="R160" t="e">
        <v>#REF!</v>
      </c>
    </row>
    <row r="161" spans="1:18" x14ac:dyDescent="0.35">
      <c r="A161">
        <v>12018</v>
      </c>
      <c r="B161" t="s">
        <v>128</v>
      </c>
      <c r="C161" s="24">
        <v>1895663.83</v>
      </c>
      <c r="D161" t="s">
        <v>2548</v>
      </c>
      <c r="E161" t="s">
        <v>2553</v>
      </c>
      <c r="F161" s="26">
        <v>38960</v>
      </c>
      <c r="I161" t="s">
        <v>2551</v>
      </c>
      <c r="J161" t="s">
        <v>32</v>
      </c>
      <c r="K161" t="s">
        <v>2549</v>
      </c>
      <c r="L161" t="s">
        <v>2549</v>
      </c>
      <c r="M161" t="s">
        <v>186</v>
      </c>
      <c r="N161" t="s">
        <v>146</v>
      </c>
      <c r="O161" t="s">
        <v>143</v>
      </c>
      <c r="P161" t="s">
        <v>31</v>
      </c>
      <c r="Q161" t="e">
        <v>#REF!</v>
      </c>
      <c r="R161" t="e">
        <v>#REF!</v>
      </c>
    </row>
    <row r="162" spans="1:18" x14ac:dyDescent="0.35">
      <c r="A162">
        <v>12008</v>
      </c>
      <c r="B162" t="s">
        <v>2579</v>
      </c>
      <c r="C162" s="24">
        <v>3184200</v>
      </c>
      <c r="D162" t="s">
        <v>2548</v>
      </c>
      <c r="E162" t="s">
        <v>2553</v>
      </c>
      <c r="F162" s="26">
        <v>38960</v>
      </c>
      <c r="I162" t="s">
        <v>2551</v>
      </c>
      <c r="J162" t="s">
        <v>32</v>
      </c>
      <c r="K162" t="s">
        <v>2549</v>
      </c>
      <c r="L162" t="s">
        <v>2549</v>
      </c>
      <c r="M162" t="s">
        <v>185</v>
      </c>
      <c r="N162" t="s">
        <v>142</v>
      </c>
      <c r="O162" t="s">
        <v>143</v>
      </c>
      <c r="P162" t="s">
        <v>31</v>
      </c>
      <c r="Q162" t="e">
        <v>#REF!</v>
      </c>
      <c r="R162" t="e">
        <v>#REF!</v>
      </c>
    </row>
    <row r="163" spans="1:18" x14ac:dyDescent="0.35">
      <c r="A163">
        <v>7685</v>
      </c>
      <c r="B163" t="s">
        <v>94</v>
      </c>
      <c r="C163" s="24">
        <v>3306000</v>
      </c>
      <c r="D163" t="s">
        <v>2548</v>
      </c>
      <c r="E163" t="s">
        <v>2553</v>
      </c>
      <c r="F163" s="26">
        <v>34882</v>
      </c>
      <c r="I163" t="s">
        <v>2551</v>
      </c>
      <c r="J163" t="s">
        <v>32</v>
      </c>
      <c r="K163" t="s">
        <v>2549</v>
      </c>
      <c r="L163" t="s">
        <v>2549</v>
      </c>
      <c r="M163" t="s">
        <v>159</v>
      </c>
      <c r="N163" t="s">
        <v>142</v>
      </c>
      <c r="O163" t="s">
        <v>143</v>
      </c>
      <c r="P163" t="s">
        <v>31</v>
      </c>
      <c r="Q163" t="e">
        <v>#REF!</v>
      </c>
      <c r="R163" t="e">
        <v>#REF!</v>
      </c>
    </row>
    <row r="164" spans="1:18" x14ac:dyDescent="0.35">
      <c r="A164">
        <v>7684</v>
      </c>
      <c r="B164" t="s">
        <v>94</v>
      </c>
      <c r="C164" s="24">
        <v>3078000</v>
      </c>
      <c r="D164" t="s">
        <v>2548</v>
      </c>
      <c r="E164" t="s">
        <v>2553</v>
      </c>
      <c r="F164" s="26">
        <v>34882</v>
      </c>
      <c r="I164" t="s">
        <v>2551</v>
      </c>
      <c r="J164" t="s">
        <v>32</v>
      </c>
      <c r="K164" t="s">
        <v>2549</v>
      </c>
      <c r="L164" t="s">
        <v>2549</v>
      </c>
      <c r="M164" t="s">
        <v>159</v>
      </c>
      <c r="N164" t="s">
        <v>142</v>
      </c>
      <c r="O164" t="s">
        <v>143</v>
      </c>
      <c r="P164" t="s">
        <v>31</v>
      </c>
      <c r="Q164" t="e">
        <v>#REF!</v>
      </c>
      <c r="R164" t="e">
        <v>#REF!</v>
      </c>
    </row>
    <row r="165" spans="1:18" x14ac:dyDescent="0.35">
      <c r="A165">
        <v>7683</v>
      </c>
      <c r="B165" t="s">
        <v>94</v>
      </c>
      <c r="C165" s="24">
        <v>2964000</v>
      </c>
      <c r="D165" t="s">
        <v>2548</v>
      </c>
      <c r="E165" t="s">
        <v>2553</v>
      </c>
      <c r="F165" s="26">
        <v>34882</v>
      </c>
      <c r="I165" t="s">
        <v>2551</v>
      </c>
      <c r="J165" t="s">
        <v>32</v>
      </c>
      <c r="K165" t="s">
        <v>2549</v>
      </c>
      <c r="L165" t="s">
        <v>2549</v>
      </c>
      <c r="M165" t="s">
        <v>158</v>
      </c>
      <c r="N165" t="s">
        <v>142</v>
      </c>
      <c r="O165" t="s">
        <v>143</v>
      </c>
      <c r="P165" t="s">
        <v>31</v>
      </c>
      <c r="Q165" t="e">
        <v>#REF!</v>
      </c>
      <c r="R165" t="e">
        <v>#REF!</v>
      </c>
    </row>
    <row r="166" spans="1:18" x14ac:dyDescent="0.35">
      <c r="A166">
        <v>5347</v>
      </c>
      <c r="B166" t="s">
        <v>94</v>
      </c>
      <c r="C166" s="24">
        <v>5985056.25</v>
      </c>
      <c r="D166" t="s">
        <v>2548</v>
      </c>
      <c r="E166" t="s">
        <v>2553</v>
      </c>
      <c r="F166" s="26">
        <v>34241</v>
      </c>
      <c r="I166" t="s">
        <v>2551</v>
      </c>
      <c r="J166" t="s">
        <v>32</v>
      </c>
      <c r="K166" t="s">
        <v>2549</v>
      </c>
      <c r="L166" t="s">
        <v>2549</v>
      </c>
      <c r="M166" t="s">
        <v>150</v>
      </c>
      <c r="N166" t="s">
        <v>142</v>
      </c>
      <c r="O166" t="s">
        <v>143</v>
      </c>
      <c r="P166" t="s">
        <v>31</v>
      </c>
      <c r="Q166" t="e">
        <v>#REF!</v>
      </c>
      <c r="R166" t="e">
        <v>#REF!</v>
      </c>
    </row>
    <row r="167" spans="1:18" x14ac:dyDescent="0.35">
      <c r="A167">
        <v>1461</v>
      </c>
      <c r="B167" t="s">
        <v>99</v>
      </c>
      <c r="C167" s="24">
        <v>2218946.6</v>
      </c>
      <c r="D167" t="s">
        <v>2548</v>
      </c>
      <c r="E167" t="s">
        <v>2553</v>
      </c>
      <c r="F167" s="26">
        <v>36111</v>
      </c>
      <c r="I167" t="s">
        <v>2551</v>
      </c>
      <c r="J167" t="s">
        <v>32</v>
      </c>
      <c r="K167" t="s">
        <v>2549</v>
      </c>
      <c r="L167" t="s">
        <v>2549</v>
      </c>
      <c r="M167" t="s">
        <v>99</v>
      </c>
      <c r="N167" t="s">
        <v>146</v>
      </c>
      <c r="O167" t="s">
        <v>143</v>
      </c>
      <c r="P167" t="s">
        <v>31</v>
      </c>
      <c r="Q167" t="e">
        <v>#REF!</v>
      </c>
      <c r="R167" t="e">
        <v>#REF!</v>
      </c>
    </row>
    <row r="168" spans="1:18" x14ac:dyDescent="0.35">
      <c r="A168">
        <v>775</v>
      </c>
      <c r="B168" t="s">
        <v>94</v>
      </c>
      <c r="C168" s="24">
        <v>5874240</v>
      </c>
      <c r="D168" t="s">
        <v>2548</v>
      </c>
      <c r="E168" t="s">
        <v>2553</v>
      </c>
      <c r="F168" s="26">
        <v>35988</v>
      </c>
      <c r="I168" t="s">
        <v>2551</v>
      </c>
      <c r="J168" t="s">
        <v>32</v>
      </c>
      <c r="K168" t="s">
        <v>2549</v>
      </c>
      <c r="L168" t="s">
        <v>2549</v>
      </c>
      <c r="M168" t="s">
        <v>147</v>
      </c>
      <c r="N168" t="s">
        <v>142</v>
      </c>
      <c r="O168" t="s">
        <v>143</v>
      </c>
      <c r="P168" t="s">
        <v>31</v>
      </c>
      <c r="Q168" t="e">
        <v>#REF!</v>
      </c>
      <c r="R168" t="e">
        <v>#REF!</v>
      </c>
    </row>
    <row r="169" spans="1:18" x14ac:dyDescent="0.35">
      <c r="A169">
        <v>500</v>
      </c>
      <c r="B169" t="s">
        <v>94</v>
      </c>
      <c r="C169" s="24">
        <v>5874240</v>
      </c>
      <c r="D169" t="s">
        <v>2548</v>
      </c>
      <c r="E169" t="s">
        <v>2553</v>
      </c>
      <c r="F169" s="26">
        <v>35988</v>
      </c>
      <c r="I169" t="s">
        <v>2551</v>
      </c>
      <c r="J169" t="s">
        <v>32</v>
      </c>
      <c r="K169" t="s">
        <v>2549</v>
      </c>
      <c r="L169" t="s">
        <v>2549</v>
      </c>
      <c r="M169" t="s">
        <v>147</v>
      </c>
      <c r="N169" t="s">
        <v>142</v>
      </c>
      <c r="O169" t="s">
        <v>143</v>
      </c>
      <c r="P169" t="s">
        <v>31</v>
      </c>
      <c r="Q169" t="e">
        <v>#REF!</v>
      </c>
      <c r="R169" t="e">
        <v>#REF!</v>
      </c>
    </row>
    <row r="170" spans="1:18" x14ac:dyDescent="0.35">
      <c r="C170" s="24" t="s">
        <v>2937</v>
      </c>
      <c r="D170" s="24">
        <f>SUM(C:C)</f>
        <v>696877480.96000051</v>
      </c>
      <c r="F170" s="26" t="s">
        <v>2938</v>
      </c>
      <c r="G170">
        <f>COUNTIF(P:P,P2)</f>
        <v>168</v>
      </c>
    </row>
    <row r="171" spans="1:18" x14ac:dyDescent="0.35">
      <c r="C171" s="28" t="s">
        <v>2939</v>
      </c>
    </row>
  </sheetData>
  <hyperlinks>
    <hyperlink ref="C171" location="'Hoja de infor con links'!A1" display="RESUMEN" xr:uid="{F1BD036B-CA30-480A-A46D-601F9EF047EB}"/>
  </hyperlink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4A097-EE8B-47B4-BF20-7784EA0F278E}">
  <dimension ref="A1:R41"/>
  <sheetViews>
    <sheetView workbookViewId="0">
      <selection activeCell="B36" sqref="B36"/>
    </sheetView>
  </sheetViews>
  <sheetFormatPr baseColWidth="10" defaultRowHeight="14.5" x14ac:dyDescent="0.35"/>
  <cols>
    <col min="1" max="1" width="18.1796875" customWidth="1"/>
    <col min="2" max="2" width="34.9062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25763</v>
      </c>
      <c r="B2" t="s">
        <v>2592</v>
      </c>
      <c r="C2" s="24">
        <v>3655918</v>
      </c>
      <c r="D2" t="s">
        <v>2548</v>
      </c>
      <c r="E2" t="s">
        <v>2553</v>
      </c>
      <c r="F2" t="s">
        <v>2880</v>
      </c>
      <c r="I2" t="s">
        <v>2551</v>
      </c>
      <c r="J2" t="s">
        <v>35</v>
      </c>
      <c r="K2" t="s">
        <v>2549</v>
      </c>
      <c r="L2" t="s">
        <v>2549</v>
      </c>
      <c r="M2" t="s">
        <v>2303</v>
      </c>
      <c r="N2" t="s">
        <v>2304</v>
      </c>
      <c r="O2" t="s">
        <v>2306</v>
      </c>
      <c r="P2" t="s">
        <v>34</v>
      </c>
      <c r="Q2" t="e">
        <v>#REF!</v>
      </c>
      <c r="R2" t="e">
        <v>#REF!</v>
      </c>
    </row>
    <row r="3" spans="1:18" x14ac:dyDescent="0.35">
      <c r="A3">
        <v>25762</v>
      </c>
      <c r="B3" t="s">
        <v>2592</v>
      </c>
      <c r="C3" s="24">
        <v>3655918</v>
      </c>
      <c r="D3" t="s">
        <v>2548</v>
      </c>
      <c r="E3" t="s">
        <v>2553</v>
      </c>
      <c r="F3" t="s">
        <v>2880</v>
      </c>
      <c r="I3" t="s">
        <v>2551</v>
      </c>
      <c r="J3" t="s">
        <v>35</v>
      </c>
      <c r="K3" t="s">
        <v>2549</v>
      </c>
      <c r="L3" t="s">
        <v>2549</v>
      </c>
      <c r="M3" t="s">
        <v>2303</v>
      </c>
      <c r="N3" t="s">
        <v>2304</v>
      </c>
      <c r="O3" t="s">
        <v>2305</v>
      </c>
      <c r="P3" t="s">
        <v>34</v>
      </c>
      <c r="Q3" t="e">
        <v>#REF!</v>
      </c>
      <c r="R3" t="e">
        <v>#REF!</v>
      </c>
    </row>
    <row r="4" spans="1:18" x14ac:dyDescent="0.35">
      <c r="A4">
        <v>25237</v>
      </c>
      <c r="B4" t="s">
        <v>2614</v>
      </c>
      <c r="C4" s="24">
        <v>3400000.17</v>
      </c>
      <c r="D4" t="s">
        <v>2548</v>
      </c>
      <c r="E4" t="s">
        <v>2553</v>
      </c>
      <c r="F4" t="s">
        <v>2867</v>
      </c>
      <c r="I4" t="s">
        <v>2551</v>
      </c>
      <c r="J4" t="s">
        <v>35</v>
      </c>
      <c r="K4" t="s">
        <v>2549</v>
      </c>
      <c r="L4" t="s">
        <v>2549</v>
      </c>
      <c r="M4" t="s">
        <v>2220</v>
      </c>
      <c r="N4" t="s">
        <v>142</v>
      </c>
      <c r="O4" t="s">
        <v>143</v>
      </c>
      <c r="P4" t="s">
        <v>34</v>
      </c>
      <c r="Q4" t="e">
        <v>#REF!</v>
      </c>
      <c r="R4" t="e">
        <v>#REF!</v>
      </c>
    </row>
    <row r="5" spans="1:18" x14ac:dyDescent="0.35">
      <c r="A5">
        <v>20317</v>
      </c>
      <c r="B5" t="s">
        <v>2555</v>
      </c>
      <c r="C5" s="24">
        <v>6040410</v>
      </c>
      <c r="D5" t="s">
        <v>2548</v>
      </c>
      <c r="E5" t="s">
        <v>2553</v>
      </c>
      <c r="F5" t="s">
        <v>2736</v>
      </c>
      <c r="I5" t="s">
        <v>2551</v>
      </c>
      <c r="J5" t="s">
        <v>35</v>
      </c>
      <c r="K5" t="s">
        <v>2549</v>
      </c>
      <c r="L5" t="s">
        <v>2549</v>
      </c>
      <c r="M5" t="s">
        <v>1070</v>
      </c>
      <c r="N5" t="s">
        <v>142</v>
      </c>
      <c r="O5" t="s">
        <v>143</v>
      </c>
      <c r="P5" t="s">
        <v>34</v>
      </c>
      <c r="Q5" t="e">
        <v>#REF!</v>
      </c>
      <c r="R5" t="e">
        <v>#REF!</v>
      </c>
    </row>
    <row r="6" spans="1:18" x14ac:dyDescent="0.35">
      <c r="A6">
        <v>20316</v>
      </c>
      <c r="B6" t="s">
        <v>2555</v>
      </c>
      <c r="C6" s="24">
        <v>7248492</v>
      </c>
      <c r="D6" t="s">
        <v>2548</v>
      </c>
      <c r="E6" t="s">
        <v>2553</v>
      </c>
      <c r="F6" t="s">
        <v>2736</v>
      </c>
      <c r="I6" t="s">
        <v>2551</v>
      </c>
      <c r="J6" t="s">
        <v>35</v>
      </c>
      <c r="K6" t="s">
        <v>2549</v>
      </c>
      <c r="L6" t="s">
        <v>2549</v>
      </c>
      <c r="M6" t="s">
        <v>2519</v>
      </c>
      <c r="N6" t="s">
        <v>142</v>
      </c>
      <c r="O6" t="s">
        <v>143</v>
      </c>
      <c r="P6" t="s">
        <v>34</v>
      </c>
      <c r="Q6" t="e">
        <v>#REF!</v>
      </c>
      <c r="R6" t="e">
        <v>#REF!</v>
      </c>
    </row>
    <row r="7" spans="1:18" x14ac:dyDescent="0.35">
      <c r="A7">
        <v>20315</v>
      </c>
      <c r="B7" t="s">
        <v>2555</v>
      </c>
      <c r="C7" s="24">
        <v>10872738</v>
      </c>
      <c r="D7" t="s">
        <v>2548</v>
      </c>
      <c r="E7" t="s">
        <v>2553</v>
      </c>
      <c r="F7" t="s">
        <v>2736</v>
      </c>
      <c r="I7" t="s">
        <v>2551</v>
      </c>
      <c r="J7" t="s">
        <v>35</v>
      </c>
      <c r="K7" t="s">
        <v>2549</v>
      </c>
      <c r="L7" t="s">
        <v>2549</v>
      </c>
      <c r="M7" t="s">
        <v>1068</v>
      </c>
      <c r="N7" t="s">
        <v>142</v>
      </c>
      <c r="O7" t="s">
        <v>1069</v>
      </c>
      <c r="P7" t="s">
        <v>34</v>
      </c>
      <c r="Q7" t="e">
        <v>#REF!</v>
      </c>
      <c r="R7" t="e">
        <v>#REF!</v>
      </c>
    </row>
    <row r="8" spans="1:18" x14ac:dyDescent="0.35">
      <c r="A8">
        <v>20235</v>
      </c>
      <c r="B8" t="s">
        <v>2555</v>
      </c>
      <c r="C8" s="24">
        <v>4176000</v>
      </c>
      <c r="D8" t="s">
        <v>2548</v>
      </c>
      <c r="E8" t="s">
        <v>2553</v>
      </c>
      <c r="F8" t="s">
        <v>2735</v>
      </c>
      <c r="I8" t="s">
        <v>2551</v>
      </c>
      <c r="J8" t="s">
        <v>35</v>
      </c>
      <c r="K8" t="s">
        <v>2549</v>
      </c>
      <c r="L8" t="s">
        <v>2549</v>
      </c>
      <c r="M8" t="s">
        <v>1067</v>
      </c>
      <c r="N8" t="s">
        <v>142</v>
      </c>
      <c r="O8" t="s">
        <v>143</v>
      </c>
      <c r="P8" t="s">
        <v>34</v>
      </c>
      <c r="Q8" t="e">
        <v>#REF!</v>
      </c>
      <c r="R8" t="e">
        <v>#REF!</v>
      </c>
    </row>
    <row r="9" spans="1:18" x14ac:dyDescent="0.35">
      <c r="A9">
        <v>20234</v>
      </c>
      <c r="B9" t="s">
        <v>2555</v>
      </c>
      <c r="C9" s="24">
        <v>4872000</v>
      </c>
      <c r="D9" t="s">
        <v>2548</v>
      </c>
      <c r="E9" t="s">
        <v>2553</v>
      </c>
      <c r="F9" t="s">
        <v>2735</v>
      </c>
      <c r="I9" t="s">
        <v>2551</v>
      </c>
      <c r="J9" t="s">
        <v>35</v>
      </c>
      <c r="K9" t="s">
        <v>2549</v>
      </c>
      <c r="L9" t="s">
        <v>2549</v>
      </c>
      <c r="M9" t="s">
        <v>1062</v>
      </c>
      <c r="N9" t="s">
        <v>142</v>
      </c>
      <c r="O9" t="s">
        <v>143</v>
      </c>
      <c r="P9" t="s">
        <v>34</v>
      </c>
      <c r="Q9" t="e">
        <v>#REF!</v>
      </c>
      <c r="R9" t="e">
        <v>#REF!</v>
      </c>
    </row>
    <row r="10" spans="1:18" x14ac:dyDescent="0.35">
      <c r="A10">
        <v>20233</v>
      </c>
      <c r="B10" t="s">
        <v>2555</v>
      </c>
      <c r="C10" s="24">
        <v>5568000</v>
      </c>
      <c r="D10" t="s">
        <v>2548</v>
      </c>
      <c r="E10" t="s">
        <v>2553</v>
      </c>
      <c r="F10" t="s">
        <v>2735</v>
      </c>
      <c r="I10" t="s">
        <v>2551</v>
      </c>
      <c r="J10" t="s">
        <v>35</v>
      </c>
      <c r="K10" t="s">
        <v>2549</v>
      </c>
      <c r="L10" t="s">
        <v>2549</v>
      </c>
      <c r="M10" t="s">
        <v>1066</v>
      </c>
      <c r="N10" t="s">
        <v>142</v>
      </c>
      <c r="O10" t="s">
        <v>143</v>
      </c>
      <c r="P10" t="s">
        <v>34</v>
      </c>
      <c r="Q10" t="e">
        <v>#REF!</v>
      </c>
      <c r="R10" t="e">
        <v>#REF!</v>
      </c>
    </row>
    <row r="11" spans="1:18" x14ac:dyDescent="0.35">
      <c r="A11">
        <v>20232</v>
      </c>
      <c r="B11" t="s">
        <v>2555</v>
      </c>
      <c r="C11" s="24">
        <v>2784000</v>
      </c>
      <c r="D11" t="s">
        <v>2548</v>
      </c>
      <c r="E11" t="s">
        <v>2553</v>
      </c>
      <c r="F11" t="s">
        <v>2735</v>
      </c>
      <c r="G11" s="26">
        <v>46069</v>
      </c>
      <c r="I11" t="s">
        <v>2551</v>
      </c>
      <c r="J11" t="s">
        <v>35</v>
      </c>
      <c r="K11" t="s">
        <v>2549</v>
      </c>
      <c r="L11" t="s">
        <v>2549</v>
      </c>
      <c r="M11" t="s">
        <v>1065</v>
      </c>
      <c r="N11" t="s">
        <v>142</v>
      </c>
      <c r="O11" t="s">
        <v>143</v>
      </c>
      <c r="P11" t="s">
        <v>34</v>
      </c>
      <c r="Q11" t="e">
        <v>#REF!</v>
      </c>
      <c r="R11" t="e">
        <v>#REF!</v>
      </c>
    </row>
    <row r="12" spans="1:18" x14ac:dyDescent="0.35">
      <c r="A12">
        <v>20231</v>
      </c>
      <c r="B12" t="s">
        <v>2555</v>
      </c>
      <c r="C12" s="24">
        <v>6612000</v>
      </c>
      <c r="D12" t="s">
        <v>2548</v>
      </c>
      <c r="E12" t="s">
        <v>2553</v>
      </c>
      <c r="F12" t="s">
        <v>2735</v>
      </c>
      <c r="I12" t="s">
        <v>2551</v>
      </c>
      <c r="J12" t="s">
        <v>35</v>
      </c>
      <c r="K12" t="s">
        <v>2549</v>
      </c>
      <c r="L12" t="s">
        <v>2549</v>
      </c>
      <c r="M12" t="s">
        <v>1064</v>
      </c>
      <c r="N12" t="s">
        <v>142</v>
      </c>
      <c r="O12" t="s">
        <v>143</v>
      </c>
      <c r="P12" t="s">
        <v>34</v>
      </c>
      <c r="Q12" t="e">
        <v>#REF!</v>
      </c>
      <c r="R12" t="e">
        <v>#REF!</v>
      </c>
    </row>
    <row r="13" spans="1:18" x14ac:dyDescent="0.35">
      <c r="A13">
        <v>20230</v>
      </c>
      <c r="B13" t="s">
        <v>2555</v>
      </c>
      <c r="C13" s="24">
        <v>8352000</v>
      </c>
      <c r="D13" t="s">
        <v>2548</v>
      </c>
      <c r="E13" t="s">
        <v>2553</v>
      </c>
      <c r="F13" t="s">
        <v>2735</v>
      </c>
      <c r="I13" t="s">
        <v>2551</v>
      </c>
      <c r="J13" t="s">
        <v>35</v>
      </c>
      <c r="K13" t="s">
        <v>2549</v>
      </c>
      <c r="L13" t="s">
        <v>2549</v>
      </c>
      <c r="M13" t="s">
        <v>1063</v>
      </c>
      <c r="N13" t="s">
        <v>142</v>
      </c>
      <c r="O13" t="s">
        <v>143</v>
      </c>
      <c r="P13" t="s">
        <v>34</v>
      </c>
      <c r="Q13" t="e">
        <v>#REF!</v>
      </c>
      <c r="R13" t="e">
        <v>#REF!</v>
      </c>
    </row>
    <row r="14" spans="1:18" x14ac:dyDescent="0.35">
      <c r="A14">
        <v>20229</v>
      </c>
      <c r="B14" t="s">
        <v>2555</v>
      </c>
      <c r="C14" s="24">
        <v>4872000</v>
      </c>
      <c r="D14" t="s">
        <v>2548</v>
      </c>
      <c r="E14" t="s">
        <v>2553</v>
      </c>
      <c r="F14" t="s">
        <v>2735</v>
      </c>
      <c r="I14" t="s">
        <v>2551</v>
      </c>
      <c r="J14" t="s">
        <v>35</v>
      </c>
      <c r="K14" t="s">
        <v>2549</v>
      </c>
      <c r="L14" t="s">
        <v>2549</v>
      </c>
      <c r="M14" t="s">
        <v>1062</v>
      </c>
      <c r="N14" t="s">
        <v>142</v>
      </c>
      <c r="O14" t="s">
        <v>143</v>
      </c>
      <c r="P14" t="s">
        <v>34</v>
      </c>
      <c r="Q14" t="e">
        <v>#REF!</v>
      </c>
      <c r="R14" t="e">
        <v>#REF!</v>
      </c>
    </row>
    <row r="15" spans="1:18" x14ac:dyDescent="0.35">
      <c r="A15">
        <v>20017</v>
      </c>
      <c r="B15" t="s">
        <v>2555</v>
      </c>
      <c r="C15" s="24">
        <v>11598840</v>
      </c>
      <c r="D15" t="s">
        <v>2548</v>
      </c>
      <c r="E15" t="s">
        <v>2553</v>
      </c>
      <c r="F15" t="s">
        <v>2734</v>
      </c>
      <c r="I15" t="s">
        <v>2551</v>
      </c>
      <c r="J15" t="s">
        <v>35</v>
      </c>
      <c r="K15" t="s">
        <v>2549</v>
      </c>
      <c r="L15" t="s">
        <v>2549</v>
      </c>
      <c r="M15" t="s">
        <v>1061</v>
      </c>
      <c r="N15" t="s">
        <v>142</v>
      </c>
      <c r="O15" t="s">
        <v>143</v>
      </c>
      <c r="P15" t="s">
        <v>34</v>
      </c>
      <c r="Q15" t="e">
        <v>#REF!</v>
      </c>
      <c r="R15" t="e">
        <v>#REF!</v>
      </c>
    </row>
    <row r="16" spans="1:18" x14ac:dyDescent="0.35">
      <c r="A16">
        <v>20016</v>
      </c>
      <c r="B16" t="s">
        <v>2555</v>
      </c>
      <c r="C16" s="24">
        <v>6765120</v>
      </c>
      <c r="D16" t="s">
        <v>2548</v>
      </c>
      <c r="E16" t="s">
        <v>2553</v>
      </c>
      <c r="F16" t="s">
        <v>2734</v>
      </c>
      <c r="I16" t="s">
        <v>2551</v>
      </c>
      <c r="J16" t="s">
        <v>35</v>
      </c>
      <c r="K16" t="s">
        <v>2549</v>
      </c>
      <c r="L16" t="s">
        <v>2549</v>
      </c>
      <c r="M16" t="s">
        <v>1060</v>
      </c>
      <c r="N16" t="s">
        <v>142</v>
      </c>
      <c r="O16" t="s">
        <v>143</v>
      </c>
      <c r="P16" t="s">
        <v>34</v>
      </c>
      <c r="Q16" t="e">
        <v>#REF!</v>
      </c>
      <c r="R16" t="e">
        <v>#REF!</v>
      </c>
    </row>
    <row r="17" spans="1:18" x14ac:dyDescent="0.35">
      <c r="A17">
        <v>19323</v>
      </c>
      <c r="B17" t="s">
        <v>2555</v>
      </c>
      <c r="C17" s="24">
        <v>15660000</v>
      </c>
      <c r="D17" t="s">
        <v>2548</v>
      </c>
      <c r="E17" t="s">
        <v>2553</v>
      </c>
      <c r="F17" t="s">
        <v>2733</v>
      </c>
      <c r="I17" t="s">
        <v>2551</v>
      </c>
      <c r="J17" t="s">
        <v>35</v>
      </c>
      <c r="K17" t="s">
        <v>2549</v>
      </c>
      <c r="L17" t="s">
        <v>2549</v>
      </c>
      <c r="M17" t="s">
        <v>1041</v>
      </c>
      <c r="N17" t="s">
        <v>142</v>
      </c>
      <c r="O17" t="s">
        <v>143</v>
      </c>
      <c r="P17" t="s">
        <v>34</v>
      </c>
      <c r="Q17" t="e">
        <v>#REF!</v>
      </c>
      <c r="R17" t="e">
        <v>#REF!</v>
      </c>
    </row>
    <row r="18" spans="1:18" x14ac:dyDescent="0.35">
      <c r="A18">
        <v>19322</v>
      </c>
      <c r="B18" t="s">
        <v>2555</v>
      </c>
      <c r="C18" s="24">
        <v>5254800</v>
      </c>
      <c r="D18" t="s">
        <v>2548</v>
      </c>
      <c r="E18" t="s">
        <v>2553</v>
      </c>
      <c r="F18" t="s">
        <v>2733</v>
      </c>
      <c r="I18" t="s">
        <v>2551</v>
      </c>
      <c r="J18" t="s">
        <v>35</v>
      </c>
      <c r="K18" t="s">
        <v>2549</v>
      </c>
      <c r="L18" t="s">
        <v>2549</v>
      </c>
      <c r="M18" t="s">
        <v>1040</v>
      </c>
      <c r="N18" t="s">
        <v>142</v>
      </c>
      <c r="O18" t="s">
        <v>143</v>
      </c>
      <c r="P18" t="s">
        <v>34</v>
      </c>
      <c r="Q18" t="e">
        <v>#REF!</v>
      </c>
      <c r="R18" t="e">
        <v>#REF!</v>
      </c>
    </row>
    <row r="19" spans="1:18" x14ac:dyDescent="0.35">
      <c r="A19">
        <v>19321</v>
      </c>
      <c r="B19" t="s">
        <v>2555</v>
      </c>
      <c r="C19" s="24">
        <v>19836000</v>
      </c>
      <c r="D19" t="s">
        <v>2548</v>
      </c>
      <c r="E19" t="s">
        <v>2553</v>
      </c>
      <c r="F19" t="s">
        <v>2733</v>
      </c>
      <c r="I19" t="s">
        <v>2551</v>
      </c>
      <c r="J19" t="s">
        <v>35</v>
      </c>
      <c r="K19" t="s">
        <v>2549</v>
      </c>
      <c r="L19" t="s">
        <v>2549</v>
      </c>
      <c r="M19" t="s">
        <v>1039</v>
      </c>
      <c r="N19" t="s">
        <v>142</v>
      </c>
      <c r="O19" t="s">
        <v>143</v>
      </c>
      <c r="P19" t="s">
        <v>34</v>
      </c>
      <c r="Q19" t="e">
        <v>#REF!</v>
      </c>
      <c r="R19" t="e">
        <v>#REF!</v>
      </c>
    </row>
    <row r="20" spans="1:18" x14ac:dyDescent="0.35">
      <c r="A20">
        <v>18808</v>
      </c>
      <c r="B20" t="s">
        <v>2555</v>
      </c>
      <c r="C20" s="24">
        <v>9187200</v>
      </c>
      <c r="D20" t="s">
        <v>2548</v>
      </c>
      <c r="E20" t="s">
        <v>2553</v>
      </c>
      <c r="F20" t="s">
        <v>2729</v>
      </c>
      <c r="I20" t="s">
        <v>2551</v>
      </c>
      <c r="J20" t="s">
        <v>35</v>
      </c>
      <c r="K20" t="s">
        <v>2549</v>
      </c>
      <c r="L20" t="s">
        <v>2549</v>
      </c>
      <c r="M20" t="s">
        <v>1030</v>
      </c>
      <c r="N20" t="s">
        <v>142</v>
      </c>
      <c r="O20" t="s">
        <v>143</v>
      </c>
      <c r="P20" t="s">
        <v>34</v>
      </c>
      <c r="Q20" t="e">
        <v>#REF!</v>
      </c>
      <c r="R20" t="e">
        <v>#REF!</v>
      </c>
    </row>
    <row r="21" spans="1:18" x14ac:dyDescent="0.35">
      <c r="A21">
        <v>18704</v>
      </c>
      <c r="B21" t="s">
        <v>2555</v>
      </c>
      <c r="C21" s="24">
        <v>5879808</v>
      </c>
      <c r="D21" t="s">
        <v>2548</v>
      </c>
      <c r="E21" t="s">
        <v>2553</v>
      </c>
      <c r="F21" t="s">
        <v>2729</v>
      </c>
      <c r="I21" t="s">
        <v>2551</v>
      </c>
      <c r="J21" t="s">
        <v>35</v>
      </c>
      <c r="K21" t="s">
        <v>2549</v>
      </c>
      <c r="L21" t="s">
        <v>2549</v>
      </c>
      <c r="M21" t="s">
        <v>1029</v>
      </c>
      <c r="N21" t="s">
        <v>142</v>
      </c>
      <c r="O21" t="s">
        <v>143</v>
      </c>
      <c r="P21" t="s">
        <v>34</v>
      </c>
      <c r="Q21" t="e">
        <v>#REF!</v>
      </c>
      <c r="R21" t="e">
        <v>#REF!</v>
      </c>
    </row>
    <row r="22" spans="1:18" x14ac:dyDescent="0.35">
      <c r="A22">
        <v>18627</v>
      </c>
      <c r="B22" t="s">
        <v>2555</v>
      </c>
      <c r="C22" s="24">
        <v>6806880</v>
      </c>
      <c r="D22" t="s">
        <v>2548</v>
      </c>
      <c r="E22" t="s">
        <v>2553</v>
      </c>
      <c r="F22" t="s">
        <v>2728</v>
      </c>
      <c r="I22" t="s">
        <v>2551</v>
      </c>
      <c r="J22" t="s">
        <v>35</v>
      </c>
      <c r="K22" t="s">
        <v>2549</v>
      </c>
      <c r="L22" t="s">
        <v>2549</v>
      </c>
      <c r="M22" t="s">
        <v>1028</v>
      </c>
      <c r="N22" t="s">
        <v>142</v>
      </c>
      <c r="O22" t="s">
        <v>143</v>
      </c>
      <c r="P22" t="s">
        <v>34</v>
      </c>
      <c r="Q22" t="e">
        <v>#REF!</v>
      </c>
      <c r="R22" t="e">
        <v>#REF!</v>
      </c>
    </row>
    <row r="23" spans="1:18" x14ac:dyDescent="0.35">
      <c r="A23">
        <v>18562</v>
      </c>
      <c r="B23" t="s">
        <v>2555</v>
      </c>
      <c r="C23" s="24">
        <v>15350280</v>
      </c>
      <c r="D23" t="s">
        <v>2548</v>
      </c>
      <c r="E23" t="s">
        <v>2553</v>
      </c>
      <c r="F23" t="s">
        <v>2728</v>
      </c>
      <c r="I23" t="s">
        <v>2551</v>
      </c>
      <c r="J23" t="s">
        <v>35</v>
      </c>
      <c r="K23" t="s">
        <v>2549</v>
      </c>
      <c r="L23" t="s">
        <v>2549</v>
      </c>
      <c r="M23" t="s">
        <v>1027</v>
      </c>
      <c r="N23" t="s">
        <v>142</v>
      </c>
      <c r="O23" t="s">
        <v>143</v>
      </c>
      <c r="P23" t="s">
        <v>34</v>
      </c>
      <c r="Q23" t="e">
        <v>#REF!</v>
      </c>
      <c r="R23" t="e">
        <v>#REF!</v>
      </c>
    </row>
    <row r="24" spans="1:18" x14ac:dyDescent="0.35">
      <c r="A24">
        <v>18454</v>
      </c>
      <c r="B24" t="s">
        <v>2555</v>
      </c>
      <c r="C24" s="24">
        <v>11052480</v>
      </c>
      <c r="D24" t="s">
        <v>2548</v>
      </c>
      <c r="E24" t="s">
        <v>2553</v>
      </c>
      <c r="F24" t="s">
        <v>2727</v>
      </c>
      <c r="I24" t="s">
        <v>2551</v>
      </c>
      <c r="J24" t="s">
        <v>35</v>
      </c>
      <c r="K24" t="s">
        <v>2549</v>
      </c>
      <c r="L24" t="s">
        <v>2549</v>
      </c>
      <c r="M24" t="s">
        <v>1026</v>
      </c>
      <c r="N24" t="s">
        <v>142</v>
      </c>
      <c r="O24" t="s">
        <v>143</v>
      </c>
      <c r="P24" t="s">
        <v>34</v>
      </c>
      <c r="Q24" t="e">
        <v>#REF!</v>
      </c>
      <c r="R24" t="e">
        <v>#REF!</v>
      </c>
    </row>
    <row r="25" spans="1:18" x14ac:dyDescent="0.35">
      <c r="A25">
        <v>18441</v>
      </c>
      <c r="B25" t="s">
        <v>2555</v>
      </c>
      <c r="C25" s="24">
        <v>9750867.1999999993</v>
      </c>
      <c r="D25" t="s">
        <v>2548</v>
      </c>
      <c r="E25" t="s">
        <v>2553</v>
      </c>
      <c r="F25" t="s">
        <v>2726</v>
      </c>
      <c r="I25" t="s">
        <v>2551</v>
      </c>
      <c r="J25" t="s">
        <v>35</v>
      </c>
      <c r="K25" t="s">
        <v>2549</v>
      </c>
      <c r="L25" t="s">
        <v>2549</v>
      </c>
      <c r="M25" t="s">
        <v>1023</v>
      </c>
      <c r="N25" t="s">
        <v>142</v>
      </c>
      <c r="O25" t="s">
        <v>143</v>
      </c>
      <c r="P25" t="s">
        <v>34</v>
      </c>
      <c r="Q25" t="e">
        <v>#REF!</v>
      </c>
      <c r="R25" t="e">
        <v>#REF!</v>
      </c>
    </row>
    <row r="26" spans="1:18" x14ac:dyDescent="0.35">
      <c r="A26">
        <v>18382</v>
      </c>
      <c r="B26" t="s">
        <v>2555</v>
      </c>
      <c r="C26" s="24">
        <v>16284544</v>
      </c>
      <c r="D26" t="s">
        <v>2548</v>
      </c>
      <c r="E26" t="s">
        <v>2553</v>
      </c>
      <c r="F26" t="s">
        <v>2725</v>
      </c>
      <c r="I26" t="s">
        <v>2551</v>
      </c>
      <c r="J26" t="s">
        <v>35</v>
      </c>
      <c r="K26" t="s">
        <v>2549</v>
      </c>
      <c r="L26" t="s">
        <v>2549</v>
      </c>
      <c r="M26" t="s">
        <v>1022</v>
      </c>
      <c r="N26" t="s">
        <v>142</v>
      </c>
      <c r="O26" t="s">
        <v>143</v>
      </c>
      <c r="P26" t="s">
        <v>34</v>
      </c>
      <c r="Q26" t="e">
        <v>#REF!</v>
      </c>
      <c r="R26" t="e">
        <v>#REF!</v>
      </c>
    </row>
    <row r="27" spans="1:18" x14ac:dyDescent="0.35">
      <c r="A27">
        <v>18378</v>
      </c>
      <c r="B27" t="s">
        <v>2555</v>
      </c>
      <c r="C27" s="24">
        <v>8609520</v>
      </c>
      <c r="D27" t="s">
        <v>2548</v>
      </c>
      <c r="E27" t="s">
        <v>2553</v>
      </c>
      <c r="F27" t="s">
        <v>2724</v>
      </c>
      <c r="I27" t="s">
        <v>2551</v>
      </c>
      <c r="J27" t="s">
        <v>35</v>
      </c>
      <c r="K27" t="s">
        <v>2549</v>
      </c>
      <c r="L27" t="s">
        <v>2549</v>
      </c>
      <c r="M27" t="s">
        <v>1021</v>
      </c>
      <c r="N27" t="s">
        <v>142</v>
      </c>
      <c r="O27" t="s">
        <v>143</v>
      </c>
      <c r="P27" t="s">
        <v>34</v>
      </c>
      <c r="Q27" t="e">
        <v>#REF!</v>
      </c>
      <c r="R27" t="e">
        <v>#REF!</v>
      </c>
    </row>
    <row r="28" spans="1:18" x14ac:dyDescent="0.35">
      <c r="A28">
        <v>18289</v>
      </c>
      <c r="B28" t="s">
        <v>2555</v>
      </c>
      <c r="C28" s="24">
        <v>7140960</v>
      </c>
      <c r="D28" t="s">
        <v>2548</v>
      </c>
      <c r="E28" t="s">
        <v>2553</v>
      </c>
      <c r="F28" t="s">
        <v>2724</v>
      </c>
      <c r="I28" t="s">
        <v>2551</v>
      </c>
      <c r="J28" t="s">
        <v>35</v>
      </c>
      <c r="K28" t="s">
        <v>2549</v>
      </c>
      <c r="L28" t="s">
        <v>2549</v>
      </c>
      <c r="M28" t="s">
        <v>1020</v>
      </c>
      <c r="N28" t="s">
        <v>142</v>
      </c>
      <c r="O28" t="s">
        <v>143</v>
      </c>
      <c r="P28" t="s">
        <v>34</v>
      </c>
      <c r="Q28" t="e">
        <v>#REF!</v>
      </c>
      <c r="R28" t="e">
        <v>#REF!</v>
      </c>
    </row>
    <row r="29" spans="1:18" x14ac:dyDescent="0.35">
      <c r="A29">
        <v>18223</v>
      </c>
      <c r="B29" t="s">
        <v>2555</v>
      </c>
      <c r="C29" s="24">
        <v>12754571</v>
      </c>
      <c r="D29" t="s">
        <v>2548</v>
      </c>
      <c r="E29" t="s">
        <v>2553</v>
      </c>
      <c r="F29" t="s">
        <v>2723</v>
      </c>
      <c r="I29" t="s">
        <v>2551</v>
      </c>
      <c r="J29" t="s">
        <v>35</v>
      </c>
      <c r="K29" t="s">
        <v>2549</v>
      </c>
      <c r="L29" t="s">
        <v>2549</v>
      </c>
      <c r="M29" t="s">
        <v>1019</v>
      </c>
      <c r="N29" t="s">
        <v>142</v>
      </c>
      <c r="O29" t="s">
        <v>143</v>
      </c>
      <c r="P29" t="s">
        <v>34</v>
      </c>
      <c r="Q29" t="e">
        <v>#REF!</v>
      </c>
      <c r="R29" t="e">
        <v>#REF!</v>
      </c>
    </row>
    <row r="30" spans="1:18" x14ac:dyDescent="0.35">
      <c r="A30">
        <v>18188</v>
      </c>
      <c r="B30" t="s">
        <v>2555</v>
      </c>
      <c r="C30" s="24">
        <v>14169539.199999999</v>
      </c>
      <c r="D30" t="s">
        <v>2548</v>
      </c>
      <c r="E30" t="s">
        <v>2553</v>
      </c>
      <c r="F30" t="s">
        <v>2721</v>
      </c>
      <c r="I30" t="s">
        <v>2551</v>
      </c>
      <c r="J30" t="s">
        <v>35</v>
      </c>
      <c r="K30" t="s">
        <v>2549</v>
      </c>
      <c r="L30" t="s">
        <v>2549</v>
      </c>
      <c r="M30" t="s">
        <v>1013</v>
      </c>
      <c r="N30" t="s">
        <v>142</v>
      </c>
      <c r="O30" t="s">
        <v>143</v>
      </c>
      <c r="P30" t="s">
        <v>34</v>
      </c>
      <c r="Q30" t="e">
        <v>#REF!</v>
      </c>
      <c r="R30" t="e">
        <v>#REF!</v>
      </c>
    </row>
    <row r="31" spans="1:18" x14ac:dyDescent="0.35">
      <c r="A31">
        <v>18088</v>
      </c>
      <c r="B31" t="s">
        <v>2555</v>
      </c>
      <c r="C31" s="24">
        <v>20728040</v>
      </c>
      <c r="D31" t="s">
        <v>2548</v>
      </c>
      <c r="E31" t="s">
        <v>2553</v>
      </c>
      <c r="F31" t="s">
        <v>2720</v>
      </c>
      <c r="I31" t="s">
        <v>2551</v>
      </c>
      <c r="J31" t="s">
        <v>35</v>
      </c>
      <c r="K31" t="s">
        <v>2549</v>
      </c>
      <c r="L31" t="s">
        <v>2549</v>
      </c>
      <c r="M31" t="s">
        <v>1011</v>
      </c>
      <c r="N31" t="s">
        <v>142</v>
      </c>
      <c r="O31" t="s">
        <v>143</v>
      </c>
      <c r="P31" t="s">
        <v>34</v>
      </c>
      <c r="Q31" t="e">
        <v>#REF!</v>
      </c>
      <c r="R31" t="e">
        <v>#REF!</v>
      </c>
    </row>
    <row r="32" spans="1:18" x14ac:dyDescent="0.35">
      <c r="A32">
        <v>17587</v>
      </c>
      <c r="B32" t="s">
        <v>2555</v>
      </c>
      <c r="C32" s="24">
        <v>39633998.399999999</v>
      </c>
      <c r="D32" t="s">
        <v>2548</v>
      </c>
      <c r="E32" t="s">
        <v>2553</v>
      </c>
      <c r="F32" t="s">
        <v>2714</v>
      </c>
      <c r="I32" t="s">
        <v>2551</v>
      </c>
      <c r="J32" t="s">
        <v>35</v>
      </c>
      <c r="K32" t="s">
        <v>2549</v>
      </c>
      <c r="L32" t="s">
        <v>2549</v>
      </c>
      <c r="M32" t="s">
        <v>997</v>
      </c>
      <c r="N32" t="s">
        <v>142</v>
      </c>
      <c r="O32" t="s">
        <v>143</v>
      </c>
      <c r="P32" t="s">
        <v>34</v>
      </c>
      <c r="Q32" t="e">
        <v>#REF!</v>
      </c>
      <c r="R32" t="e">
        <v>#REF!</v>
      </c>
    </row>
    <row r="33" spans="1:18" x14ac:dyDescent="0.35">
      <c r="A33">
        <v>17038</v>
      </c>
      <c r="B33" t="s">
        <v>2555</v>
      </c>
      <c r="C33" s="24">
        <v>31164049.600000001</v>
      </c>
      <c r="D33" t="s">
        <v>2548</v>
      </c>
      <c r="E33" t="s">
        <v>2553</v>
      </c>
      <c r="F33" t="s">
        <v>2711</v>
      </c>
      <c r="I33" t="s">
        <v>2551</v>
      </c>
      <c r="J33" t="s">
        <v>35</v>
      </c>
      <c r="K33" t="s">
        <v>2549</v>
      </c>
      <c r="L33" t="s">
        <v>2549</v>
      </c>
      <c r="M33" t="s">
        <v>925</v>
      </c>
      <c r="N33" t="s">
        <v>142</v>
      </c>
      <c r="O33" t="s">
        <v>926</v>
      </c>
      <c r="P33" t="s">
        <v>34</v>
      </c>
      <c r="Q33" t="e">
        <v>#REF!</v>
      </c>
      <c r="R33" t="e">
        <v>#REF!</v>
      </c>
    </row>
    <row r="34" spans="1:18" x14ac:dyDescent="0.35">
      <c r="A34">
        <v>16865</v>
      </c>
      <c r="B34" t="s">
        <v>2555</v>
      </c>
      <c r="C34" s="24">
        <v>33879795.200000003</v>
      </c>
      <c r="D34" t="s">
        <v>2548</v>
      </c>
      <c r="E34" t="s">
        <v>2553</v>
      </c>
      <c r="F34" s="26">
        <v>41677</v>
      </c>
      <c r="I34" t="s">
        <v>2551</v>
      </c>
      <c r="J34" t="s">
        <v>35</v>
      </c>
      <c r="K34" t="s">
        <v>2549</v>
      </c>
      <c r="L34" t="s">
        <v>2549</v>
      </c>
      <c r="M34" t="s">
        <v>922</v>
      </c>
      <c r="N34" t="s">
        <v>142</v>
      </c>
      <c r="O34" t="s">
        <v>143</v>
      </c>
      <c r="P34" t="s">
        <v>34</v>
      </c>
      <c r="Q34" t="e">
        <v>#REF!</v>
      </c>
      <c r="R34" t="e">
        <v>#REF!</v>
      </c>
    </row>
    <row r="35" spans="1:18" x14ac:dyDescent="0.35">
      <c r="A35">
        <v>15842</v>
      </c>
      <c r="B35" t="s">
        <v>2555</v>
      </c>
      <c r="C35" s="24">
        <v>20145024</v>
      </c>
      <c r="D35" t="s">
        <v>2548</v>
      </c>
      <c r="E35" t="s">
        <v>2553</v>
      </c>
      <c r="F35" s="26">
        <v>41558</v>
      </c>
      <c r="I35" t="s">
        <v>2551</v>
      </c>
      <c r="J35" t="s">
        <v>35</v>
      </c>
      <c r="K35" t="s">
        <v>2549</v>
      </c>
      <c r="L35" t="s">
        <v>2549</v>
      </c>
      <c r="M35" t="s">
        <v>514</v>
      </c>
      <c r="N35" t="s">
        <v>142</v>
      </c>
      <c r="O35" t="s">
        <v>143</v>
      </c>
      <c r="P35" t="s">
        <v>34</v>
      </c>
      <c r="Q35" t="e">
        <v>#REF!</v>
      </c>
      <c r="R35" t="e">
        <v>#REF!</v>
      </c>
    </row>
    <row r="36" spans="1:18" x14ac:dyDescent="0.35">
      <c r="A36">
        <v>15344</v>
      </c>
      <c r="B36" t="s">
        <v>2591</v>
      </c>
      <c r="C36" s="24">
        <v>1687800</v>
      </c>
      <c r="D36" t="s">
        <v>2548</v>
      </c>
      <c r="E36" t="s">
        <v>2553</v>
      </c>
      <c r="F36" s="26">
        <v>41414</v>
      </c>
      <c r="I36" t="s">
        <v>2551</v>
      </c>
      <c r="J36" t="s">
        <v>35</v>
      </c>
      <c r="K36" t="s">
        <v>2549</v>
      </c>
      <c r="L36" t="s">
        <v>2549</v>
      </c>
      <c r="M36" t="s">
        <v>483</v>
      </c>
      <c r="N36" t="s">
        <v>142</v>
      </c>
      <c r="O36" t="s">
        <v>143</v>
      </c>
      <c r="P36" t="s">
        <v>34</v>
      </c>
      <c r="Q36" t="e">
        <v>#REF!</v>
      </c>
      <c r="R36" t="e">
        <v>#REF!</v>
      </c>
    </row>
    <row r="37" spans="1:18" x14ac:dyDescent="0.35">
      <c r="A37">
        <v>15343</v>
      </c>
      <c r="B37" t="s">
        <v>2591</v>
      </c>
      <c r="C37" s="24">
        <v>1687800</v>
      </c>
      <c r="D37" t="s">
        <v>2548</v>
      </c>
      <c r="E37" t="s">
        <v>2553</v>
      </c>
      <c r="F37" s="26">
        <v>41414</v>
      </c>
      <c r="I37" t="s">
        <v>2551</v>
      </c>
      <c r="J37" t="s">
        <v>35</v>
      </c>
      <c r="K37" t="s">
        <v>2549</v>
      </c>
      <c r="L37" t="s">
        <v>2549</v>
      </c>
      <c r="M37" t="s">
        <v>483</v>
      </c>
      <c r="N37" t="s">
        <v>142</v>
      </c>
      <c r="O37" t="s">
        <v>143</v>
      </c>
      <c r="P37" t="s">
        <v>34</v>
      </c>
      <c r="Q37" t="e">
        <v>#REF!</v>
      </c>
      <c r="R37" t="e">
        <v>#REF!</v>
      </c>
    </row>
    <row r="38" spans="1:18" x14ac:dyDescent="0.35">
      <c r="A38">
        <v>15070</v>
      </c>
      <c r="B38" t="s">
        <v>2557</v>
      </c>
      <c r="C38" s="24">
        <v>2035800</v>
      </c>
      <c r="D38" t="s">
        <v>2548</v>
      </c>
      <c r="E38" t="s">
        <v>2553</v>
      </c>
      <c r="F38" s="26">
        <v>41270</v>
      </c>
      <c r="I38" t="s">
        <v>2551</v>
      </c>
      <c r="J38" t="s">
        <v>35</v>
      </c>
      <c r="K38" t="s">
        <v>2549</v>
      </c>
      <c r="L38" t="s">
        <v>2549</v>
      </c>
      <c r="M38" t="s">
        <v>473</v>
      </c>
      <c r="N38" t="s">
        <v>142</v>
      </c>
      <c r="O38" t="s">
        <v>143</v>
      </c>
      <c r="P38" t="s">
        <v>34</v>
      </c>
      <c r="Q38" t="e">
        <v>#REF!</v>
      </c>
      <c r="R38" t="e">
        <v>#REF!</v>
      </c>
    </row>
    <row r="39" spans="1:18" x14ac:dyDescent="0.35">
      <c r="A39">
        <v>15069</v>
      </c>
      <c r="B39" t="s">
        <v>2557</v>
      </c>
      <c r="C39" s="24">
        <v>2035800</v>
      </c>
      <c r="D39" t="s">
        <v>2548</v>
      </c>
      <c r="E39" t="s">
        <v>2553</v>
      </c>
      <c r="F39" s="26">
        <v>41270</v>
      </c>
      <c r="I39" t="s">
        <v>2551</v>
      </c>
      <c r="J39" t="s">
        <v>35</v>
      </c>
      <c r="K39" t="s">
        <v>2549</v>
      </c>
      <c r="L39" t="s">
        <v>2549</v>
      </c>
      <c r="M39" t="s">
        <v>473</v>
      </c>
      <c r="N39" t="s">
        <v>142</v>
      </c>
      <c r="O39" t="s">
        <v>143</v>
      </c>
      <c r="P39" t="s">
        <v>34</v>
      </c>
      <c r="Q39" t="e">
        <v>#REF!</v>
      </c>
      <c r="R39" t="e">
        <v>#REF!</v>
      </c>
    </row>
    <row r="40" spans="1:18" x14ac:dyDescent="0.35">
      <c r="C40" s="24" t="s">
        <v>2937</v>
      </c>
      <c r="D40" s="24">
        <f>SUM(C:C)</f>
        <v>401208992.76999998</v>
      </c>
      <c r="F40" s="26" t="s">
        <v>2938</v>
      </c>
      <c r="G40">
        <f>COUNTIF(P:P,P2)</f>
        <v>38</v>
      </c>
    </row>
    <row r="41" spans="1:18" x14ac:dyDescent="0.35">
      <c r="C41" s="28" t="s">
        <v>2939</v>
      </c>
    </row>
  </sheetData>
  <hyperlinks>
    <hyperlink ref="C41" location="'Hoja de infor con links'!A1" display="RESUMEN" xr:uid="{4BDBC321-E404-4319-A263-7765C3EB751D}"/>
  </hyperlink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EF305-0AD2-4FF8-8032-F8845B296B06}">
  <dimension ref="A1:R32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26832</v>
      </c>
      <c r="B2" t="s">
        <v>2570</v>
      </c>
      <c r="C2" s="24">
        <v>357552680.14999998</v>
      </c>
      <c r="D2" t="s">
        <v>2548</v>
      </c>
      <c r="E2" t="s">
        <v>2553</v>
      </c>
      <c r="F2" t="s">
        <v>2914</v>
      </c>
      <c r="G2" s="26">
        <v>45706</v>
      </c>
      <c r="I2" t="s">
        <v>2551</v>
      </c>
      <c r="J2" t="s">
        <v>37</v>
      </c>
      <c r="K2" t="s">
        <v>2549</v>
      </c>
      <c r="L2" t="s">
        <v>2549</v>
      </c>
      <c r="M2" t="s">
        <v>2692</v>
      </c>
      <c r="N2" t="s">
        <v>1151</v>
      </c>
      <c r="O2" t="s">
        <v>2693</v>
      </c>
      <c r="P2" t="s">
        <v>36</v>
      </c>
      <c r="Q2" t="e">
        <v>#REF!</v>
      </c>
      <c r="R2" t="e">
        <v>#REF!</v>
      </c>
    </row>
    <row r="3" spans="1:18" x14ac:dyDescent="0.35">
      <c r="A3">
        <v>25070</v>
      </c>
      <c r="B3" t="s">
        <v>109</v>
      </c>
      <c r="C3" s="24">
        <v>3680964.26</v>
      </c>
      <c r="D3" t="s">
        <v>2548</v>
      </c>
      <c r="E3" t="s">
        <v>2553</v>
      </c>
      <c r="F3" t="s">
        <v>2855</v>
      </c>
      <c r="I3" t="s">
        <v>2551</v>
      </c>
      <c r="J3" t="s">
        <v>37</v>
      </c>
      <c r="K3" t="s">
        <v>2549</v>
      </c>
      <c r="L3" t="s">
        <v>2549</v>
      </c>
      <c r="M3" t="s">
        <v>2187</v>
      </c>
      <c r="N3" t="s">
        <v>142</v>
      </c>
      <c r="O3" t="s">
        <v>2188</v>
      </c>
      <c r="P3" t="s">
        <v>36</v>
      </c>
      <c r="Q3" t="e">
        <v>#REF!</v>
      </c>
      <c r="R3" t="e">
        <v>#REF!</v>
      </c>
    </row>
    <row r="4" spans="1:18" x14ac:dyDescent="0.35">
      <c r="A4">
        <v>25069</v>
      </c>
      <c r="B4" t="s">
        <v>109</v>
      </c>
      <c r="C4" s="24">
        <v>3489999.87</v>
      </c>
      <c r="D4" t="s">
        <v>2548</v>
      </c>
      <c r="E4" t="s">
        <v>2553</v>
      </c>
      <c r="F4" t="s">
        <v>2855</v>
      </c>
      <c r="I4" t="s">
        <v>2551</v>
      </c>
      <c r="J4" t="s">
        <v>37</v>
      </c>
      <c r="K4" t="s">
        <v>2549</v>
      </c>
      <c r="L4" t="s">
        <v>2549</v>
      </c>
      <c r="M4" t="s">
        <v>2184</v>
      </c>
      <c r="N4" t="s">
        <v>142</v>
      </c>
      <c r="O4" t="s">
        <v>2186</v>
      </c>
      <c r="P4" t="s">
        <v>36</v>
      </c>
      <c r="Q4" t="e">
        <v>#REF!</v>
      </c>
      <c r="R4" t="e">
        <v>#REF!</v>
      </c>
    </row>
    <row r="5" spans="1:18" x14ac:dyDescent="0.35">
      <c r="A5">
        <v>25068</v>
      </c>
      <c r="B5" t="s">
        <v>109</v>
      </c>
      <c r="C5" s="24">
        <v>3489999.87</v>
      </c>
      <c r="D5" t="s">
        <v>2548</v>
      </c>
      <c r="E5" t="s">
        <v>2553</v>
      </c>
      <c r="F5" t="s">
        <v>2855</v>
      </c>
      <c r="I5" t="s">
        <v>2551</v>
      </c>
      <c r="J5" t="s">
        <v>37</v>
      </c>
      <c r="K5" t="s">
        <v>2549</v>
      </c>
      <c r="L5" t="s">
        <v>2549</v>
      </c>
      <c r="M5" t="s">
        <v>2184</v>
      </c>
      <c r="N5" t="s">
        <v>142</v>
      </c>
      <c r="O5" t="s">
        <v>2185</v>
      </c>
      <c r="P5" t="s">
        <v>36</v>
      </c>
      <c r="Q5" t="e">
        <v>#REF!</v>
      </c>
      <c r="R5" t="e">
        <v>#REF!</v>
      </c>
    </row>
    <row r="6" spans="1:18" x14ac:dyDescent="0.35">
      <c r="A6">
        <v>21612</v>
      </c>
      <c r="B6" t="s">
        <v>2595</v>
      </c>
      <c r="C6" s="24">
        <v>2591236</v>
      </c>
      <c r="D6" t="s">
        <v>2548</v>
      </c>
      <c r="E6" t="s">
        <v>2553</v>
      </c>
      <c r="F6" t="s">
        <v>2764</v>
      </c>
      <c r="I6" t="s">
        <v>2551</v>
      </c>
      <c r="J6" t="s">
        <v>37</v>
      </c>
      <c r="K6" t="s">
        <v>2549</v>
      </c>
      <c r="L6" t="s">
        <v>2549</v>
      </c>
      <c r="M6" t="s">
        <v>1327</v>
      </c>
      <c r="N6" t="s">
        <v>142</v>
      </c>
      <c r="O6" t="s">
        <v>143</v>
      </c>
      <c r="P6" t="s">
        <v>36</v>
      </c>
      <c r="Q6" t="e">
        <v>#REF!</v>
      </c>
      <c r="R6" t="e">
        <v>#REF!</v>
      </c>
    </row>
    <row r="7" spans="1:18" x14ac:dyDescent="0.35">
      <c r="A7">
        <v>21611</v>
      </c>
      <c r="B7" t="s">
        <v>2458</v>
      </c>
      <c r="C7" s="24">
        <v>15636707</v>
      </c>
      <c r="D7" t="s">
        <v>2548</v>
      </c>
      <c r="E7" t="s">
        <v>2553</v>
      </c>
      <c r="F7" t="s">
        <v>2764</v>
      </c>
      <c r="I7" t="s">
        <v>2551</v>
      </c>
      <c r="J7" t="s">
        <v>37</v>
      </c>
      <c r="K7" t="s">
        <v>2549</v>
      </c>
      <c r="L7" t="s">
        <v>2549</v>
      </c>
      <c r="M7" t="s">
        <v>2458</v>
      </c>
      <c r="N7" t="s">
        <v>142</v>
      </c>
      <c r="O7" t="s">
        <v>143</v>
      </c>
      <c r="P7" t="s">
        <v>36</v>
      </c>
      <c r="Q7" t="e">
        <v>#REF!</v>
      </c>
      <c r="R7" t="e">
        <v>#REF!</v>
      </c>
    </row>
    <row r="8" spans="1:18" x14ac:dyDescent="0.35">
      <c r="A8">
        <v>20966</v>
      </c>
      <c r="B8" t="s">
        <v>95</v>
      </c>
      <c r="C8" s="24">
        <v>13108000</v>
      </c>
      <c r="D8" t="s">
        <v>2548</v>
      </c>
      <c r="E8" t="s">
        <v>2553</v>
      </c>
      <c r="F8" t="s">
        <v>2749</v>
      </c>
      <c r="I8" t="s">
        <v>2551</v>
      </c>
      <c r="J8" t="s">
        <v>37</v>
      </c>
      <c r="K8" t="s">
        <v>2549</v>
      </c>
      <c r="L8" t="s">
        <v>2549</v>
      </c>
      <c r="M8" t="s">
        <v>1153</v>
      </c>
      <c r="N8" t="s">
        <v>1154</v>
      </c>
      <c r="O8" t="s">
        <v>1155</v>
      </c>
      <c r="P8" t="s">
        <v>36</v>
      </c>
      <c r="Q8" t="e">
        <v>#REF!</v>
      </c>
      <c r="R8" t="e">
        <v>#REF!</v>
      </c>
    </row>
    <row r="9" spans="1:18" x14ac:dyDescent="0.35">
      <c r="A9">
        <v>20965</v>
      </c>
      <c r="B9" t="s">
        <v>126</v>
      </c>
      <c r="C9" s="24">
        <v>3100000</v>
      </c>
      <c r="D9" t="s">
        <v>2548</v>
      </c>
      <c r="E9" t="s">
        <v>2553</v>
      </c>
      <c r="F9" t="s">
        <v>2748</v>
      </c>
      <c r="I9" t="s">
        <v>2551</v>
      </c>
      <c r="J9" t="s">
        <v>37</v>
      </c>
      <c r="K9" t="s">
        <v>2549</v>
      </c>
      <c r="L9" t="s">
        <v>2549</v>
      </c>
      <c r="M9" t="s">
        <v>1152</v>
      </c>
      <c r="N9" t="s">
        <v>142</v>
      </c>
      <c r="O9" t="s">
        <v>143</v>
      </c>
      <c r="P9" t="s">
        <v>36</v>
      </c>
      <c r="Q9" t="e">
        <v>#REF!</v>
      </c>
      <c r="R9" t="e">
        <v>#REF!</v>
      </c>
    </row>
    <row r="10" spans="1:18" x14ac:dyDescent="0.35">
      <c r="A10">
        <v>20643</v>
      </c>
      <c r="B10" t="s">
        <v>2570</v>
      </c>
      <c r="C10" s="24">
        <v>7424000</v>
      </c>
      <c r="D10" t="s">
        <v>2548</v>
      </c>
      <c r="E10" t="s">
        <v>2553</v>
      </c>
      <c r="F10" t="s">
        <v>2742</v>
      </c>
      <c r="I10" t="s">
        <v>2551</v>
      </c>
      <c r="J10" t="s">
        <v>37</v>
      </c>
      <c r="K10" t="s">
        <v>2549</v>
      </c>
      <c r="L10" t="s">
        <v>2549</v>
      </c>
      <c r="M10" t="s">
        <v>1083</v>
      </c>
      <c r="N10" t="s">
        <v>142</v>
      </c>
      <c r="O10" t="s">
        <v>143</v>
      </c>
      <c r="P10" t="s">
        <v>36</v>
      </c>
      <c r="Q10" t="e">
        <v>#REF!</v>
      </c>
      <c r="R10" t="e">
        <v>#REF!</v>
      </c>
    </row>
    <row r="11" spans="1:18" x14ac:dyDescent="0.35">
      <c r="A11">
        <v>16941</v>
      </c>
      <c r="B11" t="s">
        <v>126</v>
      </c>
      <c r="C11" s="24">
        <v>1856000</v>
      </c>
      <c r="D11" t="s">
        <v>2548</v>
      </c>
      <c r="E11" t="s">
        <v>2553</v>
      </c>
      <c r="F11" t="s">
        <v>2710</v>
      </c>
      <c r="I11" t="s">
        <v>2551</v>
      </c>
      <c r="J11" t="s">
        <v>37</v>
      </c>
      <c r="K11" t="s">
        <v>2549</v>
      </c>
      <c r="L11" t="s">
        <v>2549</v>
      </c>
      <c r="M11" t="s">
        <v>917</v>
      </c>
      <c r="N11" t="s">
        <v>142</v>
      </c>
      <c r="O11" t="s">
        <v>143</v>
      </c>
      <c r="P11" t="s">
        <v>36</v>
      </c>
      <c r="Q11" t="e">
        <v>#REF!</v>
      </c>
      <c r="R11" t="e">
        <v>#REF!</v>
      </c>
    </row>
    <row r="12" spans="1:18" x14ac:dyDescent="0.35">
      <c r="A12">
        <v>16664</v>
      </c>
      <c r="B12" t="s">
        <v>126</v>
      </c>
      <c r="C12" s="24">
        <v>1856000</v>
      </c>
      <c r="D12" t="s">
        <v>2548</v>
      </c>
      <c r="E12" t="s">
        <v>2553</v>
      </c>
      <c r="F12" t="s">
        <v>2709</v>
      </c>
      <c r="I12" t="s">
        <v>2551</v>
      </c>
      <c r="J12" t="s">
        <v>37</v>
      </c>
      <c r="K12" t="s">
        <v>2549</v>
      </c>
      <c r="L12" t="s">
        <v>2549</v>
      </c>
      <c r="M12" t="s">
        <v>917</v>
      </c>
      <c r="N12" t="s">
        <v>142</v>
      </c>
      <c r="O12" t="s">
        <v>143</v>
      </c>
      <c r="P12" t="s">
        <v>36</v>
      </c>
      <c r="Q12" t="e">
        <v>#REF!</v>
      </c>
      <c r="R12" t="e">
        <v>#REF!</v>
      </c>
    </row>
    <row r="13" spans="1:18" x14ac:dyDescent="0.35">
      <c r="A13">
        <v>16663</v>
      </c>
      <c r="B13" t="s">
        <v>126</v>
      </c>
      <c r="C13" s="24">
        <v>1856000</v>
      </c>
      <c r="D13" t="s">
        <v>2548</v>
      </c>
      <c r="E13" t="s">
        <v>2553</v>
      </c>
      <c r="F13" t="s">
        <v>2709</v>
      </c>
      <c r="I13" t="s">
        <v>2551</v>
      </c>
      <c r="J13" t="s">
        <v>37</v>
      </c>
      <c r="K13" t="s">
        <v>2549</v>
      </c>
      <c r="L13" t="s">
        <v>2549</v>
      </c>
      <c r="M13" t="s">
        <v>917</v>
      </c>
      <c r="N13" t="s">
        <v>142</v>
      </c>
      <c r="O13" t="s">
        <v>143</v>
      </c>
      <c r="P13" t="s">
        <v>36</v>
      </c>
      <c r="Q13" t="e">
        <v>#REF!</v>
      </c>
      <c r="R13" t="e">
        <v>#REF!</v>
      </c>
    </row>
    <row r="14" spans="1:18" x14ac:dyDescent="0.35">
      <c r="A14">
        <v>16661</v>
      </c>
      <c r="B14" t="s">
        <v>126</v>
      </c>
      <c r="C14" s="24">
        <v>1856000</v>
      </c>
      <c r="D14" t="s">
        <v>2548</v>
      </c>
      <c r="E14" t="s">
        <v>2553</v>
      </c>
      <c r="F14" t="s">
        <v>2709</v>
      </c>
      <c r="I14" t="s">
        <v>2551</v>
      </c>
      <c r="J14" t="s">
        <v>37</v>
      </c>
      <c r="K14" t="s">
        <v>2549</v>
      </c>
      <c r="L14" t="s">
        <v>2549</v>
      </c>
      <c r="M14" t="s">
        <v>917</v>
      </c>
      <c r="N14" t="s">
        <v>142</v>
      </c>
      <c r="O14" t="s">
        <v>143</v>
      </c>
      <c r="P14" t="s">
        <v>36</v>
      </c>
      <c r="Q14" t="e">
        <v>#REF!</v>
      </c>
      <c r="R14" t="e">
        <v>#REF!</v>
      </c>
    </row>
    <row r="15" spans="1:18" x14ac:dyDescent="0.35">
      <c r="A15">
        <v>16660</v>
      </c>
      <c r="B15" t="s">
        <v>126</v>
      </c>
      <c r="C15" s="24">
        <v>1856000</v>
      </c>
      <c r="D15" t="s">
        <v>2548</v>
      </c>
      <c r="E15" t="s">
        <v>2553</v>
      </c>
      <c r="F15" t="s">
        <v>2709</v>
      </c>
      <c r="I15" t="s">
        <v>2551</v>
      </c>
      <c r="J15" t="s">
        <v>37</v>
      </c>
      <c r="K15" t="s">
        <v>2549</v>
      </c>
      <c r="L15" t="s">
        <v>2549</v>
      </c>
      <c r="M15" t="s">
        <v>917</v>
      </c>
      <c r="N15" t="s">
        <v>142</v>
      </c>
      <c r="O15" t="s">
        <v>143</v>
      </c>
      <c r="P15" t="s">
        <v>36</v>
      </c>
      <c r="Q15" t="e">
        <v>#REF!</v>
      </c>
      <c r="R15" t="e">
        <v>#REF!</v>
      </c>
    </row>
    <row r="16" spans="1:18" x14ac:dyDescent="0.35">
      <c r="A16">
        <v>16659</v>
      </c>
      <c r="B16" t="s">
        <v>126</v>
      </c>
      <c r="C16" s="24">
        <v>1856000</v>
      </c>
      <c r="D16" t="s">
        <v>2548</v>
      </c>
      <c r="E16" t="s">
        <v>2553</v>
      </c>
      <c r="F16" t="s">
        <v>2709</v>
      </c>
      <c r="I16" t="s">
        <v>2551</v>
      </c>
      <c r="J16" t="s">
        <v>37</v>
      </c>
      <c r="K16" t="s">
        <v>2549</v>
      </c>
      <c r="L16" t="s">
        <v>2549</v>
      </c>
      <c r="M16" t="s">
        <v>917</v>
      </c>
      <c r="N16" t="s">
        <v>142</v>
      </c>
      <c r="O16" t="s">
        <v>143</v>
      </c>
      <c r="P16" t="s">
        <v>36</v>
      </c>
      <c r="Q16" t="e">
        <v>#REF!</v>
      </c>
      <c r="R16" t="e">
        <v>#REF!</v>
      </c>
    </row>
    <row r="17" spans="1:18" x14ac:dyDescent="0.35">
      <c r="A17">
        <v>16658</v>
      </c>
      <c r="B17" t="s">
        <v>126</v>
      </c>
      <c r="C17" s="24">
        <v>1856000</v>
      </c>
      <c r="D17" t="s">
        <v>2548</v>
      </c>
      <c r="E17" t="s">
        <v>2553</v>
      </c>
      <c r="F17" t="s">
        <v>2709</v>
      </c>
      <c r="I17" t="s">
        <v>2551</v>
      </c>
      <c r="J17" t="s">
        <v>37</v>
      </c>
      <c r="K17" t="s">
        <v>2549</v>
      </c>
      <c r="L17" t="s">
        <v>2549</v>
      </c>
      <c r="M17" t="s">
        <v>917</v>
      </c>
      <c r="N17" t="s">
        <v>142</v>
      </c>
      <c r="O17" t="s">
        <v>143</v>
      </c>
      <c r="P17" t="s">
        <v>36</v>
      </c>
      <c r="Q17" t="e">
        <v>#REF!</v>
      </c>
      <c r="R17" t="e">
        <v>#REF!</v>
      </c>
    </row>
    <row r="18" spans="1:18" x14ac:dyDescent="0.35">
      <c r="A18">
        <v>16656</v>
      </c>
      <c r="B18" t="s">
        <v>126</v>
      </c>
      <c r="C18" s="24">
        <v>1856000</v>
      </c>
      <c r="D18" t="s">
        <v>2548</v>
      </c>
      <c r="E18" t="s">
        <v>2553</v>
      </c>
      <c r="F18" t="s">
        <v>2709</v>
      </c>
      <c r="I18" t="s">
        <v>2551</v>
      </c>
      <c r="J18" t="s">
        <v>37</v>
      </c>
      <c r="K18" t="s">
        <v>2549</v>
      </c>
      <c r="L18" t="s">
        <v>2549</v>
      </c>
      <c r="M18" t="s">
        <v>917</v>
      </c>
      <c r="N18" t="s">
        <v>142</v>
      </c>
      <c r="O18" t="s">
        <v>143</v>
      </c>
      <c r="P18" t="s">
        <v>36</v>
      </c>
      <c r="Q18" t="e">
        <v>#REF!</v>
      </c>
      <c r="R18" t="e">
        <v>#REF!</v>
      </c>
    </row>
    <row r="19" spans="1:18" x14ac:dyDescent="0.35">
      <c r="A19">
        <v>16655</v>
      </c>
      <c r="B19" t="s">
        <v>126</v>
      </c>
      <c r="C19" s="24">
        <v>1856000</v>
      </c>
      <c r="D19" t="s">
        <v>2548</v>
      </c>
      <c r="E19" t="s">
        <v>2553</v>
      </c>
      <c r="F19" t="s">
        <v>2709</v>
      </c>
      <c r="I19" t="s">
        <v>2551</v>
      </c>
      <c r="J19" t="s">
        <v>37</v>
      </c>
      <c r="K19" t="s">
        <v>2549</v>
      </c>
      <c r="L19" t="s">
        <v>2549</v>
      </c>
      <c r="M19" t="s">
        <v>917</v>
      </c>
      <c r="N19" t="s">
        <v>142</v>
      </c>
      <c r="O19" t="s">
        <v>143</v>
      </c>
      <c r="P19" t="s">
        <v>36</v>
      </c>
      <c r="Q19" t="e">
        <v>#REF!</v>
      </c>
      <c r="R19" t="e">
        <v>#REF!</v>
      </c>
    </row>
    <row r="20" spans="1:18" x14ac:dyDescent="0.35">
      <c r="A20">
        <v>16651</v>
      </c>
      <c r="B20" t="s">
        <v>126</v>
      </c>
      <c r="C20" s="24">
        <v>1856000</v>
      </c>
      <c r="D20" t="s">
        <v>2548</v>
      </c>
      <c r="E20" t="s">
        <v>2553</v>
      </c>
      <c r="F20" t="s">
        <v>2709</v>
      </c>
      <c r="I20" t="s">
        <v>2551</v>
      </c>
      <c r="J20" t="s">
        <v>37</v>
      </c>
      <c r="K20" t="s">
        <v>2549</v>
      </c>
      <c r="L20" t="s">
        <v>2549</v>
      </c>
      <c r="M20" t="s">
        <v>917</v>
      </c>
      <c r="N20" t="s">
        <v>142</v>
      </c>
      <c r="O20" t="s">
        <v>143</v>
      </c>
      <c r="P20" t="s">
        <v>36</v>
      </c>
      <c r="Q20" t="e">
        <v>#REF!</v>
      </c>
      <c r="R20" t="e">
        <v>#REF!</v>
      </c>
    </row>
    <row r="21" spans="1:18" x14ac:dyDescent="0.35">
      <c r="A21">
        <v>16650</v>
      </c>
      <c r="B21" t="s">
        <v>126</v>
      </c>
      <c r="C21" s="24">
        <v>1856000</v>
      </c>
      <c r="D21" t="s">
        <v>2548</v>
      </c>
      <c r="E21" t="s">
        <v>2553</v>
      </c>
      <c r="F21" t="s">
        <v>2709</v>
      </c>
      <c r="I21" t="s">
        <v>2551</v>
      </c>
      <c r="J21" t="s">
        <v>37</v>
      </c>
      <c r="K21" t="s">
        <v>2549</v>
      </c>
      <c r="L21" t="s">
        <v>2549</v>
      </c>
      <c r="M21" t="s">
        <v>917</v>
      </c>
      <c r="N21" t="s">
        <v>142</v>
      </c>
      <c r="O21" t="s">
        <v>143</v>
      </c>
      <c r="P21" t="s">
        <v>36</v>
      </c>
      <c r="Q21" t="e">
        <v>#REF!</v>
      </c>
      <c r="R21" t="e">
        <v>#REF!</v>
      </c>
    </row>
    <row r="22" spans="1:18" x14ac:dyDescent="0.35">
      <c r="A22">
        <v>16649</v>
      </c>
      <c r="B22" t="s">
        <v>126</v>
      </c>
      <c r="C22" s="24">
        <v>1856000</v>
      </c>
      <c r="D22" t="s">
        <v>2548</v>
      </c>
      <c r="E22" t="s">
        <v>2553</v>
      </c>
      <c r="F22" t="s">
        <v>2709</v>
      </c>
      <c r="I22" t="s">
        <v>2551</v>
      </c>
      <c r="J22" t="s">
        <v>37</v>
      </c>
      <c r="K22" t="s">
        <v>2549</v>
      </c>
      <c r="L22" t="s">
        <v>2549</v>
      </c>
      <c r="M22" t="s">
        <v>917</v>
      </c>
      <c r="N22" t="s">
        <v>142</v>
      </c>
      <c r="O22" t="s">
        <v>143</v>
      </c>
      <c r="P22" t="s">
        <v>36</v>
      </c>
      <c r="Q22" t="e">
        <v>#REF!</v>
      </c>
      <c r="R22" t="e">
        <v>#REF!</v>
      </c>
    </row>
    <row r="23" spans="1:18" x14ac:dyDescent="0.35">
      <c r="A23">
        <v>16648</v>
      </c>
      <c r="B23" t="s">
        <v>126</v>
      </c>
      <c r="C23" s="24">
        <v>1856000</v>
      </c>
      <c r="D23" t="s">
        <v>2548</v>
      </c>
      <c r="E23" t="s">
        <v>2553</v>
      </c>
      <c r="F23" t="s">
        <v>2709</v>
      </c>
      <c r="I23" t="s">
        <v>2551</v>
      </c>
      <c r="J23" t="s">
        <v>37</v>
      </c>
      <c r="K23" t="s">
        <v>2549</v>
      </c>
      <c r="L23" t="s">
        <v>2549</v>
      </c>
      <c r="M23" t="s">
        <v>917</v>
      </c>
      <c r="N23" t="s">
        <v>142</v>
      </c>
      <c r="O23" t="s">
        <v>143</v>
      </c>
      <c r="P23" t="s">
        <v>36</v>
      </c>
      <c r="Q23" t="e">
        <v>#REF!</v>
      </c>
      <c r="R23" t="e">
        <v>#REF!</v>
      </c>
    </row>
    <row r="24" spans="1:18" x14ac:dyDescent="0.35">
      <c r="A24">
        <v>13754</v>
      </c>
      <c r="B24" t="s">
        <v>2569</v>
      </c>
      <c r="C24" s="24">
        <v>3712000</v>
      </c>
      <c r="D24" t="s">
        <v>2548</v>
      </c>
      <c r="E24" t="s">
        <v>2553</v>
      </c>
      <c r="F24" s="26">
        <v>40484</v>
      </c>
      <c r="I24" t="s">
        <v>2551</v>
      </c>
      <c r="J24" t="s">
        <v>37</v>
      </c>
      <c r="K24" t="s">
        <v>2549</v>
      </c>
      <c r="L24" t="s">
        <v>2549</v>
      </c>
      <c r="M24" t="s">
        <v>256</v>
      </c>
      <c r="N24" t="s">
        <v>257</v>
      </c>
      <c r="O24">
        <v>83074465</v>
      </c>
      <c r="P24" t="s">
        <v>36</v>
      </c>
      <c r="Q24" t="e">
        <v>#REF!</v>
      </c>
      <c r="R24" t="e">
        <v>#REF!</v>
      </c>
    </row>
    <row r="25" spans="1:18" x14ac:dyDescent="0.35">
      <c r="A25">
        <v>13752</v>
      </c>
      <c r="B25" t="s">
        <v>2569</v>
      </c>
      <c r="C25" s="24">
        <v>3712000</v>
      </c>
      <c r="D25" t="s">
        <v>2548</v>
      </c>
      <c r="E25" t="s">
        <v>2553</v>
      </c>
      <c r="F25" s="26">
        <v>40205</v>
      </c>
      <c r="I25" t="s">
        <v>2551</v>
      </c>
      <c r="J25" t="s">
        <v>37</v>
      </c>
      <c r="K25" t="s">
        <v>2549</v>
      </c>
      <c r="L25" t="s">
        <v>2549</v>
      </c>
      <c r="M25" t="s">
        <v>256</v>
      </c>
      <c r="N25" t="s">
        <v>257</v>
      </c>
      <c r="O25" t="s">
        <v>258</v>
      </c>
      <c r="P25" t="s">
        <v>36</v>
      </c>
      <c r="Q25" t="e">
        <v>#REF!</v>
      </c>
      <c r="R25" t="e">
        <v>#REF!</v>
      </c>
    </row>
    <row r="26" spans="1:18" x14ac:dyDescent="0.35">
      <c r="A26">
        <v>12066</v>
      </c>
      <c r="B26" t="s">
        <v>2572</v>
      </c>
      <c r="C26" s="24">
        <v>4466000</v>
      </c>
      <c r="D26" t="s">
        <v>2548</v>
      </c>
      <c r="E26" t="s">
        <v>2553</v>
      </c>
      <c r="F26" s="26">
        <v>38943</v>
      </c>
      <c r="I26" t="s">
        <v>2551</v>
      </c>
      <c r="J26" t="s">
        <v>37</v>
      </c>
      <c r="K26" t="s">
        <v>2549</v>
      </c>
      <c r="L26" t="s">
        <v>2549</v>
      </c>
      <c r="M26" t="s">
        <v>190</v>
      </c>
      <c r="N26" t="s">
        <v>191</v>
      </c>
      <c r="O26" t="s">
        <v>192</v>
      </c>
      <c r="P26" t="s">
        <v>36</v>
      </c>
      <c r="Q26" t="e">
        <v>#REF!</v>
      </c>
      <c r="R26" t="e">
        <v>#REF!</v>
      </c>
    </row>
    <row r="27" spans="1:18" x14ac:dyDescent="0.35">
      <c r="A27">
        <v>11786</v>
      </c>
      <c r="B27" t="s">
        <v>109</v>
      </c>
      <c r="C27" s="24">
        <v>1577600</v>
      </c>
      <c r="D27" t="s">
        <v>2548</v>
      </c>
      <c r="E27" t="s">
        <v>2553</v>
      </c>
      <c r="F27" s="26">
        <v>38700</v>
      </c>
      <c r="I27" t="s">
        <v>2551</v>
      </c>
      <c r="J27" t="s">
        <v>37</v>
      </c>
      <c r="K27" t="s">
        <v>2549</v>
      </c>
      <c r="L27" t="s">
        <v>2549</v>
      </c>
      <c r="M27" t="s">
        <v>182</v>
      </c>
      <c r="N27" t="s">
        <v>177</v>
      </c>
      <c r="O27">
        <v>2698204</v>
      </c>
      <c r="P27" t="s">
        <v>36</v>
      </c>
      <c r="Q27" t="e">
        <v>#REF!</v>
      </c>
      <c r="R27" t="e">
        <v>#REF!</v>
      </c>
    </row>
    <row r="28" spans="1:18" x14ac:dyDescent="0.35">
      <c r="A28">
        <v>11785</v>
      </c>
      <c r="B28" t="s">
        <v>109</v>
      </c>
      <c r="C28" s="24">
        <v>1577600</v>
      </c>
      <c r="D28" t="s">
        <v>2548</v>
      </c>
      <c r="E28" t="s">
        <v>2553</v>
      </c>
      <c r="F28" s="26">
        <v>38700</v>
      </c>
      <c r="I28" t="s">
        <v>2551</v>
      </c>
      <c r="J28" t="s">
        <v>37</v>
      </c>
      <c r="K28" t="s">
        <v>2549</v>
      </c>
      <c r="L28" t="s">
        <v>2549</v>
      </c>
      <c r="M28" t="s">
        <v>182</v>
      </c>
      <c r="N28" t="s">
        <v>177</v>
      </c>
      <c r="O28">
        <v>2698205</v>
      </c>
      <c r="P28" t="s">
        <v>36</v>
      </c>
      <c r="Q28" t="e">
        <v>#REF!</v>
      </c>
      <c r="R28" t="e">
        <v>#REF!</v>
      </c>
    </row>
    <row r="29" spans="1:18" x14ac:dyDescent="0.35">
      <c r="A29">
        <v>9820</v>
      </c>
      <c r="B29" t="s">
        <v>2568</v>
      </c>
      <c r="C29" s="24">
        <v>2204000</v>
      </c>
      <c r="D29" t="s">
        <v>2548</v>
      </c>
      <c r="E29" t="s">
        <v>2553</v>
      </c>
      <c r="F29" s="26">
        <v>38344</v>
      </c>
      <c r="I29" t="s">
        <v>2551</v>
      </c>
      <c r="J29" t="s">
        <v>37</v>
      </c>
      <c r="K29" t="s">
        <v>2549</v>
      </c>
      <c r="L29" t="s">
        <v>2549</v>
      </c>
      <c r="M29" t="s">
        <v>176</v>
      </c>
      <c r="N29" t="s">
        <v>177</v>
      </c>
      <c r="O29" t="s">
        <v>143</v>
      </c>
      <c r="P29" t="s">
        <v>36</v>
      </c>
      <c r="Q29" t="e">
        <v>#REF!</v>
      </c>
      <c r="R29" t="e">
        <v>#REF!</v>
      </c>
    </row>
    <row r="30" spans="1:18" x14ac:dyDescent="0.35">
      <c r="A30">
        <v>8483</v>
      </c>
      <c r="B30" t="s">
        <v>95</v>
      </c>
      <c r="C30" s="24">
        <v>8700000</v>
      </c>
      <c r="D30" t="s">
        <v>2548</v>
      </c>
      <c r="E30" t="s">
        <v>2553</v>
      </c>
      <c r="F30" s="26">
        <v>38226</v>
      </c>
      <c r="I30" t="s">
        <v>2551</v>
      </c>
      <c r="J30" t="s">
        <v>37</v>
      </c>
      <c r="K30" t="s">
        <v>2549</v>
      </c>
      <c r="L30" t="s">
        <v>2549</v>
      </c>
      <c r="M30" t="s">
        <v>95</v>
      </c>
      <c r="N30" t="s">
        <v>166</v>
      </c>
      <c r="O30" t="s">
        <v>143</v>
      </c>
      <c r="P30" t="s">
        <v>36</v>
      </c>
      <c r="Q30" t="e">
        <v>#REF!</v>
      </c>
      <c r="R30" t="e">
        <v>#REF!</v>
      </c>
    </row>
    <row r="31" spans="1:18" x14ac:dyDescent="0.35">
      <c r="C31" s="24" t="s">
        <v>2937</v>
      </c>
      <c r="D31" s="24">
        <f>SUM(C:C)</f>
        <v>460150787.14999998</v>
      </c>
      <c r="F31" s="26" t="s">
        <v>2938</v>
      </c>
      <c r="G31">
        <f>COUNTIF(P:P,P2)</f>
        <v>29</v>
      </c>
    </row>
    <row r="32" spans="1:18" x14ac:dyDescent="0.35">
      <c r="C32" s="28" t="s">
        <v>2939</v>
      </c>
    </row>
  </sheetData>
  <hyperlinks>
    <hyperlink ref="C32" location="'Hoja de infor con links'!A1" display="RESUMEN" xr:uid="{BDE3BCE9-E8A2-481F-B6BE-E2C9DA65385C}"/>
  </hyperlink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73939-562F-44A4-9D15-29F5515805A7}">
  <dimension ref="A1:R31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26740</v>
      </c>
      <c r="B2" t="s">
        <v>2590</v>
      </c>
      <c r="C2" s="24">
        <v>3299950</v>
      </c>
      <c r="D2" t="s">
        <v>2548</v>
      </c>
      <c r="E2" t="s">
        <v>2553</v>
      </c>
      <c r="F2" t="s">
        <v>2909</v>
      </c>
      <c r="I2" t="s">
        <v>2551</v>
      </c>
      <c r="J2" t="s">
        <v>39</v>
      </c>
      <c r="K2" t="s">
        <v>2549</v>
      </c>
      <c r="L2" t="s">
        <v>2549</v>
      </c>
      <c r="M2" t="s">
        <v>2621</v>
      </c>
      <c r="N2" t="s">
        <v>512</v>
      </c>
      <c r="O2" t="s">
        <v>2622</v>
      </c>
      <c r="P2" t="s">
        <v>38</v>
      </c>
      <c r="Q2" t="e">
        <v>#REF!</v>
      </c>
      <c r="R2" t="e">
        <v>#REF!</v>
      </c>
    </row>
    <row r="3" spans="1:18" x14ac:dyDescent="0.35">
      <c r="A3">
        <v>26613</v>
      </c>
      <c r="B3" t="s">
        <v>2600</v>
      </c>
      <c r="C3" s="24">
        <v>5497929</v>
      </c>
      <c r="D3" t="s">
        <v>2548</v>
      </c>
      <c r="E3" t="s">
        <v>2553</v>
      </c>
      <c r="F3" t="s">
        <v>2900</v>
      </c>
      <c r="I3" t="s">
        <v>2551</v>
      </c>
      <c r="J3" t="s">
        <v>39</v>
      </c>
      <c r="K3" t="s">
        <v>2549</v>
      </c>
      <c r="L3" t="s">
        <v>2549</v>
      </c>
      <c r="M3" t="s">
        <v>2618</v>
      </c>
      <c r="N3" t="s">
        <v>512</v>
      </c>
      <c r="O3" t="s">
        <v>2518</v>
      </c>
      <c r="P3" t="s">
        <v>38</v>
      </c>
      <c r="Q3" t="e">
        <v>#REF!</v>
      </c>
      <c r="R3" t="e">
        <v>#REF!</v>
      </c>
    </row>
    <row r="4" spans="1:18" x14ac:dyDescent="0.35">
      <c r="A4">
        <v>26602</v>
      </c>
      <c r="B4" t="s">
        <v>2600</v>
      </c>
      <c r="C4" s="24">
        <v>8395365.5099999998</v>
      </c>
      <c r="D4" t="s">
        <v>2548</v>
      </c>
      <c r="E4" t="s">
        <v>2553</v>
      </c>
      <c r="F4" t="s">
        <v>2899</v>
      </c>
      <c r="I4" t="s">
        <v>2551</v>
      </c>
      <c r="J4" t="s">
        <v>39</v>
      </c>
      <c r="K4" t="s">
        <v>2549</v>
      </c>
      <c r="L4" t="s">
        <v>2549</v>
      </c>
      <c r="M4" t="s">
        <v>2617</v>
      </c>
      <c r="N4" t="s">
        <v>512</v>
      </c>
      <c r="O4" t="s">
        <v>2517</v>
      </c>
      <c r="P4" t="s">
        <v>38</v>
      </c>
      <c r="Q4" t="e">
        <v>#REF!</v>
      </c>
      <c r="R4" t="e">
        <v>#REF!</v>
      </c>
    </row>
    <row r="5" spans="1:18" x14ac:dyDescent="0.35">
      <c r="A5">
        <v>26601</v>
      </c>
      <c r="B5" t="s">
        <v>2600</v>
      </c>
      <c r="C5" s="24">
        <v>5496929</v>
      </c>
      <c r="D5" t="s">
        <v>2548</v>
      </c>
      <c r="E5" t="s">
        <v>2553</v>
      </c>
      <c r="F5" t="s">
        <v>2898</v>
      </c>
      <c r="I5" t="s">
        <v>2551</v>
      </c>
      <c r="J5" t="s">
        <v>39</v>
      </c>
      <c r="K5" t="s">
        <v>2549</v>
      </c>
      <c r="L5" t="s">
        <v>2549</v>
      </c>
      <c r="M5" t="s">
        <v>2466</v>
      </c>
      <c r="N5" t="s">
        <v>512</v>
      </c>
      <c r="O5" t="s">
        <v>2467</v>
      </c>
      <c r="P5" t="s">
        <v>38</v>
      </c>
      <c r="Q5" t="e">
        <v>#REF!</v>
      </c>
      <c r="R5" t="e">
        <v>#REF!</v>
      </c>
    </row>
    <row r="6" spans="1:18" x14ac:dyDescent="0.35">
      <c r="A6">
        <v>26600</v>
      </c>
      <c r="B6" t="s">
        <v>2600</v>
      </c>
      <c r="C6" s="24">
        <v>5496929</v>
      </c>
      <c r="D6" t="s">
        <v>2548</v>
      </c>
      <c r="E6" t="s">
        <v>2553</v>
      </c>
      <c r="F6" t="s">
        <v>2897</v>
      </c>
      <c r="I6" t="s">
        <v>2551</v>
      </c>
      <c r="J6" t="s">
        <v>39</v>
      </c>
      <c r="K6" t="s">
        <v>2549</v>
      </c>
      <c r="L6" t="s">
        <v>2549</v>
      </c>
      <c r="M6" t="s">
        <v>2639</v>
      </c>
      <c r="N6" t="s">
        <v>2640</v>
      </c>
      <c r="O6" t="s">
        <v>2641</v>
      </c>
      <c r="P6" t="s">
        <v>38</v>
      </c>
      <c r="Q6" t="e">
        <v>#REF!</v>
      </c>
      <c r="R6" t="e">
        <v>#REF!</v>
      </c>
    </row>
    <row r="7" spans="1:18" x14ac:dyDescent="0.35">
      <c r="A7">
        <v>26599</v>
      </c>
      <c r="B7" t="s">
        <v>2600</v>
      </c>
      <c r="C7" s="24">
        <v>5496929</v>
      </c>
      <c r="D7" t="s">
        <v>2548</v>
      </c>
      <c r="E7" t="s">
        <v>2553</v>
      </c>
      <c r="F7" t="s">
        <v>2896</v>
      </c>
      <c r="G7" s="26">
        <v>45734</v>
      </c>
      <c r="I7" t="s">
        <v>2551</v>
      </c>
      <c r="J7" t="s">
        <v>39</v>
      </c>
      <c r="K7" t="s">
        <v>2549</v>
      </c>
      <c r="L7" t="s">
        <v>2549</v>
      </c>
      <c r="M7" t="s">
        <v>2464</v>
      </c>
      <c r="N7" t="s">
        <v>512</v>
      </c>
      <c r="O7" t="s">
        <v>2465</v>
      </c>
      <c r="P7" t="s">
        <v>38</v>
      </c>
      <c r="Q7" t="e">
        <v>#REF!</v>
      </c>
      <c r="R7" t="e">
        <v>#REF!</v>
      </c>
    </row>
    <row r="8" spans="1:18" x14ac:dyDescent="0.35">
      <c r="A8">
        <v>26598</v>
      </c>
      <c r="B8" t="s">
        <v>2600</v>
      </c>
      <c r="C8" s="24">
        <v>5789930</v>
      </c>
      <c r="D8" t="s">
        <v>2548</v>
      </c>
      <c r="E8" t="s">
        <v>2553</v>
      </c>
      <c r="F8" t="s">
        <v>2895</v>
      </c>
      <c r="I8" t="s">
        <v>2551</v>
      </c>
      <c r="J8" t="s">
        <v>39</v>
      </c>
      <c r="K8" t="s">
        <v>2549</v>
      </c>
      <c r="L8" t="s">
        <v>2549</v>
      </c>
      <c r="M8" t="s">
        <v>2461</v>
      </c>
      <c r="N8" t="s">
        <v>512</v>
      </c>
      <c r="O8" t="s">
        <v>2463</v>
      </c>
      <c r="P8" t="s">
        <v>38</v>
      </c>
      <c r="Q8" t="e">
        <v>#REF!</v>
      </c>
      <c r="R8" t="e">
        <v>#REF!</v>
      </c>
    </row>
    <row r="9" spans="1:18" x14ac:dyDescent="0.35">
      <c r="A9">
        <v>25118</v>
      </c>
      <c r="B9" t="s">
        <v>2590</v>
      </c>
      <c r="C9" s="24">
        <v>4290001</v>
      </c>
      <c r="D9" t="s">
        <v>2548</v>
      </c>
      <c r="E9" t="s">
        <v>2553</v>
      </c>
      <c r="F9" t="s">
        <v>2861</v>
      </c>
      <c r="I9" t="s">
        <v>2551</v>
      </c>
      <c r="J9" t="s">
        <v>39</v>
      </c>
      <c r="K9" t="s">
        <v>2549</v>
      </c>
      <c r="L9" t="s">
        <v>2549</v>
      </c>
      <c r="M9" t="s">
        <v>2203</v>
      </c>
      <c r="N9" t="s">
        <v>512</v>
      </c>
      <c r="O9" t="s">
        <v>2207</v>
      </c>
      <c r="P9" t="s">
        <v>38</v>
      </c>
      <c r="Q9" t="e">
        <v>#REF!</v>
      </c>
      <c r="R9" t="e">
        <v>#REF!</v>
      </c>
    </row>
    <row r="10" spans="1:18" x14ac:dyDescent="0.35">
      <c r="A10">
        <v>25117</v>
      </c>
      <c r="B10" t="s">
        <v>2590</v>
      </c>
      <c r="C10" s="24">
        <v>4290001</v>
      </c>
      <c r="D10" t="s">
        <v>2548</v>
      </c>
      <c r="E10" t="s">
        <v>2553</v>
      </c>
      <c r="F10" t="s">
        <v>2860</v>
      </c>
      <c r="I10" t="s">
        <v>2551</v>
      </c>
      <c r="J10" t="s">
        <v>39</v>
      </c>
      <c r="K10" t="s">
        <v>2549</v>
      </c>
      <c r="L10" t="s">
        <v>2549</v>
      </c>
      <c r="M10" t="s">
        <v>2530</v>
      </c>
      <c r="N10" t="s">
        <v>512</v>
      </c>
      <c r="O10" t="s">
        <v>2206</v>
      </c>
      <c r="P10" t="s">
        <v>38</v>
      </c>
      <c r="Q10" t="e">
        <v>#REF!</v>
      </c>
      <c r="R10" t="e">
        <v>#REF!</v>
      </c>
    </row>
    <row r="11" spans="1:18" x14ac:dyDescent="0.35">
      <c r="A11">
        <v>25115</v>
      </c>
      <c r="B11" t="s">
        <v>2590</v>
      </c>
      <c r="C11" s="24">
        <v>4290001</v>
      </c>
      <c r="D11" t="s">
        <v>2548</v>
      </c>
      <c r="E11" t="s">
        <v>2553</v>
      </c>
      <c r="F11" t="s">
        <v>2858</v>
      </c>
      <c r="I11" t="s">
        <v>2551</v>
      </c>
      <c r="J11" t="s">
        <v>39</v>
      </c>
      <c r="K11" t="s">
        <v>2549</v>
      </c>
      <c r="L11" t="s">
        <v>2549</v>
      </c>
      <c r="M11" t="s">
        <v>2203</v>
      </c>
      <c r="N11" t="s">
        <v>512</v>
      </c>
      <c r="O11" t="s">
        <v>2204</v>
      </c>
      <c r="P11" t="s">
        <v>38</v>
      </c>
      <c r="Q11" t="e">
        <v>#REF!</v>
      </c>
      <c r="R11" t="e">
        <v>#REF!</v>
      </c>
    </row>
    <row r="12" spans="1:18" x14ac:dyDescent="0.35">
      <c r="A12">
        <v>24873</v>
      </c>
      <c r="B12" t="s">
        <v>103</v>
      </c>
      <c r="C12" s="24">
        <v>9142056</v>
      </c>
      <c r="D12" t="s">
        <v>2548</v>
      </c>
      <c r="E12" t="s">
        <v>2553</v>
      </c>
      <c r="F12" t="s">
        <v>2852</v>
      </c>
      <c r="I12" t="s">
        <v>2551</v>
      </c>
      <c r="J12" t="s">
        <v>39</v>
      </c>
      <c r="K12" t="s">
        <v>2549</v>
      </c>
      <c r="L12" t="s">
        <v>2549</v>
      </c>
      <c r="M12" t="s">
        <v>103</v>
      </c>
      <c r="N12" t="s">
        <v>2160</v>
      </c>
      <c r="O12" t="s">
        <v>2163</v>
      </c>
      <c r="P12" t="s">
        <v>38</v>
      </c>
      <c r="Q12" t="e">
        <v>#REF!</v>
      </c>
      <c r="R12" t="e">
        <v>#REF!</v>
      </c>
    </row>
    <row r="13" spans="1:18" x14ac:dyDescent="0.35">
      <c r="A13">
        <v>24370</v>
      </c>
      <c r="B13" t="s">
        <v>2590</v>
      </c>
      <c r="C13" s="24">
        <v>3577382</v>
      </c>
      <c r="D13" t="s">
        <v>2548</v>
      </c>
      <c r="E13" t="s">
        <v>2553</v>
      </c>
      <c r="F13" t="s">
        <v>2829</v>
      </c>
      <c r="I13" t="s">
        <v>2551</v>
      </c>
      <c r="J13" t="s">
        <v>39</v>
      </c>
      <c r="K13" t="s">
        <v>2549</v>
      </c>
      <c r="L13" t="s">
        <v>2549</v>
      </c>
      <c r="M13" t="s">
        <v>2524</v>
      </c>
      <c r="N13" t="s">
        <v>512</v>
      </c>
      <c r="O13" t="s">
        <v>1829</v>
      </c>
      <c r="P13" t="s">
        <v>38</v>
      </c>
      <c r="Q13" t="e">
        <v>#REF!</v>
      </c>
      <c r="R13" t="e">
        <v>#REF!</v>
      </c>
    </row>
    <row r="14" spans="1:18" x14ac:dyDescent="0.35">
      <c r="A14">
        <v>22184</v>
      </c>
      <c r="B14" t="s">
        <v>2600</v>
      </c>
      <c r="C14" s="24">
        <v>2794624</v>
      </c>
      <c r="D14" t="s">
        <v>2548</v>
      </c>
      <c r="E14" t="s">
        <v>2553</v>
      </c>
      <c r="F14" t="s">
        <v>2789</v>
      </c>
      <c r="I14" t="s">
        <v>2551</v>
      </c>
      <c r="J14" t="s">
        <v>39</v>
      </c>
      <c r="K14" t="s">
        <v>2549</v>
      </c>
      <c r="L14" t="s">
        <v>2549</v>
      </c>
      <c r="M14" t="s">
        <v>1383</v>
      </c>
      <c r="N14" t="s">
        <v>512</v>
      </c>
      <c r="O14" t="s">
        <v>1386</v>
      </c>
      <c r="P14" t="s">
        <v>38</v>
      </c>
      <c r="Q14" t="e">
        <v>#REF!</v>
      </c>
      <c r="R14" t="e">
        <v>#REF!</v>
      </c>
    </row>
    <row r="15" spans="1:18" x14ac:dyDescent="0.35">
      <c r="A15">
        <v>19951</v>
      </c>
      <c r="B15" t="s">
        <v>2562</v>
      </c>
      <c r="C15" s="24">
        <v>1651589.44</v>
      </c>
      <c r="D15" t="s">
        <v>2548</v>
      </c>
      <c r="E15" t="s">
        <v>2553</v>
      </c>
      <c r="F15" s="26">
        <v>43465</v>
      </c>
      <c r="I15" t="s">
        <v>2551</v>
      </c>
      <c r="J15" t="s">
        <v>39</v>
      </c>
      <c r="K15" t="s">
        <v>2549</v>
      </c>
      <c r="L15" t="s">
        <v>2549</v>
      </c>
      <c r="M15" t="s">
        <v>1042</v>
      </c>
      <c r="N15" t="s">
        <v>1043</v>
      </c>
      <c r="O15" t="s">
        <v>1059</v>
      </c>
      <c r="P15" t="s">
        <v>38</v>
      </c>
      <c r="Q15" t="e">
        <v>#REF!</v>
      </c>
      <c r="R15" t="e">
        <v>#REF!</v>
      </c>
    </row>
    <row r="16" spans="1:18" x14ac:dyDescent="0.35">
      <c r="A16">
        <v>19950</v>
      </c>
      <c r="B16" t="s">
        <v>2562</v>
      </c>
      <c r="C16" s="24">
        <v>1651589.44</v>
      </c>
      <c r="D16" t="s">
        <v>2548</v>
      </c>
      <c r="E16" t="s">
        <v>2553</v>
      </c>
      <c r="F16" s="26">
        <v>43465</v>
      </c>
      <c r="I16" t="s">
        <v>2551</v>
      </c>
      <c r="J16" t="s">
        <v>39</v>
      </c>
      <c r="K16" t="s">
        <v>2549</v>
      </c>
      <c r="L16" t="s">
        <v>2549</v>
      </c>
      <c r="M16" t="s">
        <v>1042</v>
      </c>
      <c r="N16" t="s">
        <v>1043</v>
      </c>
      <c r="O16" t="s">
        <v>1058</v>
      </c>
      <c r="P16" t="s">
        <v>38</v>
      </c>
      <c r="Q16" t="e">
        <v>#REF!</v>
      </c>
      <c r="R16" t="e">
        <v>#REF!</v>
      </c>
    </row>
    <row r="17" spans="1:18" x14ac:dyDescent="0.35">
      <c r="A17">
        <v>19906</v>
      </c>
      <c r="B17" t="s">
        <v>2562</v>
      </c>
      <c r="C17" s="24">
        <v>1651589.44</v>
      </c>
      <c r="D17" t="s">
        <v>2548</v>
      </c>
      <c r="E17" t="s">
        <v>2553</v>
      </c>
      <c r="F17" s="26">
        <v>43465</v>
      </c>
      <c r="I17" t="s">
        <v>2551</v>
      </c>
      <c r="J17" t="s">
        <v>39</v>
      </c>
      <c r="K17" t="s">
        <v>2549</v>
      </c>
      <c r="L17" t="s">
        <v>2549</v>
      </c>
      <c r="M17" t="s">
        <v>1042</v>
      </c>
      <c r="N17" t="s">
        <v>1043</v>
      </c>
      <c r="O17" t="s">
        <v>1057</v>
      </c>
      <c r="P17" t="s">
        <v>38</v>
      </c>
      <c r="Q17" t="e">
        <v>#REF!</v>
      </c>
      <c r="R17" t="e">
        <v>#REF!</v>
      </c>
    </row>
    <row r="18" spans="1:18" x14ac:dyDescent="0.35">
      <c r="A18">
        <v>19808</v>
      </c>
      <c r="B18" t="s">
        <v>2562</v>
      </c>
      <c r="C18" s="24">
        <v>1651589.44</v>
      </c>
      <c r="D18" t="s">
        <v>2548</v>
      </c>
      <c r="E18" t="s">
        <v>2553</v>
      </c>
      <c r="F18" s="26">
        <v>43465</v>
      </c>
      <c r="I18" t="s">
        <v>2551</v>
      </c>
      <c r="J18" t="s">
        <v>39</v>
      </c>
      <c r="K18" t="s">
        <v>2549</v>
      </c>
      <c r="L18" t="s">
        <v>2549</v>
      </c>
      <c r="M18" t="s">
        <v>1042</v>
      </c>
      <c r="N18" t="s">
        <v>1043</v>
      </c>
      <c r="O18" t="s">
        <v>1056</v>
      </c>
      <c r="P18" t="s">
        <v>38</v>
      </c>
      <c r="Q18" t="e">
        <v>#REF!</v>
      </c>
      <c r="R18" t="e">
        <v>#REF!</v>
      </c>
    </row>
    <row r="19" spans="1:18" x14ac:dyDescent="0.35">
      <c r="A19">
        <v>19754</v>
      </c>
      <c r="B19" t="s">
        <v>2562</v>
      </c>
      <c r="C19" s="24">
        <v>1651589.44</v>
      </c>
      <c r="D19" t="s">
        <v>2548</v>
      </c>
      <c r="E19" t="s">
        <v>2553</v>
      </c>
      <c r="F19" s="26">
        <v>43465</v>
      </c>
      <c r="I19" t="s">
        <v>2551</v>
      </c>
      <c r="J19" t="s">
        <v>39</v>
      </c>
      <c r="K19" t="s">
        <v>2549</v>
      </c>
      <c r="L19" t="s">
        <v>2549</v>
      </c>
      <c r="M19" t="s">
        <v>1042</v>
      </c>
      <c r="N19" t="s">
        <v>1043</v>
      </c>
      <c r="O19" t="s">
        <v>1055</v>
      </c>
      <c r="P19" t="s">
        <v>38</v>
      </c>
      <c r="Q19" t="e">
        <v>#REF!</v>
      </c>
      <c r="R19" t="e">
        <v>#REF!</v>
      </c>
    </row>
    <row r="20" spans="1:18" x14ac:dyDescent="0.35">
      <c r="A20">
        <v>19674</v>
      </c>
      <c r="B20" t="s">
        <v>2562</v>
      </c>
      <c r="C20" s="24">
        <v>1651589.44</v>
      </c>
      <c r="D20" t="s">
        <v>2548</v>
      </c>
      <c r="E20" t="s">
        <v>2553</v>
      </c>
      <c r="F20" s="26">
        <v>43465</v>
      </c>
      <c r="I20" t="s">
        <v>2551</v>
      </c>
      <c r="J20" t="s">
        <v>39</v>
      </c>
      <c r="K20" t="s">
        <v>2549</v>
      </c>
      <c r="L20" t="s">
        <v>2549</v>
      </c>
      <c r="M20" t="s">
        <v>1042</v>
      </c>
      <c r="N20" t="s">
        <v>1043</v>
      </c>
      <c r="O20" t="s">
        <v>1053</v>
      </c>
      <c r="P20" t="s">
        <v>38</v>
      </c>
      <c r="Q20" t="e">
        <v>#REF!</v>
      </c>
      <c r="R20" t="e">
        <v>#REF!</v>
      </c>
    </row>
    <row r="21" spans="1:18" x14ac:dyDescent="0.35">
      <c r="A21">
        <v>19670</v>
      </c>
      <c r="B21" t="s">
        <v>2562</v>
      </c>
      <c r="C21" s="24">
        <v>1651589.44</v>
      </c>
      <c r="D21" t="s">
        <v>2548</v>
      </c>
      <c r="E21" t="s">
        <v>2553</v>
      </c>
      <c r="F21" s="26">
        <v>43465</v>
      </c>
      <c r="I21" t="s">
        <v>2551</v>
      </c>
      <c r="J21" t="s">
        <v>39</v>
      </c>
      <c r="K21" t="s">
        <v>2549</v>
      </c>
      <c r="L21" t="s">
        <v>2549</v>
      </c>
      <c r="M21" t="s">
        <v>1042</v>
      </c>
      <c r="N21" t="s">
        <v>1043</v>
      </c>
      <c r="O21" t="s">
        <v>1052</v>
      </c>
      <c r="P21" t="s">
        <v>38</v>
      </c>
      <c r="Q21" t="e">
        <v>#REF!</v>
      </c>
      <c r="R21" t="e">
        <v>#REF!</v>
      </c>
    </row>
    <row r="22" spans="1:18" x14ac:dyDescent="0.35">
      <c r="A22">
        <v>19660</v>
      </c>
      <c r="B22" t="s">
        <v>2562</v>
      </c>
      <c r="C22" s="24">
        <v>1651589.44</v>
      </c>
      <c r="D22" t="s">
        <v>2548</v>
      </c>
      <c r="E22" t="s">
        <v>2553</v>
      </c>
      <c r="F22" s="26">
        <v>43465</v>
      </c>
      <c r="I22" t="s">
        <v>2551</v>
      </c>
      <c r="J22" t="s">
        <v>39</v>
      </c>
      <c r="K22" t="s">
        <v>2549</v>
      </c>
      <c r="L22" t="s">
        <v>2549</v>
      </c>
      <c r="M22" t="s">
        <v>1042</v>
      </c>
      <c r="N22" t="s">
        <v>1043</v>
      </c>
      <c r="O22" t="s">
        <v>1051</v>
      </c>
      <c r="P22" t="s">
        <v>38</v>
      </c>
      <c r="Q22" t="e">
        <v>#REF!</v>
      </c>
      <c r="R22" t="e">
        <v>#REF!</v>
      </c>
    </row>
    <row r="23" spans="1:18" x14ac:dyDescent="0.35">
      <c r="A23">
        <v>19650</v>
      </c>
      <c r="B23" t="s">
        <v>2562</v>
      </c>
      <c r="C23" s="24">
        <v>1651589.44</v>
      </c>
      <c r="D23" t="s">
        <v>2548</v>
      </c>
      <c r="E23" t="s">
        <v>2553</v>
      </c>
      <c r="F23" s="26">
        <v>43465</v>
      </c>
      <c r="I23" t="s">
        <v>2551</v>
      </c>
      <c r="J23" t="s">
        <v>39</v>
      </c>
      <c r="K23" t="s">
        <v>2549</v>
      </c>
      <c r="L23" t="s">
        <v>2549</v>
      </c>
      <c r="M23" t="s">
        <v>1042</v>
      </c>
      <c r="N23" t="s">
        <v>1043</v>
      </c>
      <c r="O23" t="s">
        <v>1050</v>
      </c>
      <c r="P23" t="s">
        <v>38</v>
      </c>
      <c r="Q23" t="e">
        <v>#REF!</v>
      </c>
      <c r="R23" t="e">
        <v>#REF!</v>
      </c>
    </row>
    <row r="24" spans="1:18" x14ac:dyDescent="0.35">
      <c r="A24">
        <v>19637</v>
      </c>
      <c r="B24" t="s">
        <v>2562</v>
      </c>
      <c r="C24" s="24">
        <v>1651589.44</v>
      </c>
      <c r="D24" t="s">
        <v>2548</v>
      </c>
      <c r="E24" t="s">
        <v>2553</v>
      </c>
      <c r="F24" s="26">
        <v>43465</v>
      </c>
      <c r="I24" t="s">
        <v>2551</v>
      </c>
      <c r="J24" t="s">
        <v>39</v>
      </c>
      <c r="K24" t="s">
        <v>2549</v>
      </c>
      <c r="L24" t="s">
        <v>2549</v>
      </c>
      <c r="M24" t="s">
        <v>1042</v>
      </c>
      <c r="N24" t="s">
        <v>1043</v>
      </c>
      <c r="O24" t="s">
        <v>1049</v>
      </c>
      <c r="P24" t="s">
        <v>38</v>
      </c>
      <c r="Q24" t="e">
        <v>#REF!</v>
      </c>
      <c r="R24" t="e">
        <v>#REF!</v>
      </c>
    </row>
    <row r="25" spans="1:18" x14ac:dyDescent="0.35">
      <c r="A25">
        <v>19633</v>
      </c>
      <c r="B25" t="s">
        <v>2562</v>
      </c>
      <c r="C25" s="24">
        <v>1651589.44</v>
      </c>
      <c r="D25" t="s">
        <v>2548</v>
      </c>
      <c r="E25" t="s">
        <v>2553</v>
      </c>
      <c r="F25" s="26">
        <v>43465</v>
      </c>
      <c r="I25" t="s">
        <v>2551</v>
      </c>
      <c r="J25" t="s">
        <v>39</v>
      </c>
      <c r="K25" t="s">
        <v>2549</v>
      </c>
      <c r="L25" t="s">
        <v>2549</v>
      </c>
      <c r="M25" t="s">
        <v>1042</v>
      </c>
      <c r="N25" t="s">
        <v>1043</v>
      </c>
      <c r="O25" t="s">
        <v>1048</v>
      </c>
      <c r="P25" t="s">
        <v>38</v>
      </c>
      <c r="Q25" t="e">
        <v>#REF!</v>
      </c>
      <c r="R25" t="e">
        <v>#REF!</v>
      </c>
    </row>
    <row r="26" spans="1:18" x14ac:dyDescent="0.35">
      <c r="A26">
        <v>19628</v>
      </c>
      <c r="B26" t="s">
        <v>2562</v>
      </c>
      <c r="C26" s="24">
        <v>1651589.44</v>
      </c>
      <c r="D26" t="s">
        <v>2548</v>
      </c>
      <c r="E26" t="s">
        <v>2553</v>
      </c>
      <c r="F26" s="26">
        <v>43465</v>
      </c>
      <c r="I26" t="s">
        <v>2551</v>
      </c>
      <c r="J26" t="s">
        <v>39</v>
      </c>
      <c r="K26" t="s">
        <v>2549</v>
      </c>
      <c r="L26" t="s">
        <v>2549</v>
      </c>
      <c r="M26" t="s">
        <v>1042</v>
      </c>
      <c r="N26" t="s">
        <v>1043</v>
      </c>
      <c r="O26" t="s">
        <v>1047</v>
      </c>
      <c r="P26" t="s">
        <v>38</v>
      </c>
      <c r="Q26" t="e">
        <v>#REF!</v>
      </c>
      <c r="R26" t="e">
        <v>#REF!</v>
      </c>
    </row>
    <row r="27" spans="1:18" x14ac:dyDescent="0.35">
      <c r="A27">
        <v>19583</v>
      </c>
      <c r="B27" t="s">
        <v>2562</v>
      </c>
      <c r="C27" s="24">
        <v>1651589.44</v>
      </c>
      <c r="D27" t="s">
        <v>2548</v>
      </c>
      <c r="E27" t="s">
        <v>2553</v>
      </c>
      <c r="F27" s="26">
        <v>43465</v>
      </c>
      <c r="I27" t="s">
        <v>2551</v>
      </c>
      <c r="J27" t="s">
        <v>39</v>
      </c>
      <c r="K27" t="s">
        <v>2549</v>
      </c>
      <c r="L27" t="s">
        <v>2549</v>
      </c>
      <c r="M27" t="s">
        <v>1042</v>
      </c>
      <c r="N27" t="s">
        <v>1043</v>
      </c>
      <c r="O27" t="s">
        <v>1046</v>
      </c>
      <c r="P27" t="s">
        <v>38</v>
      </c>
      <c r="Q27" t="e">
        <v>#REF!</v>
      </c>
      <c r="R27" t="e">
        <v>#REF!</v>
      </c>
    </row>
    <row r="28" spans="1:18" x14ac:dyDescent="0.35">
      <c r="A28">
        <v>19508</v>
      </c>
      <c r="B28" t="s">
        <v>2562</v>
      </c>
      <c r="C28" s="24">
        <v>1651589.44</v>
      </c>
      <c r="D28" t="s">
        <v>2548</v>
      </c>
      <c r="E28" t="s">
        <v>2553</v>
      </c>
      <c r="F28" s="26">
        <v>43465</v>
      </c>
      <c r="I28" t="s">
        <v>2551</v>
      </c>
      <c r="J28" t="s">
        <v>39</v>
      </c>
      <c r="K28" t="s">
        <v>2549</v>
      </c>
      <c r="L28" t="s">
        <v>2549</v>
      </c>
      <c r="M28" t="s">
        <v>1042</v>
      </c>
      <c r="N28" t="s">
        <v>1043</v>
      </c>
      <c r="O28" t="s">
        <v>1044</v>
      </c>
      <c r="P28" t="s">
        <v>38</v>
      </c>
      <c r="Q28" t="e">
        <v>#REF!</v>
      </c>
      <c r="R28" t="e">
        <v>#REF!</v>
      </c>
    </row>
    <row r="29" spans="1:18" x14ac:dyDescent="0.35">
      <c r="A29">
        <v>12065</v>
      </c>
      <c r="B29" t="s">
        <v>103</v>
      </c>
      <c r="C29" s="24">
        <v>4882150</v>
      </c>
      <c r="D29" t="s">
        <v>2548</v>
      </c>
      <c r="E29" t="s">
        <v>2553</v>
      </c>
      <c r="F29" s="26">
        <v>38943</v>
      </c>
      <c r="I29" t="s">
        <v>2551</v>
      </c>
      <c r="J29" t="s">
        <v>39</v>
      </c>
      <c r="K29" t="s">
        <v>2549</v>
      </c>
      <c r="L29" t="s">
        <v>2549</v>
      </c>
      <c r="M29" t="s">
        <v>188</v>
      </c>
      <c r="N29" t="s">
        <v>142</v>
      </c>
      <c r="O29" t="s">
        <v>189</v>
      </c>
      <c r="P29" t="s">
        <v>38</v>
      </c>
      <c r="Q29" t="e">
        <v>#REF!</v>
      </c>
      <c r="R29" t="e">
        <v>#REF!</v>
      </c>
    </row>
    <row r="30" spans="1:18" x14ac:dyDescent="0.35">
      <c r="C30" s="24" t="s">
        <v>2937</v>
      </c>
      <c r="D30" s="24">
        <f>SUM(C:C)</f>
        <v>95862428.669999957</v>
      </c>
      <c r="F30" s="26" t="s">
        <v>2938</v>
      </c>
      <c r="G30">
        <f>COUNTIF(P:P,P2)</f>
        <v>28</v>
      </c>
    </row>
    <row r="31" spans="1:18" x14ac:dyDescent="0.35">
      <c r="C31" s="28" t="s">
        <v>2939</v>
      </c>
    </row>
  </sheetData>
  <hyperlinks>
    <hyperlink ref="C31" location="'Hoja de infor con links'!A1" display="RESUMEN" xr:uid="{C2BFC385-18BB-4EF1-A29E-EF0C3F4DEDA1}"/>
  </hyperlink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A841C-91DA-4EFA-B4A8-2926E5701AB3}">
  <dimension ref="A1:R1284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27723</v>
      </c>
      <c r="B2" t="s">
        <v>2599</v>
      </c>
      <c r="C2" s="24">
        <v>225137531.5</v>
      </c>
      <c r="D2" t="s">
        <v>2548</v>
      </c>
      <c r="E2" t="s">
        <v>2553</v>
      </c>
      <c r="F2" s="26">
        <v>46174</v>
      </c>
      <c r="G2" s="26">
        <v>46174</v>
      </c>
      <c r="I2" t="s">
        <v>2551</v>
      </c>
      <c r="J2" t="s">
        <v>41</v>
      </c>
      <c r="K2" t="s">
        <v>2549</v>
      </c>
      <c r="L2" t="s">
        <v>2549</v>
      </c>
      <c r="M2" t="s">
        <v>1764</v>
      </c>
      <c r="N2" t="s">
        <v>1765</v>
      </c>
      <c r="O2" t="s">
        <v>2931</v>
      </c>
      <c r="P2" t="s">
        <v>40</v>
      </c>
      <c r="Q2" t="e">
        <v>#REF!</v>
      </c>
      <c r="R2" t="e">
        <v>#REF!</v>
      </c>
    </row>
    <row r="3" spans="1:18" x14ac:dyDescent="0.35">
      <c r="A3">
        <v>27722</v>
      </c>
      <c r="B3" t="s">
        <v>2599</v>
      </c>
      <c r="C3" s="24">
        <v>225137531.5</v>
      </c>
      <c r="D3" t="s">
        <v>2548</v>
      </c>
      <c r="E3" t="s">
        <v>2553</v>
      </c>
      <c r="F3" s="26">
        <v>46174</v>
      </c>
      <c r="G3" s="26">
        <v>46174</v>
      </c>
      <c r="I3" t="s">
        <v>2551</v>
      </c>
      <c r="J3" t="s">
        <v>41</v>
      </c>
      <c r="K3" t="s">
        <v>2549</v>
      </c>
      <c r="L3" t="s">
        <v>2549</v>
      </c>
      <c r="M3" t="s">
        <v>1764</v>
      </c>
      <c r="N3" t="s">
        <v>1765</v>
      </c>
      <c r="O3" t="s">
        <v>2930</v>
      </c>
      <c r="P3" t="s">
        <v>40</v>
      </c>
      <c r="Q3" t="e">
        <v>#REF!</v>
      </c>
      <c r="R3" t="e">
        <v>#REF!</v>
      </c>
    </row>
    <row r="4" spans="1:18" x14ac:dyDescent="0.35">
      <c r="A4">
        <v>26867</v>
      </c>
      <c r="B4" t="s">
        <v>2629</v>
      </c>
      <c r="C4" s="24">
        <v>420118454</v>
      </c>
      <c r="D4" t="s">
        <v>2548</v>
      </c>
      <c r="E4" t="s">
        <v>2553</v>
      </c>
      <c r="F4" t="s">
        <v>2916</v>
      </c>
      <c r="G4" s="26">
        <v>45861</v>
      </c>
      <c r="I4" t="s">
        <v>2551</v>
      </c>
      <c r="J4" t="s">
        <v>41</v>
      </c>
      <c r="K4" t="s">
        <v>2549</v>
      </c>
      <c r="L4" t="s">
        <v>2549</v>
      </c>
      <c r="M4" t="s">
        <v>2704</v>
      </c>
      <c r="N4" t="s">
        <v>2705</v>
      </c>
      <c r="O4" t="s">
        <v>2706</v>
      </c>
      <c r="P4" t="s">
        <v>40</v>
      </c>
      <c r="Q4" t="e">
        <v>#REF!</v>
      </c>
      <c r="R4" t="e">
        <v>#REF!</v>
      </c>
    </row>
    <row r="5" spans="1:18" x14ac:dyDescent="0.35">
      <c r="A5">
        <v>26837</v>
      </c>
      <c r="B5" t="s">
        <v>2574</v>
      </c>
      <c r="C5" s="24">
        <v>416877564.31</v>
      </c>
      <c r="D5" t="s">
        <v>2548</v>
      </c>
      <c r="E5" t="s">
        <v>2553</v>
      </c>
      <c r="F5" t="s">
        <v>2915</v>
      </c>
      <c r="G5" s="26">
        <v>45712</v>
      </c>
      <c r="I5" t="s">
        <v>2551</v>
      </c>
      <c r="J5" t="s">
        <v>41</v>
      </c>
      <c r="K5" t="s">
        <v>2549</v>
      </c>
      <c r="L5" t="s">
        <v>2549</v>
      </c>
      <c r="M5" t="s">
        <v>2701</v>
      </c>
      <c r="N5" t="s">
        <v>2702</v>
      </c>
      <c r="O5" t="s">
        <v>2703</v>
      </c>
      <c r="P5" t="s">
        <v>40</v>
      </c>
      <c r="Q5" t="e">
        <v>#REF!</v>
      </c>
      <c r="R5" t="e">
        <v>#REF!</v>
      </c>
    </row>
    <row r="6" spans="1:18" x14ac:dyDescent="0.35">
      <c r="A6">
        <v>26836</v>
      </c>
      <c r="B6" t="s">
        <v>2574</v>
      </c>
      <c r="C6" s="24">
        <v>167090977.61000001</v>
      </c>
      <c r="D6" t="s">
        <v>2548</v>
      </c>
      <c r="E6" t="s">
        <v>2553</v>
      </c>
      <c r="F6" t="s">
        <v>2915</v>
      </c>
      <c r="G6" s="26">
        <v>45712</v>
      </c>
      <c r="I6" t="s">
        <v>2551</v>
      </c>
      <c r="J6" t="s">
        <v>41</v>
      </c>
      <c r="K6" t="s">
        <v>2549</v>
      </c>
      <c r="L6" t="s">
        <v>2549</v>
      </c>
      <c r="M6" t="s">
        <v>2699</v>
      </c>
      <c r="N6" t="s">
        <v>2695</v>
      </c>
      <c r="O6" t="s">
        <v>2700</v>
      </c>
      <c r="P6" t="s">
        <v>40</v>
      </c>
      <c r="Q6" t="e">
        <v>#REF!</v>
      </c>
      <c r="R6" t="e">
        <v>#REF!</v>
      </c>
    </row>
    <row r="7" spans="1:18" x14ac:dyDescent="0.35">
      <c r="A7">
        <v>26835</v>
      </c>
      <c r="B7" t="s">
        <v>2574</v>
      </c>
      <c r="C7" s="24">
        <v>608213677.14999998</v>
      </c>
      <c r="D7" t="s">
        <v>2548</v>
      </c>
      <c r="E7" t="s">
        <v>2553</v>
      </c>
      <c r="F7" t="s">
        <v>2915</v>
      </c>
      <c r="G7" s="26">
        <v>45712</v>
      </c>
      <c r="I7" t="s">
        <v>2551</v>
      </c>
      <c r="J7" t="s">
        <v>41</v>
      </c>
      <c r="K7" t="s">
        <v>2549</v>
      </c>
      <c r="L7" t="s">
        <v>2549</v>
      </c>
      <c r="M7" t="s">
        <v>2694</v>
      </c>
      <c r="N7" t="s">
        <v>2695</v>
      </c>
      <c r="O7" t="s">
        <v>2698</v>
      </c>
      <c r="P7" t="s">
        <v>40</v>
      </c>
      <c r="Q7" t="e">
        <v>#REF!</v>
      </c>
      <c r="R7" t="e">
        <v>#REF!</v>
      </c>
    </row>
    <row r="8" spans="1:18" x14ac:dyDescent="0.35">
      <c r="A8">
        <v>26834</v>
      </c>
      <c r="B8" t="s">
        <v>2574</v>
      </c>
      <c r="C8" s="24">
        <v>608213677.14999998</v>
      </c>
      <c r="D8" t="s">
        <v>2548</v>
      </c>
      <c r="E8" t="s">
        <v>2553</v>
      </c>
      <c r="F8" t="s">
        <v>2915</v>
      </c>
      <c r="G8" s="26">
        <v>45712</v>
      </c>
      <c r="I8" t="s">
        <v>2551</v>
      </c>
      <c r="J8" t="s">
        <v>41</v>
      </c>
      <c r="K8" t="s">
        <v>2549</v>
      </c>
      <c r="L8" t="s">
        <v>2549</v>
      </c>
      <c r="M8" t="s">
        <v>2694</v>
      </c>
      <c r="N8" t="s">
        <v>2695</v>
      </c>
      <c r="O8" t="s">
        <v>2697</v>
      </c>
      <c r="P8" t="s">
        <v>40</v>
      </c>
      <c r="Q8" t="e">
        <v>#REF!</v>
      </c>
      <c r="R8" t="e">
        <v>#REF!</v>
      </c>
    </row>
    <row r="9" spans="1:18" x14ac:dyDescent="0.35">
      <c r="A9">
        <v>26833</v>
      </c>
      <c r="B9" t="s">
        <v>2574</v>
      </c>
      <c r="C9" s="24">
        <v>608213677.14999998</v>
      </c>
      <c r="D9" t="s">
        <v>2548</v>
      </c>
      <c r="E9" t="s">
        <v>2553</v>
      </c>
      <c r="F9" t="s">
        <v>2915</v>
      </c>
      <c r="G9" s="26">
        <v>45712</v>
      </c>
      <c r="I9" t="s">
        <v>2551</v>
      </c>
      <c r="J9" t="s">
        <v>41</v>
      </c>
      <c r="K9" t="s">
        <v>2549</v>
      </c>
      <c r="L9" t="s">
        <v>2549</v>
      </c>
      <c r="M9" t="s">
        <v>2694</v>
      </c>
      <c r="N9" t="s">
        <v>2695</v>
      </c>
      <c r="O9" t="s">
        <v>2696</v>
      </c>
      <c r="P9" t="s">
        <v>40</v>
      </c>
      <c r="Q9" t="e">
        <v>#REF!</v>
      </c>
      <c r="R9" t="e">
        <v>#REF!</v>
      </c>
    </row>
    <row r="10" spans="1:18" x14ac:dyDescent="0.35">
      <c r="A10">
        <v>26831</v>
      </c>
      <c r="B10" t="s">
        <v>2582</v>
      </c>
      <c r="C10" s="24">
        <v>21844528.59</v>
      </c>
      <c r="D10" t="s">
        <v>2548</v>
      </c>
      <c r="E10" t="s">
        <v>2553</v>
      </c>
      <c r="F10" t="s">
        <v>2913</v>
      </c>
      <c r="G10" s="26">
        <v>45706</v>
      </c>
      <c r="I10" t="s">
        <v>2551</v>
      </c>
      <c r="J10" t="s">
        <v>41</v>
      </c>
      <c r="K10" t="s">
        <v>2549</v>
      </c>
      <c r="L10" t="s">
        <v>2549</v>
      </c>
      <c r="M10" t="s">
        <v>2651</v>
      </c>
      <c r="N10" t="s">
        <v>2645</v>
      </c>
      <c r="O10" t="s">
        <v>2691</v>
      </c>
      <c r="P10" t="s">
        <v>40</v>
      </c>
      <c r="Q10" t="e">
        <v>#REF!</v>
      </c>
      <c r="R10" t="e">
        <v>#REF!</v>
      </c>
    </row>
    <row r="11" spans="1:18" x14ac:dyDescent="0.35">
      <c r="A11">
        <v>26830</v>
      </c>
      <c r="B11" t="s">
        <v>2582</v>
      </c>
      <c r="C11" s="24">
        <v>21844528.670000002</v>
      </c>
      <c r="D11" t="s">
        <v>2548</v>
      </c>
      <c r="E11" t="s">
        <v>2553</v>
      </c>
      <c r="F11" t="s">
        <v>2913</v>
      </c>
      <c r="G11" s="26">
        <v>45706</v>
      </c>
      <c r="I11" t="s">
        <v>2551</v>
      </c>
      <c r="J11" t="s">
        <v>41</v>
      </c>
      <c r="K11" t="s">
        <v>2549</v>
      </c>
      <c r="L11" t="s">
        <v>2549</v>
      </c>
      <c r="M11" t="s">
        <v>2651</v>
      </c>
      <c r="N11" t="s">
        <v>2645</v>
      </c>
      <c r="O11" t="s">
        <v>2690</v>
      </c>
      <c r="P11" t="s">
        <v>40</v>
      </c>
      <c r="Q11" t="e">
        <v>#REF!</v>
      </c>
      <c r="R11" t="e">
        <v>#REF!</v>
      </c>
    </row>
    <row r="12" spans="1:18" x14ac:dyDescent="0.35">
      <c r="A12">
        <v>26829</v>
      </c>
      <c r="B12" t="s">
        <v>2582</v>
      </c>
      <c r="C12" s="24">
        <v>21844528.670000002</v>
      </c>
      <c r="D12" t="s">
        <v>2548</v>
      </c>
      <c r="E12" t="s">
        <v>2553</v>
      </c>
      <c r="F12" t="s">
        <v>2913</v>
      </c>
      <c r="G12" s="26">
        <v>45706</v>
      </c>
      <c r="I12" t="s">
        <v>2551</v>
      </c>
      <c r="J12" t="s">
        <v>41</v>
      </c>
      <c r="K12" t="s">
        <v>2549</v>
      </c>
      <c r="L12" t="s">
        <v>2549</v>
      </c>
      <c r="M12" t="s">
        <v>2651</v>
      </c>
      <c r="N12" t="s">
        <v>2645</v>
      </c>
      <c r="O12" t="s">
        <v>2689</v>
      </c>
      <c r="P12" t="s">
        <v>40</v>
      </c>
      <c r="Q12" t="e">
        <v>#REF!</v>
      </c>
      <c r="R12" t="e">
        <v>#REF!</v>
      </c>
    </row>
    <row r="13" spans="1:18" x14ac:dyDescent="0.35">
      <c r="A13">
        <v>26828</v>
      </c>
      <c r="B13" t="s">
        <v>2582</v>
      </c>
      <c r="C13" s="24">
        <v>21844528.670000002</v>
      </c>
      <c r="D13" t="s">
        <v>2548</v>
      </c>
      <c r="E13" t="s">
        <v>2553</v>
      </c>
      <c r="F13" t="s">
        <v>2913</v>
      </c>
      <c r="G13" s="26">
        <v>45706</v>
      </c>
      <c r="I13" t="s">
        <v>2551</v>
      </c>
      <c r="J13" t="s">
        <v>41</v>
      </c>
      <c r="K13" t="s">
        <v>2549</v>
      </c>
      <c r="L13" t="s">
        <v>2549</v>
      </c>
      <c r="M13" t="s">
        <v>2651</v>
      </c>
      <c r="N13" t="s">
        <v>2645</v>
      </c>
      <c r="O13" t="s">
        <v>2688</v>
      </c>
      <c r="P13" t="s">
        <v>40</v>
      </c>
      <c r="Q13" t="e">
        <v>#REF!</v>
      </c>
      <c r="R13" t="e">
        <v>#REF!</v>
      </c>
    </row>
    <row r="14" spans="1:18" x14ac:dyDescent="0.35">
      <c r="A14">
        <v>26827</v>
      </c>
      <c r="B14" t="s">
        <v>2582</v>
      </c>
      <c r="C14" s="24">
        <v>21844528.670000002</v>
      </c>
      <c r="D14" t="s">
        <v>2548</v>
      </c>
      <c r="E14" t="s">
        <v>2553</v>
      </c>
      <c r="F14" t="s">
        <v>2913</v>
      </c>
      <c r="G14" s="26">
        <v>45706</v>
      </c>
      <c r="I14" t="s">
        <v>2551</v>
      </c>
      <c r="J14" t="s">
        <v>41</v>
      </c>
      <c r="K14" t="s">
        <v>2549</v>
      </c>
      <c r="L14" t="s">
        <v>2549</v>
      </c>
      <c r="M14" t="s">
        <v>2651</v>
      </c>
      <c r="N14" t="s">
        <v>2645</v>
      </c>
      <c r="O14" t="s">
        <v>2687</v>
      </c>
      <c r="P14" t="s">
        <v>40</v>
      </c>
      <c r="Q14" t="e">
        <v>#REF!</v>
      </c>
      <c r="R14" t="e">
        <v>#REF!</v>
      </c>
    </row>
    <row r="15" spans="1:18" x14ac:dyDescent="0.35">
      <c r="A15">
        <v>26826</v>
      </c>
      <c r="B15" t="s">
        <v>2582</v>
      </c>
      <c r="C15" s="24">
        <v>21844528.670000002</v>
      </c>
      <c r="D15" t="s">
        <v>2548</v>
      </c>
      <c r="E15" t="s">
        <v>2553</v>
      </c>
      <c r="F15" t="s">
        <v>2913</v>
      </c>
      <c r="G15" s="26">
        <v>45706</v>
      </c>
      <c r="I15" t="s">
        <v>2551</v>
      </c>
      <c r="J15" t="s">
        <v>41</v>
      </c>
      <c r="K15" t="s">
        <v>2549</v>
      </c>
      <c r="L15" t="s">
        <v>2549</v>
      </c>
      <c r="M15" t="s">
        <v>2651</v>
      </c>
      <c r="N15" t="s">
        <v>2645</v>
      </c>
      <c r="O15" t="s">
        <v>2686</v>
      </c>
      <c r="P15" t="s">
        <v>40</v>
      </c>
      <c r="Q15" t="e">
        <v>#REF!</v>
      </c>
      <c r="R15" t="e">
        <v>#REF!</v>
      </c>
    </row>
    <row r="16" spans="1:18" x14ac:dyDescent="0.35">
      <c r="A16">
        <v>26825</v>
      </c>
      <c r="B16" t="s">
        <v>2582</v>
      </c>
      <c r="C16" s="24">
        <v>21844528.670000002</v>
      </c>
      <c r="D16" t="s">
        <v>2548</v>
      </c>
      <c r="E16" t="s">
        <v>2553</v>
      </c>
      <c r="F16" t="s">
        <v>2913</v>
      </c>
      <c r="G16" s="26">
        <v>45706</v>
      </c>
      <c r="I16" t="s">
        <v>2551</v>
      </c>
      <c r="J16" t="s">
        <v>41</v>
      </c>
      <c r="K16" t="s">
        <v>2549</v>
      </c>
      <c r="L16" t="s">
        <v>2549</v>
      </c>
      <c r="M16" t="s">
        <v>2651</v>
      </c>
      <c r="N16" t="s">
        <v>2645</v>
      </c>
      <c r="O16" t="s">
        <v>2685</v>
      </c>
      <c r="P16" t="s">
        <v>40</v>
      </c>
      <c r="Q16" t="e">
        <v>#REF!</v>
      </c>
      <c r="R16" t="e">
        <v>#REF!</v>
      </c>
    </row>
    <row r="17" spans="1:18" x14ac:dyDescent="0.35">
      <c r="A17">
        <v>26824</v>
      </c>
      <c r="B17" t="s">
        <v>2582</v>
      </c>
      <c r="C17" s="24">
        <v>21844528.670000002</v>
      </c>
      <c r="D17" t="s">
        <v>2548</v>
      </c>
      <c r="E17" t="s">
        <v>2553</v>
      </c>
      <c r="F17" t="s">
        <v>2913</v>
      </c>
      <c r="G17" s="26">
        <v>45706</v>
      </c>
      <c r="I17" t="s">
        <v>2551</v>
      </c>
      <c r="J17" t="s">
        <v>41</v>
      </c>
      <c r="K17" t="s">
        <v>2549</v>
      </c>
      <c r="L17" t="s">
        <v>2549</v>
      </c>
      <c r="M17" t="s">
        <v>2651</v>
      </c>
      <c r="N17" t="s">
        <v>2645</v>
      </c>
      <c r="O17" t="s">
        <v>2684</v>
      </c>
      <c r="P17" t="s">
        <v>40</v>
      </c>
      <c r="Q17" t="e">
        <v>#REF!</v>
      </c>
      <c r="R17" t="e">
        <v>#REF!</v>
      </c>
    </row>
    <row r="18" spans="1:18" x14ac:dyDescent="0.35">
      <c r="A18">
        <v>26823</v>
      </c>
      <c r="B18" t="s">
        <v>2582</v>
      </c>
      <c r="C18" s="24">
        <v>21844528.670000002</v>
      </c>
      <c r="D18" t="s">
        <v>2548</v>
      </c>
      <c r="E18" t="s">
        <v>2553</v>
      </c>
      <c r="F18" t="s">
        <v>2913</v>
      </c>
      <c r="G18" s="26">
        <v>45706</v>
      </c>
      <c r="I18" t="s">
        <v>2551</v>
      </c>
      <c r="J18" t="s">
        <v>41</v>
      </c>
      <c r="K18" t="s">
        <v>2549</v>
      </c>
      <c r="L18" t="s">
        <v>2549</v>
      </c>
      <c r="M18" t="s">
        <v>2651</v>
      </c>
      <c r="N18" t="s">
        <v>2645</v>
      </c>
      <c r="O18" t="s">
        <v>2683</v>
      </c>
      <c r="P18" t="s">
        <v>40</v>
      </c>
      <c r="Q18" t="e">
        <v>#REF!</v>
      </c>
      <c r="R18" t="e">
        <v>#REF!</v>
      </c>
    </row>
    <row r="19" spans="1:18" x14ac:dyDescent="0.35">
      <c r="A19">
        <v>26822</v>
      </c>
      <c r="B19" t="s">
        <v>2582</v>
      </c>
      <c r="C19" s="24">
        <v>21844528.670000002</v>
      </c>
      <c r="D19" t="s">
        <v>2548</v>
      </c>
      <c r="E19" t="s">
        <v>2553</v>
      </c>
      <c r="F19" t="s">
        <v>2913</v>
      </c>
      <c r="G19" s="26">
        <v>45706</v>
      </c>
      <c r="I19" t="s">
        <v>2551</v>
      </c>
      <c r="J19" t="s">
        <v>41</v>
      </c>
      <c r="K19" t="s">
        <v>2549</v>
      </c>
      <c r="L19" t="s">
        <v>2549</v>
      </c>
      <c r="M19" t="s">
        <v>2651</v>
      </c>
      <c r="N19" t="s">
        <v>2645</v>
      </c>
      <c r="O19" t="s">
        <v>2682</v>
      </c>
      <c r="P19" t="s">
        <v>40</v>
      </c>
      <c r="Q19" t="e">
        <v>#REF!</v>
      </c>
      <c r="R19" t="e">
        <v>#REF!</v>
      </c>
    </row>
    <row r="20" spans="1:18" x14ac:dyDescent="0.35">
      <c r="A20">
        <v>26821</v>
      </c>
      <c r="B20" t="s">
        <v>2582</v>
      </c>
      <c r="C20" s="24">
        <v>21844528.670000002</v>
      </c>
      <c r="D20" t="s">
        <v>2548</v>
      </c>
      <c r="E20" t="s">
        <v>2553</v>
      </c>
      <c r="F20" t="s">
        <v>2913</v>
      </c>
      <c r="G20" s="26">
        <v>45706</v>
      </c>
      <c r="I20" t="s">
        <v>2551</v>
      </c>
      <c r="J20" t="s">
        <v>41</v>
      </c>
      <c r="K20" t="s">
        <v>2549</v>
      </c>
      <c r="L20" t="s">
        <v>2549</v>
      </c>
      <c r="M20" t="s">
        <v>2651</v>
      </c>
      <c r="N20" t="s">
        <v>2645</v>
      </c>
      <c r="O20" t="s">
        <v>2681</v>
      </c>
      <c r="P20" t="s">
        <v>40</v>
      </c>
      <c r="Q20" t="e">
        <v>#REF!</v>
      </c>
      <c r="R20" t="e">
        <v>#REF!</v>
      </c>
    </row>
    <row r="21" spans="1:18" x14ac:dyDescent="0.35">
      <c r="A21">
        <v>26820</v>
      </c>
      <c r="B21" t="s">
        <v>2582</v>
      </c>
      <c r="C21" s="24">
        <v>21844528.670000002</v>
      </c>
      <c r="D21" t="s">
        <v>2548</v>
      </c>
      <c r="E21" t="s">
        <v>2553</v>
      </c>
      <c r="F21" t="s">
        <v>2913</v>
      </c>
      <c r="G21" s="26">
        <v>45706</v>
      </c>
      <c r="I21" t="s">
        <v>2551</v>
      </c>
      <c r="J21" t="s">
        <v>41</v>
      </c>
      <c r="K21" t="s">
        <v>2549</v>
      </c>
      <c r="L21" t="s">
        <v>2549</v>
      </c>
      <c r="M21" t="s">
        <v>2651</v>
      </c>
      <c r="N21" t="s">
        <v>2645</v>
      </c>
      <c r="O21" t="s">
        <v>2680</v>
      </c>
      <c r="P21" t="s">
        <v>40</v>
      </c>
      <c r="Q21" t="e">
        <v>#REF!</v>
      </c>
      <c r="R21" t="e">
        <v>#REF!</v>
      </c>
    </row>
    <row r="22" spans="1:18" x14ac:dyDescent="0.35">
      <c r="A22">
        <v>26819</v>
      </c>
      <c r="B22" t="s">
        <v>2582</v>
      </c>
      <c r="C22" s="24">
        <v>21844528.670000002</v>
      </c>
      <c r="D22" t="s">
        <v>2548</v>
      </c>
      <c r="E22" t="s">
        <v>2553</v>
      </c>
      <c r="F22" t="s">
        <v>2913</v>
      </c>
      <c r="G22" s="26">
        <v>45706</v>
      </c>
      <c r="I22" t="s">
        <v>2551</v>
      </c>
      <c r="J22" t="s">
        <v>41</v>
      </c>
      <c r="K22" t="s">
        <v>2549</v>
      </c>
      <c r="L22" t="s">
        <v>2549</v>
      </c>
      <c r="M22" t="s">
        <v>2651</v>
      </c>
      <c r="N22" t="s">
        <v>2645</v>
      </c>
      <c r="O22" t="s">
        <v>2679</v>
      </c>
      <c r="P22" t="s">
        <v>40</v>
      </c>
      <c r="Q22" t="e">
        <v>#REF!</v>
      </c>
      <c r="R22" t="e">
        <v>#REF!</v>
      </c>
    </row>
    <row r="23" spans="1:18" x14ac:dyDescent="0.35">
      <c r="A23">
        <v>26818</v>
      </c>
      <c r="B23" t="s">
        <v>2582</v>
      </c>
      <c r="C23" s="24">
        <v>21844528.670000002</v>
      </c>
      <c r="D23" t="s">
        <v>2548</v>
      </c>
      <c r="E23" t="s">
        <v>2553</v>
      </c>
      <c r="F23" t="s">
        <v>2913</v>
      </c>
      <c r="G23" s="26">
        <v>45706</v>
      </c>
      <c r="I23" t="s">
        <v>2551</v>
      </c>
      <c r="J23" t="s">
        <v>41</v>
      </c>
      <c r="K23" t="s">
        <v>2549</v>
      </c>
      <c r="L23" t="s">
        <v>2549</v>
      </c>
      <c r="M23" t="s">
        <v>2651</v>
      </c>
      <c r="N23" t="s">
        <v>2645</v>
      </c>
      <c r="O23" t="s">
        <v>2678</v>
      </c>
      <c r="P23" t="s">
        <v>40</v>
      </c>
      <c r="Q23" t="e">
        <v>#REF!</v>
      </c>
      <c r="R23" t="e">
        <v>#REF!</v>
      </c>
    </row>
    <row r="24" spans="1:18" x14ac:dyDescent="0.35">
      <c r="A24">
        <v>26817</v>
      </c>
      <c r="B24" t="s">
        <v>2582</v>
      </c>
      <c r="C24" s="24">
        <v>21844528.670000002</v>
      </c>
      <c r="D24" t="s">
        <v>2548</v>
      </c>
      <c r="E24" t="s">
        <v>2553</v>
      </c>
      <c r="F24" t="s">
        <v>2913</v>
      </c>
      <c r="G24" s="26">
        <v>45706</v>
      </c>
      <c r="I24" t="s">
        <v>2551</v>
      </c>
      <c r="J24" t="s">
        <v>41</v>
      </c>
      <c r="K24" t="s">
        <v>2549</v>
      </c>
      <c r="L24" t="s">
        <v>2549</v>
      </c>
      <c r="M24" t="s">
        <v>2651</v>
      </c>
      <c r="N24" t="s">
        <v>2645</v>
      </c>
      <c r="O24" t="s">
        <v>2677</v>
      </c>
      <c r="P24" t="s">
        <v>40</v>
      </c>
      <c r="Q24" t="e">
        <v>#REF!</v>
      </c>
      <c r="R24" t="e">
        <v>#REF!</v>
      </c>
    </row>
    <row r="25" spans="1:18" x14ac:dyDescent="0.35">
      <c r="A25">
        <v>26816</v>
      </c>
      <c r="B25" t="s">
        <v>2582</v>
      </c>
      <c r="C25" s="24">
        <v>21844528.670000002</v>
      </c>
      <c r="D25" t="s">
        <v>2548</v>
      </c>
      <c r="E25" t="s">
        <v>2553</v>
      </c>
      <c r="F25" t="s">
        <v>2913</v>
      </c>
      <c r="G25" s="26">
        <v>45706</v>
      </c>
      <c r="I25" t="s">
        <v>2551</v>
      </c>
      <c r="J25" t="s">
        <v>41</v>
      </c>
      <c r="K25" t="s">
        <v>2549</v>
      </c>
      <c r="L25" t="s">
        <v>2549</v>
      </c>
      <c r="M25" t="s">
        <v>2651</v>
      </c>
      <c r="N25" t="s">
        <v>2645</v>
      </c>
      <c r="O25" t="s">
        <v>2676</v>
      </c>
      <c r="P25" t="s">
        <v>40</v>
      </c>
      <c r="Q25" t="e">
        <v>#REF!</v>
      </c>
      <c r="R25" t="e">
        <v>#REF!</v>
      </c>
    </row>
    <row r="26" spans="1:18" x14ac:dyDescent="0.35">
      <c r="A26">
        <v>26815</v>
      </c>
      <c r="B26" t="s">
        <v>2582</v>
      </c>
      <c r="C26" s="24">
        <v>21844528.670000002</v>
      </c>
      <c r="D26" t="s">
        <v>2548</v>
      </c>
      <c r="E26" t="s">
        <v>2553</v>
      </c>
      <c r="F26" t="s">
        <v>2913</v>
      </c>
      <c r="G26" s="26">
        <v>45706</v>
      </c>
      <c r="I26" t="s">
        <v>2551</v>
      </c>
      <c r="J26" t="s">
        <v>41</v>
      </c>
      <c r="K26" t="s">
        <v>2549</v>
      </c>
      <c r="L26" t="s">
        <v>2549</v>
      </c>
      <c r="M26" t="s">
        <v>2651</v>
      </c>
      <c r="N26" t="s">
        <v>2645</v>
      </c>
      <c r="O26" t="s">
        <v>2675</v>
      </c>
      <c r="P26" t="s">
        <v>40</v>
      </c>
      <c r="Q26" t="e">
        <v>#REF!</v>
      </c>
      <c r="R26" t="e">
        <v>#REF!</v>
      </c>
    </row>
    <row r="27" spans="1:18" x14ac:dyDescent="0.35">
      <c r="A27">
        <v>26814</v>
      </c>
      <c r="B27" t="s">
        <v>2582</v>
      </c>
      <c r="C27" s="24">
        <v>21844528.670000002</v>
      </c>
      <c r="D27" t="s">
        <v>2548</v>
      </c>
      <c r="E27" t="s">
        <v>2553</v>
      </c>
      <c r="F27" t="s">
        <v>2913</v>
      </c>
      <c r="G27" s="26">
        <v>45706</v>
      </c>
      <c r="I27" t="s">
        <v>2551</v>
      </c>
      <c r="J27" t="s">
        <v>41</v>
      </c>
      <c r="K27" t="s">
        <v>2549</v>
      </c>
      <c r="L27" t="s">
        <v>2549</v>
      </c>
      <c r="M27" t="s">
        <v>2651</v>
      </c>
      <c r="N27" t="s">
        <v>2645</v>
      </c>
      <c r="O27" t="s">
        <v>2674</v>
      </c>
      <c r="P27" t="s">
        <v>40</v>
      </c>
      <c r="Q27" t="e">
        <v>#REF!</v>
      </c>
      <c r="R27" t="e">
        <v>#REF!</v>
      </c>
    </row>
    <row r="28" spans="1:18" x14ac:dyDescent="0.35">
      <c r="A28">
        <v>26813</v>
      </c>
      <c r="B28" t="s">
        <v>2582</v>
      </c>
      <c r="C28" s="24">
        <v>21844528.670000002</v>
      </c>
      <c r="D28" t="s">
        <v>2548</v>
      </c>
      <c r="E28" t="s">
        <v>2553</v>
      </c>
      <c r="F28" t="s">
        <v>2913</v>
      </c>
      <c r="G28" s="26">
        <v>45706</v>
      </c>
      <c r="I28" t="s">
        <v>2551</v>
      </c>
      <c r="J28" t="s">
        <v>41</v>
      </c>
      <c r="K28" t="s">
        <v>2549</v>
      </c>
      <c r="L28" t="s">
        <v>2549</v>
      </c>
      <c r="M28" t="s">
        <v>2651</v>
      </c>
      <c r="N28" t="s">
        <v>2645</v>
      </c>
      <c r="O28" t="s">
        <v>2673</v>
      </c>
      <c r="P28" t="s">
        <v>40</v>
      </c>
      <c r="Q28" t="e">
        <v>#REF!</v>
      </c>
      <c r="R28" t="e">
        <v>#REF!</v>
      </c>
    </row>
    <row r="29" spans="1:18" x14ac:dyDescent="0.35">
      <c r="A29">
        <v>26812</v>
      </c>
      <c r="B29" t="s">
        <v>2582</v>
      </c>
      <c r="C29" s="24">
        <v>21844528.670000002</v>
      </c>
      <c r="D29" t="s">
        <v>2548</v>
      </c>
      <c r="E29" t="s">
        <v>2553</v>
      </c>
      <c r="F29" t="s">
        <v>2913</v>
      </c>
      <c r="G29" s="26">
        <v>45706</v>
      </c>
      <c r="I29" t="s">
        <v>2551</v>
      </c>
      <c r="J29" t="s">
        <v>41</v>
      </c>
      <c r="K29" t="s">
        <v>2549</v>
      </c>
      <c r="L29" t="s">
        <v>2549</v>
      </c>
      <c r="M29" t="s">
        <v>2651</v>
      </c>
      <c r="N29" t="s">
        <v>2645</v>
      </c>
      <c r="O29" t="s">
        <v>2672</v>
      </c>
      <c r="P29" t="s">
        <v>40</v>
      </c>
      <c r="Q29" t="e">
        <v>#REF!</v>
      </c>
      <c r="R29" t="e">
        <v>#REF!</v>
      </c>
    </row>
    <row r="30" spans="1:18" x14ac:dyDescent="0.35">
      <c r="A30">
        <v>26811</v>
      </c>
      <c r="B30" t="s">
        <v>2582</v>
      </c>
      <c r="C30" s="24">
        <v>21844528.670000002</v>
      </c>
      <c r="D30" t="s">
        <v>2548</v>
      </c>
      <c r="E30" t="s">
        <v>2553</v>
      </c>
      <c r="F30" t="s">
        <v>2913</v>
      </c>
      <c r="G30" s="26">
        <v>45706</v>
      </c>
      <c r="I30" t="s">
        <v>2551</v>
      </c>
      <c r="J30" t="s">
        <v>41</v>
      </c>
      <c r="K30" t="s">
        <v>2549</v>
      </c>
      <c r="L30" t="s">
        <v>2549</v>
      </c>
      <c r="M30" t="s">
        <v>2651</v>
      </c>
      <c r="N30" t="s">
        <v>2645</v>
      </c>
      <c r="O30" t="s">
        <v>2671</v>
      </c>
      <c r="P30" t="s">
        <v>40</v>
      </c>
      <c r="Q30" t="e">
        <v>#REF!</v>
      </c>
      <c r="R30" t="e">
        <v>#REF!</v>
      </c>
    </row>
    <row r="31" spans="1:18" x14ac:dyDescent="0.35">
      <c r="A31">
        <v>26810</v>
      </c>
      <c r="B31" t="s">
        <v>2582</v>
      </c>
      <c r="C31" s="24">
        <v>21844528.670000002</v>
      </c>
      <c r="D31" t="s">
        <v>2548</v>
      </c>
      <c r="E31" t="s">
        <v>2553</v>
      </c>
      <c r="F31" t="s">
        <v>2913</v>
      </c>
      <c r="G31" s="26">
        <v>45706</v>
      </c>
      <c r="I31" t="s">
        <v>2551</v>
      </c>
      <c r="J31" t="s">
        <v>41</v>
      </c>
      <c r="K31" t="s">
        <v>2549</v>
      </c>
      <c r="L31" t="s">
        <v>2549</v>
      </c>
      <c r="M31" t="s">
        <v>2651</v>
      </c>
      <c r="N31" t="s">
        <v>2645</v>
      </c>
      <c r="O31" t="s">
        <v>2670</v>
      </c>
      <c r="P31" t="s">
        <v>40</v>
      </c>
      <c r="Q31" t="e">
        <v>#REF!</v>
      </c>
      <c r="R31" t="e">
        <v>#REF!</v>
      </c>
    </row>
    <row r="32" spans="1:18" x14ac:dyDescent="0.35">
      <c r="A32">
        <v>26809</v>
      </c>
      <c r="B32" t="s">
        <v>2582</v>
      </c>
      <c r="C32" s="24">
        <v>21844528.670000002</v>
      </c>
      <c r="D32" t="s">
        <v>2548</v>
      </c>
      <c r="E32" t="s">
        <v>2553</v>
      </c>
      <c r="F32" t="s">
        <v>2913</v>
      </c>
      <c r="G32" s="26">
        <v>45706</v>
      </c>
      <c r="I32" t="s">
        <v>2551</v>
      </c>
      <c r="J32" t="s">
        <v>41</v>
      </c>
      <c r="K32" t="s">
        <v>2549</v>
      </c>
      <c r="L32" t="s">
        <v>2549</v>
      </c>
      <c r="M32" t="s">
        <v>2651</v>
      </c>
      <c r="N32" t="s">
        <v>2645</v>
      </c>
      <c r="O32" t="s">
        <v>2669</v>
      </c>
      <c r="P32" t="s">
        <v>40</v>
      </c>
      <c r="Q32" t="e">
        <v>#REF!</v>
      </c>
      <c r="R32" t="e">
        <v>#REF!</v>
      </c>
    </row>
    <row r="33" spans="1:18" x14ac:dyDescent="0.35">
      <c r="A33">
        <v>26808</v>
      </c>
      <c r="B33" t="s">
        <v>2582</v>
      </c>
      <c r="C33" s="24">
        <v>21844528.670000002</v>
      </c>
      <c r="D33" t="s">
        <v>2548</v>
      </c>
      <c r="E33" t="s">
        <v>2553</v>
      </c>
      <c r="F33" t="s">
        <v>2913</v>
      </c>
      <c r="G33" s="26">
        <v>45706</v>
      </c>
      <c r="I33" t="s">
        <v>2551</v>
      </c>
      <c r="J33" t="s">
        <v>41</v>
      </c>
      <c r="K33" t="s">
        <v>2549</v>
      </c>
      <c r="L33" t="s">
        <v>2549</v>
      </c>
      <c r="M33" t="s">
        <v>2651</v>
      </c>
      <c r="N33" t="s">
        <v>2645</v>
      </c>
      <c r="O33" t="s">
        <v>2668</v>
      </c>
      <c r="P33" t="s">
        <v>40</v>
      </c>
      <c r="Q33" t="e">
        <v>#REF!</v>
      </c>
      <c r="R33" t="e">
        <v>#REF!</v>
      </c>
    </row>
    <row r="34" spans="1:18" x14ac:dyDescent="0.35">
      <c r="A34">
        <v>26807</v>
      </c>
      <c r="B34" t="s">
        <v>2582</v>
      </c>
      <c r="C34" s="24">
        <v>21844528.670000002</v>
      </c>
      <c r="D34" t="s">
        <v>2548</v>
      </c>
      <c r="E34" t="s">
        <v>2553</v>
      </c>
      <c r="F34" t="s">
        <v>2913</v>
      </c>
      <c r="G34" s="26">
        <v>45706</v>
      </c>
      <c r="I34" t="s">
        <v>2551</v>
      </c>
      <c r="J34" t="s">
        <v>41</v>
      </c>
      <c r="K34" t="s">
        <v>2549</v>
      </c>
      <c r="L34" t="s">
        <v>2549</v>
      </c>
      <c r="M34" t="s">
        <v>2651</v>
      </c>
      <c r="N34" t="s">
        <v>2645</v>
      </c>
      <c r="O34" t="s">
        <v>2667</v>
      </c>
      <c r="P34" t="s">
        <v>40</v>
      </c>
      <c r="Q34" t="e">
        <v>#REF!</v>
      </c>
      <c r="R34" t="e">
        <v>#REF!</v>
      </c>
    </row>
    <row r="35" spans="1:18" x14ac:dyDescent="0.35">
      <c r="A35">
        <v>26806</v>
      </c>
      <c r="B35" t="s">
        <v>2582</v>
      </c>
      <c r="C35" s="24">
        <v>21844528.670000002</v>
      </c>
      <c r="D35" t="s">
        <v>2548</v>
      </c>
      <c r="E35" t="s">
        <v>2553</v>
      </c>
      <c r="F35" t="s">
        <v>2913</v>
      </c>
      <c r="G35" s="26">
        <v>45706</v>
      </c>
      <c r="I35" t="s">
        <v>2551</v>
      </c>
      <c r="J35" t="s">
        <v>41</v>
      </c>
      <c r="K35" t="s">
        <v>2549</v>
      </c>
      <c r="L35" t="s">
        <v>2549</v>
      </c>
      <c r="M35" t="s">
        <v>2651</v>
      </c>
      <c r="N35" t="s">
        <v>2645</v>
      </c>
      <c r="O35" t="s">
        <v>2666</v>
      </c>
      <c r="P35" t="s">
        <v>40</v>
      </c>
      <c r="Q35" t="e">
        <v>#REF!</v>
      </c>
      <c r="R35" t="e">
        <v>#REF!</v>
      </c>
    </row>
    <row r="36" spans="1:18" x14ac:dyDescent="0.35">
      <c r="A36">
        <v>26805</v>
      </c>
      <c r="B36" t="s">
        <v>2582</v>
      </c>
      <c r="C36" s="24">
        <v>21844528.670000002</v>
      </c>
      <c r="D36" t="s">
        <v>2548</v>
      </c>
      <c r="E36" t="s">
        <v>2553</v>
      </c>
      <c r="F36" t="s">
        <v>2913</v>
      </c>
      <c r="G36" s="26">
        <v>45706</v>
      </c>
      <c r="I36" t="s">
        <v>2551</v>
      </c>
      <c r="J36" t="s">
        <v>41</v>
      </c>
      <c r="K36" t="s">
        <v>2549</v>
      </c>
      <c r="L36" t="s">
        <v>2549</v>
      </c>
      <c r="M36" t="s">
        <v>2651</v>
      </c>
      <c r="N36" t="s">
        <v>2645</v>
      </c>
      <c r="O36" t="s">
        <v>2665</v>
      </c>
      <c r="P36" t="s">
        <v>40</v>
      </c>
      <c r="Q36" t="e">
        <v>#REF!</v>
      </c>
      <c r="R36" t="e">
        <v>#REF!</v>
      </c>
    </row>
    <row r="37" spans="1:18" x14ac:dyDescent="0.35">
      <c r="A37">
        <v>26804</v>
      </c>
      <c r="B37" t="s">
        <v>2582</v>
      </c>
      <c r="C37" s="24">
        <v>21844528.670000002</v>
      </c>
      <c r="D37" t="s">
        <v>2548</v>
      </c>
      <c r="E37" t="s">
        <v>2553</v>
      </c>
      <c r="F37" t="s">
        <v>2913</v>
      </c>
      <c r="G37" s="26">
        <v>45706</v>
      </c>
      <c r="I37" t="s">
        <v>2551</v>
      </c>
      <c r="J37" t="s">
        <v>41</v>
      </c>
      <c r="K37" t="s">
        <v>2549</v>
      </c>
      <c r="L37" t="s">
        <v>2549</v>
      </c>
      <c r="M37" t="s">
        <v>2651</v>
      </c>
      <c r="N37" t="s">
        <v>2645</v>
      </c>
      <c r="O37" t="s">
        <v>2935</v>
      </c>
      <c r="P37" t="s">
        <v>40</v>
      </c>
      <c r="Q37" t="e">
        <v>#REF!</v>
      </c>
      <c r="R37" t="e">
        <v>#REF!</v>
      </c>
    </row>
    <row r="38" spans="1:18" x14ac:dyDescent="0.35">
      <c r="A38">
        <v>26803</v>
      </c>
      <c r="B38" t="s">
        <v>2582</v>
      </c>
      <c r="C38" s="24">
        <v>21844528.670000002</v>
      </c>
      <c r="D38" t="s">
        <v>2548</v>
      </c>
      <c r="E38" t="s">
        <v>2553</v>
      </c>
      <c r="F38" t="s">
        <v>2913</v>
      </c>
      <c r="G38" s="26">
        <v>45706</v>
      </c>
      <c r="I38" t="s">
        <v>2551</v>
      </c>
      <c r="J38" t="s">
        <v>41</v>
      </c>
      <c r="K38" t="s">
        <v>2549</v>
      </c>
      <c r="L38" t="s">
        <v>2549</v>
      </c>
      <c r="M38" t="s">
        <v>2651</v>
      </c>
      <c r="N38" t="s">
        <v>2645</v>
      </c>
      <c r="O38" t="s">
        <v>2936</v>
      </c>
      <c r="P38" t="s">
        <v>40</v>
      </c>
      <c r="Q38" t="e">
        <v>#REF!</v>
      </c>
      <c r="R38" t="e">
        <v>#REF!</v>
      </c>
    </row>
    <row r="39" spans="1:18" x14ac:dyDescent="0.35">
      <c r="A39">
        <v>26802</v>
      </c>
      <c r="B39" t="s">
        <v>2582</v>
      </c>
      <c r="C39" s="24">
        <v>21844528.670000002</v>
      </c>
      <c r="D39" t="s">
        <v>2548</v>
      </c>
      <c r="E39" t="s">
        <v>2553</v>
      </c>
      <c r="F39" t="s">
        <v>2913</v>
      </c>
      <c r="G39" s="26">
        <v>45706</v>
      </c>
      <c r="I39" t="s">
        <v>2551</v>
      </c>
      <c r="J39" t="s">
        <v>41</v>
      </c>
      <c r="K39" t="s">
        <v>2549</v>
      </c>
      <c r="L39" t="s">
        <v>2549</v>
      </c>
      <c r="M39" t="s">
        <v>2651</v>
      </c>
      <c r="N39" t="s">
        <v>2645</v>
      </c>
      <c r="O39" t="s">
        <v>2664</v>
      </c>
      <c r="P39" t="s">
        <v>40</v>
      </c>
      <c r="Q39" t="e">
        <v>#REF!</v>
      </c>
      <c r="R39" t="e">
        <v>#REF!</v>
      </c>
    </row>
    <row r="40" spans="1:18" x14ac:dyDescent="0.35">
      <c r="A40">
        <v>26801</v>
      </c>
      <c r="B40" t="s">
        <v>2582</v>
      </c>
      <c r="C40" s="24">
        <v>21844528.670000002</v>
      </c>
      <c r="D40" t="s">
        <v>2548</v>
      </c>
      <c r="E40" t="s">
        <v>2553</v>
      </c>
      <c r="F40" t="s">
        <v>2913</v>
      </c>
      <c r="G40" s="26">
        <v>45706</v>
      </c>
      <c r="I40" t="s">
        <v>2551</v>
      </c>
      <c r="J40" t="s">
        <v>41</v>
      </c>
      <c r="K40" t="s">
        <v>2549</v>
      </c>
      <c r="L40" t="s">
        <v>2549</v>
      </c>
      <c r="M40" t="s">
        <v>2651</v>
      </c>
      <c r="N40" t="s">
        <v>2645</v>
      </c>
      <c r="O40" t="s">
        <v>2663</v>
      </c>
      <c r="P40" t="s">
        <v>40</v>
      </c>
      <c r="Q40" t="e">
        <v>#REF!</v>
      </c>
      <c r="R40" t="e">
        <v>#REF!</v>
      </c>
    </row>
    <row r="41" spans="1:18" x14ac:dyDescent="0.35">
      <c r="A41">
        <v>26800</v>
      </c>
      <c r="B41" t="s">
        <v>2582</v>
      </c>
      <c r="C41" s="24">
        <v>21844528.670000002</v>
      </c>
      <c r="D41" t="s">
        <v>2548</v>
      </c>
      <c r="E41" t="s">
        <v>2553</v>
      </c>
      <c r="F41" t="s">
        <v>2913</v>
      </c>
      <c r="G41" s="26">
        <v>45706</v>
      </c>
      <c r="I41" t="s">
        <v>2551</v>
      </c>
      <c r="J41" t="s">
        <v>41</v>
      </c>
      <c r="K41" t="s">
        <v>2549</v>
      </c>
      <c r="L41" t="s">
        <v>2549</v>
      </c>
      <c r="M41" t="s">
        <v>2651</v>
      </c>
      <c r="N41" t="s">
        <v>2645</v>
      </c>
      <c r="O41" t="s">
        <v>2662</v>
      </c>
      <c r="P41" t="s">
        <v>40</v>
      </c>
      <c r="Q41" t="e">
        <v>#REF!</v>
      </c>
      <c r="R41" t="e">
        <v>#REF!</v>
      </c>
    </row>
    <row r="42" spans="1:18" x14ac:dyDescent="0.35">
      <c r="A42">
        <v>26799</v>
      </c>
      <c r="B42" t="s">
        <v>2582</v>
      </c>
      <c r="C42" s="24">
        <v>21844528.670000002</v>
      </c>
      <c r="D42" t="s">
        <v>2548</v>
      </c>
      <c r="E42" t="s">
        <v>2553</v>
      </c>
      <c r="F42" t="s">
        <v>2913</v>
      </c>
      <c r="G42" s="26">
        <v>45706</v>
      </c>
      <c r="I42" t="s">
        <v>2551</v>
      </c>
      <c r="J42" t="s">
        <v>41</v>
      </c>
      <c r="K42" t="s">
        <v>2549</v>
      </c>
      <c r="L42" t="s">
        <v>2549</v>
      </c>
      <c r="M42" t="s">
        <v>2651</v>
      </c>
      <c r="N42" t="s">
        <v>2645</v>
      </c>
      <c r="O42" t="s">
        <v>2661</v>
      </c>
      <c r="P42" t="s">
        <v>40</v>
      </c>
      <c r="Q42" t="e">
        <v>#REF!</v>
      </c>
      <c r="R42" t="e">
        <v>#REF!</v>
      </c>
    </row>
    <row r="43" spans="1:18" x14ac:dyDescent="0.35">
      <c r="A43">
        <v>26798</v>
      </c>
      <c r="B43" t="s">
        <v>2582</v>
      </c>
      <c r="C43" s="24">
        <v>21844528.670000002</v>
      </c>
      <c r="D43" t="s">
        <v>2548</v>
      </c>
      <c r="E43" t="s">
        <v>2553</v>
      </c>
      <c r="F43" t="s">
        <v>2913</v>
      </c>
      <c r="G43" s="26">
        <v>45706</v>
      </c>
      <c r="I43" t="s">
        <v>2551</v>
      </c>
      <c r="J43" t="s">
        <v>41</v>
      </c>
      <c r="K43" t="s">
        <v>2549</v>
      </c>
      <c r="L43" t="s">
        <v>2549</v>
      </c>
      <c r="M43" t="s">
        <v>2651</v>
      </c>
      <c r="N43" t="s">
        <v>2645</v>
      </c>
      <c r="O43" t="s">
        <v>2660</v>
      </c>
      <c r="P43" t="s">
        <v>40</v>
      </c>
      <c r="Q43" t="e">
        <v>#REF!</v>
      </c>
      <c r="R43" t="e">
        <v>#REF!</v>
      </c>
    </row>
    <row r="44" spans="1:18" x14ac:dyDescent="0.35">
      <c r="A44">
        <v>26797</v>
      </c>
      <c r="B44" t="s">
        <v>2582</v>
      </c>
      <c r="C44" s="24">
        <v>21844528.670000002</v>
      </c>
      <c r="D44" t="s">
        <v>2548</v>
      </c>
      <c r="E44" t="s">
        <v>2553</v>
      </c>
      <c r="F44" t="s">
        <v>2913</v>
      </c>
      <c r="G44" s="26">
        <v>45706</v>
      </c>
      <c r="I44" t="s">
        <v>2551</v>
      </c>
      <c r="J44" t="s">
        <v>41</v>
      </c>
      <c r="K44" t="s">
        <v>2549</v>
      </c>
      <c r="L44" t="s">
        <v>2549</v>
      </c>
      <c r="M44" t="s">
        <v>2651</v>
      </c>
      <c r="N44" t="s">
        <v>2645</v>
      </c>
      <c r="O44" t="s">
        <v>2659</v>
      </c>
      <c r="P44" t="s">
        <v>40</v>
      </c>
      <c r="Q44" t="e">
        <v>#REF!</v>
      </c>
      <c r="R44" t="e">
        <v>#REF!</v>
      </c>
    </row>
    <row r="45" spans="1:18" x14ac:dyDescent="0.35">
      <c r="A45">
        <v>26796</v>
      </c>
      <c r="B45" t="s">
        <v>2582</v>
      </c>
      <c r="C45" s="24">
        <v>21844528.670000002</v>
      </c>
      <c r="D45" t="s">
        <v>2548</v>
      </c>
      <c r="E45" t="s">
        <v>2553</v>
      </c>
      <c r="F45" t="s">
        <v>2913</v>
      </c>
      <c r="G45" s="26">
        <v>45706</v>
      </c>
      <c r="I45" t="s">
        <v>2551</v>
      </c>
      <c r="J45" t="s">
        <v>41</v>
      </c>
      <c r="K45" t="s">
        <v>2549</v>
      </c>
      <c r="L45" t="s">
        <v>2549</v>
      </c>
      <c r="M45" t="s">
        <v>2651</v>
      </c>
      <c r="N45" t="s">
        <v>2645</v>
      </c>
      <c r="O45" t="s">
        <v>2658</v>
      </c>
      <c r="P45" t="s">
        <v>40</v>
      </c>
      <c r="Q45" t="e">
        <v>#REF!</v>
      </c>
      <c r="R45" t="e">
        <v>#REF!</v>
      </c>
    </row>
    <row r="46" spans="1:18" x14ac:dyDescent="0.35">
      <c r="A46">
        <v>26795</v>
      </c>
      <c r="B46" t="s">
        <v>2582</v>
      </c>
      <c r="C46" s="24">
        <v>21844528.670000002</v>
      </c>
      <c r="D46" t="s">
        <v>2548</v>
      </c>
      <c r="E46" t="s">
        <v>2553</v>
      </c>
      <c r="F46" t="s">
        <v>2913</v>
      </c>
      <c r="G46" s="26">
        <v>45706</v>
      </c>
      <c r="I46" t="s">
        <v>2551</v>
      </c>
      <c r="J46" t="s">
        <v>41</v>
      </c>
      <c r="K46" t="s">
        <v>2549</v>
      </c>
      <c r="L46" t="s">
        <v>2549</v>
      </c>
      <c r="M46" t="s">
        <v>2651</v>
      </c>
      <c r="N46" t="s">
        <v>2645</v>
      </c>
      <c r="O46" t="s">
        <v>2657</v>
      </c>
      <c r="P46" t="s">
        <v>40</v>
      </c>
      <c r="Q46" t="e">
        <v>#REF!</v>
      </c>
      <c r="R46" t="e">
        <v>#REF!</v>
      </c>
    </row>
    <row r="47" spans="1:18" x14ac:dyDescent="0.35">
      <c r="A47">
        <v>26794</v>
      </c>
      <c r="B47" t="s">
        <v>2582</v>
      </c>
      <c r="C47" s="24">
        <v>21844528.670000002</v>
      </c>
      <c r="D47" t="s">
        <v>2548</v>
      </c>
      <c r="E47" t="s">
        <v>2553</v>
      </c>
      <c r="F47" t="s">
        <v>2913</v>
      </c>
      <c r="G47" s="26">
        <v>45706</v>
      </c>
      <c r="I47" t="s">
        <v>2551</v>
      </c>
      <c r="J47" t="s">
        <v>41</v>
      </c>
      <c r="K47" t="s">
        <v>2549</v>
      </c>
      <c r="L47" t="s">
        <v>2549</v>
      </c>
      <c r="M47" t="s">
        <v>2651</v>
      </c>
      <c r="N47" t="s">
        <v>2645</v>
      </c>
      <c r="O47" t="s">
        <v>2656</v>
      </c>
      <c r="P47" t="s">
        <v>40</v>
      </c>
      <c r="Q47" t="e">
        <v>#REF!</v>
      </c>
      <c r="R47" t="e">
        <v>#REF!</v>
      </c>
    </row>
    <row r="48" spans="1:18" x14ac:dyDescent="0.35">
      <c r="A48">
        <v>26793</v>
      </c>
      <c r="B48" t="s">
        <v>2582</v>
      </c>
      <c r="C48" s="24">
        <v>21844528.670000002</v>
      </c>
      <c r="D48" t="s">
        <v>2548</v>
      </c>
      <c r="E48" t="s">
        <v>2553</v>
      </c>
      <c r="F48" t="s">
        <v>2913</v>
      </c>
      <c r="G48" s="26">
        <v>45706</v>
      </c>
      <c r="I48" t="s">
        <v>2551</v>
      </c>
      <c r="J48" t="s">
        <v>41</v>
      </c>
      <c r="K48" t="s">
        <v>2549</v>
      </c>
      <c r="L48" t="s">
        <v>2549</v>
      </c>
      <c r="M48" t="s">
        <v>2651</v>
      </c>
      <c r="N48" t="s">
        <v>2645</v>
      </c>
      <c r="O48" t="s">
        <v>2655</v>
      </c>
      <c r="P48" t="s">
        <v>40</v>
      </c>
      <c r="Q48" t="e">
        <v>#REF!</v>
      </c>
      <c r="R48" t="e">
        <v>#REF!</v>
      </c>
    </row>
    <row r="49" spans="1:18" x14ac:dyDescent="0.35">
      <c r="A49">
        <v>26792</v>
      </c>
      <c r="B49" t="s">
        <v>2582</v>
      </c>
      <c r="C49" s="24">
        <v>21844528.670000002</v>
      </c>
      <c r="D49" t="s">
        <v>2548</v>
      </c>
      <c r="E49" t="s">
        <v>2553</v>
      </c>
      <c r="F49" t="s">
        <v>2913</v>
      </c>
      <c r="G49" s="26">
        <v>45706</v>
      </c>
      <c r="I49" t="s">
        <v>2551</v>
      </c>
      <c r="J49" t="s">
        <v>41</v>
      </c>
      <c r="K49" t="s">
        <v>2549</v>
      </c>
      <c r="L49" t="s">
        <v>2549</v>
      </c>
      <c r="M49" t="s">
        <v>2651</v>
      </c>
      <c r="N49" t="s">
        <v>2645</v>
      </c>
      <c r="O49" t="s">
        <v>2654</v>
      </c>
      <c r="P49" t="s">
        <v>40</v>
      </c>
      <c r="Q49" t="e">
        <v>#REF!</v>
      </c>
      <c r="R49" t="e">
        <v>#REF!</v>
      </c>
    </row>
    <row r="50" spans="1:18" x14ac:dyDescent="0.35">
      <c r="A50">
        <v>26791</v>
      </c>
      <c r="B50" t="s">
        <v>2582</v>
      </c>
      <c r="C50" s="24">
        <v>21844528.670000002</v>
      </c>
      <c r="D50" t="s">
        <v>2548</v>
      </c>
      <c r="E50" t="s">
        <v>2553</v>
      </c>
      <c r="F50" t="s">
        <v>2913</v>
      </c>
      <c r="G50" s="26">
        <v>45706</v>
      </c>
      <c r="I50" t="s">
        <v>2551</v>
      </c>
      <c r="J50" t="s">
        <v>41</v>
      </c>
      <c r="K50" t="s">
        <v>2549</v>
      </c>
      <c r="L50" t="s">
        <v>2549</v>
      </c>
      <c r="M50" t="s">
        <v>2651</v>
      </c>
      <c r="N50" t="s">
        <v>2645</v>
      </c>
      <c r="O50" t="s">
        <v>2653</v>
      </c>
      <c r="P50" t="s">
        <v>40</v>
      </c>
      <c r="Q50" t="e">
        <v>#REF!</v>
      </c>
      <c r="R50" t="e">
        <v>#REF!</v>
      </c>
    </row>
    <row r="51" spans="1:18" x14ac:dyDescent="0.35">
      <c r="A51">
        <v>26790</v>
      </c>
      <c r="B51" t="s">
        <v>2582</v>
      </c>
      <c r="C51" s="24">
        <v>21844528.670000002</v>
      </c>
      <c r="D51" t="s">
        <v>2548</v>
      </c>
      <c r="E51" t="s">
        <v>2553</v>
      </c>
      <c r="F51" t="s">
        <v>2913</v>
      </c>
      <c r="G51" s="26">
        <v>45706</v>
      </c>
      <c r="I51" t="s">
        <v>2551</v>
      </c>
      <c r="J51" t="s">
        <v>41</v>
      </c>
      <c r="K51" t="s">
        <v>2549</v>
      </c>
      <c r="L51" t="s">
        <v>2549</v>
      </c>
      <c r="M51" t="s">
        <v>2651</v>
      </c>
      <c r="N51" t="s">
        <v>2645</v>
      </c>
      <c r="O51" t="s">
        <v>2652</v>
      </c>
      <c r="P51" t="s">
        <v>40</v>
      </c>
      <c r="Q51" t="e">
        <v>#REF!</v>
      </c>
      <c r="R51" t="e">
        <v>#REF!</v>
      </c>
    </row>
    <row r="52" spans="1:18" x14ac:dyDescent="0.35">
      <c r="A52">
        <v>26789</v>
      </c>
      <c r="B52" t="s">
        <v>2582</v>
      </c>
      <c r="C52" s="24">
        <v>90872302.269999996</v>
      </c>
      <c r="D52" t="s">
        <v>2548</v>
      </c>
      <c r="E52" t="s">
        <v>2553</v>
      </c>
      <c r="F52" t="s">
        <v>2913</v>
      </c>
      <c r="G52" s="26">
        <v>45706</v>
      </c>
      <c r="I52" t="s">
        <v>2551</v>
      </c>
      <c r="J52" t="s">
        <v>41</v>
      </c>
      <c r="K52" t="s">
        <v>2549</v>
      </c>
      <c r="L52" t="s">
        <v>2549</v>
      </c>
      <c r="M52" t="s">
        <v>2648</v>
      </c>
      <c r="N52" t="s">
        <v>2645</v>
      </c>
      <c r="O52" t="s">
        <v>2650</v>
      </c>
      <c r="P52" t="s">
        <v>40</v>
      </c>
      <c r="Q52" t="e">
        <v>#REF!</v>
      </c>
      <c r="R52" t="e">
        <v>#REF!</v>
      </c>
    </row>
    <row r="53" spans="1:18" x14ac:dyDescent="0.35">
      <c r="A53">
        <v>26788</v>
      </c>
      <c r="B53" t="s">
        <v>2582</v>
      </c>
      <c r="C53" s="24">
        <v>90872302.269999996</v>
      </c>
      <c r="D53" t="s">
        <v>2548</v>
      </c>
      <c r="E53" t="s">
        <v>2553</v>
      </c>
      <c r="F53" t="s">
        <v>2913</v>
      </c>
      <c r="G53" s="26">
        <v>45706</v>
      </c>
      <c r="I53" t="s">
        <v>2551</v>
      </c>
      <c r="J53" t="s">
        <v>41</v>
      </c>
      <c r="K53" t="s">
        <v>2549</v>
      </c>
      <c r="L53" t="s">
        <v>2549</v>
      </c>
      <c r="M53" t="s">
        <v>2648</v>
      </c>
      <c r="N53" t="s">
        <v>2645</v>
      </c>
      <c r="O53" t="s">
        <v>2649</v>
      </c>
      <c r="P53" t="s">
        <v>40</v>
      </c>
      <c r="Q53" t="e">
        <v>#REF!</v>
      </c>
      <c r="R53" t="e">
        <v>#REF!</v>
      </c>
    </row>
    <row r="54" spans="1:18" x14ac:dyDescent="0.35">
      <c r="A54">
        <v>26787</v>
      </c>
      <c r="B54" t="s">
        <v>2582</v>
      </c>
      <c r="C54" s="24">
        <v>284361755.56</v>
      </c>
      <c r="D54" t="s">
        <v>2548</v>
      </c>
      <c r="E54" t="s">
        <v>2553</v>
      </c>
      <c r="F54" t="s">
        <v>2913</v>
      </c>
      <c r="G54" s="26">
        <v>45706</v>
      </c>
      <c r="I54" t="s">
        <v>2551</v>
      </c>
      <c r="J54" t="s">
        <v>41</v>
      </c>
      <c r="K54" t="s">
        <v>2549</v>
      </c>
      <c r="L54" t="s">
        <v>2549</v>
      </c>
      <c r="M54" t="s">
        <v>2644</v>
      </c>
      <c r="N54" t="s">
        <v>2645</v>
      </c>
      <c r="O54" t="s">
        <v>2647</v>
      </c>
      <c r="P54" t="s">
        <v>40</v>
      </c>
      <c r="Q54" t="e">
        <v>#REF!</v>
      </c>
      <c r="R54" t="e">
        <v>#REF!</v>
      </c>
    </row>
    <row r="55" spans="1:18" x14ac:dyDescent="0.35">
      <c r="A55">
        <v>26786</v>
      </c>
      <c r="B55" t="s">
        <v>2582</v>
      </c>
      <c r="C55" s="24">
        <v>284361755.56</v>
      </c>
      <c r="D55" t="s">
        <v>2548</v>
      </c>
      <c r="E55" t="s">
        <v>2553</v>
      </c>
      <c r="F55" t="s">
        <v>2913</v>
      </c>
      <c r="G55" s="26">
        <v>45706</v>
      </c>
      <c r="I55" t="s">
        <v>2551</v>
      </c>
      <c r="J55" t="s">
        <v>41</v>
      </c>
      <c r="K55" t="s">
        <v>2549</v>
      </c>
      <c r="L55" t="s">
        <v>2549</v>
      </c>
      <c r="M55" t="s">
        <v>2644</v>
      </c>
      <c r="N55" t="s">
        <v>2645</v>
      </c>
      <c r="O55" t="s">
        <v>2646</v>
      </c>
      <c r="P55" t="s">
        <v>40</v>
      </c>
      <c r="Q55" t="e">
        <v>#REF!</v>
      </c>
      <c r="R55" t="e">
        <v>#REF!</v>
      </c>
    </row>
    <row r="56" spans="1:18" x14ac:dyDescent="0.35">
      <c r="A56">
        <v>26770</v>
      </c>
      <c r="B56" t="s">
        <v>116</v>
      </c>
      <c r="C56" s="24">
        <v>7140000</v>
      </c>
      <c r="D56" t="s">
        <v>2548</v>
      </c>
      <c r="E56" t="s">
        <v>2553</v>
      </c>
      <c r="F56" t="s">
        <v>2912</v>
      </c>
      <c r="G56" s="26">
        <v>46050</v>
      </c>
      <c r="I56" t="s">
        <v>2551</v>
      </c>
      <c r="J56" t="s">
        <v>41</v>
      </c>
      <c r="K56" t="s">
        <v>2549</v>
      </c>
      <c r="L56" t="s">
        <v>2549</v>
      </c>
      <c r="M56" t="s">
        <v>2642</v>
      </c>
      <c r="N56" t="s">
        <v>181</v>
      </c>
      <c r="O56" t="s">
        <v>2643</v>
      </c>
      <c r="P56" t="s">
        <v>40</v>
      </c>
      <c r="Q56" t="e">
        <v>#REF!</v>
      </c>
      <c r="R56" t="e">
        <v>#REF!</v>
      </c>
    </row>
    <row r="57" spans="1:18" x14ac:dyDescent="0.35">
      <c r="A57">
        <v>26766</v>
      </c>
      <c r="B57" t="s">
        <v>2574</v>
      </c>
      <c r="C57" s="24">
        <v>43000000</v>
      </c>
      <c r="D57" t="s">
        <v>2548</v>
      </c>
      <c r="E57" t="s">
        <v>2553</v>
      </c>
      <c r="F57" t="s">
        <v>2911</v>
      </c>
      <c r="I57" t="s">
        <v>2551</v>
      </c>
      <c r="J57" t="s">
        <v>41</v>
      </c>
      <c r="K57" t="s">
        <v>2549</v>
      </c>
      <c r="L57" t="s">
        <v>2549</v>
      </c>
      <c r="M57" t="s">
        <v>2625</v>
      </c>
      <c r="N57" t="s">
        <v>251</v>
      </c>
      <c r="O57" t="s">
        <v>2628</v>
      </c>
      <c r="P57" t="s">
        <v>40</v>
      </c>
      <c r="Q57" t="e">
        <v>#REF!</v>
      </c>
      <c r="R57" t="e">
        <v>#REF!</v>
      </c>
    </row>
    <row r="58" spans="1:18" x14ac:dyDescent="0.35">
      <c r="A58">
        <v>26765</v>
      </c>
      <c r="B58" t="s">
        <v>2588</v>
      </c>
      <c r="C58" s="24">
        <v>6748115.1500000004</v>
      </c>
      <c r="D58" t="s">
        <v>2548</v>
      </c>
      <c r="E58" t="s">
        <v>2553</v>
      </c>
      <c r="F58" t="s">
        <v>2910</v>
      </c>
      <c r="G58" s="26">
        <v>45574</v>
      </c>
      <c r="I58" t="s">
        <v>2551</v>
      </c>
      <c r="J58" t="s">
        <v>41</v>
      </c>
      <c r="K58" t="s">
        <v>2549</v>
      </c>
      <c r="L58" t="s">
        <v>2549</v>
      </c>
      <c r="M58" t="s">
        <v>2624</v>
      </c>
      <c r="N58" t="s">
        <v>2626</v>
      </c>
      <c r="O58" t="s">
        <v>2627</v>
      </c>
      <c r="P58" t="s">
        <v>40</v>
      </c>
      <c r="Q58" t="e">
        <v>#REF!</v>
      </c>
      <c r="R58" t="e">
        <v>#REF!</v>
      </c>
    </row>
    <row r="59" spans="1:18" x14ac:dyDescent="0.35">
      <c r="A59">
        <v>26739</v>
      </c>
      <c r="B59" t="s">
        <v>104</v>
      </c>
      <c r="C59" s="24">
        <v>6057100</v>
      </c>
      <c r="D59" t="s">
        <v>2548</v>
      </c>
      <c r="E59" t="s">
        <v>2553</v>
      </c>
      <c r="F59" t="s">
        <v>2908</v>
      </c>
      <c r="I59" t="s">
        <v>2551</v>
      </c>
      <c r="J59" t="s">
        <v>41</v>
      </c>
      <c r="K59" t="s">
        <v>2549</v>
      </c>
      <c r="L59" t="s">
        <v>2549</v>
      </c>
      <c r="M59" t="s">
        <v>2516</v>
      </c>
      <c r="N59" t="s">
        <v>148</v>
      </c>
      <c r="O59" t="s">
        <v>2472</v>
      </c>
      <c r="P59" t="s">
        <v>40</v>
      </c>
      <c r="Q59" t="e">
        <v>#REF!</v>
      </c>
      <c r="R59" t="e">
        <v>#REF!</v>
      </c>
    </row>
    <row r="60" spans="1:18" x14ac:dyDescent="0.35">
      <c r="A60">
        <v>26731</v>
      </c>
      <c r="B60" t="s">
        <v>104</v>
      </c>
      <c r="C60" s="24">
        <v>8490586.9299999997</v>
      </c>
      <c r="D60" t="s">
        <v>2548</v>
      </c>
      <c r="E60" t="s">
        <v>2553</v>
      </c>
      <c r="F60" t="s">
        <v>2905</v>
      </c>
      <c r="I60" t="s">
        <v>2551</v>
      </c>
      <c r="J60" t="s">
        <v>41</v>
      </c>
      <c r="K60" t="s">
        <v>2549</v>
      </c>
      <c r="L60" t="s">
        <v>2549</v>
      </c>
      <c r="M60" t="s">
        <v>2538</v>
      </c>
      <c r="N60" t="s">
        <v>206</v>
      </c>
      <c r="O60" t="s">
        <v>2543</v>
      </c>
      <c r="P60" t="s">
        <v>40</v>
      </c>
      <c r="Q60" t="e">
        <v>#REF!</v>
      </c>
      <c r="R60" t="e">
        <v>#REF!</v>
      </c>
    </row>
    <row r="61" spans="1:18" x14ac:dyDescent="0.35">
      <c r="A61">
        <v>26730</v>
      </c>
      <c r="B61" t="s">
        <v>104</v>
      </c>
      <c r="C61" s="24">
        <v>8490586.9299999997</v>
      </c>
      <c r="D61" t="s">
        <v>2548</v>
      </c>
      <c r="E61" t="s">
        <v>2553</v>
      </c>
      <c r="F61" t="s">
        <v>2905</v>
      </c>
      <c r="I61" t="s">
        <v>2551</v>
      </c>
      <c r="J61" t="s">
        <v>41</v>
      </c>
      <c r="K61" t="s">
        <v>2549</v>
      </c>
      <c r="L61" t="s">
        <v>2549</v>
      </c>
      <c r="M61" t="s">
        <v>2538</v>
      </c>
      <c r="N61" t="s">
        <v>206</v>
      </c>
      <c r="O61" t="s">
        <v>2542</v>
      </c>
      <c r="P61" t="s">
        <v>40</v>
      </c>
      <c r="Q61" t="e">
        <v>#REF!</v>
      </c>
      <c r="R61" t="e">
        <v>#REF!</v>
      </c>
    </row>
    <row r="62" spans="1:18" x14ac:dyDescent="0.35">
      <c r="A62">
        <v>26729</v>
      </c>
      <c r="B62" t="s">
        <v>104</v>
      </c>
      <c r="C62" s="24">
        <v>8490586.9299999997</v>
      </c>
      <c r="D62" t="s">
        <v>2548</v>
      </c>
      <c r="E62" t="s">
        <v>2553</v>
      </c>
      <c r="F62" t="s">
        <v>2905</v>
      </c>
      <c r="I62" t="s">
        <v>2551</v>
      </c>
      <c r="J62" t="s">
        <v>41</v>
      </c>
      <c r="K62" t="s">
        <v>2549</v>
      </c>
      <c r="L62" t="s">
        <v>2549</v>
      </c>
      <c r="M62" t="s">
        <v>2538</v>
      </c>
      <c r="N62" t="s">
        <v>206</v>
      </c>
      <c r="O62" t="s">
        <v>2539</v>
      </c>
      <c r="P62" t="s">
        <v>40</v>
      </c>
      <c r="Q62" t="e">
        <v>#REF!</v>
      </c>
      <c r="R62" t="e">
        <v>#REF!</v>
      </c>
    </row>
    <row r="63" spans="1:18" x14ac:dyDescent="0.35">
      <c r="A63">
        <v>26728</v>
      </c>
      <c r="B63" t="s">
        <v>104</v>
      </c>
      <c r="C63" s="24">
        <v>8490586.9299999997</v>
      </c>
      <c r="D63" t="s">
        <v>2548</v>
      </c>
      <c r="E63" t="s">
        <v>2553</v>
      </c>
      <c r="F63" t="s">
        <v>2905</v>
      </c>
      <c r="I63" t="s">
        <v>2551</v>
      </c>
      <c r="J63" t="s">
        <v>41</v>
      </c>
      <c r="K63" t="s">
        <v>2549</v>
      </c>
      <c r="L63" t="s">
        <v>2549</v>
      </c>
      <c r="M63" t="s">
        <v>2538</v>
      </c>
      <c r="N63" t="s">
        <v>206</v>
      </c>
      <c r="O63" t="s">
        <v>2540</v>
      </c>
      <c r="P63" t="s">
        <v>40</v>
      </c>
      <c r="Q63" t="e">
        <v>#REF!</v>
      </c>
      <c r="R63" t="e">
        <v>#REF!</v>
      </c>
    </row>
    <row r="64" spans="1:18" x14ac:dyDescent="0.35">
      <c r="A64">
        <v>26727</v>
      </c>
      <c r="B64" t="s">
        <v>104</v>
      </c>
      <c r="C64" s="24">
        <v>8490586.9299999997</v>
      </c>
      <c r="D64" t="s">
        <v>2548</v>
      </c>
      <c r="E64" t="s">
        <v>2553</v>
      </c>
      <c r="F64" t="s">
        <v>2905</v>
      </c>
      <c r="I64" t="s">
        <v>2551</v>
      </c>
      <c r="J64" t="s">
        <v>41</v>
      </c>
      <c r="K64" t="s">
        <v>2549</v>
      </c>
      <c r="L64" t="s">
        <v>2549</v>
      </c>
      <c r="M64" t="s">
        <v>2538</v>
      </c>
      <c r="N64" t="s">
        <v>206</v>
      </c>
      <c r="O64" t="s">
        <v>2541</v>
      </c>
      <c r="P64" t="s">
        <v>40</v>
      </c>
      <c r="Q64" t="e">
        <v>#REF!</v>
      </c>
      <c r="R64" t="e">
        <v>#REF!</v>
      </c>
    </row>
    <row r="65" spans="1:18" x14ac:dyDescent="0.35">
      <c r="A65">
        <v>26726</v>
      </c>
      <c r="B65" t="s">
        <v>104</v>
      </c>
      <c r="C65" s="24">
        <v>8490586.9299999997</v>
      </c>
      <c r="D65" t="s">
        <v>2548</v>
      </c>
      <c r="E65" t="s">
        <v>2553</v>
      </c>
      <c r="F65" t="s">
        <v>2905</v>
      </c>
      <c r="I65" t="s">
        <v>2551</v>
      </c>
      <c r="J65" t="s">
        <v>41</v>
      </c>
      <c r="K65" t="s">
        <v>2549</v>
      </c>
      <c r="L65" t="s">
        <v>2549</v>
      </c>
      <c r="M65" t="s">
        <v>2536</v>
      </c>
      <c r="N65" t="s">
        <v>206</v>
      </c>
      <c r="O65" t="s">
        <v>2537</v>
      </c>
      <c r="P65" t="s">
        <v>40</v>
      </c>
      <c r="Q65" t="e">
        <v>#REF!</v>
      </c>
      <c r="R65" t="e">
        <v>#REF!</v>
      </c>
    </row>
    <row r="66" spans="1:18" x14ac:dyDescent="0.35">
      <c r="A66">
        <v>26719</v>
      </c>
      <c r="B66" t="s">
        <v>2578</v>
      </c>
      <c r="C66" s="24">
        <v>2915500</v>
      </c>
      <c r="D66" t="s">
        <v>2548</v>
      </c>
      <c r="E66" t="s">
        <v>2553</v>
      </c>
      <c r="F66" t="s">
        <v>2902</v>
      </c>
      <c r="G66" s="26">
        <v>45730</v>
      </c>
      <c r="I66" t="s">
        <v>2551</v>
      </c>
      <c r="J66" t="s">
        <v>41</v>
      </c>
      <c r="K66" t="s">
        <v>2549</v>
      </c>
      <c r="L66" t="s">
        <v>2549</v>
      </c>
      <c r="M66" t="s">
        <v>2531</v>
      </c>
      <c r="N66" t="s">
        <v>148</v>
      </c>
      <c r="O66" t="s">
        <v>2532</v>
      </c>
      <c r="P66" t="s">
        <v>40</v>
      </c>
      <c r="Q66" t="e">
        <v>#REF!</v>
      </c>
      <c r="R66" t="e">
        <v>#REF!</v>
      </c>
    </row>
    <row r="67" spans="1:18" x14ac:dyDescent="0.35">
      <c r="A67">
        <v>26596</v>
      </c>
      <c r="B67" t="s">
        <v>104</v>
      </c>
      <c r="C67" s="24">
        <v>5866839.1100000003</v>
      </c>
      <c r="D67" t="s">
        <v>2548</v>
      </c>
      <c r="E67" t="s">
        <v>2553</v>
      </c>
      <c r="F67" t="s">
        <v>2893</v>
      </c>
      <c r="I67" t="s">
        <v>2551</v>
      </c>
      <c r="J67" t="s">
        <v>41</v>
      </c>
      <c r="K67" t="s">
        <v>2549</v>
      </c>
      <c r="L67" t="s">
        <v>2549</v>
      </c>
      <c r="M67" t="s">
        <v>2516</v>
      </c>
      <c r="N67" t="s">
        <v>148</v>
      </c>
      <c r="O67" t="s">
        <v>2512</v>
      </c>
      <c r="P67" t="s">
        <v>40</v>
      </c>
      <c r="Q67" t="e">
        <v>#REF!</v>
      </c>
      <c r="R67" t="e">
        <v>#REF!</v>
      </c>
    </row>
    <row r="68" spans="1:18" x14ac:dyDescent="0.35">
      <c r="A68">
        <v>26595</v>
      </c>
      <c r="B68" t="s">
        <v>104</v>
      </c>
      <c r="C68" s="24">
        <v>5866839.1100000003</v>
      </c>
      <c r="D68" t="s">
        <v>2548</v>
      </c>
      <c r="E68" t="s">
        <v>2553</v>
      </c>
      <c r="F68" t="s">
        <v>2893</v>
      </c>
      <c r="I68" t="s">
        <v>2551</v>
      </c>
      <c r="J68" t="s">
        <v>41</v>
      </c>
      <c r="K68" t="s">
        <v>2549</v>
      </c>
      <c r="L68" t="s">
        <v>2549</v>
      </c>
      <c r="M68" t="s">
        <v>2516</v>
      </c>
      <c r="N68" t="s">
        <v>148</v>
      </c>
      <c r="O68" t="s">
        <v>2511</v>
      </c>
      <c r="P68" t="s">
        <v>40</v>
      </c>
      <c r="Q68" t="e">
        <v>#REF!</v>
      </c>
      <c r="R68" t="e">
        <v>#REF!</v>
      </c>
    </row>
    <row r="69" spans="1:18" x14ac:dyDescent="0.35">
      <c r="A69">
        <v>26594</v>
      </c>
      <c r="B69" t="s">
        <v>104</v>
      </c>
      <c r="C69" s="24">
        <v>5866839.1100000003</v>
      </c>
      <c r="D69" t="s">
        <v>2548</v>
      </c>
      <c r="E69" t="s">
        <v>2553</v>
      </c>
      <c r="F69" t="s">
        <v>2893</v>
      </c>
      <c r="I69" t="s">
        <v>2551</v>
      </c>
      <c r="J69" t="s">
        <v>41</v>
      </c>
      <c r="K69" t="s">
        <v>2549</v>
      </c>
      <c r="L69" t="s">
        <v>2549</v>
      </c>
      <c r="M69" t="s">
        <v>2516</v>
      </c>
      <c r="N69" t="s">
        <v>148</v>
      </c>
      <c r="O69" t="s">
        <v>2510</v>
      </c>
      <c r="P69" t="s">
        <v>40</v>
      </c>
      <c r="Q69" t="e">
        <v>#REF!</v>
      </c>
      <c r="R69" t="e">
        <v>#REF!</v>
      </c>
    </row>
    <row r="70" spans="1:18" x14ac:dyDescent="0.35">
      <c r="A70">
        <v>26593</v>
      </c>
      <c r="B70" t="s">
        <v>104</v>
      </c>
      <c r="C70" s="24">
        <v>5866839.1100000003</v>
      </c>
      <c r="D70" t="s">
        <v>2548</v>
      </c>
      <c r="E70" t="s">
        <v>2553</v>
      </c>
      <c r="F70" t="s">
        <v>2893</v>
      </c>
      <c r="I70" t="s">
        <v>2551</v>
      </c>
      <c r="J70" t="s">
        <v>41</v>
      </c>
      <c r="K70" t="s">
        <v>2549</v>
      </c>
      <c r="L70" t="s">
        <v>2549</v>
      </c>
      <c r="M70" t="s">
        <v>2516</v>
      </c>
      <c r="N70" t="s">
        <v>148</v>
      </c>
      <c r="O70" t="s">
        <v>2509</v>
      </c>
      <c r="P70" t="s">
        <v>40</v>
      </c>
      <c r="Q70" t="e">
        <v>#REF!</v>
      </c>
      <c r="R70" t="e">
        <v>#REF!</v>
      </c>
    </row>
    <row r="71" spans="1:18" x14ac:dyDescent="0.35">
      <c r="A71">
        <v>26592</v>
      </c>
      <c r="B71" t="s">
        <v>104</v>
      </c>
      <c r="C71" s="24">
        <v>5866839.1100000003</v>
      </c>
      <c r="D71" t="s">
        <v>2548</v>
      </c>
      <c r="E71" t="s">
        <v>2553</v>
      </c>
      <c r="F71" t="s">
        <v>2893</v>
      </c>
      <c r="I71" t="s">
        <v>2551</v>
      </c>
      <c r="J71" t="s">
        <v>41</v>
      </c>
      <c r="K71" t="s">
        <v>2549</v>
      </c>
      <c r="L71" t="s">
        <v>2549</v>
      </c>
      <c r="M71" t="s">
        <v>2516</v>
      </c>
      <c r="N71" t="s">
        <v>148</v>
      </c>
      <c r="O71" t="s">
        <v>2508</v>
      </c>
      <c r="P71" t="s">
        <v>40</v>
      </c>
      <c r="Q71" t="e">
        <v>#REF!</v>
      </c>
      <c r="R71" t="e">
        <v>#REF!</v>
      </c>
    </row>
    <row r="72" spans="1:18" x14ac:dyDescent="0.35">
      <c r="A72">
        <v>26591</v>
      </c>
      <c r="B72" t="s">
        <v>104</v>
      </c>
      <c r="C72" s="24">
        <v>5866839.1100000003</v>
      </c>
      <c r="D72" t="s">
        <v>2548</v>
      </c>
      <c r="E72" t="s">
        <v>2553</v>
      </c>
      <c r="F72" t="s">
        <v>2893</v>
      </c>
      <c r="I72" t="s">
        <v>2551</v>
      </c>
      <c r="J72" t="s">
        <v>41</v>
      </c>
      <c r="K72" t="s">
        <v>2549</v>
      </c>
      <c r="L72" t="s">
        <v>2549</v>
      </c>
      <c r="M72" t="s">
        <v>2516</v>
      </c>
      <c r="N72" t="s">
        <v>148</v>
      </c>
      <c r="O72" t="s">
        <v>2507</v>
      </c>
      <c r="P72" t="s">
        <v>40</v>
      </c>
      <c r="Q72" t="e">
        <v>#REF!</v>
      </c>
      <c r="R72" t="e">
        <v>#REF!</v>
      </c>
    </row>
    <row r="73" spans="1:18" x14ac:dyDescent="0.35">
      <c r="A73">
        <v>26590</v>
      </c>
      <c r="B73" t="s">
        <v>104</v>
      </c>
      <c r="C73" s="24">
        <v>5866839.1100000003</v>
      </c>
      <c r="D73" t="s">
        <v>2548</v>
      </c>
      <c r="E73" t="s">
        <v>2553</v>
      </c>
      <c r="F73" t="s">
        <v>2893</v>
      </c>
      <c r="I73" t="s">
        <v>2551</v>
      </c>
      <c r="J73" t="s">
        <v>41</v>
      </c>
      <c r="K73" t="s">
        <v>2549</v>
      </c>
      <c r="L73" t="s">
        <v>2549</v>
      </c>
      <c r="M73" t="s">
        <v>2516</v>
      </c>
      <c r="N73" t="s">
        <v>148</v>
      </c>
      <c r="O73" t="s">
        <v>2638</v>
      </c>
      <c r="P73" t="s">
        <v>40</v>
      </c>
      <c r="Q73" t="e">
        <v>#REF!</v>
      </c>
      <c r="R73" t="e">
        <v>#REF!</v>
      </c>
    </row>
    <row r="74" spans="1:18" x14ac:dyDescent="0.35">
      <c r="A74">
        <v>26589</v>
      </c>
      <c r="B74" t="s">
        <v>104</v>
      </c>
      <c r="C74" s="24">
        <v>5866839.1100000003</v>
      </c>
      <c r="D74" t="s">
        <v>2548</v>
      </c>
      <c r="E74" t="s">
        <v>2553</v>
      </c>
      <c r="F74" t="s">
        <v>2893</v>
      </c>
      <c r="I74" t="s">
        <v>2551</v>
      </c>
      <c r="J74" t="s">
        <v>41</v>
      </c>
      <c r="K74" t="s">
        <v>2549</v>
      </c>
      <c r="L74" t="s">
        <v>2549</v>
      </c>
      <c r="M74" t="s">
        <v>2516</v>
      </c>
      <c r="N74" t="s">
        <v>148</v>
      </c>
      <c r="O74" t="s">
        <v>2506</v>
      </c>
      <c r="P74" t="s">
        <v>40</v>
      </c>
      <c r="Q74" t="e">
        <v>#REF!</v>
      </c>
      <c r="R74" t="e">
        <v>#REF!</v>
      </c>
    </row>
    <row r="75" spans="1:18" x14ac:dyDescent="0.35">
      <c r="A75">
        <v>26588</v>
      </c>
      <c r="B75" t="s">
        <v>104</v>
      </c>
      <c r="C75" s="24">
        <v>5866839.1100000003</v>
      </c>
      <c r="D75" t="s">
        <v>2548</v>
      </c>
      <c r="E75" t="s">
        <v>2553</v>
      </c>
      <c r="F75" t="s">
        <v>2893</v>
      </c>
      <c r="I75" t="s">
        <v>2551</v>
      </c>
      <c r="J75" t="s">
        <v>41</v>
      </c>
      <c r="K75" t="s">
        <v>2549</v>
      </c>
      <c r="L75" t="s">
        <v>2549</v>
      </c>
      <c r="M75" t="s">
        <v>2516</v>
      </c>
      <c r="N75" t="s">
        <v>148</v>
      </c>
      <c r="O75" t="s">
        <v>2505</v>
      </c>
      <c r="P75" t="s">
        <v>40</v>
      </c>
      <c r="Q75" t="e">
        <v>#REF!</v>
      </c>
      <c r="R75" t="e">
        <v>#REF!</v>
      </c>
    </row>
    <row r="76" spans="1:18" x14ac:dyDescent="0.35">
      <c r="A76">
        <v>26587</v>
      </c>
      <c r="B76" t="s">
        <v>104</v>
      </c>
      <c r="C76" s="24">
        <v>5866839.1100000003</v>
      </c>
      <c r="D76" t="s">
        <v>2548</v>
      </c>
      <c r="E76" t="s">
        <v>2553</v>
      </c>
      <c r="F76" t="s">
        <v>2893</v>
      </c>
      <c r="I76" t="s">
        <v>2551</v>
      </c>
      <c r="J76" t="s">
        <v>41</v>
      </c>
      <c r="K76" t="s">
        <v>2549</v>
      </c>
      <c r="L76" t="s">
        <v>2549</v>
      </c>
      <c r="M76" t="s">
        <v>2516</v>
      </c>
      <c r="N76" t="s">
        <v>148</v>
      </c>
      <c r="O76" t="s">
        <v>2504</v>
      </c>
      <c r="P76" t="s">
        <v>40</v>
      </c>
      <c r="Q76" t="e">
        <v>#REF!</v>
      </c>
      <c r="R76" t="e">
        <v>#REF!</v>
      </c>
    </row>
    <row r="77" spans="1:18" x14ac:dyDescent="0.35">
      <c r="A77">
        <v>26586</v>
      </c>
      <c r="B77" t="s">
        <v>104</v>
      </c>
      <c r="C77" s="24">
        <v>5866839.1100000003</v>
      </c>
      <c r="D77" t="s">
        <v>2548</v>
      </c>
      <c r="E77" t="s">
        <v>2553</v>
      </c>
      <c r="F77" t="s">
        <v>2893</v>
      </c>
      <c r="I77" t="s">
        <v>2551</v>
      </c>
      <c r="J77" t="s">
        <v>41</v>
      </c>
      <c r="K77" t="s">
        <v>2549</v>
      </c>
      <c r="L77" t="s">
        <v>2549</v>
      </c>
      <c r="M77" t="s">
        <v>2516</v>
      </c>
      <c r="N77" t="s">
        <v>148</v>
      </c>
      <c r="O77" t="s">
        <v>2503</v>
      </c>
      <c r="P77" t="s">
        <v>40</v>
      </c>
      <c r="Q77" t="e">
        <v>#REF!</v>
      </c>
      <c r="R77" t="e">
        <v>#REF!</v>
      </c>
    </row>
    <row r="78" spans="1:18" x14ac:dyDescent="0.35">
      <c r="A78">
        <v>26585</v>
      </c>
      <c r="B78" t="s">
        <v>104</v>
      </c>
      <c r="C78" s="24">
        <v>5866839.1100000003</v>
      </c>
      <c r="D78" t="s">
        <v>2548</v>
      </c>
      <c r="E78" t="s">
        <v>2553</v>
      </c>
      <c r="F78" t="s">
        <v>2893</v>
      </c>
      <c r="I78" t="s">
        <v>2551</v>
      </c>
      <c r="J78" t="s">
        <v>41</v>
      </c>
      <c r="K78" t="s">
        <v>2549</v>
      </c>
      <c r="L78" t="s">
        <v>2549</v>
      </c>
      <c r="M78" t="s">
        <v>2516</v>
      </c>
      <c r="N78" t="s">
        <v>148</v>
      </c>
      <c r="O78" t="s">
        <v>2502</v>
      </c>
      <c r="P78" t="s">
        <v>40</v>
      </c>
      <c r="Q78" t="e">
        <v>#REF!</v>
      </c>
      <c r="R78" t="e">
        <v>#REF!</v>
      </c>
    </row>
    <row r="79" spans="1:18" x14ac:dyDescent="0.35">
      <c r="A79">
        <v>26584</v>
      </c>
      <c r="B79" t="s">
        <v>104</v>
      </c>
      <c r="C79" s="24">
        <v>5866839.1100000003</v>
      </c>
      <c r="D79" t="s">
        <v>2548</v>
      </c>
      <c r="E79" t="s">
        <v>2553</v>
      </c>
      <c r="F79" t="s">
        <v>2893</v>
      </c>
      <c r="I79" t="s">
        <v>2551</v>
      </c>
      <c r="J79" t="s">
        <v>41</v>
      </c>
      <c r="K79" t="s">
        <v>2549</v>
      </c>
      <c r="L79" t="s">
        <v>2549</v>
      </c>
      <c r="M79" t="s">
        <v>2516</v>
      </c>
      <c r="N79" t="s">
        <v>148</v>
      </c>
      <c r="O79" t="s">
        <v>2501</v>
      </c>
      <c r="P79" t="s">
        <v>40</v>
      </c>
      <c r="Q79" t="e">
        <v>#REF!</v>
      </c>
      <c r="R79" t="e">
        <v>#REF!</v>
      </c>
    </row>
    <row r="80" spans="1:18" x14ac:dyDescent="0.35">
      <c r="A80">
        <v>26583</v>
      </c>
      <c r="B80" t="s">
        <v>104</v>
      </c>
      <c r="C80" s="24">
        <v>5866839.1100000003</v>
      </c>
      <c r="D80" t="s">
        <v>2548</v>
      </c>
      <c r="E80" t="s">
        <v>2553</v>
      </c>
      <c r="F80" t="s">
        <v>2893</v>
      </c>
      <c r="I80" t="s">
        <v>2551</v>
      </c>
      <c r="J80" t="s">
        <v>41</v>
      </c>
      <c r="K80" t="s">
        <v>2549</v>
      </c>
      <c r="L80" t="s">
        <v>2549</v>
      </c>
      <c r="M80" t="s">
        <v>2516</v>
      </c>
      <c r="N80" t="s">
        <v>148</v>
      </c>
      <c r="O80" t="s">
        <v>2500</v>
      </c>
      <c r="P80" t="s">
        <v>40</v>
      </c>
      <c r="Q80" t="e">
        <v>#REF!</v>
      </c>
      <c r="R80" t="e">
        <v>#REF!</v>
      </c>
    </row>
    <row r="81" spans="1:18" x14ac:dyDescent="0.35">
      <c r="A81">
        <v>26582</v>
      </c>
      <c r="B81" t="s">
        <v>104</v>
      </c>
      <c r="C81" s="24">
        <v>5866839.1100000003</v>
      </c>
      <c r="D81" t="s">
        <v>2548</v>
      </c>
      <c r="E81" t="s">
        <v>2553</v>
      </c>
      <c r="F81" t="s">
        <v>2893</v>
      </c>
      <c r="I81" t="s">
        <v>2551</v>
      </c>
      <c r="J81" t="s">
        <v>41</v>
      </c>
      <c r="K81" t="s">
        <v>2549</v>
      </c>
      <c r="L81" t="s">
        <v>2549</v>
      </c>
      <c r="M81" t="s">
        <v>2516</v>
      </c>
      <c r="N81" t="s">
        <v>148</v>
      </c>
      <c r="O81" t="s">
        <v>2499</v>
      </c>
      <c r="P81" t="s">
        <v>40</v>
      </c>
      <c r="Q81" t="e">
        <v>#REF!</v>
      </c>
      <c r="R81" t="e">
        <v>#REF!</v>
      </c>
    </row>
    <row r="82" spans="1:18" x14ac:dyDescent="0.35">
      <c r="A82">
        <v>26581</v>
      </c>
      <c r="B82" t="s">
        <v>104</v>
      </c>
      <c r="C82" s="24">
        <v>5866839.1100000003</v>
      </c>
      <c r="D82" t="s">
        <v>2548</v>
      </c>
      <c r="E82" t="s">
        <v>2553</v>
      </c>
      <c r="F82" t="s">
        <v>2893</v>
      </c>
      <c r="I82" t="s">
        <v>2551</v>
      </c>
      <c r="J82" t="s">
        <v>41</v>
      </c>
      <c r="K82" t="s">
        <v>2549</v>
      </c>
      <c r="L82" t="s">
        <v>2549</v>
      </c>
      <c r="M82" t="s">
        <v>2516</v>
      </c>
      <c r="N82" t="s">
        <v>148</v>
      </c>
      <c r="O82" t="s">
        <v>2497</v>
      </c>
      <c r="P82" t="s">
        <v>40</v>
      </c>
      <c r="Q82" t="e">
        <v>#REF!</v>
      </c>
      <c r="R82" t="e">
        <v>#REF!</v>
      </c>
    </row>
    <row r="83" spans="1:18" x14ac:dyDescent="0.35">
      <c r="A83">
        <v>26580</v>
      </c>
      <c r="B83" t="s">
        <v>104</v>
      </c>
      <c r="C83" s="24">
        <v>5866839.1100000003</v>
      </c>
      <c r="D83" t="s">
        <v>2548</v>
      </c>
      <c r="E83" t="s">
        <v>2553</v>
      </c>
      <c r="F83" t="s">
        <v>2893</v>
      </c>
      <c r="I83" t="s">
        <v>2551</v>
      </c>
      <c r="J83" t="s">
        <v>41</v>
      </c>
      <c r="K83" t="s">
        <v>2549</v>
      </c>
      <c r="L83" t="s">
        <v>2549</v>
      </c>
      <c r="M83" t="s">
        <v>2516</v>
      </c>
      <c r="N83" t="s">
        <v>148</v>
      </c>
      <c r="O83" t="s">
        <v>2498</v>
      </c>
      <c r="P83" t="s">
        <v>40</v>
      </c>
      <c r="Q83" t="e">
        <v>#REF!</v>
      </c>
      <c r="R83" t="e">
        <v>#REF!</v>
      </c>
    </row>
    <row r="84" spans="1:18" x14ac:dyDescent="0.35">
      <c r="A84">
        <v>26579</v>
      </c>
      <c r="B84" t="s">
        <v>104</v>
      </c>
      <c r="C84" s="24">
        <v>5866839.1100000003</v>
      </c>
      <c r="D84" t="s">
        <v>2548</v>
      </c>
      <c r="E84" t="s">
        <v>2553</v>
      </c>
      <c r="F84" t="s">
        <v>2893</v>
      </c>
      <c r="I84" t="s">
        <v>2551</v>
      </c>
      <c r="J84" t="s">
        <v>41</v>
      </c>
      <c r="K84" t="s">
        <v>2549</v>
      </c>
      <c r="L84" t="s">
        <v>2549</v>
      </c>
      <c r="M84" t="s">
        <v>2516</v>
      </c>
      <c r="N84" t="s">
        <v>148</v>
      </c>
      <c r="O84" t="s">
        <v>2496</v>
      </c>
      <c r="P84" t="s">
        <v>40</v>
      </c>
      <c r="Q84" t="e">
        <v>#REF!</v>
      </c>
      <c r="R84" t="e">
        <v>#REF!</v>
      </c>
    </row>
    <row r="85" spans="1:18" x14ac:dyDescent="0.35">
      <c r="A85">
        <v>26578</v>
      </c>
      <c r="B85" t="s">
        <v>104</v>
      </c>
      <c r="C85" s="24">
        <v>5866839.1100000003</v>
      </c>
      <c r="D85" t="s">
        <v>2548</v>
      </c>
      <c r="E85" t="s">
        <v>2553</v>
      </c>
      <c r="F85" t="s">
        <v>2893</v>
      </c>
      <c r="I85" t="s">
        <v>2551</v>
      </c>
      <c r="J85" t="s">
        <v>41</v>
      </c>
      <c r="K85" t="s">
        <v>2549</v>
      </c>
      <c r="L85" t="s">
        <v>2549</v>
      </c>
      <c r="M85" t="s">
        <v>2516</v>
      </c>
      <c r="N85" t="s">
        <v>148</v>
      </c>
      <c r="O85" t="s">
        <v>2495</v>
      </c>
      <c r="P85" t="s">
        <v>40</v>
      </c>
      <c r="Q85" t="e">
        <v>#REF!</v>
      </c>
      <c r="R85" t="e">
        <v>#REF!</v>
      </c>
    </row>
    <row r="86" spans="1:18" x14ac:dyDescent="0.35">
      <c r="A86">
        <v>26577</v>
      </c>
      <c r="B86" t="s">
        <v>104</v>
      </c>
      <c r="C86" s="24">
        <v>5866839.1100000003</v>
      </c>
      <c r="D86" t="s">
        <v>2548</v>
      </c>
      <c r="E86" t="s">
        <v>2553</v>
      </c>
      <c r="F86" t="s">
        <v>2893</v>
      </c>
      <c r="I86" t="s">
        <v>2551</v>
      </c>
      <c r="J86" t="s">
        <v>41</v>
      </c>
      <c r="K86" t="s">
        <v>2549</v>
      </c>
      <c r="L86" t="s">
        <v>2549</v>
      </c>
      <c r="M86" t="s">
        <v>2516</v>
      </c>
      <c r="N86" t="s">
        <v>148</v>
      </c>
      <c r="O86" t="s">
        <v>2637</v>
      </c>
      <c r="P86" t="s">
        <v>40</v>
      </c>
      <c r="Q86" t="e">
        <v>#REF!</v>
      </c>
      <c r="R86" t="e">
        <v>#REF!</v>
      </c>
    </row>
    <row r="87" spans="1:18" x14ac:dyDescent="0.35">
      <c r="A87">
        <v>26575</v>
      </c>
      <c r="B87" t="s">
        <v>104</v>
      </c>
      <c r="C87" s="24">
        <v>5866839.1100000003</v>
      </c>
      <c r="D87" t="s">
        <v>2548</v>
      </c>
      <c r="E87" t="s">
        <v>2553</v>
      </c>
      <c r="F87" t="s">
        <v>2893</v>
      </c>
      <c r="I87" t="s">
        <v>2551</v>
      </c>
      <c r="J87" t="s">
        <v>41</v>
      </c>
      <c r="K87" t="s">
        <v>2549</v>
      </c>
      <c r="L87" t="s">
        <v>2549</v>
      </c>
      <c r="M87" t="s">
        <v>2516</v>
      </c>
      <c r="N87" t="s">
        <v>148</v>
      </c>
      <c r="O87" t="s">
        <v>2493</v>
      </c>
      <c r="P87" t="s">
        <v>40</v>
      </c>
      <c r="Q87" t="e">
        <v>#REF!</v>
      </c>
      <c r="R87" t="e">
        <v>#REF!</v>
      </c>
    </row>
    <row r="88" spans="1:18" x14ac:dyDescent="0.35">
      <c r="A88">
        <v>26574</v>
      </c>
      <c r="B88" t="s">
        <v>104</v>
      </c>
      <c r="C88" s="24">
        <v>5866839.1100000003</v>
      </c>
      <c r="D88" t="s">
        <v>2548</v>
      </c>
      <c r="E88" t="s">
        <v>2553</v>
      </c>
      <c r="F88" t="s">
        <v>2893</v>
      </c>
      <c r="I88" t="s">
        <v>2551</v>
      </c>
      <c r="J88" t="s">
        <v>41</v>
      </c>
      <c r="K88" t="s">
        <v>2549</v>
      </c>
      <c r="L88" t="s">
        <v>2549</v>
      </c>
      <c r="M88" t="s">
        <v>2516</v>
      </c>
      <c r="N88" t="s">
        <v>148</v>
      </c>
      <c r="O88" t="s">
        <v>2492</v>
      </c>
      <c r="P88" t="s">
        <v>40</v>
      </c>
      <c r="Q88" t="e">
        <v>#REF!</v>
      </c>
      <c r="R88" t="e">
        <v>#REF!</v>
      </c>
    </row>
    <row r="89" spans="1:18" x14ac:dyDescent="0.35">
      <c r="A89">
        <v>26573</v>
      </c>
      <c r="B89" t="s">
        <v>104</v>
      </c>
      <c r="C89" s="24">
        <v>5866839.1100000003</v>
      </c>
      <c r="D89" t="s">
        <v>2548</v>
      </c>
      <c r="E89" t="s">
        <v>2553</v>
      </c>
      <c r="F89" t="s">
        <v>2893</v>
      </c>
      <c r="I89" t="s">
        <v>2551</v>
      </c>
      <c r="J89" t="s">
        <v>41</v>
      </c>
      <c r="K89" t="s">
        <v>2549</v>
      </c>
      <c r="L89" t="s">
        <v>2549</v>
      </c>
      <c r="M89" t="s">
        <v>2516</v>
      </c>
      <c r="N89" t="s">
        <v>148</v>
      </c>
      <c r="O89" t="s">
        <v>2491</v>
      </c>
      <c r="P89" t="s">
        <v>40</v>
      </c>
      <c r="Q89" t="e">
        <v>#REF!</v>
      </c>
      <c r="R89" t="e">
        <v>#REF!</v>
      </c>
    </row>
    <row r="90" spans="1:18" x14ac:dyDescent="0.35">
      <c r="A90">
        <v>26572</v>
      </c>
      <c r="B90" t="s">
        <v>104</v>
      </c>
      <c r="C90" s="24">
        <v>5866839.1100000003</v>
      </c>
      <c r="D90" t="s">
        <v>2548</v>
      </c>
      <c r="E90" t="s">
        <v>2553</v>
      </c>
      <c r="F90" t="s">
        <v>2893</v>
      </c>
      <c r="I90" t="s">
        <v>2551</v>
      </c>
      <c r="J90" t="s">
        <v>41</v>
      </c>
      <c r="K90" t="s">
        <v>2549</v>
      </c>
      <c r="L90" t="s">
        <v>2549</v>
      </c>
      <c r="M90" t="s">
        <v>2516</v>
      </c>
      <c r="N90" t="s">
        <v>148</v>
      </c>
      <c r="O90" t="s">
        <v>2490</v>
      </c>
      <c r="P90" t="s">
        <v>40</v>
      </c>
      <c r="Q90" t="e">
        <v>#REF!</v>
      </c>
      <c r="R90" t="e">
        <v>#REF!</v>
      </c>
    </row>
    <row r="91" spans="1:18" x14ac:dyDescent="0.35">
      <c r="A91">
        <v>26571</v>
      </c>
      <c r="B91" t="s">
        <v>104</v>
      </c>
      <c r="C91" s="24">
        <v>5866839.1100000003</v>
      </c>
      <c r="D91" t="s">
        <v>2548</v>
      </c>
      <c r="E91" t="s">
        <v>2553</v>
      </c>
      <c r="F91" t="s">
        <v>2893</v>
      </c>
      <c r="I91" t="s">
        <v>2551</v>
      </c>
      <c r="J91" t="s">
        <v>41</v>
      </c>
      <c r="K91" t="s">
        <v>2549</v>
      </c>
      <c r="L91" t="s">
        <v>2549</v>
      </c>
      <c r="M91" t="s">
        <v>2516</v>
      </c>
      <c r="N91" t="s">
        <v>148</v>
      </c>
      <c r="O91" t="s">
        <v>2489</v>
      </c>
      <c r="P91" t="s">
        <v>40</v>
      </c>
      <c r="Q91" t="e">
        <v>#REF!</v>
      </c>
      <c r="R91" t="e">
        <v>#REF!</v>
      </c>
    </row>
    <row r="92" spans="1:18" x14ac:dyDescent="0.35">
      <c r="A92">
        <v>26570</v>
      </c>
      <c r="B92" t="s">
        <v>104</v>
      </c>
      <c r="C92" s="24">
        <v>5866839.1100000003</v>
      </c>
      <c r="D92" t="s">
        <v>2548</v>
      </c>
      <c r="E92" t="s">
        <v>2553</v>
      </c>
      <c r="F92" t="s">
        <v>2893</v>
      </c>
      <c r="I92" t="s">
        <v>2551</v>
      </c>
      <c r="J92" t="s">
        <v>41</v>
      </c>
      <c r="K92" t="s">
        <v>2549</v>
      </c>
      <c r="L92" t="s">
        <v>2549</v>
      </c>
      <c r="M92" t="s">
        <v>2516</v>
      </c>
      <c r="N92" t="s">
        <v>148</v>
      </c>
      <c r="O92" t="s">
        <v>2488</v>
      </c>
      <c r="P92" t="s">
        <v>40</v>
      </c>
      <c r="Q92" t="e">
        <v>#REF!</v>
      </c>
      <c r="R92" t="e">
        <v>#REF!</v>
      </c>
    </row>
    <row r="93" spans="1:18" x14ac:dyDescent="0.35">
      <c r="A93">
        <v>26569</v>
      </c>
      <c r="B93" t="s">
        <v>104</v>
      </c>
      <c r="C93" s="24">
        <v>5866839.1100000003</v>
      </c>
      <c r="D93" t="s">
        <v>2548</v>
      </c>
      <c r="E93" t="s">
        <v>2553</v>
      </c>
      <c r="F93" t="s">
        <v>2893</v>
      </c>
      <c r="I93" t="s">
        <v>2551</v>
      </c>
      <c r="J93" t="s">
        <v>41</v>
      </c>
      <c r="K93" t="s">
        <v>2549</v>
      </c>
      <c r="L93" t="s">
        <v>2549</v>
      </c>
      <c r="M93" t="s">
        <v>2516</v>
      </c>
      <c r="N93" t="s">
        <v>148</v>
      </c>
      <c r="O93" t="s">
        <v>2487</v>
      </c>
      <c r="P93" t="s">
        <v>40</v>
      </c>
      <c r="Q93" t="e">
        <v>#REF!</v>
      </c>
      <c r="R93" t="e">
        <v>#REF!</v>
      </c>
    </row>
    <row r="94" spans="1:18" x14ac:dyDescent="0.35">
      <c r="A94">
        <v>26568</v>
      </c>
      <c r="B94" t="s">
        <v>104</v>
      </c>
      <c r="C94" s="24">
        <v>5866839.1100000003</v>
      </c>
      <c r="D94" t="s">
        <v>2548</v>
      </c>
      <c r="E94" t="s">
        <v>2553</v>
      </c>
      <c r="F94" t="s">
        <v>2893</v>
      </c>
      <c r="I94" t="s">
        <v>2551</v>
      </c>
      <c r="J94" t="s">
        <v>41</v>
      </c>
      <c r="K94" t="s">
        <v>2549</v>
      </c>
      <c r="L94" t="s">
        <v>2549</v>
      </c>
      <c r="M94" t="s">
        <v>2516</v>
      </c>
      <c r="N94" t="s">
        <v>148</v>
      </c>
      <c r="O94" t="s">
        <v>2486</v>
      </c>
      <c r="P94" t="s">
        <v>40</v>
      </c>
      <c r="Q94" t="e">
        <v>#REF!</v>
      </c>
      <c r="R94" t="e">
        <v>#REF!</v>
      </c>
    </row>
    <row r="95" spans="1:18" x14ac:dyDescent="0.35">
      <c r="A95">
        <v>26567</v>
      </c>
      <c r="B95" t="s">
        <v>104</v>
      </c>
      <c r="C95" s="24">
        <v>5866839.1100000003</v>
      </c>
      <c r="D95" t="s">
        <v>2548</v>
      </c>
      <c r="E95" t="s">
        <v>2553</v>
      </c>
      <c r="F95" t="s">
        <v>2893</v>
      </c>
      <c r="I95" t="s">
        <v>2551</v>
      </c>
      <c r="J95" t="s">
        <v>41</v>
      </c>
      <c r="K95" t="s">
        <v>2549</v>
      </c>
      <c r="L95" t="s">
        <v>2549</v>
      </c>
      <c r="M95" t="s">
        <v>2516</v>
      </c>
      <c r="N95" t="s">
        <v>148</v>
      </c>
      <c r="O95" t="s">
        <v>2485</v>
      </c>
      <c r="P95" t="s">
        <v>40</v>
      </c>
      <c r="Q95" t="e">
        <v>#REF!</v>
      </c>
      <c r="R95" t="e">
        <v>#REF!</v>
      </c>
    </row>
    <row r="96" spans="1:18" x14ac:dyDescent="0.35">
      <c r="A96">
        <v>26566</v>
      </c>
      <c r="B96" t="s">
        <v>104</v>
      </c>
      <c r="C96" s="24">
        <v>5866839.1100000003</v>
      </c>
      <c r="D96" t="s">
        <v>2548</v>
      </c>
      <c r="E96" t="s">
        <v>2553</v>
      </c>
      <c r="F96" t="s">
        <v>2893</v>
      </c>
      <c r="I96" t="s">
        <v>2551</v>
      </c>
      <c r="J96" t="s">
        <v>41</v>
      </c>
      <c r="K96" t="s">
        <v>2549</v>
      </c>
      <c r="L96" t="s">
        <v>2549</v>
      </c>
      <c r="M96" t="s">
        <v>2516</v>
      </c>
      <c r="N96" t="s">
        <v>148</v>
      </c>
      <c r="O96" t="s">
        <v>2484</v>
      </c>
      <c r="P96" t="s">
        <v>40</v>
      </c>
      <c r="Q96" t="e">
        <v>#REF!</v>
      </c>
      <c r="R96" t="e">
        <v>#REF!</v>
      </c>
    </row>
    <row r="97" spans="1:18" x14ac:dyDescent="0.35">
      <c r="A97">
        <v>26565</v>
      </c>
      <c r="B97" t="s">
        <v>104</v>
      </c>
      <c r="C97" s="24">
        <v>5866839.1100000003</v>
      </c>
      <c r="D97" t="s">
        <v>2548</v>
      </c>
      <c r="E97" t="s">
        <v>2553</v>
      </c>
      <c r="F97" t="s">
        <v>2893</v>
      </c>
      <c r="I97" t="s">
        <v>2551</v>
      </c>
      <c r="J97" t="s">
        <v>41</v>
      </c>
      <c r="K97" t="s">
        <v>2549</v>
      </c>
      <c r="L97" t="s">
        <v>2549</v>
      </c>
      <c r="M97" t="s">
        <v>2516</v>
      </c>
      <c r="N97" t="s">
        <v>148</v>
      </c>
      <c r="O97" t="s">
        <v>2483</v>
      </c>
      <c r="P97" t="s">
        <v>40</v>
      </c>
      <c r="Q97" t="e">
        <v>#REF!</v>
      </c>
      <c r="R97" t="e">
        <v>#REF!</v>
      </c>
    </row>
    <row r="98" spans="1:18" x14ac:dyDescent="0.35">
      <c r="A98">
        <v>26564</v>
      </c>
      <c r="B98" t="s">
        <v>104</v>
      </c>
      <c r="C98" s="24">
        <v>5866839.1100000003</v>
      </c>
      <c r="D98" t="s">
        <v>2548</v>
      </c>
      <c r="E98" t="s">
        <v>2553</v>
      </c>
      <c r="F98" t="s">
        <v>2893</v>
      </c>
      <c r="I98" t="s">
        <v>2551</v>
      </c>
      <c r="J98" t="s">
        <v>41</v>
      </c>
      <c r="K98" t="s">
        <v>2549</v>
      </c>
      <c r="L98" t="s">
        <v>2549</v>
      </c>
      <c r="M98" t="s">
        <v>2516</v>
      </c>
      <c r="N98" t="s">
        <v>148</v>
      </c>
      <c r="O98" t="s">
        <v>2482</v>
      </c>
      <c r="P98" t="s">
        <v>40</v>
      </c>
      <c r="Q98" t="e">
        <v>#REF!</v>
      </c>
      <c r="R98" t="e">
        <v>#REF!</v>
      </c>
    </row>
    <row r="99" spans="1:18" x14ac:dyDescent="0.35">
      <c r="A99">
        <v>26563</v>
      </c>
      <c r="B99" t="s">
        <v>104</v>
      </c>
      <c r="C99" s="24">
        <v>5866839.1100000003</v>
      </c>
      <c r="D99" t="s">
        <v>2548</v>
      </c>
      <c r="E99" t="s">
        <v>2553</v>
      </c>
      <c r="F99" t="s">
        <v>2893</v>
      </c>
      <c r="I99" t="s">
        <v>2551</v>
      </c>
      <c r="J99" t="s">
        <v>41</v>
      </c>
      <c r="K99" t="s">
        <v>2549</v>
      </c>
      <c r="L99" t="s">
        <v>2549</v>
      </c>
      <c r="M99" t="s">
        <v>2516</v>
      </c>
      <c r="N99" t="s">
        <v>148</v>
      </c>
      <c r="O99" t="s">
        <v>2481</v>
      </c>
      <c r="P99" t="s">
        <v>40</v>
      </c>
      <c r="Q99" t="e">
        <v>#REF!</v>
      </c>
      <c r="R99" t="e">
        <v>#REF!</v>
      </c>
    </row>
    <row r="100" spans="1:18" x14ac:dyDescent="0.35">
      <c r="A100">
        <v>26562</v>
      </c>
      <c r="B100" t="s">
        <v>104</v>
      </c>
      <c r="C100" s="24">
        <v>5866839.1100000003</v>
      </c>
      <c r="D100" t="s">
        <v>2548</v>
      </c>
      <c r="E100" t="s">
        <v>2553</v>
      </c>
      <c r="F100" t="s">
        <v>2893</v>
      </c>
      <c r="I100" t="s">
        <v>2551</v>
      </c>
      <c r="J100" t="s">
        <v>41</v>
      </c>
      <c r="K100" t="s">
        <v>2549</v>
      </c>
      <c r="L100" t="s">
        <v>2549</v>
      </c>
      <c r="M100" t="s">
        <v>2516</v>
      </c>
      <c r="N100" t="s">
        <v>148</v>
      </c>
      <c r="O100" t="s">
        <v>2480</v>
      </c>
      <c r="P100" t="s">
        <v>40</v>
      </c>
      <c r="Q100" t="e">
        <v>#REF!</v>
      </c>
      <c r="R100" t="e">
        <v>#REF!</v>
      </c>
    </row>
    <row r="101" spans="1:18" x14ac:dyDescent="0.35">
      <c r="A101">
        <v>26561</v>
      </c>
      <c r="B101" t="s">
        <v>104</v>
      </c>
      <c r="C101" s="24">
        <v>5866839.1100000003</v>
      </c>
      <c r="D101" t="s">
        <v>2548</v>
      </c>
      <c r="E101" t="s">
        <v>2553</v>
      </c>
      <c r="F101" t="s">
        <v>2893</v>
      </c>
      <c r="I101" t="s">
        <v>2551</v>
      </c>
      <c r="J101" t="s">
        <v>41</v>
      </c>
      <c r="K101" t="s">
        <v>2549</v>
      </c>
      <c r="L101" t="s">
        <v>2549</v>
      </c>
      <c r="M101" t="s">
        <v>2516</v>
      </c>
      <c r="N101" t="s">
        <v>148</v>
      </c>
      <c r="O101" t="s">
        <v>2479</v>
      </c>
      <c r="P101" t="s">
        <v>40</v>
      </c>
      <c r="Q101" t="e">
        <v>#REF!</v>
      </c>
      <c r="R101" t="e">
        <v>#REF!</v>
      </c>
    </row>
    <row r="102" spans="1:18" x14ac:dyDescent="0.35">
      <c r="A102">
        <v>26560</v>
      </c>
      <c r="B102" t="s">
        <v>104</v>
      </c>
      <c r="C102" s="24">
        <v>5866839.1100000003</v>
      </c>
      <c r="D102" t="s">
        <v>2548</v>
      </c>
      <c r="E102" t="s">
        <v>2553</v>
      </c>
      <c r="F102" t="s">
        <v>2893</v>
      </c>
      <c r="I102" t="s">
        <v>2551</v>
      </c>
      <c r="J102" t="s">
        <v>41</v>
      </c>
      <c r="K102" t="s">
        <v>2549</v>
      </c>
      <c r="L102" t="s">
        <v>2549</v>
      </c>
      <c r="M102" t="s">
        <v>2516</v>
      </c>
      <c r="N102" t="s">
        <v>148</v>
      </c>
      <c r="O102" t="s">
        <v>2478</v>
      </c>
      <c r="P102" t="s">
        <v>40</v>
      </c>
      <c r="Q102" t="e">
        <v>#REF!</v>
      </c>
      <c r="R102" t="e">
        <v>#REF!</v>
      </c>
    </row>
    <row r="103" spans="1:18" x14ac:dyDescent="0.35">
      <c r="A103">
        <v>26559</v>
      </c>
      <c r="B103" t="s">
        <v>104</v>
      </c>
      <c r="C103" s="24">
        <v>5866839.1100000003</v>
      </c>
      <c r="D103" t="s">
        <v>2548</v>
      </c>
      <c r="E103" t="s">
        <v>2553</v>
      </c>
      <c r="F103" t="s">
        <v>2893</v>
      </c>
      <c r="I103" t="s">
        <v>2551</v>
      </c>
      <c r="J103" t="s">
        <v>41</v>
      </c>
      <c r="K103" t="s">
        <v>2549</v>
      </c>
      <c r="L103" t="s">
        <v>2549</v>
      </c>
      <c r="M103" t="s">
        <v>2516</v>
      </c>
      <c r="N103" t="s">
        <v>148</v>
      </c>
      <c r="O103" t="s">
        <v>2477</v>
      </c>
      <c r="P103" t="s">
        <v>40</v>
      </c>
      <c r="Q103" t="e">
        <v>#REF!</v>
      </c>
      <c r="R103" t="e">
        <v>#REF!</v>
      </c>
    </row>
    <row r="104" spans="1:18" x14ac:dyDescent="0.35">
      <c r="A104">
        <v>26558</v>
      </c>
      <c r="B104" t="s">
        <v>104</v>
      </c>
      <c r="C104" s="24">
        <v>5866839.1100000003</v>
      </c>
      <c r="D104" t="s">
        <v>2548</v>
      </c>
      <c r="E104" t="s">
        <v>2553</v>
      </c>
      <c r="F104" t="s">
        <v>2893</v>
      </c>
      <c r="I104" t="s">
        <v>2551</v>
      </c>
      <c r="J104" t="s">
        <v>41</v>
      </c>
      <c r="K104" t="s">
        <v>2549</v>
      </c>
      <c r="L104" t="s">
        <v>2549</v>
      </c>
      <c r="M104" t="s">
        <v>2516</v>
      </c>
      <c r="N104" t="s">
        <v>148</v>
      </c>
      <c r="O104" t="s">
        <v>2476</v>
      </c>
      <c r="P104" t="s">
        <v>40</v>
      </c>
      <c r="Q104" t="e">
        <v>#REF!</v>
      </c>
      <c r="R104" t="e">
        <v>#REF!</v>
      </c>
    </row>
    <row r="105" spans="1:18" x14ac:dyDescent="0.35">
      <c r="A105">
        <v>26557</v>
      </c>
      <c r="B105" t="s">
        <v>104</v>
      </c>
      <c r="C105" s="24">
        <v>5866839.1100000003</v>
      </c>
      <c r="D105" t="s">
        <v>2548</v>
      </c>
      <c r="E105" t="s">
        <v>2553</v>
      </c>
      <c r="F105" t="s">
        <v>2893</v>
      </c>
      <c r="I105" t="s">
        <v>2551</v>
      </c>
      <c r="J105" t="s">
        <v>41</v>
      </c>
      <c r="K105" t="s">
        <v>2549</v>
      </c>
      <c r="L105" t="s">
        <v>2549</v>
      </c>
      <c r="M105" t="s">
        <v>2516</v>
      </c>
      <c r="N105" t="s">
        <v>148</v>
      </c>
      <c r="O105" t="s">
        <v>2475</v>
      </c>
      <c r="P105" t="s">
        <v>40</v>
      </c>
      <c r="Q105" t="e">
        <v>#REF!</v>
      </c>
      <c r="R105" t="e">
        <v>#REF!</v>
      </c>
    </row>
    <row r="106" spans="1:18" x14ac:dyDescent="0.35">
      <c r="A106">
        <v>26556</v>
      </c>
      <c r="B106" t="s">
        <v>104</v>
      </c>
      <c r="C106" s="24">
        <v>5866839.1100000003</v>
      </c>
      <c r="D106" t="s">
        <v>2548</v>
      </c>
      <c r="E106" t="s">
        <v>2553</v>
      </c>
      <c r="F106" t="s">
        <v>2893</v>
      </c>
      <c r="I106" t="s">
        <v>2551</v>
      </c>
      <c r="J106" t="s">
        <v>41</v>
      </c>
      <c r="K106" t="s">
        <v>2549</v>
      </c>
      <c r="L106" t="s">
        <v>2549</v>
      </c>
      <c r="M106" t="s">
        <v>2516</v>
      </c>
      <c r="N106" t="s">
        <v>148</v>
      </c>
      <c r="O106" t="s">
        <v>2474</v>
      </c>
      <c r="P106" t="s">
        <v>40</v>
      </c>
      <c r="Q106" t="e">
        <v>#REF!</v>
      </c>
      <c r="R106" t="e">
        <v>#REF!</v>
      </c>
    </row>
    <row r="107" spans="1:18" x14ac:dyDescent="0.35">
      <c r="A107">
        <v>26555</v>
      </c>
      <c r="B107" t="s">
        <v>104</v>
      </c>
      <c r="C107" s="24">
        <v>5866839.1100000003</v>
      </c>
      <c r="D107" t="s">
        <v>2548</v>
      </c>
      <c r="E107" t="s">
        <v>2553</v>
      </c>
      <c r="F107" t="s">
        <v>2893</v>
      </c>
      <c r="I107" t="s">
        <v>2551</v>
      </c>
      <c r="J107" t="s">
        <v>41</v>
      </c>
      <c r="K107" t="s">
        <v>2549</v>
      </c>
      <c r="L107" t="s">
        <v>2549</v>
      </c>
      <c r="M107" t="s">
        <v>2516</v>
      </c>
      <c r="N107" t="s">
        <v>148</v>
      </c>
      <c r="O107" t="s">
        <v>2473</v>
      </c>
      <c r="P107" t="s">
        <v>40</v>
      </c>
      <c r="Q107" t="e">
        <v>#REF!</v>
      </c>
      <c r="R107" t="e">
        <v>#REF!</v>
      </c>
    </row>
    <row r="108" spans="1:18" x14ac:dyDescent="0.35">
      <c r="A108">
        <v>26553</v>
      </c>
      <c r="B108" t="s">
        <v>104</v>
      </c>
      <c r="C108" s="24">
        <v>5866839.1100000003</v>
      </c>
      <c r="D108" t="s">
        <v>2548</v>
      </c>
      <c r="E108" t="s">
        <v>2553</v>
      </c>
      <c r="F108" t="s">
        <v>2893</v>
      </c>
      <c r="I108" t="s">
        <v>2551</v>
      </c>
      <c r="J108" t="s">
        <v>41</v>
      </c>
      <c r="K108" t="s">
        <v>2549</v>
      </c>
      <c r="L108" t="s">
        <v>2549</v>
      </c>
      <c r="M108" t="s">
        <v>2516</v>
      </c>
      <c r="N108" t="s">
        <v>148</v>
      </c>
      <c r="O108" t="s">
        <v>2471</v>
      </c>
      <c r="P108" t="s">
        <v>40</v>
      </c>
      <c r="Q108" t="e">
        <v>#REF!</v>
      </c>
      <c r="R108" t="e">
        <v>#REF!</v>
      </c>
    </row>
    <row r="109" spans="1:18" x14ac:dyDescent="0.35">
      <c r="A109">
        <v>26552</v>
      </c>
      <c r="B109" t="s">
        <v>104</v>
      </c>
      <c r="C109" s="24">
        <v>5866839.1100000003</v>
      </c>
      <c r="D109" t="s">
        <v>2548</v>
      </c>
      <c r="E109" t="s">
        <v>2553</v>
      </c>
      <c r="F109" t="s">
        <v>2893</v>
      </c>
      <c r="I109" t="s">
        <v>2551</v>
      </c>
      <c r="J109" t="s">
        <v>41</v>
      </c>
      <c r="K109" t="s">
        <v>2549</v>
      </c>
      <c r="L109" t="s">
        <v>2549</v>
      </c>
      <c r="M109" t="s">
        <v>2516</v>
      </c>
      <c r="N109" t="s">
        <v>148</v>
      </c>
      <c r="O109" t="s">
        <v>2470</v>
      </c>
      <c r="P109" t="s">
        <v>40</v>
      </c>
      <c r="Q109" t="e">
        <v>#REF!</v>
      </c>
      <c r="R109" t="e">
        <v>#REF!</v>
      </c>
    </row>
    <row r="110" spans="1:18" x14ac:dyDescent="0.35">
      <c r="A110">
        <v>26551</v>
      </c>
      <c r="B110" t="s">
        <v>104</v>
      </c>
      <c r="C110" s="24">
        <v>5866839.1100000003</v>
      </c>
      <c r="D110" t="s">
        <v>2548</v>
      </c>
      <c r="E110" t="s">
        <v>2553</v>
      </c>
      <c r="F110" t="s">
        <v>2893</v>
      </c>
      <c r="I110" t="s">
        <v>2551</v>
      </c>
      <c r="J110" t="s">
        <v>41</v>
      </c>
      <c r="K110" t="s">
        <v>2549</v>
      </c>
      <c r="L110" t="s">
        <v>2549</v>
      </c>
      <c r="M110" t="s">
        <v>2516</v>
      </c>
      <c r="N110" t="s">
        <v>148</v>
      </c>
      <c r="O110" t="s">
        <v>2469</v>
      </c>
      <c r="P110" t="s">
        <v>40</v>
      </c>
      <c r="Q110" t="e">
        <v>#REF!</v>
      </c>
      <c r="R110" t="e">
        <v>#REF!</v>
      </c>
    </row>
    <row r="111" spans="1:18" x14ac:dyDescent="0.35">
      <c r="A111">
        <v>26550</v>
      </c>
      <c r="B111" t="s">
        <v>104</v>
      </c>
      <c r="C111" s="24">
        <v>5866839.1699999999</v>
      </c>
      <c r="D111" t="s">
        <v>2548</v>
      </c>
      <c r="E111" t="s">
        <v>2553</v>
      </c>
      <c r="F111" t="s">
        <v>2893</v>
      </c>
      <c r="I111" t="s">
        <v>2551</v>
      </c>
      <c r="J111" t="s">
        <v>41</v>
      </c>
      <c r="K111" t="s">
        <v>2549</v>
      </c>
      <c r="L111" t="s">
        <v>2549</v>
      </c>
      <c r="M111" t="s">
        <v>2516</v>
      </c>
      <c r="N111" t="s">
        <v>148</v>
      </c>
      <c r="O111" t="s">
        <v>2468</v>
      </c>
      <c r="P111" t="s">
        <v>40</v>
      </c>
      <c r="Q111" t="e">
        <v>#REF!</v>
      </c>
      <c r="R111" t="e">
        <v>#REF!</v>
      </c>
    </row>
    <row r="112" spans="1:18" x14ac:dyDescent="0.35">
      <c r="A112">
        <v>26549</v>
      </c>
      <c r="B112" t="s">
        <v>2573</v>
      </c>
      <c r="C112" s="24">
        <v>19661423.949999999</v>
      </c>
      <c r="D112" t="s">
        <v>2548</v>
      </c>
      <c r="E112" t="s">
        <v>2553</v>
      </c>
      <c r="F112" t="s">
        <v>2892</v>
      </c>
      <c r="I112" t="s">
        <v>2551</v>
      </c>
      <c r="J112" t="s">
        <v>41</v>
      </c>
      <c r="K112" t="s">
        <v>2549</v>
      </c>
      <c r="L112" t="s">
        <v>2549</v>
      </c>
      <c r="M112" t="s">
        <v>2513</v>
      </c>
      <c r="N112" t="s">
        <v>2514</v>
      </c>
      <c r="O112" t="s">
        <v>2515</v>
      </c>
      <c r="P112" t="s">
        <v>40</v>
      </c>
      <c r="Q112" t="e">
        <v>#REF!</v>
      </c>
      <c r="R112" t="e">
        <v>#REF!</v>
      </c>
    </row>
    <row r="113" spans="1:18" x14ac:dyDescent="0.35">
      <c r="A113">
        <v>26024</v>
      </c>
      <c r="B113" t="s">
        <v>2578</v>
      </c>
      <c r="C113" s="24">
        <v>734000</v>
      </c>
      <c r="D113" t="s">
        <v>2548</v>
      </c>
      <c r="E113" t="s">
        <v>2553</v>
      </c>
      <c r="F113" t="s">
        <v>2891</v>
      </c>
      <c r="I113" t="s">
        <v>2551</v>
      </c>
      <c r="J113" t="s">
        <v>41</v>
      </c>
      <c r="K113" t="s">
        <v>2549</v>
      </c>
      <c r="L113" t="s">
        <v>2549</v>
      </c>
      <c r="M113" t="s">
        <v>2455</v>
      </c>
      <c r="N113" t="s">
        <v>148</v>
      </c>
      <c r="O113" t="s">
        <v>2457</v>
      </c>
      <c r="P113" t="s">
        <v>40</v>
      </c>
      <c r="Q113" t="e">
        <v>#REF!</v>
      </c>
      <c r="R113" t="e">
        <v>#REF!</v>
      </c>
    </row>
    <row r="114" spans="1:18" x14ac:dyDescent="0.35">
      <c r="A114">
        <v>26020</v>
      </c>
      <c r="B114" t="s">
        <v>2578</v>
      </c>
      <c r="C114" s="24">
        <v>2895154.12</v>
      </c>
      <c r="D114" t="s">
        <v>2548</v>
      </c>
      <c r="E114" t="s">
        <v>2553</v>
      </c>
      <c r="F114" t="s">
        <v>2890</v>
      </c>
      <c r="I114" t="s">
        <v>2551</v>
      </c>
      <c r="J114" t="s">
        <v>41</v>
      </c>
      <c r="K114" t="s">
        <v>2549</v>
      </c>
      <c r="L114" t="s">
        <v>2549</v>
      </c>
      <c r="M114" t="s">
        <v>2444</v>
      </c>
      <c r="N114" t="s">
        <v>148</v>
      </c>
      <c r="O114" t="s">
        <v>2454</v>
      </c>
      <c r="P114" t="s">
        <v>40</v>
      </c>
      <c r="Q114" t="e">
        <v>#REF!</v>
      </c>
      <c r="R114" t="e">
        <v>#REF!</v>
      </c>
    </row>
    <row r="115" spans="1:18" x14ac:dyDescent="0.35">
      <c r="A115">
        <v>26019</v>
      </c>
      <c r="B115" t="s">
        <v>2578</v>
      </c>
      <c r="C115" s="24">
        <v>2895154.12</v>
      </c>
      <c r="D115" t="s">
        <v>2548</v>
      </c>
      <c r="E115" t="s">
        <v>2553</v>
      </c>
      <c r="F115" t="s">
        <v>2890</v>
      </c>
      <c r="G115" s="26">
        <v>45734</v>
      </c>
      <c r="I115" t="s">
        <v>2551</v>
      </c>
      <c r="J115" t="s">
        <v>41</v>
      </c>
      <c r="K115" t="s">
        <v>2549</v>
      </c>
      <c r="L115" t="s">
        <v>2549</v>
      </c>
      <c r="M115" t="s">
        <v>2444</v>
      </c>
      <c r="N115" t="s">
        <v>148</v>
      </c>
      <c r="O115" t="s">
        <v>2453</v>
      </c>
      <c r="P115" t="s">
        <v>40</v>
      </c>
      <c r="Q115" t="e">
        <v>#REF!</v>
      </c>
      <c r="R115" t="e">
        <v>#REF!</v>
      </c>
    </row>
    <row r="116" spans="1:18" x14ac:dyDescent="0.35">
      <c r="A116">
        <v>26018</v>
      </c>
      <c r="B116" t="s">
        <v>2578</v>
      </c>
      <c r="C116" s="24">
        <v>2895154.12</v>
      </c>
      <c r="D116" t="s">
        <v>2548</v>
      </c>
      <c r="E116" t="s">
        <v>2553</v>
      </c>
      <c r="F116" t="s">
        <v>2890</v>
      </c>
      <c r="I116" t="s">
        <v>2551</v>
      </c>
      <c r="J116" t="s">
        <v>41</v>
      </c>
      <c r="K116" t="s">
        <v>2549</v>
      </c>
      <c r="L116" t="s">
        <v>2549</v>
      </c>
      <c r="M116" t="s">
        <v>2444</v>
      </c>
      <c r="N116" t="s">
        <v>148</v>
      </c>
      <c r="O116" t="s">
        <v>2452</v>
      </c>
      <c r="P116" t="s">
        <v>40</v>
      </c>
      <c r="Q116" t="e">
        <v>#REF!</v>
      </c>
      <c r="R116" t="e">
        <v>#REF!</v>
      </c>
    </row>
    <row r="117" spans="1:18" x14ac:dyDescent="0.35">
      <c r="A117">
        <v>26017</v>
      </c>
      <c r="B117" t="s">
        <v>2578</v>
      </c>
      <c r="C117" s="24">
        <v>2895154.12</v>
      </c>
      <c r="D117" t="s">
        <v>2548</v>
      </c>
      <c r="E117" t="s">
        <v>2553</v>
      </c>
      <c r="F117" t="s">
        <v>2890</v>
      </c>
      <c r="G117" s="26">
        <v>46045</v>
      </c>
      <c r="I117" t="s">
        <v>2551</v>
      </c>
      <c r="J117" t="s">
        <v>41</v>
      </c>
      <c r="K117" t="s">
        <v>2549</v>
      </c>
      <c r="L117" t="s">
        <v>2549</v>
      </c>
      <c r="M117" t="s">
        <v>2444</v>
      </c>
      <c r="N117" t="s">
        <v>148</v>
      </c>
      <c r="O117" t="s">
        <v>2451</v>
      </c>
      <c r="P117" t="s">
        <v>40</v>
      </c>
      <c r="Q117" t="e">
        <v>#REF!</v>
      </c>
      <c r="R117" t="e">
        <v>#REF!</v>
      </c>
    </row>
    <row r="118" spans="1:18" x14ac:dyDescent="0.35">
      <c r="A118">
        <v>26016</v>
      </c>
      <c r="B118" t="s">
        <v>2578</v>
      </c>
      <c r="C118" s="24">
        <v>2895154.12</v>
      </c>
      <c r="D118" t="s">
        <v>2548</v>
      </c>
      <c r="E118" t="s">
        <v>2553</v>
      </c>
      <c r="F118" t="s">
        <v>2890</v>
      </c>
      <c r="I118" t="s">
        <v>2551</v>
      </c>
      <c r="J118" t="s">
        <v>41</v>
      </c>
      <c r="K118" t="s">
        <v>2549</v>
      </c>
      <c r="L118" t="s">
        <v>2549</v>
      </c>
      <c r="M118" t="s">
        <v>2444</v>
      </c>
      <c r="N118" t="s">
        <v>148</v>
      </c>
      <c r="O118" t="s">
        <v>2450</v>
      </c>
      <c r="P118" t="s">
        <v>40</v>
      </c>
      <c r="Q118" t="e">
        <v>#REF!</v>
      </c>
      <c r="R118" t="e">
        <v>#REF!</v>
      </c>
    </row>
    <row r="119" spans="1:18" x14ac:dyDescent="0.35">
      <c r="A119">
        <v>26015</v>
      </c>
      <c r="B119" t="s">
        <v>2578</v>
      </c>
      <c r="C119" s="24">
        <v>2895154.12</v>
      </c>
      <c r="D119" t="s">
        <v>2548</v>
      </c>
      <c r="E119" t="s">
        <v>2553</v>
      </c>
      <c r="F119" t="s">
        <v>2890</v>
      </c>
      <c r="I119" t="s">
        <v>2551</v>
      </c>
      <c r="J119" t="s">
        <v>41</v>
      </c>
      <c r="K119" t="s">
        <v>2549</v>
      </c>
      <c r="L119" t="s">
        <v>2549</v>
      </c>
      <c r="M119" t="s">
        <v>2444</v>
      </c>
      <c r="N119" t="s">
        <v>148</v>
      </c>
      <c r="O119" t="s">
        <v>2449</v>
      </c>
      <c r="P119" t="s">
        <v>40</v>
      </c>
      <c r="Q119" t="e">
        <v>#REF!</v>
      </c>
      <c r="R119" t="e">
        <v>#REF!</v>
      </c>
    </row>
    <row r="120" spans="1:18" x14ac:dyDescent="0.35">
      <c r="A120">
        <v>26012</v>
      </c>
      <c r="B120" t="s">
        <v>2578</v>
      </c>
      <c r="C120" s="24">
        <v>2895154.12</v>
      </c>
      <c r="D120" t="s">
        <v>2548</v>
      </c>
      <c r="E120" t="s">
        <v>2553</v>
      </c>
      <c r="F120" t="s">
        <v>2890</v>
      </c>
      <c r="I120" t="s">
        <v>2551</v>
      </c>
      <c r="J120" t="s">
        <v>41</v>
      </c>
      <c r="K120" t="s">
        <v>2549</v>
      </c>
      <c r="L120" t="s">
        <v>2549</v>
      </c>
      <c r="M120" t="s">
        <v>2444</v>
      </c>
      <c r="N120" t="s">
        <v>148</v>
      </c>
      <c r="O120" t="s">
        <v>2446</v>
      </c>
      <c r="P120" t="s">
        <v>40</v>
      </c>
      <c r="Q120" t="e">
        <v>#REF!</v>
      </c>
      <c r="R120" t="e">
        <v>#REF!</v>
      </c>
    </row>
    <row r="121" spans="1:18" x14ac:dyDescent="0.35">
      <c r="A121">
        <v>26011</v>
      </c>
      <c r="B121" t="s">
        <v>2578</v>
      </c>
      <c r="C121" s="24">
        <v>2895154.12</v>
      </c>
      <c r="D121" t="s">
        <v>2548</v>
      </c>
      <c r="E121" t="s">
        <v>2553</v>
      </c>
      <c r="F121" t="s">
        <v>2890</v>
      </c>
      <c r="I121" t="s">
        <v>2551</v>
      </c>
      <c r="J121" t="s">
        <v>41</v>
      </c>
      <c r="K121" t="s">
        <v>2549</v>
      </c>
      <c r="L121" t="s">
        <v>2549</v>
      </c>
      <c r="M121" t="s">
        <v>2444</v>
      </c>
      <c r="N121" t="s">
        <v>148</v>
      </c>
      <c r="O121" t="s">
        <v>2445</v>
      </c>
      <c r="P121" t="s">
        <v>40</v>
      </c>
      <c r="Q121" t="e">
        <v>#REF!</v>
      </c>
      <c r="R121" t="e">
        <v>#REF!</v>
      </c>
    </row>
    <row r="122" spans="1:18" x14ac:dyDescent="0.35">
      <c r="A122">
        <v>26010</v>
      </c>
      <c r="B122" t="s">
        <v>104</v>
      </c>
      <c r="C122" s="24">
        <v>3927000</v>
      </c>
      <c r="D122" t="s">
        <v>2548</v>
      </c>
      <c r="E122" t="s">
        <v>2553</v>
      </c>
      <c r="F122" t="s">
        <v>2889</v>
      </c>
      <c r="I122" t="s">
        <v>2551</v>
      </c>
      <c r="J122" t="s">
        <v>41</v>
      </c>
      <c r="K122" t="s">
        <v>2549</v>
      </c>
      <c r="L122" t="s">
        <v>2549</v>
      </c>
      <c r="M122" t="s">
        <v>2442</v>
      </c>
      <c r="N122" t="s">
        <v>251</v>
      </c>
      <c r="O122" t="s">
        <v>2443</v>
      </c>
      <c r="P122" t="s">
        <v>40</v>
      </c>
      <c r="Q122" t="e">
        <v>#REF!</v>
      </c>
      <c r="R122" t="e">
        <v>#REF!</v>
      </c>
    </row>
    <row r="123" spans="1:18" x14ac:dyDescent="0.35">
      <c r="A123">
        <v>25969</v>
      </c>
      <c r="B123" t="s">
        <v>116</v>
      </c>
      <c r="C123" s="24">
        <v>4831026.16</v>
      </c>
      <c r="D123" t="s">
        <v>2548</v>
      </c>
      <c r="E123" t="s">
        <v>2553</v>
      </c>
      <c r="F123" t="s">
        <v>2886</v>
      </c>
      <c r="I123" t="s">
        <v>2551</v>
      </c>
      <c r="J123" t="s">
        <v>41</v>
      </c>
      <c r="K123" t="s">
        <v>2549</v>
      </c>
      <c r="L123" t="s">
        <v>2549</v>
      </c>
      <c r="M123" t="s">
        <v>2337</v>
      </c>
      <c r="N123" t="s">
        <v>181</v>
      </c>
      <c r="O123" t="s">
        <v>2360</v>
      </c>
      <c r="P123" t="s">
        <v>40</v>
      </c>
      <c r="Q123" t="e">
        <v>#REF!</v>
      </c>
      <c r="R123" t="e">
        <v>#REF!</v>
      </c>
    </row>
    <row r="124" spans="1:18" x14ac:dyDescent="0.35">
      <c r="A124">
        <v>25967</v>
      </c>
      <c r="B124" t="s">
        <v>116</v>
      </c>
      <c r="C124" s="24">
        <v>4831026.16</v>
      </c>
      <c r="D124" t="s">
        <v>2548</v>
      </c>
      <c r="E124" t="s">
        <v>2553</v>
      </c>
      <c r="F124" t="s">
        <v>2886</v>
      </c>
      <c r="I124" t="s">
        <v>2551</v>
      </c>
      <c r="J124" t="s">
        <v>41</v>
      </c>
      <c r="K124" t="s">
        <v>2549</v>
      </c>
      <c r="L124" t="s">
        <v>2549</v>
      </c>
      <c r="M124" t="s">
        <v>2337</v>
      </c>
      <c r="N124" t="s">
        <v>181</v>
      </c>
      <c r="O124" t="s">
        <v>2358</v>
      </c>
      <c r="P124" t="s">
        <v>40</v>
      </c>
      <c r="Q124" t="e">
        <v>#REF!</v>
      </c>
      <c r="R124" t="e">
        <v>#REF!</v>
      </c>
    </row>
    <row r="125" spans="1:18" x14ac:dyDescent="0.35">
      <c r="A125">
        <v>25966</v>
      </c>
      <c r="B125" t="s">
        <v>116</v>
      </c>
      <c r="C125" s="24">
        <v>4831026.16</v>
      </c>
      <c r="D125" t="s">
        <v>2548</v>
      </c>
      <c r="E125" t="s">
        <v>2553</v>
      </c>
      <c r="F125" t="s">
        <v>2886</v>
      </c>
      <c r="I125" t="s">
        <v>2551</v>
      </c>
      <c r="J125" t="s">
        <v>41</v>
      </c>
      <c r="K125" t="s">
        <v>2549</v>
      </c>
      <c r="L125" t="s">
        <v>2549</v>
      </c>
      <c r="M125" t="s">
        <v>2337</v>
      </c>
      <c r="N125" t="s">
        <v>181</v>
      </c>
      <c r="O125" t="s">
        <v>2357</v>
      </c>
      <c r="P125" t="s">
        <v>40</v>
      </c>
      <c r="Q125" t="e">
        <v>#REF!</v>
      </c>
      <c r="R125" t="e">
        <v>#REF!</v>
      </c>
    </row>
    <row r="126" spans="1:18" x14ac:dyDescent="0.35">
      <c r="A126">
        <v>25965</v>
      </c>
      <c r="B126" t="s">
        <v>116</v>
      </c>
      <c r="C126" s="24">
        <v>4831026.16</v>
      </c>
      <c r="D126" t="s">
        <v>2548</v>
      </c>
      <c r="E126" t="s">
        <v>2553</v>
      </c>
      <c r="F126" t="s">
        <v>2886</v>
      </c>
      <c r="I126" t="s">
        <v>2551</v>
      </c>
      <c r="J126" t="s">
        <v>41</v>
      </c>
      <c r="K126" t="s">
        <v>2549</v>
      </c>
      <c r="L126" t="s">
        <v>2549</v>
      </c>
      <c r="M126" t="s">
        <v>2337</v>
      </c>
      <c r="N126" t="s">
        <v>181</v>
      </c>
      <c r="O126" t="s">
        <v>2356</v>
      </c>
      <c r="P126" t="s">
        <v>40</v>
      </c>
      <c r="Q126" t="e">
        <v>#REF!</v>
      </c>
      <c r="R126" t="e">
        <v>#REF!</v>
      </c>
    </row>
    <row r="127" spans="1:18" x14ac:dyDescent="0.35">
      <c r="A127">
        <v>25964</v>
      </c>
      <c r="B127" t="s">
        <v>116</v>
      </c>
      <c r="C127" s="24">
        <v>4831026.16</v>
      </c>
      <c r="D127" t="s">
        <v>2548</v>
      </c>
      <c r="E127" t="s">
        <v>2553</v>
      </c>
      <c r="F127" t="s">
        <v>2886</v>
      </c>
      <c r="I127" t="s">
        <v>2551</v>
      </c>
      <c r="J127" t="s">
        <v>41</v>
      </c>
      <c r="K127" t="s">
        <v>2549</v>
      </c>
      <c r="L127" t="s">
        <v>2549</v>
      </c>
      <c r="M127" t="s">
        <v>2337</v>
      </c>
      <c r="N127" t="s">
        <v>181</v>
      </c>
      <c r="O127" t="s">
        <v>2355</v>
      </c>
      <c r="P127" t="s">
        <v>40</v>
      </c>
      <c r="Q127" t="e">
        <v>#REF!</v>
      </c>
      <c r="R127" t="e">
        <v>#REF!</v>
      </c>
    </row>
    <row r="128" spans="1:18" x14ac:dyDescent="0.35">
      <c r="A128">
        <v>25963</v>
      </c>
      <c r="B128" t="s">
        <v>116</v>
      </c>
      <c r="C128" s="24">
        <v>4831026.16</v>
      </c>
      <c r="D128" t="s">
        <v>2548</v>
      </c>
      <c r="E128" t="s">
        <v>2553</v>
      </c>
      <c r="F128" t="s">
        <v>2886</v>
      </c>
      <c r="I128" t="s">
        <v>2551</v>
      </c>
      <c r="J128" t="s">
        <v>41</v>
      </c>
      <c r="K128" t="s">
        <v>2549</v>
      </c>
      <c r="L128" t="s">
        <v>2549</v>
      </c>
      <c r="M128" t="s">
        <v>2337</v>
      </c>
      <c r="N128" t="s">
        <v>181</v>
      </c>
      <c r="O128" t="s">
        <v>2354</v>
      </c>
      <c r="P128" t="s">
        <v>40</v>
      </c>
      <c r="Q128" t="e">
        <v>#REF!</v>
      </c>
      <c r="R128" t="e">
        <v>#REF!</v>
      </c>
    </row>
    <row r="129" spans="1:18" x14ac:dyDescent="0.35">
      <c r="A129">
        <v>25962</v>
      </c>
      <c r="B129" t="s">
        <v>116</v>
      </c>
      <c r="C129" s="24">
        <v>4831026.16</v>
      </c>
      <c r="D129" t="s">
        <v>2548</v>
      </c>
      <c r="E129" t="s">
        <v>2553</v>
      </c>
      <c r="F129" t="s">
        <v>2886</v>
      </c>
      <c r="I129" t="s">
        <v>2551</v>
      </c>
      <c r="J129" t="s">
        <v>41</v>
      </c>
      <c r="K129" t="s">
        <v>2549</v>
      </c>
      <c r="L129" t="s">
        <v>2549</v>
      </c>
      <c r="M129" t="s">
        <v>2337</v>
      </c>
      <c r="N129" t="s">
        <v>181</v>
      </c>
      <c r="O129" t="s">
        <v>2353</v>
      </c>
      <c r="P129" t="s">
        <v>40</v>
      </c>
      <c r="Q129" t="e">
        <v>#REF!</v>
      </c>
      <c r="R129" t="e">
        <v>#REF!</v>
      </c>
    </row>
    <row r="130" spans="1:18" x14ac:dyDescent="0.35">
      <c r="A130">
        <v>25961</v>
      </c>
      <c r="B130" t="s">
        <v>116</v>
      </c>
      <c r="C130" s="24">
        <v>4831026.16</v>
      </c>
      <c r="D130" t="s">
        <v>2548</v>
      </c>
      <c r="E130" t="s">
        <v>2553</v>
      </c>
      <c r="F130" t="s">
        <v>2886</v>
      </c>
      <c r="I130" t="s">
        <v>2551</v>
      </c>
      <c r="J130" t="s">
        <v>41</v>
      </c>
      <c r="K130" t="s">
        <v>2549</v>
      </c>
      <c r="L130" t="s">
        <v>2549</v>
      </c>
      <c r="M130" t="s">
        <v>2337</v>
      </c>
      <c r="N130" t="s">
        <v>181</v>
      </c>
      <c r="O130" t="s">
        <v>2352</v>
      </c>
      <c r="P130" t="s">
        <v>40</v>
      </c>
      <c r="Q130" t="e">
        <v>#REF!</v>
      </c>
      <c r="R130" t="e">
        <v>#REF!</v>
      </c>
    </row>
    <row r="131" spans="1:18" x14ac:dyDescent="0.35">
      <c r="A131">
        <v>25960</v>
      </c>
      <c r="B131" t="s">
        <v>116</v>
      </c>
      <c r="C131" s="24">
        <v>4831026.16</v>
      </c>
      <c r="D131" t="s">
        <v>2548</v>
      </c>
      <c r="E131" t="s">
        <v>2553</v>
      </c>
      <c r="F131" t="s">
        <v>2886</v>
      </c>
      <c r="G131" s="26">
        <v>46072</v>
      </c>
      <c r="I131" t="s">
        <v>2551</v>
      </c>
      <c r="J131" t="s">
        <v>41</v>
      </c>
      <c r="K131" t="s">
        <v>2549</v>
      </c>
      <c r="L131" t="s">
        <v>2549</v>
      </c>
      <c r="M131" t="s">
        <v>2337</v>
      </c>
      <c r="N131" t="s">
        <v>181</v>
      </c>
      <c r="O131" t="s">
        <v>2351</v>
      </c>
      <c r="P131" t="s">
        <v>40</v>
      </c>
      <c r="Q131" t="e">
        <v>#REF!</v>
      </c>
      <c r="R131" t="e">
        <v>#REF!</v>
      </c>
    </row>
    <row r="132" spans="1:18" x14ac:dyDescent="0.35">
      <c r="A132">
        <v>25959</v>
      </c>
      <c r="B132" t="s">
        <v>116</v>
      </c>
      <c r="C132" s="24">
        <v>4831026.16</v>
      </c>
      <c r="D132" t="s">
        <v>2548</v>
      </c>
      <c r="E132" t="s">
        <v>2553</v>
      </c>
      <c r="F132" t="s">
        <v>2886</v>
      </c>
      <c r="I132" t="s">
        <v>2551</v>
      </c>
      <c r="J132" t="s">
        <v>41</v>
      </c>
      <c r="K132" t="s">
        <v>2549</v>
      </c>
      <c r="L132" t="s">
        <v>2549</v>
      </c>
      <c r="M132" t="s">
        <v>2337</v>
      </c>
      <c r="N132" t="s">
        <v>181</v>
      </c>
      <c r="O132" t="s">
        <v>2350</v>
      </c>
      <c r="P132" t="s">
        <v>40</v>
      </c>
      <c r="Q132" t="e">
        <v>#REF!</v>
      </c>
      <c r="R132" t="e">
        <v>#REF!</v>
      </c>
    </row>
    <row r="133" spans="1:18" x14ac:dyDescent="0.35">
      <c r="A133">
        <v>25957</v>
      </c>
      <c r="B133" t="s">
        <v>116</v>
      </c>
      <c r="C133" s="24">
        <v>4831026.16</v>
      </c>
      <c r="D133" t="s">
        <v>2548</v>
      </c>
      <c r="E133" t="s">
        <v>2553</v>
      </c>
      <c r="F133" t="s">
        <v>2886</v>
      </c>
      <c r="I133" t="s">
        <v>2551</v>
      </c>
      <c r="J133" t="s">
        <v>41</v>
      </c>
      <c r="K133" t="s">
        <v>2549</v>
      </c>
      <c r="L133" t="s">
        <v>2549</v>
      </c>
      <c r="M133" t="s">
        <v>2337</v>
      </c>
      <c r="N133" t="s">
        <v>181</v>
      </c>
      <c r="O133" t="s">
        <v>2348</v>
      </c>
      <c r="P133" t="s">
        <v>40</v>
      </c>
      <c r="Q133" t="e">
        <v>#REF!</v>
      </c>
      <c r="R133" t="e">
        <v>#REF!</v>
      </c>
    </row>
    <row r="134" spans="1:18" x14ac:dyDescent="0.35">
      <c r="A134">
        <v>25956</v>
      </c>
      <c r="B134" t="s">
        <v>116</v>
      </c>
      <c r="C134" s="24">
        <v>4831026.16</v>
      </c>
      <c r="D134" t="s">
        <v>2548</v>
      </c>
      <c r="E134" t="s">
        <v>2553</v>
      </c>
      <c r="F134" t="s">
        <v>2886</v>
      </c>
      <c r="I134" t="s">
        <v>2551</v>
      </c>
      <c r="J134" t="s">
        <v>41</v>
      </c>
      <c r="K134" t="s">
        <v>2549</v>
      </c>
      <c r="L134" t="s">
        <v>2549</v>
      </c>
      <c r="M134" t="s">
        <v>2337</v>
      </c>
      <c r="N134" t="s">
        <v>181</v>
      </c>
      <c r="O134" t="s">
        <v>2347</v>
      </c>
      <c r="P134" t="s">
        <v>40</v>
      </c>
      <c r="Q134" t="e">
        <v>#REF!</v>
      </c>
      <c r="R134" t="e">
        <v>#REF!</v>
      </c>
    </row>
    <row r="135" spans="1:18" x14ac:dyDescent="0.35">
      <c r="A135">
        <v>25954</v>
      </c>
      <c r="B135" t="s">
        <v>116</v>
      </c>
      <c r="C135" s="24">
        <v>4831026.16</v>
      </c>
      <c r="D135" t="s">
        <v>2548</v>
      </c>
      <c r="E135" t="s">
        <v>2553</v>
      </c>
      <c r="F135" t="s">
        <v>2886</v>
      </c>
      <c r="I135" t="s">
        <v>2551</v>
      </c>
      <c r="J135" t="s">
        <v>41</v>
      </c>
      <c r="K135" t="s">
        <v>2549</v>
      </c>
      <c r="L135" t="s">
        <v>2549</v>
      </c>
      <c r="M135" t="s">
        <v>2337</v>
      </c>
      <c r="N135" t="s">
        <v>181</v>
      </c>
      <c r="O135" t="s">
        <v>2346</v>
      </c>
      <c r="P135" t="s">
        <v>40</v>
      </c>
      <c r="Q135" t="e">
        <v>#REF!</v>
      </c>
      <c r="R135" t="e">
        <v>#REF!</v>
      </c>
    </row>
    <row r="136" spans="1:18" x14ac:dyDescent="0.35">
      <c r="A136">
        <v>25952</v>
      </c>
      <c r="B136" t="s">
        <v>116</v>
      </c>
      <c r="C136" s="24">
        <v>4831026.16</v>
      </c>
      <c r="D136" t="s">
        <v>2548</v>
      </c>
      <c r="E136" t="s">
        <v>2553</v>
      </c>
      <c r="F136" t="s">
        <v>2886</v>
      </c>
      <c r="I136" t="s">
        <v>2551</v>
      </c>
      <c r="J136" t="s">
        <v>41</v>
      </c>
      <c r="K136" t="s">
        <v>2549</v>
      </c>
      <c r="L136" t="s">
        <v>2549</v>
      </c>
      <c r="M136" t="s">
        <v>2337</v>
      </c>
      <c r="N136" t="s">
        <v>181</v>
      </c>
      <c r="O136" t="s">
        <v>2344</v>
      </c>
      <c r="P136" t="s">
        <v>40</v>
      </c>
      <c r="Q136" t="e">
        <v>#REF!</v>
      </c>
      <c r="R136" t="e">
        <v>#REF!</v>
      </c>
    </row>
    <row r="137" spans="1:18" x14ac:dyDescent="0.35">
      <c r="A137">
        <v>25951</v>
      </c>
      <c r="B137" t="s">
        <v>116</v>
      </c>
      <c r="C137" s="24">
        <v>4831026.16</v>
      </c>
      <c r="D137" t="s">
        <v>2548</v>
      </c>
      <c r="E137" t="s">
        <v>2553</v>
      </c>
      <c r="F137" t="s">
        <v>2886</v>
      </c>
      <c r="I137" t="s">
        <v>2551</v>
      </c>
      <c r="J137" t="s">
        <v>41</v>
      </c>
      <c r="K137" t="s">
        <v>2549</v>
      </c>
      <c r="L137" t="s">
        <v>2549</v>
      </c>
      <c r="M137" t="s">
        <v>2337</v>
      </c>
      <c r="N137" t="s">
        <v>181</v>
      </c>
      <c r="O137" t="s">
        <v>2343</v>
      </c>
      <c r="P137" t="s">
        <v>40</v>
      </c>
      <c r="Q137" t="e">
        <v>#REF!</v>
      </c>
      <c r="R137" t="e">
        <v>#REF!</v>
      </c>
    </row>
    <row r="138" spans="1:18" x14ac:dyDescent="0.35">
      <c r="A138">
        <v>25950</v>
      </c>
      <c r="B138" t="s">
        <v>116</v>
      </c>
      <c r="C138" s="24">
        <v>4831026.16</v>
      </c>
      <c r="D138" t="s">
        <v>2548</v>
      </c>
      <c r="E138" t="s">
        <v>2553</v>
      </c>
      <c r="F138" t="s">
        <v>2886</v>
      </c>
      <c r="I138" t="s">
        <v>2551</v>
      </c>
      <c r="J138" t="s">
        <v>41</v>
      </c>
      <c r="K138" t="s">
        <v>2549</v>
      </c>
      <c r="L138" t="s">
        <v>2549</v>
      </c>
      <c r="M138" t="s">
        <v>2337</v>
      </c>
      <c r="N138" t="s">
        <v>181</v>
      </c>
      <c r="O138" t="s">
        <v>2342</v>
      </c>
      <c r="P138" t="s">
        <v>40</v>
      </c>
      <c r="Q138" t="e">
        <v>#REF!</v>
      </c>
      <c r="R138" t="e">
        <v>#REF!</v>
      </c>
    </row>
    <row r="139" spans="1:18" x14ac:dyDescent="0.35">
      <c r="A139">
        <v>25949</v>
      </c>
      <c r="B139" t="s">
        <v>116</v>
      </c>
      <c r="C139" s="24">
        <v>4831026.16</v>
      </c>
      <c r="D139" t="s">
        <v>2548</v>
      </c>
      <c r="E139" t="s">
        <v>2553</v>
      </c>
      <c r="F139" t="s">
        <v>2886</v>
      </c>
      <c r="I139" t="s">
        <v>2551</v>
      </c>
      <c r="J139" t="s">
        <v>41</v>
      </c>
      <c r="K139" t="s">
        <v>2549</v>
      </c>
      <c r="L139" t="s">
        <v>2549</v>
      </c>
      <c r="M139" t="s">
        <v>2337</v>
      </c>
      <c r="N139" t="s">
        <v>181</v>
      </c>
      <c r="O139" t="s">
        <v>2341</v>
      </c>
      <c r="P139" t="s">
        <v>40</v>
      </c>
      <c r="Q139" t="e">
        <v>#REF!</v>
      </c>
      <c r="R139" t="e">
        <v>#REF!</v>
      </c>
    </row>
    <row r="140" spans="1:18" x14ac:dyDescent="0.35">
      <c r="A140">
        <v>25948</v>
      </c>
      <c r="B140" t="s">
        <v>116</v>
      </c>
      <c r="C140" s="24">
        <v>4831026.16</v>
      </c>
      <c r="D140" t="s">
        <v>2548</v>
      </c>
      <c r="E140" t="s">
        <v>2553</v>
      </c>
      <c r="F140" t="s">
        <v>2886</v>
      </c>
      <c r="I140" t="s">
        <v>2551</v>
      </c>
      <c r="J140" t="s">
        <v>41</v>
      </c>
      <c r="K140" t="s">
        <v>2549</v>
      </c>
      <c r="L140" t="s">
        <v>2549</v>
      </c>
      <c r="M140" t="s">
        <v>2337</v>
      </c>
      <c r="N140" t="s">
        <v>181</v>
      </c>
      <c r="O140" t="s">
        <v>2340</v>
      </c>
      <c r="P140" t="s">
        <v>40</v>
      </c>
      <c r="Q140" t="e">
        <v>#REF!</v>
      </c>
      <c r="R140" t="e">
        <v>#REF!</v>
      </c>
    </row>
    <row r="141" spans="1:18" x14ac:dyDescent="0.35">
      <c r="A141">
        <v>25946</v>
      </c>
      <c r="B141" t="s">
        <v>116</v>
      </c>
      <c r="C141" s="24">
        <v>4831026.16</v>
      </c>
      <c r="D141" t="s">
        <v>2548</v>
      </c>
      <c r="E141" t="s">
        <v>2553</v>
      </c>
      <c r="F141" t="s">
        <v>2886</v>
      </c>
      <c r="I141" t="s">
        <v>2551</v>
      </c>
      <c r="J141" t="s">
        <v>41</v>
      </c>
      <c r="K141" t="s">
        <v>2549</v>
      </c>
      <c r="L141" t="s">
        <v>2549</v>
      </c>
      <c r="M141" t="s">
        <v>2337</v>
      </c>
      <c r="N141" t="s">
        <v>181</v>
      </c>
      <c r="O141" t="s">
        <v>2338</v>
      </c>
      <c r="P141" t="s">
        <v>40</v>
      </c>
      <c r="Q141" t="e">
        <v>#REF!</v>
      </c>
      <c r="R141" t="e">
        <v>#REF!</v>
      </c>
    </row>
    <row r="142" spans="1:18" x14ac:dyDescent="0.35">
      <c r="A142">
        <v>25945</v>
      </c>
      <c r="B142" t="s">
        <v>112</v>
      </c>
      <c r="C142" s="24">
        <v>2205070</v>
      </c>
      <c r="D142" t="s">
        <v>2548</v>
      </c>
      <c r="E142" t="s">
        <v>2553</v>
      </c>
      <c r="F142" t="s">
        <v>2885</v>
      </c>
      <c r="I142" t="s">
        <v>2551</v>
      </c>
      <c r="J142" t="s">
        <v>41</v>
      </c>
      <c r="K142" t="s">
        <v>2549</v>
      </c>
      <c r="L142" t="s">
        <v>2549</v>
      </c>
      <c r="M142" t="s">
        <v>2329</v>
      </c>
      <c r="N142" t="s">
        <v>2330</v>
      </c>
      <c r="O142" t="s">
        <v>2336</v>
      </c>
      <c r="P142" t="s">
        <v>40</v>
      </c>
      <c r="Q142" t="e">
        <v>#REF!</v>
      </c>
      <c r="R142" t="e">
        <v>#REF!</v>
      </c>
    </row>
    <row r="143" spans="1:18" x14ac:dyDescent="0.35">
      <c r="A143">
        <v>25944</v>
      </c>
      <c r="B143" t="s">
        <v>112</v>
      </c>
      <c r="C143" s="24">
        <v>2205070</v>
      </c>
      <c r="D143" t="s">
        <v>2548</v>
      </c>
      <c r="E143" t="s">
        <v>2553</v>
      </c>
      <c r="F143" t="s">
        <v>2885</v>
      </c>
      <c r="I143" t="s">
        <v>2551</v>
      </c>
      <c r="J143" t="s">
        <v>41</v>
      </c>
      <c r="K143" t="s">
        <v>2549</v>
      </c>
      <c r="L143" t="s">
        <v>2549</v>
      </c>
      <c r="M143" t="s">
        <v>2329</v>
      </c>
      <c r="N143" t="s">
        <v>2330</v>
      </c>
      <c r="O143" t="s">
        <v>2335</v>
      </c>
      <c r="P143" t="s">
        <v>40</v>
      </c>
      <c r="Q143" t="e">
        <v>#REF!</v>
      </c>
      <c r="R143" t="e">
        <v>#REF!</v>
      </c>
    </row>
    <row r="144" spans="1:18" x14ac:dyDescent="0.35">
      <c r="A144">
        <v>25943</v>
      </c>
      <c r="B144" t="s">
        <v>112</v>
      </c>
      <c r="C144" s="24">
        <v>2205070</v>
      </c>
      <c r="D144" t="s">
        <v>2548</v>
      </c>
      <c r="E144" t="s">
        <v>2553</v>
      </c>
      <c r="F144" t="s">
        <v>2885</v>
      </c>
      <c r="I144" t="s">
        <v>2551</v>
      </c>
      <c r="J144" t="s">
        <v>41</v>
      </c>
      <c r="K144" t="s">
        <v>2549</v>
      </c>
      <c r="L144" t="s">
        <v>2549</v>
      </c>
      <c r="M144" t="s">
        <v>2329</v>
      </c>
      <c r="N144" t="s">
        <v>2330</v>
      </c>
      <c r="O144" t="s">
        <v>2334</v>
      </c>
      <c r="P144" t="s">
        <v>40</v>
      </c>
      <c r="Q144" t="e">
        <v>#REF!</v>
      </c>
      <c r="R144" t="e">
        <v>#REF!</v>
      </c>
    </row>
    <row r="145" spans="1:18" x14ac:dyDescent="0.35">
      <c r="A145">
        <v>25942</v>
      </c>
      <c r="B145" t="s">
        <v>112</v>
      </c>
      <c r="C145" s="24">
        <v>2205070</v>
      </c>
      <c r="D145" t="s">
        <v>2548</v>
      </c>
      <c r="E145" t="s">
        <v>2553</v>
      </c>
      <c r="F145" t="s">
        <v>2885</v>
      </c>
      <c r="I145" t="s">
        <v>2551</v>
      </c>
      <c r="J145" t="s">
        <v>41</v>
      </c>
      <c r="K145" t="s">
        <v>2549</v>
      </c>
      <c r="L145" t="s">
        <v>2549</v>
      </c>
      <c r="M145" t="s">
        <v>2329</v>
      </c>
      <c r="N145" t="s">
        <v>2330</v>
      </c>
      <c r="O145" t="s">
        <v>2333</v>
      </c>
      <c r="P145" t="s">
        <v>40</v>
      </c>
      <c r="Q145" t="e">
        <v>#REF!</v>
      </c>
      <c r="R145" t="e">
        <v>#REF!</v>
      </c>
    </row>
    <row r="146" spans="1:18" x14ac:dyDescent="0.35">
      <c r="A146">
        <v>25941</v>
      </c>
      <c r="B146" t="s">
        <v>112</v>
      </c>
      <c r="C146" s="24">
        <v>2205070</v>
      </c>
      <c r="D146" t="s">
        <v>2548</v>
      </c>
      <c r="E146" t="s">
        <v>2553</v>
      </c>
      <c r="F146" t="s">
        <v>2885</v>
      </c>
      <c r="I146" t="s">
        <v>2551</v>
      </c>
      <c r="J146" t="s">
        <v>41</v>
      </c>
      <c r="K146" t="s">
        <v>2549</v>
      </c>
      <c r="L146" t="s">
        <v>2549</v>
      </c>
      <c r="M146" t="s">
        <v>2329</v>
      </c>
      <c r="N146" t="s">
        <v>2330</v>
      </c>
      <c r="O146" t="s">
        <v>2332</v>
      </c>
      <c r="P146" t="s">
        <v>40</v>
      </c>
      <c r="Q146" t="e">
        <v>#REF!</v>
      </c>
      <c r="R146" t="e">
        <v>#REF!</v>
      </c>
    </row>
    <row r="147" spans="1:18" x14ac:dyDescent="0.35">
      <c r="A147">
        <v>25940</v>
      </c>
      <c r="B147" t="s">
        <v>112</v>
      </c>
      <c r="C147" s="24">
        <v>2205070</v>
      </c>
      <c r="D147" t="s">
        <v>2548</v>
      </c>
      <c r="E147" t="s">
        <v>2553</v>
      </c>
      <c r="F147" t="s">
        <v>2885</v>
      </c>
      <c r="I147" t="s">
        <v>2551</v>
      </c>
      <c r="J147" t="s">
        <v>41</v>
      </c>
      <c r="K147" t="s">
        <v>2549</v>
      </c>
      <c r="L147" t="s">
        <v>2549</v>
      </c>
      <c r="M147" t="s">
        <v>2329</v>
      </c>
      <c r="N147" t="s">
        <v>2330</v>
      </c>
      <c r="O147" t="s">
        <v>2331</v>
      </c>
      <c r="P147" t="s">
        <v>40</v>
      </c>
      <c r="Q147" t="e">
        <v>#REF!</v>
      </c>
      <c r="R147" t="e">
        <v>#REF!</v>
      </c>
    </row>
    <row r="148" spans="1:18" x14ac:dyDescent="0.35">
      <c r="A148">
        <v>25926</v>
      </c>
      <c r="B148" t="s">
        <v>98</v>
      </c>
      <c r="C148" s="24">
        <v>6693750</v>
      </c>
      <c r="D148" t="s">
        <v>2548</v>
      </c>
      <c r="E148" t="s">
        <v>2553</v>
      </c>
      <c r="F148" t="s">
        <v>2884</v>
      </c>
      <c r="I148" t="s">
        <v>2551</v>
      </c>
      <c r="J148" t="s">
        <v>41</v>
      </c>
      <c r="K148" t="s">
        <v>2549</v>
      </c>
      <c r="L148" t="s">
        <v>2549</v>
      </c>
      <c r="M148" t="s">
        <v>2320</v>
      </c>
      <c r="N148" t="s">
        <v>2321</v>
      </c>
      <c r="O148" t="s">
        <v>2323</v>
      </c>
      <c r="P148" t="s">
        <v>40</v>
      </c>
      <c r="Q148" t="e">
        <v>#REF!</v>
      </c>
      <c r="R148" t="e">
        <v>#REF!</v>
      </c>
    </row>
    <row r="149" spans="1:18" x14ac:dyDescent="0.35">
      <c r="A149">
        <v>25925</v>
      </c>
      <c r="B149" t="s">
        <v>98</v>
      </c>
      <c r="C149" s="24">
        <v>6693750</v>
      </c>
      <c r="D149" t="s">
        <v>2548</v>
      </c>
      <c r="E149" t="s">
        <v>2553</v>
      </c>
      <c r="F149" t="s">
        <v>2884</v>
      </c>
      <c r="I149" t="s">
        <v>2551</v>
      </c>
      <c r="J149" t="s">
        <v>41</v>
      </c>
      <c r="K149" t="s">
        <v>2549</v>
      </c>
      <c r="L149" t="s">
        <v>2549</v>
      </c>
      <c r="M149" t="s">
        <v>2320</v>
      </c>
      <c r="N149" t="s">
        <v>2321</v>
      </c>
      <c r="O149" t="s">
        <v>2322</v>
      </c>
      <c r="P149" t="s">
        <v>40</v>
      </c>
      <c r="Q149" t="e">
        <v>#REF!</v>
      </c>
      <c r="R149" t="e">
        <v>#REF!</v>
      </c>
    </row>
    <row r="150" spans="1:18" x14ac:dyDescent="0.35">
      <c r="A150">
        <v>25819</v>
      </c>
      <c r="B150" t="s">
        <v>2578</v>
      </c>
      <c r="C150" s="24">
        <v>6298999.9100000001</v>
      </c>
      <c r="D150" t="s">
        <v>2548</v>
      </c>
      <c r="E150" t="s">
        <v>2553</v>
      </c>
      <c r="F150" t="s">
        <v>2883</v>
      </c>
      <c r="I150" t="s">
        <v>2551</v>
      </c>
      <c r="J150" t="s">
        <v>41</v>
      </c>
      <c r="K150" t="s">
        <v>2549</v>
      </c>
      <c r="L150" t="s">
        <v>2549</v>
      </c>
      <c r="M150" t="s">
        <v>2316</v>
      </c>
      <c r="N150" t="s">
        <v>2636</v>
      </c>
      <c r="O150" t="s">
        <v>2317</v>
      </c>
      <c r="P150" t="s">
        <v>40</v>
      </c>
      <c r="Q150" t="e">
        <v>#REF!</v>
      </c>
      <c r="R150" t="e">
        <v>#REF!</v>
      </c>
    </row>
    <row r="151" spans="1:18" x14ac:dyDescent="0.35">
      <c r="A151">
        <v>25818</v>
      </c>
      <c r="B151" t="s">
        <v>2578</v>
      </c>
      <c r="C151" s="24">
        <v>5399000.25</v>
      </c>
      <c r="D151" t="s">
        <v>2548</v>
      </c>
      <c r="E151" t="s">
        <v>2553</v>
      </c>
      <c r="F151" t="s">
        <v>2883</v>
      </c>
      <c r="I151" t="s">
        <v>2551</v>
      </c>
      <c r="J151" t="s">
        <v>41</v>
      </c>
      <c r="K151" t="s">
        <v>2549</v>
      </c>
      <c r="L151" t="s">
        <v>2549</v>
      </c>
      <c r="M151" t="s">
        <v>2439</v>
      </c>
      <c r="N151" t="s">
        <v>148</v>
      </c>
      <c r="O151" t="s">
        <v>2315</v>
      </c>
      <c r="P151" t="s">
        <v>40</v>
      </c>
      <c r="Q151" t="e">
        <v>#REF!</v>
      </c>
      <c r="R151" t="e">
        <v>#REF!</v>
      </c>
    </row>
    <row r="152" spans="1:18" x14ac:dyDescent="0.35">
      <c r="A152">
        <v>25817</v>
      </c>
      <c r="B152" t="s">
        <v>2578</v>
      </c>
      <c r="C152" s="24">
        <v>3818264.84</v>
      </c>
      <c r="D152" t="s">
        <v>2548</v>
      </c>
      <c r="E152" t="s">
        <v>2553</v>
      </c>
      <c r="F152" t="s">
        <v>2883</v>
      </c>
      <c r="I152" t="s">
        <v>2551</v>
      </c>
      <c r="J152" t="s">
        <v>41</v>
      </c>
      <c r="K152" t="s">
        <v>2549</v>
      </c>
      <c r="L152" t="s">
        <v>2549</v>
      </c>
      <c r="M152" t="s">
        <v>2438</v>
      </c>
      <c r="N152" t="s">
        <v>148</v>
      </c>
      <c r="O152" t="s">
        <v>2314</v>
      </c>
      <c r="P152" t="s">
        <v>40</v>
      </c>
      <c r="Q152" t="e">
        <v>#REF!</v>
      </c>
      <c r="R152" t="e">
        <v>#REF!</v>
      </c>
    </row>
    <row r="153" spans="1:18" x14ac:dyDescent="0.35">
      <c r="A153">
        <v>25794</v>
      </c>
      <c r="B153" t="s">
        <v>2599</v>
      </c>
      <c r="C153" s="24">
        <v>16994390</v>
      </c>
      <c r="D153" t="s">
        <v>2548</v>
      </c>
      <c r="E153" t="s">
        <v>2553</v>
      </c>
      <c r="F153" t="s">
        <v>2882</v>
      </c>
      <c r="I153" t="s">
        <v>2551</v>
      </c>
      <c r="J153" t="s">
        <v>41</v>
      </c>
      <c r="K153" t="s">
        <v>2549</v>
      </c>
      <c r="L153" t="s">
        <v>2549</v>
      </c>
      <c r="M153" t="s">
        <v>1380</v>
      </c>
      <c r="N153" t="s">
        <v>1381</v>
      </c>
      <c r="O153" t="s">
        <v>2460</v>
      </c>
      <c r="P153" t="s">
        <v>40</v>
      </c>
      <c r="Q153" t="e">
        <v>#REF!</v>
      </c>
      <c r="R153" t="e">
        <v>#REF!</v>
      </c>
    </row>
    <row r="154" spans="1:18" x14ac:dyDescent="0.35">
      <c r="A154">
        <v>25793</v>
      </c>
      <c r="B154" t="s">
        <v>2599</v>
      </c>
      <c r="C154" s="24">
        <v>16994390</v>
      </c>
      <c r="D154" t="s">
        <v>2548</v>
      </c>
      <c r="E154" t="s">
        <v>2553</v>
      </c>
      <c r="F154" t="s">
        <v>2882</v>
      </c>
      <c r="I154" t="s">
        <v>2551</v>
      </c>
      <c r="J154" t="s">
        <v>41</v>
      </c>
      <c r="K154" t="s">
        <v>2549</v>
      </c>
      <c r="L154" t="s">
        <v>2549</v>
      </c>
      <c r="M154" t="s">
        <v>1380</v>
      </c>
      <c r="N154" t="s">
        <v>1381</v>
      </c>
      <c r="O154" t="s">
        <v>2459</v>
      </c>
      <c r="P154" t="s">
        <v>40</v>
      </c>
      <c r="Q154" t="e">
        <v>#REF!</v>
      </c>
      <c r="R154" t="e">
        <v>#REF!</v>
      </c>
    </row>
    <row r="155" spans="1:18" x14ac:dyDescent="0.35">
      <c r="A155">
        <v>25791</v>
      </c>
      <c r="B155" t="s">
        <v>104</v>
      </c>
      <c r="C155" s="24">
        <v>12816300</v>
      </c>
      <c r="D155" t="s">
        <v>2548</v>
      </c>
      <c r="E155" t="s">
        <v>2553</v>
      </c>
      <c r="F155" t="s">
        <v>2881</v>
      </c>
      <c r="I155" t="s">
        <v>2551</v>
      </c>
      <c r="J155" t="s">
        <v>41</v>
      </c>
      <c r="K155" t="s">
        <v>2549</v>
      </c>
      <c r="L155" t="s">
        <v>2549</v>
      </c>
      <c r="M155" t="s">
        <v>2309</v>
      </c>
      <c r="N155" t="s">
        <v>1324</v>
      </c>
      <c r="O155" t="s">
        <v>2311</v>
      </c>
      <c r="P155" t="s">
        <v>40</v>
      </c>
      <c r="Q155" t="e">
        <v>#REF!</v>
      </c>
      <c r="R155" t="e">
        <v>#REF!</v>
      </c>
    </row>
    <row r="156" spans="1:18" x14ac:dyDescent="0.35">
      <c r="A156">
        <v>25790</v>
      </c>
      <c r="B156" t="s">
        <v>104</v>
      </c>
      <c r="C156" s="24">
        <v>12816300</v>
      </c>
      <c r="D156" t="s">
        <v>2548</v>
      </c>
      <c r="E156" t="s">
        <v>2553</v>
      </c>
      <c r="F156" t="s">
        <v>2881</v>
      </c>
      <c r="I156" t="s">
        <v>2551</v>
      </c>
      <c r="J156" t="s">
        <v>41</v>
      </c>
      <c r="K156" t="s">
        <v>2549</v>
      </c>
      <c r="L156" t="s">
        <v>2549</v>
      </c>
      <c r="M156" t="s">
        <v>2309</v>
      </c>
      <c r="N156" t="s">
        <v>1324</v>
      </c>
      <c r="O156" t="s">
        <v>2310</v>
      </c>
      <c r="P156" t="s">
        <v>40</v>
      </c>
      <c r="Q156" t="e">
        <v>#REF!</v>
      </c>
      <c r="R156" t="e">
        <v>#REF!</v>
      </c>
    </row>
    <row r="157" spans="1:18" x14ac:dyDescent="0.35">
      <c r="A157">
        <v>25694</v>
      </c>
      <c r="B157" t="s">
        <v>104</v>
      </c>
      <c r="C157" s="24">
        <v>3690083.2</v>
      </c>
      <c r="D157" t="s">
        <v>2548</v>
      </c>
      <c r="E157" t="s">
        <v>2553</v>
      </c>
      <c r="F157" t="s">
        <v>2878</v>
      </c>
      <c r="I157" t="s">
        <v>2551</v>
      </c>
      <c r="J157" t="s">
        <v>41</v>
      </c>
      <c r="K157" t="s">
        <v>2549</v>
      </c>
      <c r="L157" t="s">
        <v>2549</v>
      </c>
      <c r="M157" t="s">
        <v>2263</v>
      </c>
      <c r="N157" t="s">
        <v>148</v>
      </c>
      <c r="O157" t="s">
        <v>2296</v>
      </c>
      <c r="P157" t="s">
        <v>40</v>
      </c>
      <c r="Q157" t="e">
        <v>#REF!</v>
      </c>
      <c r="R157" t="e">
        <v>#REF!</v>
      </c>
    </row>
    <row r="158" spans="1:18" x14ac:dyDescent="0.35">
      <c r="A158">
        <v>25693</v>
      </c>
      <c r="B158" t="s">
        <v>104</v>
      </c>
      <c r="C158" s="24">
        <v>3690082.9</v>
      </c>
      <c r="D158" t="s">
        <v>2548</v>
      </c>
      <c r="E158" t="s">
        <v>2553</v>
      </c>
      <c r="F158" t="s">
        <v>2878</v>
      </c>
      <c r="I158" t="s">
        <v>2551</v>
      </c>
      <c r="J158" t="s">
        <v>41</v>
      </c>
      <c r="K158" t="s">
        <v>2549</v>
      </c>
      <c r="L158" t="s">
        <v>2549</v>
      </c>
      <c r="M158" t="s">
        <v>2263</v>
      </c>
      <c r="N158" t="s">
        <v>148</v>
      </c>
      <c r="O158" t="s">
        <v>2295</v>
      </c>
      <c r="P158" t="s">
        <v>40</v>
      </c>
      <c r="Q158" t="e">
        <v>#REF!</v>
      </c>
      <c r="R158" t="e">
        <v>#REF!</v>
      </c>
    </row>
    <row r="159" spans="1:18" x14ac:dyDescent="0.35">
      <c r="A159">
        <v>25692</v>
      </c>
      <c r="B159" t="s">
        <v>104</v>
      </c>
      <c r="C159" s="24">
        <v>3690082.9</v>
      </c>
      <c r="D159" t="s">
        <v>2548</v>
      </c>
      <c r="E159" t="s">
        <v>2553</v>
      </c>
      <c r="F159" t="s">
        <v>2878</v>
      </c>
      <c r="I159" t="s">
        <v>2551</v>
      </c>
      <c r="J159" t="s">
        <v>41</v>
      </c>
      <c r="K159" t="s">
        <v>2549</v>
      </c>
      <c r="L159" t="s">
        <v>2549</v>
      </c>
      <c r="M159" t="s">
        <v>2263</v>
      </c>
      <c r="N159" t="s">
        <v>148</v>
      </c>
      <c r="O159" t="s">
        <v>2294</v>
      </c>
      <c r="P159" t="s">
        <v>40</v>
      </c>
      <c r="Q159" t="e">
        <v>#REF!</v>
      </c>
      <c r="R159" t="e">
        <v>#REF!</v>
      </c>
    </row>
    <row r="160" spans="1:18" x14ac:dyDescent="0.35">
      <c r="A160">
        <v>25691</v>
      </c>
      <c r="B160" t="s">
        <v>104</v>
      </c>
      <c r="C160" s="24">
        <v>3690082.9</v>
      </c>
      <c r="D160" t="s">
        <v>2548</v>
      </c>
      <c r="E160" t="s">
        <v>2553</v>
      </c>
      <c r="F160" t="s">
        <v>2878</v>
      </c>
      <c r="I160" t="s">
        <v>2551</v>
      </c>
      <c r="J160" t="s">
        <v>41</v>
      </c>
      <c r="K160" t="s">
        <v>2549</v>
      </c>
      <c r="L160" t="s">
        <v>2549</v>
      </c>
      <c r="M160" t="s">
        <v>2263</v>
      </c>
      <c r="N160" t="s">
        <v>148</v>
      </c>
      <c r="O160" t="s">
        <v>2293</v>
      </c>
      <c r="P160" t="s">
        <v>40</v>
      </c>
      <c r="Q160" t="e">
        <v>#REF!</v>
      </c>
      <c r="R160" t="e">
        <v>#REF!</v>
      </c>
    </row>
    <row r="161" spans="1:18" x14ac:dyDescent="0.35">
      <c r="A161">
        <v>25690</v>
      </c>
      <c r="B161" t="s">
        <v>104</v>
      </c>
      <c r="C161" s="24">
        <v>3690082.9</v>
      </c>
      <c r="D161" t="s">
        <v>2548</v>
      </c>
      <c r="E161" t="s">
        <v>2553</v>
      </c>
      <c r="F161" t="s">
        <v>2878</v>
      </c>
      <c r="I161" t="s">
        <v>2551</v>
      </c>
      <c r="J161" t="s">
        <v>41</v>
      </c>
      <c r="K161" t="s">
        <v>2549</v>
      </c>
      <c r="L161" t="s">
        <v>2549</v>
      </c>
      <c r="M161" t="s">
        <v>2263</v>
      </c>
      <c r="N161" t="s">
        <v>148</v>
      </c>
      <c r="O161" t="s">
        <v>2292</v>
      </c>
      <c r="P161" t="s">
        <v>40</v>
      </c>
      <c r="Q161" t="e">
        <v>#REF!</v>
      </c>
      <c r="R161" t="e">
        <v>#REF!</v>
      </c>
    </row>
    <row r="162" spans="1:18" x14ac:dyDescent="0.35">
      <c r="A162">
        <v>25689</v>
      </c>
      <c r="B162" t="s">
        <v>104</v>
      </c>
      <c r="C162" s="24">
        <v>3690082.9</v>
      </c>
      <c r="D162" t="s">
        <v>2548</v>
      </c>
      <c r="E162" t="s">
        <v>2553</v>
      </c>
      <c r="F162" t="s">
        <v>2878</v>
      </c>
      <c r="I162" t="s">
        <v>2551</v>
      </c>
      <c r="J162" t="s">
        <v>41</v>
      </c>
      <c r="K162" t="s">
        <v>2549</v>
      </c>
      <c r="L162" t="s">
        <v>2549</v>
      </c>
      <c r="M162" t="s">
        <v>2263</v>
      </c>
      <c r="N162" t="s">
        <v>148</v>
      </c>
      <c r="O162" t="s">
        <v>2291</v>
      </c>
      <c r="P162" t="s">
        <v>40</v>
      </c>
      <c r="Q162" t="e">
        <v>#REF!</v>
      </c>
      <c r="R162" t="e">
        <v>#REF!</v>
      </c>
    </row>
    <row r="163" spans="1:18" x14ac:dyDescent="0.35">
      <c r="A163">
        <v>25688</v>
      </c>
      <c r="B163" t="s">
        <v>104</v>
      </c>
      <c r="C163" s="24">
        <v>3690082.9</v>
      </c>
      <c r="D163" t="s">
        <v>2548</v>
      </c>
      <c r="E163" t="s">
        <v>2553</v>
      </c>
      <c r="F163" t="s">
        <v>2878</v>
      </c>
      <c r="I163" t="s">
        <v>2551</v>
      </c>
      <c r="J163" t="s">
        <v>41</v>
      </c>
      <c r="K163" t="s">
        <v>2549</v>
      </c>
      <c r="L163" t="s">
        <v>2549</v>
      </c>
      <c r="M163" t="s">
        <v>2263</v>
      </c>
      <c r="N163" t="s">
        <v>148</v>
      </c>
      <c r="O163" t="s">
        <v>2290</v>
      </c>
      <c r="P163" t="s">
        <v>40</v>
      </c>
      <c r="Q163" t="e">
        <v>#REF!</v>
      </c>
      <c r="R163" t="e">
        <v>#REF!</v>
      </c>
    </row>
    <row r="164" spans="1:18" x14ac:dyDescent="0.35">
      <c r="A164">
        <v>25687</v>
      </c>
      <c r="B164" t="s">
        <v>104</v>
      </c>
      <c r="C164" s="24">
        <v>3690082.9</v>
      </c>
      <c r="D164" t="s">
        <v>2548</v>
      </c>
      <c r="E164" t="s">
        <v>2553</v>
      </c>
      <c r="F164" t="s">
        <v>2878</v>
      </c>
      <c r="I164" t="s">
        <v>2551</v>
      </c>
      <c r="J164" t="s">
        <v>41</v>
      </c>
      <c r="K164" t="s">
        <v>2549</v>
      </c>
      <c r="L164" t="s">
        <v>2549</v>
      </c>
      <c r="M164" t="s">
        <v>2263</v>
      </c>
      <c r="N164" t="s">
        <v>148</v>
      </c>
      <c r="O164" t="s">
        <v>2289</v>
      </c>
      <c r="P164" t="s">
        <v>40</v>
      </c>
      <c r="Q164" t="e">
        <v>#REF!</v>
      </c>
      <c r="R164" t="e">
        <v>#REF!</v>
      </c>
    </row>
    <row r="165" spans="1:18" x14ac:dyDescent="0.35">
      <c r="A165">
        <v>25686</v>
      </c>
      <c r="B165" t="s">
        <v>104</v>
      </c>
      <c r="C165" s="24">
        <v>3690082.9</v>
      </c>
      <c r="D165" t="s">
        <v>2548</v>
      </c>
      <c r="E165" t="s">
        <v>2553</v>
      </c>
      <c r="F165" t="s">
        <v>2878</v>
      </c>
      <c r="I165" t="s">
        <v>2551</v>
      </c>
      <c r="J165" t="s">
        <v>41</v>
      </c>
      <c r="K165" t="s">
        <v>2549</v>
      </c>
      <c r="L165" t="s">
        <v>2549</v>
      </c>
      <c r="M165" t="s">
        <v>2263</v>
      </c>
      <c r="N165" t="s">
        <v>148</v>
      </c>
      <c r="O165" t="s">
        <v>2288</v>
      </c>
      <c r="P165" t="s">
        <v>40</v>
      </c>
      <c r="Q165" t="e">
        <v>#REF!</v>
      </c>
      <c r="R165" t="e">
        <v>#REF!</v>
      </c>
    </row>
    <row r="166" spans="1:18" x14ac:dyDescent="0.35">
      <c r="A166">
        <v>25685</v>
      </c>
      <c r="B166" t="s">
        <v>104</v>
      </c>
      <c r="C166" s="24">
        <v>3690082.9</v>
      </c>
      <c r="D166" t="s">
        <v>2548</v>
      </c>
      <c r="E166" t="s">
        <v>2553</v>
      </c>
      <c r="F166" t="s">
        <v>2878</v>
      </c>
      <c r="I166" t="s">
        <v>2551</v>
      </c>
      <c r="J166" t="s">
        <v>41</v>
      </c>
      <c r="K166" t="s">
        <v>2549</v>
      </c>
      <c r="L166" t="s">
        <v>2549</v>
      </c>
      <c r="M166" t="s">
        <v>2263</v>
      </c>
      <c r="N166" t="s">
        <v>148</v>
      </c>
      <c r="O166" t="s">
        <v>2287</v>
      </c>
      <c r="P166" t="s">
        <v>40</v>
      </c>
      <c r="Q166" t="e">
        <v>#REF!</v>
      </c>
      <c r="R166" t="e">
        <v>#REF!</v>
      </c>
    </row>
    <row r="167" spans="1:18" x14ac:dyDescent="0.35">
      <c r="A167">
        <v>25684</v>
      </c>
      <c r="B167" t="s">
        <v>104</v>
      </c>
      <c r="C167" s="24">
        <v>3690082.9</v>
      </c>
      <c r="D167" t="s">
        <v>2548</v>
      </c>
      <c r="E167" t="s">
        <v>2553</v>
      </c>
      <c r="F167" t="s">
        <v>2878</v>
      </c>
      <c r="I167" t="s">
        <v>2551</v>
      </c>
      <c r="J167" t="s">
        <v>41</v>
      </c>
      <c r="K167" t="s">
        <v>2549</v>
      </c>
      <c r="L167" t="s">
        <v>2549</v>
      </c>
      <c r="M167" t="s">
        <v>2263</v>
      </c>
      <c r="N167" t="s">
        <v>148</v>
      </c>
      <c r="O167" t="s">
        <v>2286</v>
      </c>
      <c r="P167" t="s">
        <v>40</v>
      </c>
      <c r="Q167" t="e">
        <v>#REF!</v>
      </c>
      <c r="R167" t="e">
        <v>#REF!</v>
      </c>
    </row>
    <row r="168" spans="1:18" x14ac:dyDescent="0.35">
      <c r="A168">
        <v>25683</v>
      </c>
      <c r="B168" t="s">
        <v>104</v>
      </c>
      <c r="C168" s="24">
        <v>3690082.9</v>
      </c>
      <c r="D168" t="s">
        <v>2548</v>
      </c>
      <c r="E168" t="s">
        <v>2553</v>
      </c>
      <c r="F168" t="s">
        <v>2878</v>
      </c>
      <c r="I168" t="s">
        <v>2551</v>
      </c>
      <c r="J168" t="s">
        <v>41</v>
      </c>
      <c r="K168" t="s">
        <v>2549</v>
      </c>
      <c r="L168" t="s">
        <v>2549</v>
      </c>
      <c r="M168" t="s">
        <v>2263</v>
      </c>
      <c r="N168" t="s">
        <v>148</v>
      </c>
      <c r="O168" t="s">
        <v>2285</v>
      </c>
      <c r="P168" t="s">
        <v>40</v>
      </c>
      <c r="Q168" t="e">
        <v>#REF!</v>
      </c>
      <c r="R168" t="e">
        <v>#REF!</v>
      </c>
    </row>
    <row r="169" spans="1:18" x14ac:dyDescent="0.35">
      <c r="A169">
        <v>25682</v>
      </c>
      <c r="B169" t="s">
        <v>104</v>
      </c>
      <c r="C169" s="24">
        <v>3690082.9</v>
      </c>
      <c r="D169" t="s">
        <v>2548</v>
      </c>
      <c r="E169" t="s">
        <v>2553</v>
      </c>
      <c r="F169" t="s">
        <v>2878</v>
      </c>
      <c r="I169" t="s">
        <v>2551</v>
      </c>
      <c r="J169" t="s">
        <v>41</v>
      </c>
      <c r="K169" t="s">
        <v>2549</v>
      </c>
      <c r="L169" t="s">
        <v>2549</v>
      </c>
      <c r="M169" t="s">
        <v>2263</v>
      </c>
      <c r="N169" t="s">
        <v>148</v>
      </c>
      <c r="O169" t="s">
        <v>2284</v>
      </c>
      <c r="P169" t="s">
        <v>40</v>
      </c>
      <c r="Q169" t="e">
        <v>#REF!</v>
      </c>
      <c r="R169" t="e">
        <v>#REF!</v>
      </c>
    </row>
    <row r="170" spans="1:18" x14ac:dyDescent="0.35">
      <c r="A170">
        <v>25681</v>
      </c>
      <c r="B170" t="s">
        <v>104</v>
      </c>
      <c r="C170" s="24">
        <v>3690082.9</v>
      </c>
      <c r="D170" t="s">
        <v>2548</v>
      </c>
      <c r="E170" t="s">
        <v>2553</v>
      </c>
      <c r="F170" t="s">
        <v>2878</v>
      </c>
      <c r="I170" t="s">
        <v>2551</v>
      </c>
      <c r="J170" t="s">
        <v>41</v>
      </c>
      <c r="K170" t="s">
        <v>2549</v>
      </c>
      <c r="L170" t="s">
        <v>2549</v>
      </c>
      <c r="M170" t="s">
        <v>2263</v>
      </c>
      <c r="N170" t="s">
        <v>148</v>
      </c>
      <c r="O170" t="s">
        <v>2283</v>
      </c>
      <c r="P170" t="s">
        <v>40</v>
      </c>
      <c r="Q170" t="e">
        <v>#REF!</v>
      </c>
      <c r="R170" t="e">
        <v>#REF!</v>
      </c>
    </row>
    <row r="171" spans="1:18" x14ac:dyDescent="0.35">
      <c r="A171">
        <v>25680</v>
      </c>
      <c r="B171" t="s">
        <v>104</v>
      </c>
      <c r="C171" s="24">
        <v>3690082.9</v>
      </c>
      <c r="D171" t="s">
        <v>2548</v>
      </c>
      <c r="E171" t="s">
        <v>2553</v>
      </c>
      <c r="F171" t="s">
        <v>2878</v>
      </c>
      <c r="I171" t="s">
        <v>2551</v>
      </c>
      <c r="J171" t="s">
        <v>41</v>
      </c>
      <c r="K171" t="s">
        <v>2549</v>
      </c>
      <c r="L171" t="s">
        <v>2549</v>
      </c>
      <c r="M171" t="s">
        <v>2263</v>
      </c>
      <c r="N171" t="s">
        <v>148</v>
      </c>
      <c r="O171" t="s">
        <v>2282</v>
      </c>
      <c r="P171" t="s">
        <v>40</v>
      </c>
      <c r="Q171" t="e">
        <v>#REF!</v>
      </c>
      <c r="R171" t="e">
        <v>#REF!</v>
      </c>
    </row>
    <row r="172" spans="1:18" x14ac:dyDescent="0.35">
      <c r="A172">
        <v>25679</v>
      </c>
      <c r="B172" t="s">
        <v>104</v>
      </c>
      <c r="C172" s="24">
        <v>3690082.9</v>
      </c>
      <c r="D172" t="s">
        <v>2548</v>
      </c>
      <c r="E172" t="s">
        <v>2553</v>
      </c>
      <c r="F172" t="s">
        <v>2878</v>
      </c>
      <c r="I172" t="s">
        <v>2551</v>
      </c>
      <c r="J172" t="s">
        <v>41</v>
      </c>
      <c r="K172" t="s">
        <v>2549</v>
      </c>
      <c r="L172" t="s">
        <v>2549</v>
      </c>
      <c r="M172" t="s">
        <v>2263</v>
      </c>
      <c r="N172" t="s">
        <v>148</v>
      </c>
      <c r="O172" t="s">
        <v>2281</v>
      </c>
      <c r="P172" t="s">
        <v>40</v>
      </c>
      <c r="Q172" t="e">
        <v>#REF!</v>
      </c>
      <c r="R172" t="e">
        <v>#REF!</v>
      </c>
    </row>
    <row r="173" spans="1:18" x14ac:dyDescent="0.35">
      <c r="A173">
        <v>25678</v>
      </c>
      <c r="B173" t="s">
        <v>104</v>
      </c>
      <c r="C173" s="24">
        <v>3690082.9</v>
      </c>
      <c r="D173" t="s">
        <v>2548</v>
      </c>
      <c r="E173" t="s">
        <v>2553</v>
      </c>
      <c r="F173" t="s">
        <v>2878</v>
      </c>
      <c r="I173" t="s">
        <v>2551</v>
      </c>
      <c r="J173" t="s">
        <v>41</v>
      </c>
      <c r="K173" t="s">
        <v>2549</v>
      </c>
      <c r="L173" t="s">
        <v>2549</v>
      </c>
      <c r="M173" t="s">
        <v>2263</v>
      </c>
      <c r="N173" t="s">
        <v>148</v>
      </c>
      <c r="O173" t="s">
        <v>2280</v>
      </c>
      <c r="P173" t="s">
        <v>40</v>
      </c>
      <c r="Q173" t="e">
        <v>#REF!</v>
      </c>
      <c r="R173" t="e">
        <v>#REF!</v>
      </c>
    </row>
    <row r="174" spans="1:18" x14ac:dyDescent="0.35">
      <c r="A174">
        <v>25677</v>
      </c>
      <c r="B174" t="s">
        <v>104</v>
      </c>
      <c r="C174" s="24">
        <v>3690082.9</v>
      </c>
      <c r="D174" t="s">
        <v>2548</v>
      </c>
      <c r="E174" t="s">
        <v>2553</v>
      </c>
      <c r="F174" t="s">
        <v>2878</v>
      </c>
      <c r="I174" t="s">
        <v>2551</v>
      </c>
      <c r="J174" t="s">
        <v>41</v>
      </c>
      <c r="K174" t="s">
        <v>2549</v>
      </c>
      <c r="L174" t="s">
        <v>2549</v>
      </c>
      <c r="M174" t="s">
        <v>2263</v>
      </c>
      <c r="N174" t="s">
        <v>148</v>
      </c>
      <c r="O174" t="s">
        <v>2279</v>
      </c>
      <c r="P174" t="s">
        <v>40</v>
      </c>
      <c r="Q174" t="e">
        <v>#REF!</v>
      </c>
      <c r="R174" t="e">
        <v>#REF!</v>
      </c>
    </row>
    <row r="175" spans="1:18" x14ac:dyDescent="0.35">
      <c r="A175">
        <v>25676</v>
      </c>
      <c r="B175" t="s">
        <v>104</v>
      </c>
      <c r="C175" s="24">
        <v>3690082.9</v>
      </c>
      <c r="D175" t="s">
        <v>2548</v>
      </c>
      <c r="E175" t="s">
        <v>2553</v>
      </c>
      <c r="F175" t="s">
        <v>2878</v>
      </c>
      <c r="I175" t="s">
        <v>2551</v>
      </c>
      <c r="J175" t="s">
        <v>41</v>
      </c>
      <c r="K175" t="s">
        <v>2549</v>
      </c>
      <c r="L175" t="s">
        <v>2549</v>
      </c>
      <c r="M175" t="s">
        <v>2263</v>
      </c>
      <c r="N175" t="s">
        <v>148</v>
      </c>
      <c r="O175" t="s">
        <v>2278</v>
      </c>
      <c r="P175" t="s">
        <v>40</v>
      </c>
      <c r="Q175" t="e">
        <v>#REF!</v>
      </c>
      <c r="R175" t="e">
        <v>#REF!</v>
      </c>
    </row>
    <row r="176" spans="1:18" x14ac:dyDescent="0.35">
      <c r="A176">
        <v>25675</v>
      </c>
      <c r="B176" t="s">
        <v>104</v>
      </c>
      <c r="C176" s="24">
        <v>3690082.9</v>
      </c>
      <c r="D176" t="s">
        <v>2548</v>
      </c>
      <c r="E176" t="s">
        <v>2553</v>
      </c>
      <c r="F176" t="s">
        <v>2878</v>
      </c>
      <c r="I176" t="s">
        <v>2551</v>
      </c>
      <c r="J176" t="s">
        <v>41</v>
      </c>
      <c r="K176" t="s">
        <v>2549</v>
      </c>
      <c r="L176" t="s">
        <v>2549</v>
      </c>
      <c r="M176" t="s">
        <v>2263</v>
      </c>
      <c r="N176" t="s">
        <v>148</v>
      </c>
      <c r="O176" t="s">
        <v>2277</v>
      </c>
      <c r="P176" t="s">
        <v>40</v>
      </c>
      <c r="Q176" t="e">
        <v>#REF!</v>
      </c>
      <c r="R176" t="e">
        <v>#REF!</v>
      </c>
    </row>
    <row r="177" spans="1:18" x14ac:dyDescent="0.35">
      <c r="A177">
        <v>25674</v>
      </c>
      <c r="B177" t="s">
        <v>104</v>
      </c>
      <c r="C177" s="24">
        <v>3690082.9</v>
      </c>
      <c r="D177" t="s">
        <v>2548</v>
      </c>
      <c r="E177" t="s">
        <v>2553</v>
      </c>
      <c r="F177" t="s">
        <v>2878</v>
      </c>
      <c r="I177" t="s">
        <v>2551</v>
      </c>
      <c r="J177" t="s">
        <v>41</v>
      </c>
      <c r="K177" t="s">
        <v>2549</v>
      </c>
      <c r="L177" t="s">
        <v>2549</v>
      </c>
      <c r="M177" t="s">
        <v>2263</v>
      </c>
      <c r="N177" t="s">
        <v>148</v>
      </c>
      <c r="O177" t="s">
        <v>2276</v>
      </c>
      <c r="P177" t="s">
        <v>40</v>
      </c>
      <c r="Q177" t="e">
        <v>#REF!</v>
      </c>
      <c r="R177" t="e">
        <v>#REF!</v>
      </c>
    </row>
    <row r="178" spans="1:18" x14ac:dyDescent="0.35">
      <c r="A178">
        <v>25673</v>
      </c>
      <c r="B178" t="s">
        <v>104</v>
      </c>
      <c r="C178" s="24">
        <v>3690082.9</v>
      </c>
      <c r="D178" t="s">
        <v>2548</v>
      </c>
      <c r="E178" t="s">
        <v>2553</v>
      </c>
      <c r="F178" t="s">
        <v>2878</v>
      </c>
      <c r="I178" t="s">
        <v>2551</v>
      </c>
      <c r="J178" t="s">
        <v>41</v>
      </c>
      <c r="K178" t="s">
        <v>2549</v>
      </c>
      <c r="L178" t="s">
        <v>2549</v>
      </c>
      <c r="M178" t="s">
        <v>2263</v>
      </c>
      <c r="N178" t="s">
        <v>148</v>
      </c>
      <c r="O178" t="s">
        <v>2275</v>
      </c>
      <c r="P178" t="s">
        <v>40</v>
      </c>
      <c r="Q178" t="e">
        <v>#REF!</v>
      </c>
      <c r="R178" t="e">
        <v>#REF!</v>
      </c>
    </row>
    <row r="179" spans="1:18" x14ac:dyDescent="0.35">
      <c r="A179">
        <v>25672</v>
      </c>
      <c r="B179" t="s">
        <v>104</v>
      </c>
      <c r="C179" s="24">
        <v>3690082.9</v>
      </c>
      <c r="D179" t="s">
        <v>2548</v>
      </c>
      <c r="E179" t="s">
        <v>2553</v>
      </c>
      <c r="F179" t="s">
        <v>2878</v>
      </c>
      <c r="I179" t="s">
        <v>2551</v>
      </c>
      <c r="J179" t="s">
        <v>41</v>
      </c>
      <c r="K179" t="s">
        <v>2549</v>
      </c>
      <c r="L179" t="s">
        <v>2549</v>
      </c>
      <c r="M179" t="s">
        <v>2263</v>
      </c>
      <c r="N179" t="s">
        <v>148</v>
      </c>
      <c r="O179" t="s">
        <v>2274</v>
      </c>
      <c r="P179" t="s">
        <v>40</v>
      </c>
      <c r="Q179" t="e">
        <v>#REF!</v>
      </c>
      <c r="R179" t="e">
        <v>#REF!</v>
      </c>
    </row>
    <row r="180" spans="1:18" x14ac:dyDescent="0.35">
      <c r="A180">
        <v>25671</v>
      </c>
      <c r="B180" t="s">
        <v>104</v>
      </c>
      <c r="C180" s="24">
        <v>3690082.9</v>
      </c>
      <c r="D180" t="s">
        <v>2548</v>
      </c>
      <c r="E180" t="s">
        <v>2553</v>
      </c>
      <c r="F180" t="s">
        <v>2878</v>
      </c>
      <c r="I180" t="s">
        <v>2551</v>
      </c>
      <c r="J180" t="s">
        <v>41</v>
      </c>
      <c r="K180" t="s">
        <v>2549</v>
      </c>
      <c r="L180" t="s">
        <v>2549</v>
      </c>
      <c r="M180" t="s">
        <v>2263</v>
      </c>
      <c r="N180" t="s">
        <v>148</v>
      </c>
      <c r="O180" t="s">
        <v>2273</v>
      </c>
      <c r="P180" t="s">
        <v>40</v>
      </c>
      <c r="Q180" t="e">
        <v>#REF!</v>
      </c>
      <c r="R180" t="e">
        <v>#REF!</v>
      </c>
    </row>
    <row r="181" spans="1:18" x14ac:dyDescent="0.35">
      <c r="A181">
        <v>25670</v>
      </c>
      <c r="B181" t="s">
        <v>104</v>
      </c>
      <c r="C181" s="24">
        <v>3690082.9</v>
      </c>
      <c r="D181" t="s">
        <v>2548</v>
      </c>
      <c r="E181" t="s">
        <v>2553</v>
      </c>
      <c r="F181" t="s">
        <v>2878</v>
      </c>
      <c r="I181" t="s">
        <v>2551</v>
      </c>
      <c r="J181" t="s">
        <v>41</v>
      </c>
      <c r="K181" t="s">
        <v>2549</v>
      </c>
      <c r="L181" t="s">
        <v>2549</v>
      </c>
      <c r="M181" t="s">
        <v>2263</v>
      </c>
      <c r="N181" t="s">
        <v>148</v>
      </c>
      <c r="O181" t="s">
        <v>2272</v>
      </c>
      <c r="P181" t="s">
        <v>40</v>
      </c>
      <c r="Q181" t="e">
        <v>#REF!</v>
      </c>
      <c r="R181" t="e">
        <v>#REF!</v>
      </c>
    </row>
    <row r="182" spans="1:18" x14ac:dyDescent="0.35">
      <c r="A182">
        <v>25669</v>
      </c>
      <c r="B182" t="s">
        <v>104</v>
      </c>
      <c r="C182" s="24">
        <v>3690082.9</v>
      </c>
      <c r="D182" t="s">
        <v>2548</v>
      </c>
      <c r="E182" t="s">
        <v>2553</v>
      </c>
      <c r="F182" t="s">
        <v>2878</v>
      </c>
      <c r="I182" t="s">
        <v>2551</v>
      </c>
      <c r="J182" t="s">
        <v>41</v>
      </c>
      <c r="K182" t="s">
        <v>2549</v>
      </c>
      <c r="L182" t="s">
        <v>2549</v>
      </c>
      <c r="M182" t="s">
        <v>2263</v>
      </c>
      <c r="N182" t="s">
        <v>148</v>
      </c>
      <c r="O182" t="s">
        <v>2271</v>
      </c>
      <c r="P182" t="s">
        <v>40</v>
      </c>
      <c r="Q182" t="e">
        <v>#REF!</v>
      </c>
      <c r="R182" t="e">
        <v>#REF!</v>
      </c>
    </row>
    <row r="183" spans="1:18" x14ac:dyDescent="0.35">
      <c r="A183">
        <v>25668</v>
      </c>
      <c r="B183" t="s">
        <v>104</v>
      </c>
      <c r="C183" s="24">
        <v>3690082.9</v>
      </c>
      <c r="D183" t="s">
        <v>2548</v>
      </c>
      <c r="E183" t="s">
        <v>2553</v>
      </c>
      <c r="F183" t="s">
        <v>2878</v>
      </c>
      <c r="I183" t="s">
        <v>2551</v>
      </c>
      <c r="J183" t="s">
        <v>41</v>
      </c>
      <c r="K183" t="s">
        <v>2549</v>
      </c>
      <c r="L183" t="s">
        <v>2549</v>
      </c>
      <c r="M183" t="s">
        <v>2263</v>
      </c>
      <c r="N183" t="s">
        <v>148</v>
      </c>
      <c r="O183" t="s">
        <v>2270</v>
      </c>
      <c r="P183" t="s">
        <v>40</v>
      </c>
      <c r="Q183" t="e">
        <v>#REF!</v>
      </c>
      <c r="R183" t="e">
        <v>#REF!</v>
      </c>
    </row>
    <row r="184" spans="1:18" x14ac:dyDescent="0.35">
      <c r="A184">
        <v>25667</v>
      </c>
      <c r="B184" t="s">
        <v>104</v>
      </c>
      <c r="C184" s="24">
        <v>3690082.9</v>
      </c>
      <c r="D184" t="s">
        <v>2548</v>
      </c>
      <c r="E184" t="s">
        <v>2553</v>
      </c>
      <c r="F184" t="s">
        <v>2878</v>
      </c>
      <c r="I184" t="s">
        <v>2551</v>
      </c>
      <c r="J184" t="s">
        <v>41</v>
      </c>
      <c r="K184" t="s">
        <v>2549</v>
      </c>
      <c r="L184" t="s">
        <v>2549</v>
      </c>
      <c r="M184" t="s">
        <v>2263</v>
      </c>
      <c r="N184" t="s">
        <v>148</v>
      </c>
      <c r="O184" t="s">
        <v>2269</v>
      </c>
      <c r="P184" t="s">
        <v>40</v>
      </c>
      <c r="Q184" t="e">
        <v>#REF!</v>
      </c>
      <c r="R184" t="e">
        <v>#REF!</v>
      </c>
    </row>
    <row r="185" spans="1:18" x14ac:dyDescent="0.35">
      <c r="A185">
        <v>25666</v>
      </c>
      <c r="B185" t="s">
        <v>104</v>
      </c>
      <c r="C185" s="24">
        <v>3690082.9</v>
      </c>
      <c r="D185" t="s">
        <v>2548</v>
      </c>
      <c r="E185" t="s">
        <v>2553</v>
      </c>
      <c r="F185" t="s">
        <v>2878</v>
      </c>
      <c r="I185" t="s">
        <v>2551</v>
      </c>
      <c r="J185" t="s">
        <v>41</v>
      </c>
      <c r="K185" t="s">
        <v>2549</v>
      </c>
      <c r="L185" t="s">
        <v>2549</v>
      </c>
      <c r="M185" t="s">
        <v>2263</v>
      </c>
      <c r="N185" t="s">
        <v>148</v>
      </c>
      <c r="O185" t="s">
        <v>2268</v>
      </c>
      <c r="P185" t="s">
        <v>40</v>
      </c>
      <c r="Q185" t="e">
        <v>#REF!</v>
      </c>
      <c r="R185" t="e">
        <v>#REF!</v>
      </c>
    </row>
    <row r="186" spans="1:18" x14ac:dyDescent="0.35">
      <c r="A186">
        <v>25665</v>
      </c>
      <c r="B186" t="s">
        <v>104</v>
      </c>
      <c r="C186" s="24">
        <v>3690082.9</v>
      </c>
      <c r="D186" t="s">
        <v>2548</v>
      </c>
      <c r="E186" t="s">
        <v>2553</v>
      </c>
      <c r="F186" t="s">
        <v>2878</v>
      </c>
      <c r="I186" t="s">
        <v>2551</v>
      </c>
      <c r="J186" t="s">
        <v>41</v>
      </c>
      <c r="K186" t="s">
        <v>2549</v>
      </c>
      <c r="L186" t="s">
        <v>2549</v>
      </c>
      <c r="M186" t="s">
        <v>2263</v>
      </c>
      <c r="N186" t="s">
        <v>148</v>
      </c>
      <c r="O186" t="s">
        <v>2267</v>
      </c>
      <c r="P186" t="s">
        <v>40</v>
      </c>
      <c r="Q186" t="e">
        <v>#REF!</v>
      </c>
      <c r="R186" t="e">
        <v>#REF!</v>
      </c>
    </row>
    <row r="187" spans="1:18" x14ac:dyDescent="0.35">
      <c r="A187">
        <v>25664</v>
      </c>
      <c r="B187" t="s">
        <v>104</v>
      </c>
      <c r="C187" s="24">
        <v>3690082.9</v>
      </c>
      <c r="D187" t="s">
        <v>2548</v>
      </c>
      <c r="E187" t="s">
        <v>2553</v>
      </c>
      <c r="F187" t="s">
        <v>2878</v>
      </c>
      <c r="I187" t="s">
        <v>2551</v>
      </c>
      <c r="J187" t="s">
        <v>41</v>
      </c>
      <c r="K187" t="s">
        <v>2549</v>
      </c>
      <c r="L187" t="s">
        <v>2549</v>
      </c>
      <c r="M187" t="s">
        <v>2263</v>
      </c>
      <c r="N187" t="s">
        <v>148</v>
      </c>
      <c r="O187" t="s">
        <v>2266</v>
      </c>
      <c r="P187" t="s">
        <v>40</v>
      </c>
      <c r="Q187" t="e">
        <v>#REF!</v>
      </c>
      <c r="R187" t="e">
        <v>#REF!</v>
      </c>
    </row>
    <row r="188" spans="1:18" x14ac:dyDescent="0.35">
      <c r="A188">
        <v>25663</v>
      </c>
      <c r="B188" t="s">
        <v>104</v>
      </c>
      <c r="C188" s="24">
        <v>3690082.9</v>
      </c>
      <c r="D188" t="s">
        <v>2548</v>
      </c>
      <c r="E188" t="s">
        <v>2553</v>
      </c>
      <c r="F188" t="s">
        <v>2878</v>
      </c>
      <c r="I188" t="s">
        <v>2551</v>
      </c>
      <c r="J188" t="s">
        <v>41</v>
      </c>
      <c r="K188" t="s">
        <v>2549</v>
      </c>
      <c r="L188" t="s">
        <v>2549</v>
      </c>
      <c r="M188" t="s">
        <v>2263</v>
      </c>
      <c r="N188" t="s">
        <v>148</v>
      </c>
      <c r="O188" t="s">
        <v>2265</v>
      </c>
      <c r="P188" t="s">
        <v>40</v>
      </c>
      <c r="Q188" t="e">
        <v>#REF!</v>
      </c>
      <c r="R188" t="e">
        <v>#REF!</v>
      </c>
    </row>
    <row r="189" spans="1:18" x14ac:dyDescent="0.35">
      <c r="A189">
        <v>25662</v>
      </c>
      <c r="B189" t="s">
        <v>104</v>
      </c>
      <c r="C189" s="24">
        <v>3690082.9</v>
      </c>
      <c r="D189" t="s">
        <v>2548</v>
      </c>
      <c r="E189" t="s">
        <v>2553</v>
      </c>
      <c r="F189" t="s">
        <v>2878</v>
      </c>
      <c r="I189" t="s">
        <v>2551</v>
      </c>
      <c r="J189" t="s">
        <v>41</v>
      </c>
      <c r="K189" t="s">
        <v>2549</v>
      </c>
      <c r="L189" t="s">
        <v>2549</v>
      </c>
      <c r="M189" t="s">
        <v>2263</v>
      </c>
      <c r="N189" t="s">
        <v>148</v>
      </c>
      <c r="O189" t="s">
        <v>2264</v>
      </c>
      <c r="P189" t="s">
        <v>40</v>
      </c>
      <c r="Q189" t="e">
        <v>#REF!</v>
      </c>
      <c r="R189" t="e">
        <v>#REF!</v>
      </c>
    </row>
    <row r="190" spans="1:18" x14ac:dyDescent="0.35">
      <c r="A190">
        <v>25284</v>
      </c>
      <c r="B190" t="s">
        <v>2578</v>
      </c>
      <c r="C190" s="24">
        <v>8008700</v>
      </c>
      <c r="D190" t="s">
        <v>2548</v>
      </c>
      <c r="E190" t="s">
        <v>2553</v>
      </c>
      <c r="F190" t="s">
        <v>2874</v>
      </c>
      <c r="I190" t="s">
        <v>2551</v>
      </c>
      <c r="J190" t="s">
        <v>41</v>
      </c>
      <c r="K190" t="s">
        <v>2549</v>
      </c>
      <c r="L190" t="s">
        <v>2549</v>
      </c>
      <c r="M190" t="s">
        <v>2246</v>
      </c>
      <c r="N190" t="s">
        <v>206</v>
      </c>
      <c r="O190" t="s">
        <v>2247</v>
      </c>
      <c r="P190" t="s">
        <v>40</v>
      </c>
      <c r="Q190" t="e">
        <v>#REF!</v>
      </c>
      <c r="R190" t="e">
        <v>#REF!</v>
      </c>
    </row>
    <row r="191" spans="1:18" x14ac:dyDescent="0.35">
      <c r="A191">
        <v>25282</v>
      </c>
      <c r="B191" t="s">
        <v>116</v>
      </c>
      <c r="C191" s="24">
        <v>2261377.19</v>
      </c>
      <c r="D191" t="s">
        <v>2548</v>
      </c>
      <c r="E191" t="s">
        <v>2553</v>
      </c>
      <c r="F191" t="s">
        <v>2873</v>
      </c>
      <c r="I191" t="s">
        <v>2551</v>
      </c>
      <c r="J191" t="s">
        <v>41</v>
      </c>
      <c r="K191" t="s">
        <v>2549</v>
      </c>
      <c r="L191" t="s">
        <v>2549</v>
      </c>
      <c r="M191" t="s">
        <v>2234</v>
      </c>
      <c r="N191" t="s">
        <v>2235</v>
      </c>
      <c r="O191" t="s">
        <v>2244</v>
      </c>
      <c r="P191" t="s">
        <v>40</v>
      </c>
      <c r="Q191" t="e">
        <v>#REF!</v>
      </c>
      <c r="R191" t="e">
        <v>#REF!</v>
      </c>
    </row>
    <row r="192" spans="1:18" x14ac:dyDescent="0.35">
      <c r="A192">
        <v>25281</v>
      </c>
      <c r="B192" t="s">
        <v>116</v>
      </c>
      <c r="C192" s="24">
        <v>2261377.19</v>
      </c>
      <c r="D192" t="s">
        <v>2548</v>
      </c>
      <c r="E192" t="s">
        <v>2553</v>
      </c>
      <c r="F192" t="s">
        <v>2873</v>
      </c>
      <c r="I192" t="s">
        <v>2551</v>
      </c>
      <c r="J192" t="s">
        <v>41</v>
      </c>
      <c r="K192" t="s">
        <v>2549</v>
      </c>
      <c r="L192" t="s">
        <v>2549</v>
      </c>
      <c r="M192" t="s">
        <v>2234</v>
      </c>
      <c r="N192" t="s">
        <v>2235</v>
      </c>
      <c r="O192" t="s">
        <v>2243</v>
      </c>
      <c r="P192" t="s">
        <v>40</v>
      </c>
      <c r="Q192" t="e">
        <v>#REF!</v>
      </c>
      <c r="R192" t="e">
        <v>#REF!</v>
      </c>
    </row>
    <row r="193" spans="1:18" x14ac:dyDescent="0.35">
      <c r="A193">
        <v>25280</v>
      </c>
      <c r="B193" t="s">
        <v>116</v>
      </c>
      <c r="C193" s="24">
        <v>2261377.19</v>
      </c>
      <c r="D193" t="s">
        <v>2548</v>
      </c>
      <c r="E193" t="s">
        <v>2553</v>
      </c>
      <c r="F193" t="s">
        <v>2873</v>
      </c>
      <c r="I193" t="s">
        <v>2551</v>
      </c>
      <c r="J193" t="s">
        <v>41</v>
      </c>
      <c r="K193" t="s">
        <v>2549</v>
      </c>
      <c r="L193" t="s">
        <v>2549</v>
      </c>
      <c r="M193" t="s">
        <v>2234</v>
      </c>
      <c r="N193" t="s">
        <v>2235</v>
      </c>
      <c r="O193" t="s">
        <v>2242</v>
      </c>
      <c r="P193" t="s">
        <v>40</v>
      </c>
      <c r="Q193" t="e">
        <v>#REF!</v>
      </c>
      <c r="R193" t="e">
        <v>#REF!</v>
      </c>
    </row>
    <row r="194" spans="1:18" x14ac:dyDescent="0.35">
      <c r="A194">
        <v>25279</v>
      </c>
      <c r="B194" t="s">
        <v>116</v>
      </c>
      <c r="C194" s="24">
        <v>2261377.19</v>
      </c>
      <c r="D194" t="s">
        <v>2548</v>
      </c>
      <c r="E194" t="s">
        <v>2553</v>
      </c>
      <c r="F194" t="s">
        <v>2873</v>
      </c>
      <c r="I194" t="s">
        <v>2551</v>
      </c>
      <c r="J194" t="s">
        <v>41</v>
      </c>
      <c r="K194" t="s">
        <v>2549</v>
      </c>
      <c r="L194" t="s">
        <v>2549</v>
      </c>
      <c r="M194" t="s">
        <v>2234</v>
      </c>
      <c r="N194" t="s">
        <v>2235</v>
      </c>
      <c r="O194" t="s">
        <v>2241</v>
      </c>
      <c r="P194" t="s">
        <v>40</v>
      </c>
      <c r="Q194" t="e">
        <v>#REF!</v>
      </c>
      <c r="R194" t="e">
        <v>#REF!</v>
      </c>
    </row>
    <row r="195" spans="1:18" x14ac:dyDescent="0.35">
      <c r="A195">
        <v>25278</v>
      </c>
      <c r="B195" t="s">
        <v>116</v>
      </c>
      <c r="C195" s="24">
        <v>2261377.19</v>
      </c>
      <c r="D195" t="s">
        <v>2548</v>
      </c>
      <c r="E195" t="s">
        <v>2553</v>
      </c>
      <c r="F195" t="s">
        <v>2873</v>
      </c>
      <c r="I195" t="s">
        <v>2551</v>
      </c>
      <c r="J195" t="s">
        <v>41</v>
      </c>
      <c r="K195" t="s">
        <v>2549</v>
      </c>
      <c r="L195" t="s">
        <v>2549</v>
      </c>
      <c r="M195" t="s">
        <v>2234</v>
      </c>
      <c r="N195" t="s">
        <v>2235</v>
      </c>
      <c r="O195" t="s">
        <v>2240</v>
      </c>
      <c r="P195" t="s">
        <v>40</v>
      </c>
      <c r="Q195" t="e">
        <v>#REF!</v>
      </c>
      <c r="R195" t="e">
        <v>#REF!</v>
      </c>
    </row>
    <row r="196" spans="1:18" x14ac:dyDescent="0.35">
      <c r="A196">
        <v>25277</v>
      </c>
      <c r="B196" t="s">
        <v>116</v>
      </c>
      <c r="C196" s="24">
        <v>2261377.19</v>
      </c>
      <c r="D196" t="s">
        <v>2548</v>
      </c>
      <c r="E196" t="s">
        <v>2553</v>
      </c>
      <c r="F196" t="s">
        <v>2873</v>
      </c>
      <c r="I196" t="s">
        <v>2551</v>
      </c>
      <c r="J196" t="s">
        <v>41</v>
      </c>
      <c r="K196" t="s">
        <v>2549</v>
      </c>
      <c r="L196" t="s">
        <v>2549</v>
      </c>
      <c r="M196" t="s">
        <v>2234</v>
      </c>
      <c r="N196" t="s">
        <v>2235</v>
      </c>
      <c r="O196" t="s">
        <v>2239</v>
      </c>
      <c r="P196" t="s">
        <v>40</v>
      </c>
      <c r="Q196" t="e">
        <v>#REF!</v>
      </c>
      <c r="R196" t="e">
        <v>#REF!</v>
      </c>
    </row>
    <row r="197" spans="1:18" x14ac:dyDescent="0.35">
      <c r="A197">
        <v>25276</v>
      </c>
      <c r="B197" t="s">
        <v>116</v>
      </c>
      <c r="C197" s="24">
        <v>2261377.19</v>
      </c>
      <c r="D197" t="s">
        <v>2548</v>
      </c>
      <c r="E197" t="s">
        <v>2553</v>
      </c>
      <c r="F197" t="s">
        <v>2873</v>
      </c>
      <c r="I197" t="s">
        <v>2551</v>
      </c>
      <c r="J197" t="s">
        <v>41</v>
      </c>
      <c r="K197" t="s">
        <v>2549</v>
      </c>
      <c r="L197" t="s">
        <v>2549</v>
      </c>
      <c r="M197" t="s">
        <v>2234</v>
      </c>
      <c r="N197" t="s">
        <v>2235</v>
      </c>
      <c r="O197" t="s">
        <v>2238</v>
      </c>
      <c r="P197" t="s">
        <v>40</v>
      </c>
      <c r="Q197" t="e">
        <v>#REF!</v>
      </c>
      <c r="R197" t="e">
        <v>#REF!</v>
      </c>
    </row>
    <row r="198" spans="1:18" x14ac:dyDescent="0.35">
      <c r="A198">
        <v>25275</v>
      </c>
      <c r="B198" t="s">
        <v>116</v>
      </c>
      <c r="C198" s="24">
        <v>2261377.19</v>
      </c>
      <c r="D198" t="s">
        <v>2548</v>
      </c>
      <c r="E198" t="s">
        <v>2553</v>
      </c>
      <c r="F198" t="s">
        <v>2873</v>
      </c>
      <c r="I198" t="s">
        <v>2551</v>
      </c>
      <c r="J198" t="s">
        <v>41</v>
      </c>
      <c r="K198" t="s">
        <v>2549</v>
      </c>
      <c r="L198" t="s">
        <v>2549</v>
      </c>
      <c r="M198" t="s">
        <v>2234</v>
      </c>
      <c r="N198" t="s">
        <v>2235</v>
      </c>
      <c r="O198" t="s">
        <v>2237</v>
      </c>
      <c r="P198" t="s">
        <v>40</v>
      </c>
      <c r="Q198" t="e">
        <v>#REF!</v>
      </c>
      <c r="R198" t="e">
        <v>#REF!</v>
      </c>
    </row>
    <row r="199" spans="1:18" x14ac:dyDescent="0.35">
      <c r="A199">
        <v>25274</v>
      </c>
      <c r="B199" t="s">
        <v>116</v>
      </c>
      <c r="C199" s="24">
        <v>2261377.19</v>
      </c>
      <c r="D199" t="s">
        <v>2548</v>
      </c>
      <c r="E199" t="s">
        <v>2553</v>
      </c>
      <c r="F199" t="s">
        <v>2873</v>
      </c>
      <c r="I199" t="s">
        <v>2551</v>
      </c>
      <c r="J199" t="s">
        <v>41</v>
      </c>
      <c r="K199" t="s">
        <v>2549</v>
      </c>
      <c r="L199" t="s">
        <v>2549</v>
      </c>
      <c r="M199" t="s">
        <v>2234</v>
      </c>
      <c r="N199" t="s">
        <v>2235</v>
      </c>
      <c r="O199" t="s">
        <v>2236</v>
      </c>
      <c r="P199" t="s">
        <v>40</v>
      </c>
      <c r="Q199" t="e">
        <v>#REF!</v>
      </c>
      <c r="R199" t="e">
        <v>#REF!</v>
      </c>
    </row>
    <row r="200" spans="1:18" x14ac:dyDescent="0.35">
      <c r="A200">
        <v>25268</v>
      </c>
      <c r="B200" t="s">
        <v>2578</v>
      </c>
      <c r="C200" s="24">
        <v>3099332.44</v>
      </c>
      <c r="D200" t="s">
        <v>2548</v>
      </c>
      <c r="E200" t="s">
        <v>2553</v>
      </c>
      <c r="F200" t="s">
        <v>2869</v>
      </c>
      <c r="I200" t="s">
        <v>2551</v>
      </c>
      <c r="J200" t="s">
        <v>41</v>
      </c>
      <c r="K200" t="s">
        <v>2549</v>
      </c>
      <c r="L200" t="s">
        <v>2549</v>
      </c>
      <c r="M200" t="s">
        <v>2223</v>
      </c>
      <c r="N200" t="s">
        <v>148</v>
      </c>
      <c r="O200" t="s">
        <v>2226</v>
      </c>
      <c r="P200" t="s">
        <v>40</v>
      </c>
      <c r="Q200" t="e">
        <v>#REF!</v>
      </c>
      <c r="R200" t="e">
        <v>#REF!</v>
      </c>
    </row>
    <row r="201" spans="1:18" x14ac:dyDescent="0.35">
      <c r="A201">
        <v>25264</v>
      </c>
      <c r="B201" t="s">
        <v>2578</v>
      </c>
      <c r="C201" s="24">
        <v>3099332.39</v>
      </c>
      <c r="D201" t="s">
        <v>2548</v>
      </c>
      <c r="E201" t="s">
        <v>2553</v>
      </c>
      <c r="F201" t="s">
        <v>2869</v>
      </c>
      <c r="G201" s="26">
        <v>45734</v>
      </c>
      <c r="I201" t="s">
        <v>2551</v>
      </c>
      <c r="J201" t="s">
        <v>41</v>
      </c>
      <c r="K201" t="s">
        <v>2549</v>
      </c>
      <c r="L201" t="s">
        <v>2549</v>
      </c>
      <c r="M201" t="s">
        <v>2223</v>
      </c>
      <c r="N201" t="s">
        <v>148</v>
      </c>
      <c r="O201" t="s">
        <v>2224</v>
      </c>
      <c r="P201" t="s">
        <v>40</v>
      </c>
      <c r="Q201" t="e">
        <v>#REF!</v>
      </c>
      <c r="R201" t="e">
        <v>#REF!</v>
      </c>
    </row>
    <row r="202" spans="1:18" x14ac:dyDescent="0.35">
      <c r="A202">
        <v>25242</v>
      </c>
      <c r="B202" t="s">
        <v>136</v>
      </c>
      <c r="C202" s="24">
        <v>55121871</v>
      </c>
      <c r="D202" t="s">
        <v>2548</v>
      </c>
      <c r="E202" t="s">
        <v>2553</v>
      </c>
      <c r="F202" t="s">
        <v>2868</v>
      </c>
      <c r="I202" t="s">
        <v>2551</v>
      </c>
      <c r="J202" t="s">
        <v>41</v>
      </c>
      <c r="K202" t="s">
        <v>2549</v>
      </c>
      <c r="L202" t="s">
        <v>2549</v>
      </c>
      <c r="M202" t="s">
        <v>136</v>
      </c>
      <c r="N202" t="s">
        <v>142</v>
      </c>
      <c r="O202" t="s">
        <v>2222</v>
      </c>
      <c r="P202" t="s">
        <v>40</v>
      </c>
      <c r="Q202" t="e">
        <v>#REF!</v>
      </c>
      <c r="R202" t="e">
        <v>#REF!</v>
      </c>
    </row>
    <row r="203" spans="1:18" x14ac:dyDescent="0.35">
      <c r="A203">
        <v>25221</v>
      </c>
      <c r="B203" t="s">
        <v>132</v>
      </c>
      <c r="C203" s="24">
        <v>4997958</v>
      </c>
      <c r="D203" t="s">
        <v>2548</v>
      </c>
      <c r="E203" t="s">
        <v>2553</v>
      </c>
      <c r="F203" t="s">
        <v>2866</v>
      </c>
      <c r="I203" t="s">
        <v>2551</v>
      </c>
      <c r="J203" t="s">
        <v>41</v>
      </c>
      <c r="K203" t="s">
        <v>2549</v>
      </c>
      <c r="L203" t="s">
        <v>2549</v>
      </c>
      <c r="M203" t="s">
        <v>2218</v>
      </c>
      <c r="N203" t="s">
        <v>2215</v>
      </c>
      <c r="O203" t="s">
        <v>2219</v>
      </c>
      <c r="P203" t="s">
        <v>40</v>
      </c>
      <c r="Q203" t="e">
        <v>#REF!</v>
      </c>
      <c r="R203" t="e">
        <v>#REF!</v>
      </c>
    </row>
    <row r="204" spans="1:18" x14ac:dyDescent="0.35">
      <c r="A204">
        <v>25220</v>
      </c>
      <c r="B204" t="s">
        <v>132</v>
      </c>
      <c r="C204" s="24">
        <v>2527956</v>
      </c>
      <c r="D204" t="s">
        <v>2548</v>
      </c>
      <c r="E204" t="s">
        <v>2553</v>
      </c>
      <c r="F204" t="s">
        <v>2866</v>
      </c>
      <c r="I204" t="s">
        <v>2551</v>
      </c>
      <c r="J204" t="s">
        <v>41</v>
      </c>
      <c r="K204" t="s">
        <v>2549</v>
      </c>
      <c r="L204" t="s">
        <v>2549</v>
      </c>
      <c r="M204" t="s">
        <v>2214</v>
      </c>
      <c r="N204" t="s">
        <v>2215</v>
      </c>
      <c r="O204" t="s">
        <v>2217</v>
      </c>
      <c r="P204" t="s">
        <v>40</v>
      </c>
      <c r="Q204" t="e">
        <v>#REF!</v>
      </c>
      <c r="R204" t="e">
        <v>#REF!</v>
      </c>
    </row>
    <row r="205" spans="1:18" x14ac:dyDescent="0.35">
      <c r="A205">
        <v>25219</v>
      </c>
      <c r="B205" t="s">
        <v>132</v>
      </c>
      <c r="C205" s="24">
        <v>2527956</v>
      </c>
      <c r="D205" t="s">
        <v>2548</v>
      </c>
      <c r="E205" t="s">
        <v>2553</v>
      </c>
      <c r="F205" t="s">
        <v>2866</v>
      </c>
      <c r="I205" t="s">
        <v>2551</v>
      </c>
      <c r="J205" t="s">
        <v>41</v>
      </c>
      <c r="K205" t="s">
        <v>2549</v>
      </c>
      <c r="L205" t="s">
        <v>2549</v>
      </c>
      <c r="M205" t="s">
        <v>2214</v>
      </c>
      <c r="N205" t="s">
        <v>2215</v>
      </c>
      <c r="O205" t="s">
        <v>2216</v>
      </c>
      <c r="P205" t="s">
        <v>40</v>
      </c>
      <c r="Q205" t="e">
        <v>#REF!</v>
      </c>
      <c r="R205" t="e">
        <v>#REF!</v>
      </c>
    </row>
    <row r="206" spans="1:18" x14ac:dyDescent="0.35">
      <c r="A206">
        <v>25012</v>
      </c>
      <c r="B206" t="s">
        <v>104</v>
      </c>
      <c r="C206" s="24">
        <v>3590062.21</v>
      </c>
      <c r="D206" t="s">
        <v>2548</v>
      </c>
      <c r="E206" t="s">
        <v>2553</v>
      </c>
      <c r="F206" t="s">
        <v>2853</v>
      </c>
      <c r="I206" t="s">
        <v>2551</v>
      </c>
      <c r="J206" t="s">
        <v>41</v>
      </c>
      <c r="K206" t="s">
        <v>2549</v>
      </c>
      <c r="L206" t="s">
        <v>2549</v>
      </c>
      <c r="M206" t="s">
        <v>2167</v>
      </c>
      <c r="N206" t="s">
        <v>148</v>
      </c>
      <c r="O206" t="s">
        <v>2171</v>
      </c>
      <c r="P206" t="s">
        <v>40</v>
      </c>
      <c r="Q206" t="e">
        <v>#REF!</v>
      </c>
      <c r="R206" t="e">
        <v>#REF!</v>
      </c>
    </row>
    <row r="207" spans="1:18" x14ac:dyDescent="0.35">
      <c r="A207">
        <v>25011</v>
      </c>
      <c r="B207" t="s">
        <v>104</v>
      </c>
      <c r="C207" s="24">
        <v>3590062.21</v>
      </c>
      <c r="D207" t="s">
        <v>2548</v>
      </c>
      <c r="E207" t="s">
        <v>2553</v>
      </c>
      <c r="F207" t="s">
        <v>2853</v>
      </c>
      <c r="I207" t="s">
        <v>2551</v>
      </c>
      <c r="J207" t="s">
        <v>41</v>
      </c>
      <c r="K207" t="s">
        <v>2549</v>
      </c>
      <c r="L207" t="s">
        <v>2549</v>
      </c>
      <c r="M207" t="s">
        <v>2167</v>
      </c>
      <c r="N207" t="s">
        <v>148</v>
      </c>
      <c r="O207" t="s">
        <v>2170</v>
      </c>
      <c r="P207" t="s">
        <v>40</v>
      </c>
      <c r="Q207" t="e">
        <v>#REF!</v>
      </c>
      <c r="R207" t="e">
        <v>#REF!</v>
      </c>
    </row>
    <row r="208" spans="1:18" x14ac:dyDescent="0.35">
      <c r="A208">
        <v>25010</v>
      </c>
      <c r="B208" t="s">
        <v>104</v>
      </c>
      <c r="C208" s="24">
        <v>3590062.21</v>
      </c>
      <c r="D208" t="s">
        <v>2548</v>
      </c>
      <c r="E208" t="s">
        <v>2553</v>
      </c>
      <c r="F208" t="s">
        <v>2853</v>
      </c>
      <c r="I208" t="s">
        <v>2551</v>
      </c>
      <c r="J208" t="s">
        <v>41</v>
      </c>
      <c r="K208" t="s">
        <v>2549</v>
      </c>
      <c r="L208" t="s">
        <v>2549</v>
      </c>
      <c r="M208" t="s">
        <v>2167</v>
      </c>
      <c r="N208" t="s">
        <v>148</v>
      </c>
      <c r="O208" t="s">
        <v>2169</v>
      </c>
      <c r="P208" t="s">
        <v>40</v>
      </c>
      <c r="Q208" t="e">
        <v>#REF!</v>
      </c>
      <c r="R208" t="e">
        <v>#REF!</v>
      </c>
    </row>
    <row r="209" spans="1:18" x14ac:dyDescent="0.35">
      <c r="A209">
        <v>25009</v>
      </c>
      <c r="B209" t="s">
        <v>104</v>
      </c>
      <c r="C209" s="24">
        <v>3590062.21</v>
      </c>
      <c r="D209" t="s">
        <v>2548</v>
      </c>
      <c r="E209" t="s">
        <v>2553</v>
      </c>
      <c r="F209" t="s">
        <v>2853</v>
      </c>
      <c r="I209" t="s">
        <v>2551</v>
      </c>
      <c r="J209" t="s">
        <v>41</v>
      </c>
      <c r="K209" t="s">
        <v>2549</v>
      </c>
      <c r="L209" t="s">
        <v>2549</v>
      </c>
      <c r="M209" t="s">
        <v>2167</v>
      </c>
      <c r="N209" t="s">
        <v>148</v>
      </c>
      <c r="O209" t="s">
        <v>2168</v>
      </c>
      <c r="P209" t="s">
        <v>40</v>
      </c>
      <c r="Q209" t="e">
        <v>#REF!</v>
      </c>
      <c r="R209" t="e">
        <v>#REF!</v>
      </c>
    </row>
    <row r="210" spans="1:18" x14ac:dyDescent="0.35">
      <c r="A210">
        <v>24870</v>
      </c>
      <c r="B210" t="s">
        <v>98</v>
      </c>
      <c r="C210" s="24">
        <v>5817672</v>
      </c>
      <c r="D210" t="s">
        <v>2548</v>
      </c>
      <c r="E210" t="s">
        <v>2553</v>
      </c>
      <c r="F210" t="s">
        <v>2852</v>
      </c>
      <c r="I210" t="s">
        <v>2551</v>
      </c>
      <c r="J210" t="s">
        <v>41</v>
      </c>
      <c r="K210" t="s">
        <v>2549</v>
      </c>
      <c r="L210" t="s">
        <v>2549</v>
      </c>
      <c r="M210" t="s">
        <v>98</v>
      </c>
      <c r="N210" t="s">
        <v>2159</v>
      </c>
      <c r="O210" t="s">
        <v>143</v>
      </c>
      <c r="P210" t="s">
        <v>40</v>
      </c>
      <c r="Q210" t="e">
        <v>#REF!</v>
      </c>
      <c r="R210" t="e">
        <v>#REF!</v>
      </c>
    </row>
    <row r="211" spans="1:18" x14ac:dyDescent="0.35">
      <c r="A211">
        <v>24869</v>
      </c>
      <c r="B211" t="s">
        <v>98</v>
      </c>
      <c r="C211" s="24">
        <v>5817672</v>
      </c>
      <c r="D211" t="s">
        <v>2548</v>
      </c>
      <c r="E211" t="s">
        <v>2553</v>
      </c>
      <c r="F211" t="s">
        <v>2852</v>
      </c>
      <c r="I211" t="s">
        <v>2551</v>
      </c>
      <c r="J211" t="s">
        <v>41</v>
      </c>
      <c r="K211" t="s">
        <v>2549</v>
      </c>
      <c r="L211" t="s">
        <v>2549</v>
      </c>
      <c r="M211" t="s">
        <v>98</v>
      </c>
      <c r="N211" t="s">
        <v>2159</v>
      </c>
      <c r="O211" t="s">
        <v>143</v>
      </c>
      <c r="P211" t="s">
        <v>40</v>
      </c>
      <c r="Q211" t="e">
        <v>#REF!</v>
      </c>
      <c r="R211" t="e">
        <v>#REF!</v>
      </c>
    </row>
    <row r="212" spans="1:18" x14ac:dyDescent="0.35">
      <c r="A212">
        <v>24858</v>
      </c>
      <c r="B212" t="s">
        <v>112</v>
      </c>
      <c r="C212" s="24">
        <v>3195206</v>
      </c>
      <c r="D212" t="s">
        <v>2548</v>
      </c>
      <c r="E212" t="s">
        <v>2553</v>
      </c>
      <c r="F212" t="s">
        <v>2850</v>
      </c>
      <c r="I212" t="s">
        <v>2551</v>
      </c>
      <c r="J212" t="s">
        <v>41</v>
      </c>
      <c r="K212" t="s">
        <v>2549</v>
      </c>
      <c r="L212" t="s">
        <v>2549</v>
      </c>
      <c r="M212" t="s">
        <v>2145</v>
      </c>
      <c r="N212" t="s">
        <v>148</v>
      </c>
      <c r="O212" t="s">
        <v>2154</v>
      </c>
      <c r="P212" t="s">
        <v>40</v>
      </c>
      <c r="Q212" t="e">
        <v>#REF!</v>
      </c>
      <c r="R212" t="e">
        <v>#REF!</v>
      </c>
    </row>
    <row r="213" spans="1:18" x14ac:dyDescent="0.35">
      <c r="A213">
        <v>24857</v>
      </c>
      <c r="B213" t="s">
        <v>112</v>
      </c>
      <c r="C213" s="24">
        <v>3195300</v>
      </c>
      <c r="D213" t="s">
        <v>2548</v>
      </c>
      <c r="E213" t="s">
        <v>2553</v>
      </c>
      <c r="F213" t="s">
        <v>2850</v>
      </c>
      <c r="I213" t="s">
        <v>2551</v>
      </c>
      <c r="J213" t="s">
        <v>41</v>
      </c>
      <c r="K213" t="s">
        <v>2549</v>
      </c>
      <c r="L213" t="s">
        <v>2549</v>
      </c>
      <c r="M213" t="s">
        <v>2145</v>
      </c>
      <c r="N213" t="s">
        <v>148</v>
      </c>
      <c r="O213" t="s">
        <v>2153</v>
      </c>
      <c r="P213" t="s">
        <v>40</v>
      </c>
      <c r="Q213" t="e">
        <v>#REF!</v>
      </c>
      <c r="R213" t="e">
        <v>#REF!</v>
      </c>
    </row>
    <row r="214" spans="1:18" x14ac:dyDescent="0.35">
      <c r="A214">
        <v>24856</v>
      </c>
      <c r="B214" t="s">
        <v>112</v>
      </c>
      <c r="C214" s="24">
        <v>3195300</v>
      </c>
      <c r="D214" t="s">
        <v>2548</v>
      </c>
      <c r="E214" t="s">
        <v>2553</v>
      </c>
      <c r="F214" t="s">
        <v>2850</v>
      </c>
      <c r="I214" t="s">
        <v>2551</v>
      </c>
      <c r="J214" t="s">
        <v>41</v>
      </c>
      <c r="K214" t="s">
        <v>2549</v>
      </c>
      <c r="L214" t="s">
        <v>2549</v>
      </c>
      <c r="M214" t="s">
        <v>2145</v>
      </c>
      <c r="N214" t="s">
        <v>148</v>
      </c>
      <c r="O214" t="s">
        <v>2152</v>
      </c>
      <c r="P214" t="s">
        <v>40</v>
      </c>
      <c r="Q214" t="e">
        <v>#REF!</v>
      </c>
      <c r="R214" t="e">
        <v>#REF!</v>
      </c>
    </row>
    <row r="215" spans="1:18" x14ac:dyDescent="0.35">
      <c r="A215">
        <v>24855</v>
      </c>
      <c r="B215" t="s">
        <v>112</v>
      </c>
      <c r="C215" s="24">
        <v>3195300</v>
      </c>
      <c r="D215" t="s">
        <v>2548</v>
      </c>
      <c r="E215" t="s">
        <v>2553</v>
      </c>
      <c r="F215" t="s">
        <v>2850</v>
      </c>
      <c r="I215" t="s">
        <v>2551</v>
      </c>
      <c r="J215" t="s">
        <v>41</v>
      </c>
      <c r="K215" t="s">
        <v>2549</v>
      </c>
      <c r="L215" t="s">
        <v>2549</v>
      </c>
      <c r="M215" t="s">
        <v>2145</v>
      </c>
      <c r="N215" t="s">
        <v>148</v>
      </c>
      <c r="O215" t="s">
        <v>2151</v>
      </c>
      <c r="P215" t="s">
        <v>40</v>
      </c>
      <c r="Q215" t="e">
        <v>#REF!</v>
      </c>
      <c r="R215" t="e">
        <v>#REF!</v>
      </c>
    </row>
    <row r="216" spans="1:18" x14ac:dyDescent="0.35">
      <c r="A216">
        <v>24854</v>
      </c>
      <c r="B216" t="s">
        <v>112</v>
      </c>
      <c r="C216" s="24">
        <v>3195300</v>
      </c>
      <c r="D216" t="s">
        <v>2548</v>
      </c>
      <c r="E216" t="s">
        <v>2553</v>
      </c>
      <c r="F216" t="s">
        <v>2850</v>
      </c>
      <c r="I216" t="s">
        <v>2551</v>
      </c>
      <c r="J216" t="s">
        <v>41</v>
      </c>
      <c r="K216" t="s">
        <v>2549</v>
      </c>
      <c r="L216" t="s">
        <v>2549</v>
      </c>
      <c r="M216" t="s">
        <v>2145</v>
      </c>
      <c r="N216" t="s">
        <v>148</v>
      </c>
      <c r="O216" t="s">
        <v>2150</v>
      </c>
      <c r="P216" t="s">
        <v>40</v>
      </c>
      <c r="Q216" t="e">
        <v>#REF!</v>
      </c>
      <c r="R216" t="e">
        <v>#REF!</v>
      </c>
    </row>
    <row r="217" spans="1:18" x14ac:dyDescent="0.35">
      <c r="A217">
        <v>24853</v>
      </c>
      <c r="B217" t="s">
        <v>112</v>
      </c>
      <c r="C217" s="24">
        <v>3195300</v>
      </c>
      <c r="D217" t="s">
        <v>2548</v>
      </c>
      <c r="E217" t="s">
        <v>2553</v>
      </c>
      <c r="F217" t="s">
        <v>2850</v>
      </c>
      <c r="I217" t="s">
        <v>2551</v>
      </c>
      <c r="J217" t="s">
        <v>41</v>
      </c>
      <c r="K217" t="s">
        <v>2549</v>
      </c>
      <c r="L217" t="s">
        <v>2549</v>
      </c>
      <c r="M217" t="s">
        <v>2145</v>
      </c>
      <c r="N217" t="s">
        <v>148</v>
      </c>
      <c r="O217" t="s">
        <v>2149</v>
      </c>
      <c r="P217" t="s">
        <v>40</v>
      </c>
      <c r="Q217" t="e">
        <v>#REF!</v>
      </c>
      <c r="R217" t="e">
        <v>#REF!</v>
      </c>
    </row>
    <row r="218" spans="1:18" x14ac:dyDescent="0.35">
      <c r="A218">
        <v>24851</v>
      </c>
      <c r="B218" t="s">
        <v>112</v>
      </c>
      <c r="C218" s="24">
        <v>3195300</v>
      </c>
      <c r="D218" t="s">
        <v>2548</v>
      </c>
      <c r="E218" t="s">
        <v>2553</v>
      </c>
      <c r="F218" t="s">
        <v>2850</v>
      </c>
      <c r="I218" t="s">
        <v>2551</v>
      </c>
      <c r="J218" t="s">
        <v>41</v>
      </c>
      <c r="K218" t="s">
        <v>2549</v>
      </c>
      <c r="L218" t="s">
        <v>2549</v>
      </c>
      <c r="M218" t="s">
        <v>2145</v>
      </c>
      <c r="N218" t="s">
        <v>148</v>
      </c>
      <c r="O218" t="s">
        <v>2147</v>
      </c>
      <c r="P218" t="s">
        <v>40</v>
      </c>
      <c r="Q218" t="e">
        <v>#REF!</v>
      </c>
      <c r="R218" t="e">
        <v>#REF!</v>
      </c>
    </row>
    <row r="219" spans="1:18" x14ac:dyDescent="0.35">
      <c r="A219">
        <v>24850</v>
      </c>
      <c r="B219" t="s">
        <v>112</v>
      </c>
      <c r="C219" s="24">
        <v>3195300</v>
      </c>
      <c r="D219" t="s">
        <v>2548</v>
      </c>
      <c r="E219" t="s">
        <v>2553</v>
      </c>
      <c r="F219" t="s">
        <v>2850</v>
      </c>
      <c r="I219" t="s">
        <v>2551</v>
      </c>
      <c r="J219" t="s">
        <v>41</v>
      </c>
      <c r="K219" t="s">
        <v>2549</v>
      </c>
      <c r="L219" t="s">
        <v>2549</v>
      </c>
      <c r="M219" t="s">
        <v>2145</v>
      </c>
      <c r="N219" t="s">
        <v>148</v>
      </c>
      <c r="O219" t="s">
        <v>2146</v>
      </c>
      <c r="P219" t="s">
        <v>40</v>
      </c>
      <c r="Q219" t="e">
        <v>#REF!</v>
      </c>
      <c r="R219" t="e">
        <v>#REF!</v>
      </c>
    </row>
    <row r="220" spans="1:18" x14ac:dyDescent="0.35">
      <c r="A220">
        <v>24849</v>
      </c>
      <c r="B220" t="s">
        <v>2587</v>
      </c>
      <c r="C220" s="24">
        <v>9367420</v>
      </c>
      <c r="D220" t="s">
        <v>2548</v>
      </c>
      <c r="E220" t="s">
        <v>2553</v>
      </c>
      <c r="F220" t="s">
        <v>2850</v>
      </c>
      <c r="I220" t="s">
        <v>2551</v>
      </c>
      <c r="J220" t="s">
        <v>41</v>
      </c>
      <c r="K220" t="s">
        <v>2549</v>
      </c>
      <c r="L220" t="s">
        <v>2549</v>
      </c>
      <c r="M220" t="s">
        <v>2143</v>
      </c>
      <c r="N220" t="s">
        <v>148</v>
      </c>
      <c r="O220" t="s">
        <v>2144</v>
      </c>
      <c r="P220" t="s">
        <v>40</v>
      </c>
      <c r="Q220" t="e">
        <v>#REF!</v>
      </c>
      <c r="R220" t="e">
        <v>#REF!</v>
      </c>
    </row>
    <row r="221" spans="1:18" x14ac:dyDescent="0.35">
      <c r="A221">
        <v>24848</v>
      </c>
      <c r="B221" t="s">
        <v>116</v>
      </c>
      <c r="C221" s="24">
        <v>5450370</v>
      </c>
      <c r="D221" t="s">
        <v>2548</v>
      </c>
      <c r="E221" t="s">
        <v>2553</v>
      </c>
      <c r="F221" t="s">
        <v>2850</v>
      </c>
      <c r="I221" t="s">
        <v>2551</v>
      </c>
      <c r="J221" t="s">
        <v>41</v>
      </c>
      <c r="K221" t="s">
        <v>2549</v>
      </c>
      <c r="L221" t="s">
        <v>2549</v>
      </c>
      <c r="M221" t="s">
        <v>2127</v>
      </c>
      <c r="N221" t="s">
        <v>148</v>
      </c>
      <c r="O221" t="s">
        <v>2142</v>
      </c>
      <c r="P221" t="s">
        <v>40</v>
      </c>
      <c r="Q221" t="e">
        <v>#REF!</v>
      </c>
      <c r="R221" t="e">
        <v>#REF!</v>
      </c>
    </row>
    <row r="222" spans="1:18" x14ac:dyDescent="0.35">
      <c r="A222">
        <v>24847</v>
      </c>
      <c r="B222" t="s">
        <v>116</v>
      </c>
      <c r="C222" s="24">
        <v>5450370</v>
      </c>
      <c r="D222" t="s">
        <v>2548</v>
      </c>
      <c r="E222" t="s">
        <v>2553</v>
      </c>
      <c r="F222" t="s">
        <v>2850</v>
      </c>
      <c r="I222" t="s">
        <v>2551</v>
      </c>
      <c r="J222" t="s">
        <v>41</v>
      </c>
      <c r="K222" t="s">
        <v>2549</v>
      </c>
      <c r="L222" t="s">
        <v>2549</v>
      </c>
      <c r="M222" t="s">
        <v>2127</v>
      </c>
      <c r="N222" t="s">
        <v>148</v>
      </c>
      <c r="O222" t="s">
        <v>2141</v>
      </c>
      <c r="P222" t="s">
        <v>40</v>
      </c>
      <c r="Q222" t="e">
        <v>#REF!</v>
      </c>
      <c r="R222" t="e">
        <v>#REF!</v>
      </c>
    </row>
    <row r="223" spans="1:18" x14ac:dyDescent="0.35">
      <c r="A223">
        <v>24846</v>
      </c>
      <c r="B223" t="s">
        <v>116</v>
      </c>
      <c r="C223" s="24">
        <v>5450370</v>
      </c>
      <c r="D223" t="s">
        <v>2548</v>
      </c>
      <c r="E223" t="s">
        <v>2553</v>
      </c>
      <c r="F223" t="s">
        <v>2850</v>
      </c>
      <c r="I223" t="s">
        <v>2551</v>
      </c>
      <c r="J223" t="s">
        <v>41</v>
      </c>
      <c r="K223" t="s">
        <v>2549</v>
      </c>
      <c r="L223" t="s">
        <v>2549</v>
      </c>
      <c r="M223" t="s">
        <v>2127</v>
      </c>
      <c r="N223" t="s">
        <v>148</v>
      </c>
      <c r="O223" t="s">
        <v>2140</v>
      </c>
      <c r="P223" t="s">
        <v>40</v>
      </c>
      <c r="Q223" t="e">
        <v>#REF!</v>
      </c>
      <c r="R223" t="e">
        <v>#REF!</v>
      </c>
    </row>
    <row r="224" spans="1:18" x14ac:dyDescent="0.35">
      <c r="A224">
        <v>24845</v>
      </c>
      <c r="B224" t="s">
        <v>116</v>
      </c>
      <c r="C224" s="24">
        <v>5450370</v>
      </c>
      <c r="D224" t="s">
        <v>2548</v>
      </c>
      <c r="E224" t="s">
        <v>2553</v>
      </c>
      <c r="F224" t="s">
        <v>2850</v>
      </c>
      <c r="I224" t="s">
        <v>2551</v>
      </c>
      <c r="J224" t="s">
        <v>41</v>
      </c>
      <c r="K224" t="s">
        <v>2549</v>
      </c>
      <c r="L224" t="s">
        <v>2549</v>
      </c>
      <c r="M224" t="s">
        <v>2127</v>
      </c>
      <c r="N224" t="s">
        <v>148</v>
      </c>
      <c r="O224" t="s">
        <v>2139</v>
      </c>
      <c r="P224" t="s">
        <v>40</v>
      </c>
      <c r="Q224" t="e">
        <v>#REF!</v>
      </c>
      <c r="R224" t="e">
        <v>#REF!</v>
      </c>
    </row>
    <row r="225" spans="1:18" x14ac:dyDescent="0.35">
      <c r="A225">
        <v>24844</v>
      </c>
      <c r="B225" t="s">
        <v>116</v>
      </c>
      <c r="C225" s="24">
        <v>5450370</v>
      </c>
      <c r="D225" t="s">
        <v>2548</v>
      </c>
      <c r="E225" t="s">
        <v>2553</v>
      </c>
      <c r="F225" t="s">
        <v>2850</v>
      </c>
      <c r="I225" t="s">
        <v>2551</v>
      </c>
      <c r="J225" t="s">
        <v>41</v>
      </c>
      <c r="K225" t="s">
        <v>2549</v>
      </c>
      <c r="L225" t="s">
        <v>2549</v>
      </c>
      <c r="M225" t="s">
        <v>2127</v>
      </c>
      <c r="N225" t="s">
        <v>148</v>
      </c>
      <c r="O225" t="s">
        <v>2138</v>
      </c>
      <c r="P225" t="s">
        <v>40</v>
      </c>
      <c r="Q225" t="e">
        <v>#REF!</v>
      </c>
      <c r="R225" t="e">
        <v>#REF!</v>
      </c>
    </row>
    <row r="226" spans="1:18" x14ac:dyDescent="0.35">
      <c r="A226">
        <v>24843</v>
      </c>
      <c r="B226" t="s">
        <v>116</v>
      </c>
      <c r="C226" s="24">
        <v>5450370</v>
      </c>
      <c r="D226" t="s">
        <v>2548</v>
      </c>
      <c r="E226" t="s">
        <v>2553</v>
      </c>
      <c r="F226" t="s">
        <v>2850</v>
      </c>
      <c r="I226" t="s">
        <v>2551</v>
      </c>
      <c r="J226" t="s">
        <v>41</v>
      </c>
      <c r="K226" t="s">
        <v>2549</v>
      </c>
      <c r="L226" t="s">
        <v>2549</v>
      </c>
      <c r="M226" t="s">
        <v>2127</v>
      </c>
      <c r="N226" t="s">
        <v>148</v>
      </c>
      <c r="O226" t="s">
        <v>2137</v>
      </c>
      <c r="P226" t="s">
        <v>40</v>
      </c>
      <c r="Q226" t="e">
        <v>#REF!</v>
      </c>
      <c r="R226" t="e">
        <v>#REF!</v>
      </c>
    </row>
    <row r="227" spans="1:18" x14ac:dyDescent="0.35">
      <c r="A227">
        <v>24838</v>
      </c>
      <c r="B227" t="s">
        <v>116</v>
      </c>
      <c r="C227" s="24">
        <v>5450370</v>
      </c>
      <c r="D227" t="s">
        <v>2548</v>
      </c>
      <c r="E227" t="s">
        <v>2553</v>
      </c>
      <c r="F227" t="s">
        <v>2850</v>
      </c>
      <c r="I227" t="s">
        <v>2551</v>
      </c>
      <c r="J227" t="s">
        <v>41</v>
      </c>
      <c r="K227" t="s">
        <v>2549</v>
      </c>
      <c r="L227" t="s">
        <v>2549</v>
      </c>
      <c r="M227" t="s">
        <v>2127</v>
      </c>
      <c r="N227" t="s">
        <v>148</v>
      </c>
      <c r="O227" t="s">
        <v>2132</v>
      </c>
      <c r="P227" t="s">
        <v>40</v>
      </c>
      <c r="Q227" t="e">
        <v>#REF!</v>
      </c>
      <c r="R227" t="e">
        <v>#REF!</v>
      </c>
    </row>
    <row r="228" spans="1:18" x14ac:dyDescent="0.35">
      <c r="A228">
        <v>24837</v>
      </c>
      <c r="B228" t="s">
        <v>116</v>
      </c>
      <c r="C228" s="24">
        <v>5450370</v>
      </c>
      <c r="D228" t="s">
        <v>2548</v>
      </c>
      <c r="E228" t="s">
        <v>2553</v>
      </c>
      <c r="F228" t="s">
        <v>2850</v>
      </c>
      <c r="I228" t="s">
        <v>2551</v>
      </c>
      <c r="J228" t="s">
        <v>41</v>
      </c>
      <c r="K228" t="s">
        <v>2549</v>
      </c>
      <c r="L228" t="s">
        <v>2549</v>
      </c>
      <c r="M228" t="s">
        <v>2127</v>
      </c>
      <c r="N228" t="s">
        <v>148</v>
      </c>
      <c r="O228" t="s">
        <v>2131</v>
      </c>
      <c r="P228" t="s">
        <v>40</v>
      </c>
      <c r="Q228" t="e">
        <v>#REF!</v>
      </c>
      <c r="R228" t="e">
        <v>#REF!</v>
      </c>
    </row>
    <row r="229" spans="1:18" x14ac:dyDescent="0.35">
      <c r="A229">
        <v>24835</v>
      </c>
      <c r="B229" t="s">
        <v>116</v>
      </c>
      <c r="C229" s="24">
        <v>5450370</v>
      </c>
      <c r="D229" t="s">
        <v>2548</v>
      </c>
      <c r="E229" t="s">
        <v>2553</v>
      </c>
      <c r="F229" t="s">
        <v>2850</v>
      </c>
      <c r="I229" t="s">
        <v>2551</v>
      </c>
      <c r="J229" t="s">
        <v>41</v>
      </c>
      <c r="K229" t="s">
        <v>2549</v>
      </c>
      <c r="L229" t="s">
        <v>2549</v>
      </c>
      <c r="M229" t="s">
        <v>2127</v>
      </c>
      <c r="N229" t="s">
        <v>148</v>
      </c>
      <c r="O229" t="s">
        <v>2129</v>
      </c>
      <c r="P229" t="s">
        <v>40</v>
      </c>
      <c r="Q229" t="e">
        <v>#REF!</v>
      </c>
      <c r="R229" t="e">
        <v>#REF!</v>
      </c>
    </row>
    <row r="230" spans="1:18" x14ac:dyDescent="0.35">
      <c r="A230">
        <v>24834</v>
      </c>
      <c r="B230" t="s">
        <v>116</v>
      </c>
      <c r="C230" s="24">
        <v>5450370</v>
      </c>
      <c r="D230" t="s">
        <v>2548</v>
      </c>
      <c r="E230" t="s">
        <v>2553</v>
      </c>
      <c r="F230" t="s">
        <v>2850</v>
      </c>
      <c r="I230" t="s">
        <v>2551</v>
      </c>
      <c r="J230" t="s">
        <v>41</v>
      </c>
      <c r="K230" t="s">
        <v>2549</v>
      </c>
      <c r="L230" t="s">
        <v>2549</v>
      </c>
      <c r="M230" t="s">
        <v>2127</v>
      </c>
      <c r="N230" t="s">
        <v>148</v>
      </c>
      <c r="O230" t="s">
        <v>2128</v>
      </c>
      <c r="P230" t="s">
        <v>40</v>
      </c>
      <c r="Q230" t="e">
        <v>#REF!</v>
      </c>
      <c r="R230" t="e">
        <v>#REF!</v>
      </c>
    </row>
    <row r="231" spans="1:18" x14ac:dyDescent="0.35">
      <c r="A231">
        <v>24830</v>
      </c>
      <c r="B231" t="s">
        <v>2582</v>
      </c>
      <c r="C231" s="24">
        <v>45570000</v>
      </c>
      <c r="D231" t="s">
        <v>2548</v>
      </c>
      <c r="E231" t="s">
        <v>2553</v>
      </c>
      <c r="F231" t="s">
        <v>2848</v>
      </c>
      <c r="I231" t="s">
        <v>2551</v>
      </c>
      <c r="J231" t="s">
        <v>41</v>
      </c>
      <c r="K231" t="s">
        <v>2549</v>
      </c>
      <c r="L231" t="s">
        <v>2549</v>
      </c>
      <c r="M231" t="s">
        <v>1084</v>
      </c>
      <c r="N231" t="s">
        <v>148</v>
      </c>
      <c r="O231" t="s">
        <v>2125</v>
      </c>
      <c r="P231" t="s">
        <v>40</v>
      </c>
      <c r="Q231" t="e">
        <v>#REF!</v>
      </c>
      <c r="R231" t="e">
        <v>#REF!</v>
      </c>
    </row>
    <row r="232" spans="1:18" x14ac:dyDescent="0.35">
      <c r="A232">
        <v>24829</v>
      </c>
      <c r="B232" t="s">
        <v>2574</v>
      </c>
      <c r="C232" s="24">
        <v>204774000</v>
      </c>
      <c r="D232" t="s">
        <v>2548</v>
      </c>
      <c r="E232" t="s">
        <v>2553</v>
      </c>
      <c r="F232" t="s">
        <v>2848</v>
      </c>
      <c r="I232" t="s">
        <v>2551</v>
      </c>
      <c r="J232" t="s">
        <v>41</v>
      </c>
      <c r="K232" t="s">
        <v>2549</v>
      </c>
      <c r="L232" t="s">
        <v>2549</v>
      </c>
      <c r="M232" t="s">
        <v>2123</v>
      </c>
      <c r="N232" t="s">
        <v>148</v>
      </c>
      <c r="O232" t="s">
        <v>2124</v>
      </c>
      <c r="P232" t="s">
        <v>40</v>
      </c>
      <c r="Q232" t="e">
        <v>#REF!</v>
      </c>
      <c r="R232" t="e">
        <v>#REF!</v>
      </c>
    </row>
    <row r="233" spans="1:18" x14ac:dyDescent="0.35">
      <c r="A233">
        <v>24781</v>
      </c>
      <c r="B233" t="s">
        <v>112</v>
      </c>
      <c r="C233" s="24">
        <v>3195293</v>
      </c>
      <c r="D233" t="s">
        <v>2548</v>
      </c>
      <c r="E233" t="s">
        <v>2553</v>
      </c>
      <c r="F233" t="s">
        <v>2846</v>
      </c>
      <c r="I233" t="s">
        <v>2551</v>
      </c>
      <c r="J233" t="s">
        <v>41</v>
      </c>
      <c r="K233" t="s">
        <v>2549</v>
      </c>
      <c r="L233" t="s">
        <v>2549</v>
      </c>
      <c r="M233" t="s">
        <v>1656</v>
      </c>
      <c r="N233" t="s">
        <v>148</v>
      </c>
      <c r="O233" t="s">
        <v>2120</v>
      </c>
      <c r="P233" t="s">
        <v>40</v>
      </c>
      <c r="Q233" t="e">
        <v>#REF!</v>
      </c>
      <c r="R233" t="e">
        <v>#REF!</v>
      </c>
    </row>
    <row r="234" spans="1:18" x14ac:dyDescent="0.35">
      <c r="A234">
        <v>24780</v>
      </c>
      <c r="B234" t="s">
        <v>112</v>
      </c>
      <c r="C234" s="24">
        <v>3195293</v>
      </c>
      <c r="D234" t="s">
        <v>2548</v>
      </c>
      <c r="E234" t="s">
        <v>2553</v>
      </c>
      <c r="F234" t="s">
        <v>2846</v>
      </c>
      <c r="I234" t="s">
        <v>2551</v>
      </c>
      <c r="J234" t="s">
        <v>41</v>
      </c>
      <c r="K234" t="s">
        <v>2549</v>
      </c>
      <c r="L234" t="s">
        <v>2549</v>
      </c>
      <c r="M234" t="s">
        <v>1656</v>
      </c>
      <c r="N234" t="s">
        <v>148</v>
      </c>
      <c r="O234" t="s">
        <v>2119</v>
      </c>
      <c r="P234" t="s">
        <v>40</v>
      </c>
      <c r="Q234" t="e">
        <v>#REF!</v>
      </c>
      <c r="R234" t="e">
        <v>#REF!</v>
      </c>
    </row>
    <row r="235" spans="1:18" x14ac:dyDescent="0.35">
      <c r="A235">
        <v>24779</v>
      </c>
      <c r="B235" t="s">
        <v>112</v>
      </c>
      <c r="C235" s="24">
        <v>3195293</v>
      </c>
      <c r="D235" t="s">
        <v>2548</v>
      </c>
      <c r="E235" t="s">
        <v>2553</v>
      </c>
      <c r="F235" t="s">
        <v>2846</v>
      </c>
      <c r="I235" t="s">
        <v>2551</v>
      </c>
      <c r="J235" t="s">
        <v>41</v>
      </c>
      <c r="K235" t="s">
        <v>2549</v>
      </c>
      <c r="L235" t="s">
        <v>2549</v>
      </c>
      <c r="M235" t="s">
        <v>1656</v>
      </c>
      <c r="N235" t="s">
        <v>148</v>
      </c>
      <c r="O235" t="s">
        <v>2118</v>
      </c>
      <c r="P235" t="s">
        <v>40</v>
      </c>
      <c r="Q235" t="e">
        <v>#REF!</v>
      </c>
      <c r="R235" t="e">
        <v>#REF!</v>
      </c>
    </row>
    <row r="236" spans="1:18" x14ac:dyDescent="0.35">
      <c r="A236">
        <v>24778</v>
      </c>
      <c r="B236" t="s">
        <v>112</v>
      </c>
      <c r="C236" s="24">
        <v>3195293</v>
      </c>
      <c r="D236" t="s">
        <v>2548</v>
      </c>
      <c r="E236" t="s">
        <v>2553</v>
      </c>
      <c r="F236" t="s">
        <v>2846</v>
      </c>
      <c r="I236" t="s">
        <v>2551</v>
      </c>
      <c r="J236" t="s">
        <v>41</v>
      </c>
      <c r="K236" t="s">
        <v>2549</v>
      </c>
      <c r="L236" t="s">
        <v>2549</v>
      </c>
      <c r="M236" t="s">
        <v>1656</v>
      </c>
      <c r="N236" t="s">
        <v>148</v>
      </c>
      <c r="O236" t="s">
        <v>2117</v>
      </c>
      <c r="P236" t="s">
        <v>40</v>
      </c>
      <c r="Q236" t="e">
        <v>#REF!</v>
      </c>
      <c r="R236" t="e">
        <v>#REF!</v>
      </c>
    </row>
    <row r="237" spans="1:18" x14ac:dyDescent="0.35">
      <c r="A237">
        <v>24777</v>
      </c>
      <c r="B237" t="s">
        <v>112</v>
      </c>
      <c r="C237" s="24">
        <v>3195293</v>
      </c>
      <c r="D237" t="s">
        <v>2548</v>
      </c>
      <c r="E237" t="s">
        <v>2553</v>
      </c>
      <c r="F237" t="s">
        <v>2846</v>
      </c>
      <c r="I237" t="s">
        <v>2551</v>
      </c>
      <c r="J237" t="s">
        <v>41</v>
      </c>
      <c r="K237" t="s">
        <v>2549</v>
      </c>
      <c r="L237" t="s">
        <v>2549</v>
      </c>
      <c r="M237" t="s">
        <v>1656</v>
      </c>
      <c r="N237" t="s">
        <v>148</v>
      </c>
      <c r="O237" t="s">
        <v>2116</v>
      </c>
      <c r="P237" t="s">
        <v>40</v>
      </c>
      <c r="Q237" t="e">
        <v>#REF!</v>
      </c>
      <c r="R237" t="e">
        <v>#REF!</v>
      </c>
    </row>
    <row r="238" spans="1:18" x14ac:dyDescent="0.35">
      <c r="A238">
        <v>24776</v>
      </c>
      <c r="B238" t="s">
        <v>112</v>
      </c>
      <c r="C238" s="24">
        <v>3195293</v>
      </c>
      <c r="D238" t="s">
        <v>2548</v>
      </c>
      <c r="E238" t="s">
        <v>2553</v>
      </c>
      <c r="F238" t="s">
        <v>2846</v>
      </c>
      <c r="I238" t="s">
        <v>2551</v>
      </c>
      <c r="J238" t="s">
        <v>41</v>
      </c>
      <c r="K238" t="s">
        <v>2549</v>
      </c>
      <c r="L238" t="s">
        <v>2549</v>
      </c>
      <c r="M238" t="s">
        <v>1656</v>
      </c>
      <c r="N238" t="s">
        <v>148</v>
      </c>
      <c r="O238" t="s">
        <v>2115</v>
      </c>
      <c r="P238" t="s">
        <v>40</v>
      </c>
      <c r="Q238" t="e">
        <v>#REF!</v>
      </c>
      <c r="R238" t="e">
        <v>#REF!</v>
      </c>
    </row>
    <row r="239" spans="1:18" x14ac:dyDescent="0.35">
      <c r="A239">
        <v>24775</v>
      </c>
      <c r="B239" t="s">
        <v>112</v>
      </c>
      <c r="C239" s="24">
        <v>3195293</v>
      </c>
      <c r="D239" t="s">
        <v>2548</v>
      </c>
      <c r="E239" t="s">
        <v>2553</v>
      </c>
      <c r="F239" t="s">
        <v>2846</v>
      </c>
      <c r="I239" t="s">
        <v>2551</v>
      </c>
      <c r="J239" t="s">
        <v>41</v>
      </c>
      <c r="K239" t="s">
        <v>2549</v>
      </c>
      <c r="L239" t="s">
        <v>2549</v>
      </c>
      <c r="M239" t="s">
        <v>1656</v>
      </c>
      <c r="N239" t="s">
        <v>148</v>
      </c>
      <c r="O239" t="s">
        <v>2114</v>
      </c>
      <c r="P239" t="s">
        <v>40</v>
      </c>
      <c r="Q239" t="e">
        <v>#REF!</v>
      </c>
      <c r="R239" t="e">
        <v>#REF!</v>
      </c>
    </row>
    <row r="240" spans="1:18" x14ac:dyDescent="0.35">
      <c r="A240">
        <v>24774</v>
      </c>
      <c r="B240" t="s">
        <v>112</v>
      </c>
      <c r="C240" s="24">
        <v>3195293</v>
      </c>
      <c r="D240" t="s">
        <v>2548</v>
      </c>
      <c r="E240" t="s">
        <v>2553</v>
      </c>
      <c r="F240" t="s">
        <v>2846</v>
      </c>
      <c r="I240" t="s">
        <v>2551</v>
      </c>
      <c r="J240" t="s">
        <v>41</v>
      </c>
      <c r="K240" t="s">
        <v>2549</v>
      </c>
      <c r="L240" t="s">
        <v>2549</v>
      </c>
      <c r="M240" t="s">
        <v>1656</v>
      </c>
      <c r="N240" t="s">
        <v>148</v>
      </c>
      <c r="O240" t="s">
        <v>2113</v>
      </c>
      <c r="P240" t="s">
        <v>40</v>
      </c>
      <c r="Q240" t="e">
        <v>#REF!</v>
      </c>
      <c r="R240" t="e">
        <v>#REF!</v>
      </c>
    </row>
    <row r="241" spans="1:18" x14ac:dyDescent="0.35">
      <c r="A241">
        <v>24772</v>
      </c>
      <c r="B241" t="s">
        <v>112</v>
      </c>
      <c r="C241" s="24">
        <v>3195293</v>
      </c>
      <c r="D241" t="s">
        <v>2548</v>
      </c>
      <c r="E241" t="s">
        <v>2553</v>
      </c>
      <c r="F241" t="s">
        <v>2846</v>
      </c>
      <c r="I241" t="s">
        <v>2551</v>
      </c>
      <c r="J241" t="s">
        <v>41</v>
      </c>
      <c r="K241" t="s">
        <v>2549</v>
      </c>
      <c r="L241" t="s">
        <v>2549</v>
      </c>
      <c r="M241" t="s">
        <v>1656</v>
      </c>
      <c r="N241" t="s">
        <v>148</v>
      </c>
      <c r="O241" t="s">
        <v>2111</v>
      </c>
      <c r="P241" t="s">
        <v>40</v>
      </c>
      <c r="Q241" t="e">
        <v>#REF!</v>
      </c>
      <c r="R241" t="e">
        <v>#REF!</v>
      </c>
    </row>
    <row r="242" spans="1:18" x14ac:dyDescent="0.35">
      <c r="A242">
        <v>24771</v>
      </c>
      <c r="B242" t="s">
        <v>105</v>
      </c>
      <c r="C242" s="24">
        <v>6544057</v>
      </c>
      <c r="D242" t="s">
        <v>2548</v>
      </c>
      <c r="E242" t="s">
        <v>2553</v>
      </c>
      <c r="F242" t="s">
        <v>2846</v>
      </c>
      <c r="I242" t="s">
        <v>2551</v>
      </c>
      <c r="J242" t="s">
        <v>41</v>
      </c>
      <c r="K242" t="s">
        <v>2549</v>
      </c>
      <c r="L242" t="s">
        <v>2549</v>
      </c>
      <c r="M242" t="s">
        <v>105</v>
      </c>
      <c r="N242" t="s">
        <v>148</v>
      </c>
      <c r="O242" t="s">
        <v>2110</v>
      </c>
      <c r="P242" t="s">
        <v>40</v>
      </c>
      <c r="Q242" t="e">
        <v>#REF!</v>
      </c>
      <c r="R242" t="e">
        <v>#REF!</v>
      </c>
    </row>
    <row r="243" spans="1:18" x14ac:dyDescent="0.35">
      <c r="A243">
        <v>24770</v>
      </c>
      <c r="B243" t="s">
        <v>105</v>
      </c>
      <c r="C243" s="24">
        <v>6544057</v>
      </c>
      <c r="D243" t="s">
        <v>2548</v>
      </c>
      <c r="E243" t="s">
        <v>2553</v>
      </c>
      <c r="F243" t="s">
        <v>2846</v>
      </c>
      <c r="I243" t="s">
        <v>2551</v>
      </c>
      <c r="J243" t="s">
        <v>41</v>
      </c>
      <c r="K243" t="s">
        <v>2549</v>
      </c>
      <c r="L243" t="s">
        <v>2549</v>
      </c>
      <c r="M243" t="s">
        <v>105</v>
      </c>
      <c r="N243" t="s">
        <v>148</v>
      </c>
      <c r="O243" t="s">
        <v>2109</v>
      </c>
      <c r="P243" t="s">
        <v>40</v>
      </c>
      <c r="Q243" t="e">
        <v>#REF!</v>
      </c>
      <c r="R243" t="e">
        <v>#REF!</v>
      </c>
    </row>
    <row r="244" spans="1:18" x14ac:dyDescent="0.35">
      <c r="A244">
        <v>24769</v>
      </c>
      <c r="B244" t="s">
        <v>116</v>
      </c>
      <c r="C244" s="24">
        <v>6118437</v>
      </c>
      <c r="D244" t="s">
        <v>2548</v>
      </c>
      <c r="E244" t="s">
        <v>2553</v>
      </c>
      <c r="F244" t="s">
        <v>2846</v>
      </c>
      <c r="I244" t="s">
        <v>2551</v>
      </c>
      <c r="J244" t="s">
        <v>41</v>
      </c>
      <c r="K244" t="s">
        <v>2549</v>
      </c>
      <c r="L244" t="s">
        <v>2549</v>
      </c>
      <c r="M244" t="s">
        <v>2093</v>
      </c>
      <c r="N244" t="s">
        <v>148</v>
      </c>
      <c r="O244" t="s">
        <v>2108</v>
      </c>
      <c r="P244" t="s">
        <v>40</v>
      </c>
      <c r="Q244" t="e">
        <v>#REF!</v>
      </c>
      <c r="R244" t="e">
        <v>#REF!</v>
      </c>
    </row>
    <row r="245" spans="1:18" x14ac:dyDescent="0.35">
      <c r="A245">
        <v>24768</v>
      </c>
      <c r="B245" t="s">
        <v>116</v>
      </c>
      <c r="C245" s="24">
        <v>6118442</v>
      </c>
      <c r="D245" t="s">
        <v>2548</v>
      </c>
      <c r="E245" t="s">
        <v>2553</v>
      </c>
      <c r="F245" t="s">
        <v>2846</v>
      </c>
      <c r="I245" t="s">
        <v>2551</v>
      </c>
      <c r="J245" t="s">
        <v>41</v>
      </c>
      <c r="K245" t="s">
        <v>2549</v>
      </c>
      <c r="L245" t="s">
        <v>2549</v>
      </c>
      <c r="M245" t="s">
        <v>2093</v>
      </c>
      <c r="N245" t="s">
        <v>148</v>
      </c>
      <c r="O245" t="s">
        <v>2107</v>
      </c>
      <c r="P245" t="s">
        <v>40</v>
      </c>
      <c r="Q245" t="e">
        <v>#REF!</v>
      </c>
      <c r="R245" t="e">
        <v>#REF!</v>
      </c>
    </row>
    <row r="246" spans="1:18" x14ac:dyDescent="0.35">
      <c r="A246">
        <v>24766</v>
      </c>
      <c r="B246" t="s">
        <v>116</v>
      </c>
      <c r="C246" s="24">
        <v>6120724</v>
      </c>
      <c r="D246" t="s">
        <v>2548</v>
      </c>
      <c r="E246" t="s">
        <v>2553</v>
      </c>
      <c r="F246" t="s">
        <v>2846</v>
      </c>
      <c r="I246" t="s">
        <v>2551</v>
      </c>
      <c r="J246" t="s">
        <v>41</v>
      </c>
      <c r="K246" t="s">
        <v>2549</v>
      </c>
      <c r="L246" t="s">
        <v>2549</v>
      </c>
      <c r="M246" t="s">
        <v>2093</v>
      </c>
      <c r="N246" t="s">
        <v>148</v>
      </c>
      <c r="O246" t="s">
        <v>2105</v>
      </c>
      <c r="P246" t="s">
        <v>40</v>
      </c>
      <c r="Q246" t="e">
        <v>#REF!</v>
      </c>
      <c r="R246" t="e">
        <v>#REF!</v>
      </c>
    </row>
    <row r="247" spans="1:18" x14ac:dyDescent="0.35">
      <c r="A247">
        <v>24765</v>
      </c>
      <c r="B247" t="s">
        <v>116</v>
      </c>
      <c r="C247" s="24">
        <v>6120724</v>
      </c>
      <c r="D247" t="s">
        <v>2548</v>
      </c>
      <c r="E247" t="s">
        <v>2553</v>
      </c>
      <c r="F247" t="s">
        <v>2846</v>
      </c>
      <c r="I247" t="s">
        <v>2551</v>
      </c>
      <c r="J247" t="s">
        <v>41</v>
      </c>
      <c r="K247" t="s">
        <v>2549</v>
      </c>
      <c r="L247" t="s">
        <v>2549</v>
      </c>
      <c r="M247" t="s">
        <v>2093</v>
      </c>
      <c r="N247" t="s">
        <v>148</v>
      </c>
      <c r="O247" t="s">
        <v>2104</v>
      </c>
      <c r="P247" t="s">
        <v>40</v>
      </c>
      <c r="Q247" t="e">
        <v>#REF!</v>
      </c>
      <c r="R247" t="e">
        <v>#REF!</v>
      </c>
    </row>
    <row r="248" spans="1:18" x14ac:dyDescent="0.35">
      <c r="A248">
        <v>24764</v>
      </c>
      <c r="B248" t="s">
        <v>116</v>
      </c>
      <c r="C248" s="24">
        <v>6120724</v>
      </c>
      <c r="D248" t="s">
        <v>2548</v>
      </c>
      <c r="E248" t="s">
        <v>2553</v>
      </c>
      <c r="F248" t="s">
        <v>2846</v>
      </c>
      <c r="I248" t="s">
        <v>2551</v>
      </c>
      <c r="J248" t="s">
        <v>41</v>
      </c>
      <c r="K248" t="s">
        <v>2549</v>
      </c>
      <c r="L248" t="s">
        <v>2549</v>
      </c>
      <c r="M248" t="s">
        <v>2093</v>
      </c>
      <c r="N248" t="s">
        <v>148</v>
      </c>
      <c r="O248" t="s">
        <v>2103</v>
      </c>
      <c r="P248" t="s">
        <v>40</v>
      </c>
      <c r="Q248" t="e">
        <v>#REF!</v>
      </c>
      <c r="R248" t="e">
        <v>#REF!</v>
      </c>
    </row>
    <row r="249" spans="1:18" x14ac:dyDescent="0.35">
      <c r="A249">
        <v>24763</v>
      </c>
      <c r="B249" t="s">
        <v>116</v>
      </c>
      <c r="C249" s="24">
        <v>6120724</v>
      </c>
      <c r="D249" t="s">
        <v>2548</v>
      </c>
      <c r="E249" t="s">
        <v>2553</v>
      </c>
      <c r="F249" t="s">
        <v>2846</v>
      </c>
      <c r="I249" t="s">
        <v>2551</v>
      </c>
      <c r="J249" t="s">
        <v>41</v>
      </c>
      <c r="K249" t="s">
        <v>2549</v>
      </c>
      <c r="L249" t="s">
        <v>2549</v>
      </c>
      <c r="M249" t="s">
        <v>2093</v>
      </c>
      <c r="N249" t="s">
        <v>148</v>
      </c>
      <c r="O249" t="s">
        <v>2102</v>
      </c>
      <c r="P249" t="s">
        <v>40</v>
      </c>
      <c r="Q249" t="e">
        <v>#REF!</v>
      </c>
      <c r="R249" t="e">
        <v>#REF!</v>
      </c>
    </row>
    <row r="250" spans="1:18" x14ac:dyDescent="0.35">
      <c r="A250">
        <v>24761</v>
      </c>
      <c r="B250" t="s">
        <v>116</v>
      </c>
      <c r="C250" s="24">
        <v>6120724</v>
      </c>
      <c r="D250" t="s">
        <v>2548</v>
      </c>
      <c r="E250" t="s">
        <v>2553</v>
      </c>
      <c r="F250" t="s">
        <v>2846</v>
      </c>
      <c r="I250" t="s">
        <v>2551</v>
      </c>
      <c r="J250" t="s">
        <v>41</v>
      </c>
      <c r="K250" t="s">
        <v>2549</v>
      </c>
      <c r="L250" t="s">
        <v>2549</v>
      </c>
      <c r="M250" t="s">
        <v>2093</v>
      </c>
      <c r="N250" t="s">
        <v>148</v>
      </c>
      <c r="O250" t="s">
        <v>2100</v>
      </c>
      <c r="P250" t="s">
        <v>40</v>
      </c>
      <c r="Q250" t="e">
        <v>#REF!</v>
      </c>
      <c r="R250" t="e">
        <v>#REF!</v>
      </c>
    </row>
    <row r="251" spans="1:18" x14ac:dyDescent="0.35">
      <c r="A251">
        <v>24760</v>
      </c>
      <c r="B251" t="s">
        <v>116</v>
      </c>
      <c r="C251" s="24">
        <v>6120724</v>
      </c>
      <c r="D251" t="s">
        <v>2548</v>
      </c>
      <c r="E251" t="s">
        <v>2553</v>
      </c>
      <c r="F251" t="s">
        <v>2846</v>
      </c>
      <c r="I251" t="s">
        <v>2551</v>
      </c>
      <c r="J251" t="s">
        <v>41</v>
      </c>
      <c r="K251" t="s">
        <v>2549</v>
      </c>
      <c r="L251" t="s">
        <v>2549</v>
      </c>
      <c r="M251" t="s">
        <v>2093</v>
      </c>
      <c r="N251" t="s">
        <v>148</v>
      </c>
      <c r="O251" t="s">
        <v>2099</v>
      </c>
      <c r="P251" t="s">
        <v>40</v>
      </c>
      <c r="Q251" t="e">
        <v>#REF!</v>
      </c>
      <c r="R251" t="e">
        <v>#REF!</v>
      </c>
    </row>
    <row r="252" spans="1:18" x14ac:dyDescent="0.35">
      <c r="A252">
        <v>24759</v>
      </c>
      <c r="B252" t="s">
        <v>116</v>
      </c>
      <c r="C252" s="24">
        <v>6120724</v>
      </c>
      <c r="D252" t="s">
        <v>2548</v>
      </c>
      <c r="E252" t="s">
        <v>2553</v>
      </c>
      <c r="F252" t="s">
        <v>2846</v>
      </c>
      <c r="I252" t="s">
        <v>2551</v>
      </c>
      <c r="J252" t="s">
        <v>41</v>
      </c>
      <c r="K252" t="s">
        <v>2549</v>
      </c>
      <c r="L252" t="s">
        <v>2549</v>
      </c>
      <c r="M252" t="s">
        <v>2093</v>
      </c>
      <c r="N252" t="s">
        <v>148</v>
      </c>
      <c r="O252" t="s">
        <v>2098</v>
      </c>
      <c r="P252" t="s">
        <v>40</v>
      </c>
      <c r="Q252" t="e">
        <v>#REF!</v>
      </c>
      <c r="R252" t="e">
        <v>#REF!</v>
      </c>
    </row>
    <row r="253" spans="1:18" x14ac:dyDescent="0.35">
      <c r="A253">
        <v>24758</v>
      </c>
      <c r="B253" t="s">
        <v>116</v>
      </c>
      <c r="C253" s="24">
        <v>6120724</v>
      </c>
      <c r="D253" t="s">
        <v>2548</v>
      </c>
      <c r="E253" t="s">
        <v>2553</v>
      </c>
      <c r="F253" t="s">
        <v>2846</v>
      </c>
      <c r="I253" t="s">
        <v>2551</v>
      </c>
      <c r="J253" t="s">
        <v>41</v>
      </c>
      <c r="K253" t="s">
        <v>2549</v>
      </c>
      <c r="L253" t="s">
        <v>2549</v>
      </c>
      <c r="M253" t="s">
        <v>2093</v>
      </c>
      <c r="N253" t="s">
        <v>148</v>
      </c>
      <c r="O253" t="s">
        <v>2097</v>
      </c>
      <c r="P253" t="s">
        <v>40</v>
      </c>
      <c r="Q253" t="e">
        <v>#REF!</v>
      </c>
      <c r="R253" t="e">
        <v>#REF!</v>
      </c>
    </row>
    <row r="254" spans="1:18" x14ac:dyDescent="0.35">
      <c r="A254">
        <v>24757</v>
      </c>
      <c r="B254" t="s">
        <v>116</v>
      </c>
      <c r="C254" s="24">
        <v>6120724</v>
      </c>
      <c r="D254" t="s">
        <v>2548</v>
      </c>
      <c r="E254" t="s">
        <v>2553</v>
      </c>
      <c r="F254" t="s">
        <v>2846</v>
      </c>
      <c r="I254" t="s">
        <v>2551</v>
      </c>
      <c r="J254" t="s">
        <v>41</v>
      </c>
      <c r="K254" t="s">
        <v>2549</v>
      </c>
      <c r="L254" t="s">
        <v>2549</v>
      </c>
      <c r="M254" t="s">
        <v>2093</v>
      </c>
      <c r="N254" t="s">
        <v>148</v>
      </c>
      <c r="O254" t="s">
        <v>2096</v>
      </c>
      <c r="P254" t="s">
        <v>40</v>
      </c>
      <c r="Q254" t="e">
        <v>#REF!</v>
      </c>
      <c r="R254" t="e">
        <v>#REF!</v>
      </c>
    </row>
    <row r="255" spans="1:18" x14ac:dyDescent="0.35">
      <c r="A255">
        <v>24756</v>
      </c>
      <c r="B255" t="s">
        <v>116</v>
      </c>
      <c r="C255" s="24">
        <v>6120724</v>
      </c>
      <c r="D255" t="s">
        <v>2548</v>
      </c>
      <c r="E255" t="s">
        <v>2553</v>
      </c>
      <c r="F255" t="s">
        <v>2846</v>
      </c>
      <c r="I255" t="s">
        <v>2551</v>
      </c>
      <c r="J255" t="s">
        <v>41</v>
      </c>
      <c r="K255" t="s">
        <v>2549</v>
      </c>
      <c r="L255" t="s">
        <v>2549</v>
      </c>
      <c r="M255" t="s">
        <v>2093</v>
      </c>
      <c r="N255" t="s">
        <v>148</v>
      </c>
      <c r="O255" t="s">
        <v>2095</v>
      </c>
      <c r="P255" t="s">
        <v>40</v>
      </c>
      <c r="Q255" t="e">
        <v>#REF!</v>
      </c>
      <c r="R255" t="e">
        <v>#REF!</v>
      </c>
    </row>
    <row r="256" spans="1:18" x14ac:dyDescent="0.35">
      <c r="A256">
        <v>24755</v>
      </c>
      <c r="B256" t="s">
        <v>116</v>
      </c>
      <c r="C256" s="24">
        <v>6120724</v>
      </c>
      <c r="D256" t="s">
        <v>2548</v>
      </c>
      <c r="E256" t="s">
        <v>2553</v>
      </c>
      <c r="F256" t="s">
        <v>2846</v>
      </c>
      <c r="I256" t="s">
        <v>2551</v>
      </c>
      <c r="J256" t="s">
        <v>41</v>
      </c>
      <c r="K256" t="s">
        <v>2549</v>
      </c>
      <c r="L256" t="s">
        <v>2549</v>
      </c>
      <c r="M256" t="s">
        <v>2093</v>
      </c>
      <c r="N256" t="s">
        <v>148</v>
      </c>
      <c r="O256" t="s">
        <v>2094</v>
      </c>
      <c r="P256" t="s">
        <v>40</v>
      </c>
      <c r="Q256" t="e">
        <v>#REF!</v>
      </c>
      <c r="R256" t="e">
        <v>#REF!</v>
      </c>
    </row>
    <row r="257" spans="1:18" x14ac:dyDescent="0.35">
      <c r="A257">
        <v>24754</v>
      </c>
      <c r="B257" t="s">
        <v>2578</v>
      </c>
      <c r="C257" s="24">
        <v>4099533</v>
      </c>
      <c r="D257" t="s">
        <v>2548</v>
      </c>
      <c r="E257" t="s">
        <v>2553</v>
      </c>
      <c r="F257" t="s">
        <v>2846</v>
      </c>
      <c r="G257" s="26">
        <v>45807</v>
      </c>
      <c r="I257" t="s">
        <v>2551</v>
      </c>
      <c r="J257" t="s">
        <v>41</v>
      </c>
      <c r="K257" t="s">
        <v>2549</v>
      </c>
      <c r="L257" t="s">
        <v>2549</v>
      </c>
      <c r="M257" t="s">
        <v>1875</v>
      </c>
      <c r="N257" t="s">
        <v>148</v>
      </c>
      <c r="O257" t="s">
        <v>2092</v>
      </c>
      <c r="P257" t="s">
        <v>40</v>
      </c>
      <c r="Q257" t="e">
        <v>#REF!</v>
      </c>
      <c r="R257" t="e">
        <v>#REF!</v>
      </c>
    </row>
    <row r="258" spans="1:18" x14ac:dyDescent="0.35">
      <c r="A258">
        <v>24750</v>
      </c>
      <c r="B258" t="s">
        <v>2578</v>
      </c>
      <c r="C258" s="24">
        <v>4099529</v>
      </c>
      <c r="D258" t="s">
        <v>2548</v>
      </c>
      <c r="E258" t="s">
        <v>2553</v>
      </c>
      <c r="F258" t="s">
        <v>2846</v>
      </c>
      <c r="G258" s="26">
        <v>45736</v>
      </c>
      <c r="I258" t="s">
        <v>2551</v>
      </c>
      <c r="J258" t="s">
        <v>41</v>
      </c>
      <c r="K258" t="s">
        <v>2549</v>
      </c>
      <c r="L258" t="s">
        <v>2549</v>
      </c>
      <c r="M258" t="s">
        <v>1875</v>
      </c>
      <c r="N258" t="s">
        <v>148</v>
      </c>
      <c r="O258" t="s">
        <v>2088</v>
      </c>
      <c r="P258" t="s">
        <v>40</v>
      </c>
      <c r="Q258" t="e">
        <v>#REF!</v>
      </c>
      <c r="R258" t="e">
        <v>#REF!</v>
      </c>
    </row>
    <row r="259" spans="1:18" x14ac:dyDescent="0.35">
      <c r="A259">
        <v>24749</v>
      </c>
      <c r="B259" t="s">
        <v>2578</v>
      </c>
      <c r="C259" s="24">
        <v>4099529</v>
      </c>
      <c r="D259" t="s">
        <v>2548</v>
      </c>
      <c r="E259" t="s">
        <v>2553</v>
      </c>
      <c r="F259" t="s">
        <v>2846</v>
      </c>
      <c r="I259" t="s">
        <v>2551</v>
      </c>
      <c r="J259" t="s">
        <v>41</v>
      </c>
      <c r="K259" t="s">
        <v>2549</v>
      </c>
      <c r="L259" t="s">
        <v>2549</v>
      </c>
      <c r="M259" t="s">
        <v>1875</v>
      </c>
      <c r="N259" t="s">
        <v>148</v>
      </c>
      <c r="O259" t="s">
        <v>2087</v>
      </c>
      <c r="P259" t="s">
        <v>40</v>
      </c>
      <c r="Q259" t="e">
        <v>#REF!</v>
      </c>
      <c r="R259" t="e">
        <v>#REF!</v>
      </c>
    </row>
    <row r="260" spans="1:18" x14ac:dyDescent="0.35">
      <c r="A260">
        <v>24748</v>
      </c>
      <c r="B260" t="s">
        <v>2578</v>
      </c>
      <c r="C260" s="24">
        <v>4099529</v>
      </c>
      <c r="D260" t="s">
        <v>2548</v>
      </c>
      <c r="E260" t="s">
        <v>2553</v>
      </c>
      <c r="F260" t="s">
        <v>2846</v>
      </c>
      <c r="G260" s="26">
        <v>46045</v>
      </c>
      <c r="I260" t="s">
        <v>2551</v>
      </c>
      <c r="J260" t="s">
        <v>41</v>
      </c>
      <c r="K260" t="s">
        <v>2549</v>
      </c>
      <c r="L260" t="s">
        <v>2549</v>
      </c>
      <c r="M260" t="s">
        <v>1875</v>
      </c>
      <c r="N260" t="s">
        <v>148</v>
      </c>
      <c r="O260" t="s">
        <v>2086</v>
      </c>
      <c r="P260" t="s">
        <v>40</v>
      </c>
      <c r="Q260" t="e">
        <v>#REF!</v>
      </c>
      <c r="R260" t="e">
        <v>#REF!</v>
      </c>
    </row>
    <row r="261" spans="1:18" x14ac:dyDescent="0.35">
      <c r="A261">
        <v>24747</v>
      </c>
      <c r="B261" t="s">
        <v>2578</v>
      </c>
      <c r="C261" s="24">
        <v>4099529</v>
      </c>
      <c r="D261" t="s">
        <v>2548</v>
      </c>
      <c r="E261" t="s">
        <v>2553</v>
      </c>
      <c r="F261" t="s">
        <v>2846</v>
      </c>
      <c r="G261" s="26">
        <v>46140</v>
      </c>
      <c r="I261" t="s">
        <v>2551</v>
      </c>
      <c r="J261" t="s">
        <v>41</v>
      </c>
      <c r="K261" t="s">
        <v>2549</v>
      </c>
      <c r="L261" t="s">
        <v>2549</v>
      </c>
      <c r="M261" t="s">
        <v>1875</v>
      </c>
      <c r="N261" t="s">
        <v>148</v>
      </c>
      <c r="O261" t="s">
        <v>2085</v>
      </c>
      <c r="P261" t="s">
        <v>40</v>
      </c>
      <c r="Q261" t="e">
        <v>#REF!</v>
      </c>
      <c r="R261" t="e">
        <v>#REF!</v>
      </c>
    </row>
    <row r="262" spans="1:18" x14ac:dyDescent="0.35">
      <c r="A262">
        <v>24746</v>
      </c>
      <c r="B262" t="s">
        <v>2578</v>
      </c>
      <c r="C262" s="24">
        <v>4099529</v>
      </c>
      <c r="D262" t="s">
        <v>2548</v>
      </c>
      <c r="E262" t="s">
        <v>2553</v>
      </c>
      <c r="F262" t="s">
        <v>2846</v>
      </c>
      <c r="G262" s="26">
        <v>45826</v>
      </c>
      <c r="I262" t="s">
        <v>2551</v>
      </c>
      <c r="J262" t="s">
        <v>41</v>
      </c>
      <c r="K262" t="s">
        <v>2549</v>
      </c>
      <c r="L262" t="s">
        <v>2549</v>
      </c>
      <c r="M262" t="s">
        <v>1875</v>
      </c>
      <c r="N262" t="s">
        <v>148</v>
      </c>
      <c r="O262" t="s">
        <v>2084</v>
      </c>
      <c r="P262" t="s">
        <v>40</v>
      </c>
      <c r="Q262" t="e">
        <v>#REF!</v>
      </c>
      <c r="R262" t="e">
        <v>#REF!</v>
      </c>
    </row>
    <row r="263" spans="1:18" x14ac:dyDescent="0.35">
      <c r="A263">
        <v>24745</v>
      </c>
      <c r="B263" t="s">
        <v>2578</v>
      </c>
      <c r="C263" s="24">
        <v>4099529</v>
      </c>
      <c r="D263" t="s">
        <v>2548</v>
      </c>
      <c r="E263" t="s">
        <v>2553</v>
      </c>
      <c r="F263" t="s">
        <v>2846</v>
      </c>
      <c r="I263" t="s">
        <v>2551</v>
      </c>
      <c r="J263" t="s">
        <v>41</v>
      </c>
      <c r="K263" t="s">
        <v>2549</v>
      </c>
      <c r="L263" t="s">
        <v>2549</v>
      </c>
      <c r="M263" t="s">
        <v>1875</v>
      </c>
      <c r="N263" t="s">
        <v>148</v>
      </c>
      <c r="O263" t="s">
        <v>2083</v>
      </c>
      <c r="P263" t="s">
        <v>40</v>
      </c>
      <c r="Q263" t="e">
        <v>#REF!</v>
      </c>
      <c r="R263" t="e">
        <v>#REF!</v>
      </c>
    </row>
    <row r="264" spans="1:18" x14ac:dyDescent="0.35">
      <c r="A264">
        <v>24740</v>
      </c>
      <c r="B264" t="s">
        <v>2578</v>
      </c>
      <c r="C264" s="24">
        <v>4099529</v>
      </c>
      <c r="D264" t="s">
        <v>2548</v>
      </c>
      <c r="E264" t="s">
        <v>2553</v>
      </c>
      <c r="F264" t="s">
        <v>2846</v>
      </c>
      <c r="I264" t="s">
        <v>2551</v>
      </c>
      <c r="J264" t="s">
        <v>41</v>
      </c>
      <c r="K264" t="s">
        <v>2549</v>
      </c>
      <c r="L264" t="s">
        <v>2549</v>
      </c>
      <c r="M264" t="s">
        <v>1875</v>
      </c>
      <c r="N264" t="s">
        <v>148</v>
      </c>
      <c r="O264" t="s">
        <v>2080</v>
      </c>
      <c r="P264" t="s">
        <v>40</v>
      </c>
      <c r="Q264" t="e">
        <v>#REF!</v>
      </c>
      <c r="R264" t="e">
        <v>#REF!</v>
      </c>
    </row>
    <row r="265" spans="1:18" x14ac:dyDescent="0.35">
      <c r="A265">
        <v>24739</v>
      </c>
      <c r="B265" t="s">
        <v>104</v>
      </c>
      <c r="C265" s="24">
        <v>3419706</v>
      </c>
      <c r="D265" t="s">
        <v>2548</v>
      </c>
      <c r="E265" t="s">
        <v>2553</v>
      </c>
      <c r="F265" t="s">
        <v>2846</v>
      </c>
      <c r="I265" t="s">
        <v>2551</v>
      </c>
      <c r="J265" t="s">
        <v>41</v>
      </c>
      <c r="K265" t="s">
        <v>2549</v>
      </c>
      <c r="L265" t="s">
        <v>2549</v>
      </c>
      <c r="M265" t="s">
        <v>1877</v>
      </c>
      <c r="N265" t="s">
        <v>148</v>
      </c>
      <c r="O265" t="s">
        <v>2079</v>
      </c>
      <c r="P265" t="s">
        <v>40</v>
      </c>
      <c r="Q265" t="e">
        <v>#REF!</v>
      </c>
      <c r="R265" t="e">
        <v>#REF!</v>
      </c>
    </row>
    <row r="266" spans="1:18" x14ac:dyDescent="0.35">
      <c r="A266">
        <v>24738</v>
      </c>
      <c r="B266" t="s">
        <v>104</v>
      </c>
      <c r="C266" s="24">
        <v>3419709</v>
      </c>
      <c r="D266" t="s">
        <v>2548</v>
      </c>
      <c r="E266" t="s">
        <v>2553</v>
      </c>
      <c r="F266" t="s">
        <v>2846</v>
      </c>
      <c r="I266" t="s">
        <v>2551</v>
      </c>
      <c r="J266" t="s">
        <v>41</v>
      </c>
      <c r="K266" t="s">
        <v>2549</v>
      </c>
      <c r="L266" t="s">
        <v>2549</v>
      </c>
      <c r="M266" t="s">
        <v>1877</v>
      </c>
      <c r="N266" t="s">
        <v>148</v>
      </c>
      <c r="O266" t="s">
        <v>2078</v>
      </c>
      <c r="P266" t="s">
        <v>40</v>
      </c>
      <c r="Q266" t="e">
        <v>#REF!</v>
      </c>
      <c r="R266" t="e">
        <v>#REF!</v>
      </c>
    </row>
    <row r="267" spans="1:18" x14ac:dyDescent="0.35">
      <c r="A267">
        <v>24737</v>
      </c>
      <c r="B267" t="s">
        <v>104</v>
      </c>
      <c r="C267" s="24">
        <v>3419676</v>
      </c>
      <c r="D267" t="s">
        <v>2548</v>
      </c>
      <c r="E267" t="s">
        <v>2553</v>
      </c>
      <c r="F267" t="s">
        <v>2846</v>
      </c>
      <c r="I267" t="s">
        <v>2551</v>
      </c>
      <c r="J267" t="s">
        <v>41</v>
      </c>
      <c r="K267" t="s">
        <v>2549</v>
      </c>
      <c r="L267" t="s">
        <v>2549</v>
      </c>
      <c r="M267" t="s">
        <v>1877</v>
      </c>
      <c r="N267" t="s">
        <v>148</v>
      </c>
      <c r="O267" t="s">
        <v>2077</v>
      </c>
      <c r="P267" t="s">
        <v>40</v>
      </c>
      <c r="Q267" t="e">
        <v>#REF!</v>
      </c>
      <c r="R267" t="e">
        <v>#REF!</v>
      </c>
    </row>
    <row r="268" spans="1:18" x14ac:dyDescent="0.35">
      <c r="A268">
        <v>24736</v>
      </c>
      <c r="B268" t="s">
        <v>104</v>
      </c>
      <c r="C268" s="24">
        <v>3419676</v>
      </c>
      <c r="D268" t="s">
        <v>2548</v>
      </c>
      <c r="E268" t="s">
        <v>2553</v>
      </c>
      <c r="F268" t="s">
        <v>2846</v>
      </c>
      <c r="I268" t="s">
        <v>2551</v>
      </c>
      <c r="J268" t="s">
        <v>41</v>
      </c>
      <c r="K268" t="s">
        <v>2549</v>
      </c>
      <c r="L268" t="s">
        <v>2549</v>
      </c>
      <c r="M268" t="s">
        <v>1877</v>
      </c>
      <c r="N268" t="s">
        <v>148</v>
      </c>
      <c r="O268" t="s">
        <v>2076</v>
      </c>
      <c r="P268" t="s">
        <v>40</v>
      </c>
      <c r="Q268" t="e">
        <v>#REF!</v>
      </c>
      <c r="R268" t="e">
        <v>#REF!</v>
      </c>
    </row>
    <row r="269" spans="1:18" x14ac:dyDescent="0.35">
      <c r="A269">
        <v>24735</v>
      </c>
      <c r="B269" t="s">
        <v>104</v>
      </c>
      <c r="C269" s="24">
        <v>3419676</v>
      </c>
      <c r="D269" t="s">
        <v>2548</v>
      </c>
      <c r="E269" t="s">
        <v>2553</v>
      </c>
      <c r="F269" t="s">
        <v>2846</v>
      </c>
      <c r="I269" t="s">
        <v>2551</v>
      </c>
      <c r="J269" t="s">
        <v>41</v>
      </c>
      <c r="K269" t="s">
        <v>2549</v>
      </c>
      <c r="L269" t="s">
        <v>2549</v>
      </c>
      <c r="M269" t="s">
        <v>1877</v>
      </c>
      <c r="N269" t="s">
        <v>148</v>
      </c>
      <c r="O269" t="s">
        <v>2075</v>
      </c>
      <c r="P269" t="s">
        <v>40</v>
      </c>
      <c r="Q269" t="e">
        <v>#REF!</v>
      </c>
      <c r="R269" t="e">
        <v>#REF!</v>
      </c>
    </row>
    <row r="270" spans="1:18" x14ac:dyDescent="0.35">
      <c r="A270">
        <v>24734</v>
      </c>
      <c r="B270" t="s">
        <v>104</v>
      </c>
      <c r="C270" s="24">
        <v>3419676</v>
      </c>
      <c r="D270" t="s">
        <v>2548</v>
      </c>
      <c r="E270" t="s">
        <v>2553</v>
      </c>
      <c r="F270" t="s">
        <v>2846</v>
      </c>
      <c r="I270" t="s">
        <v>2551</v>
      </c>
      <c r="J270" t="s">
        <v>41</v>
      </c>
      <c r="K270" t="s">
        <v>2549</v>
      </c>
      <c r="L270" t="s">
        <v>2549</v>
      </c>
      <c r="M270" t="s">
        <v>1877</v>
      </c>
      <c r="N270" t="s">
        <v>148</v>
      </c>
      <c r="O270" t="s">
        <v>2074</v>
      </c>
      <c r="P270" t="s">
        <v>40</v>
      </c>
      <c r="Q270" t="e">
        <v>#REF!</v>
      </c>
      <c r="R270" t="e">
        <v>#REF!</v>
      </c>
    </row>
    <row r="271" spans="1:18" x14ac:dyDescent="0.35">
      <c r="A271">
        <v>24733</v>
      </c>
      <c r="B271" t="s">
        <v>104</v>
      </c>
      <c r="C271" s="24">
        <v>3419676</v>
      </c>
      <c r="D271" t="s">
        <v>2548</v>
      </c>
      <c r="E271" t="s">
        <v>2553</v>
      </c>
      <c r="F271" t="s">
        <v>2846</v>
      </c>
      <c r="I271" t="s">
        <v>2551</v>
      </c>
      <c r="J271" t="s">
        <v>41</v>
      </c>
      <c r="K271" t="s">
        <v>2549</v>
      </c>
      <c r="L271" t="s">
        <v>2549</v>
      </c>
      <c r="M271" t="s">
        <v>1877</v>
      </c>
      <c r="N271" t="s">
        <v>148</v>
      </c>
      <c r="O271" t="s">
        <v>2073</v>
      </c>
      <c r="P271" t="s">
        <v>40</v>
      </c>
      <c r="Q271" t="e">
        <v>#REF!</v>
      </c>
      <c r="R271" t="e">
        <v>#REF!</v>
      </c>
    </row>
    <row r="272" spans="1:18" x14ac:dyDescent="0.35">
      <c r="A272">
        <v>24732</v>
      </c>
      <c r="B272" t="s">
        <v>104</v>
      </c>
      <c r="C272" s="24">
        <v>3419676</v>
      </c>
      <c r="D272" t="s">
        <v>2548</v>
      </c>
      <c r="E272" t="s">
        <v>2553</v>
      </c>
      <c r="F272" t="s">
        <v>2846</v>
      </c>
      <c r="I272" t="s">
        <v>2551</v>
      </c>
      <c r="J272" t="s">
        <v>41</v>
      </c>
      <c r="K272" t="s">
        <v>2549</v>
      </c>
      <c r="L272" t="s">
        <v>2549</v>
      </c>
      <c r="M272" t="s">
        <v>1877</v>
      </c>
      <c r="N272" t="s">
        <v>148</v>
      </c>
      <c r="O272" t="s">
        <v>2072</v>
      </c>
      <c r="P272" t="s">
        <v>40</v>
      </c>
      <c r="Q272" t="e">
        <v>#REF!</v>
      </c>
      <c r="R272" t="e">
        <v>#REF!</v>
      </c>
    </row>
    <row r="273" spans="1:18" x14ac:dyDescent="0.35">
      <c r="A273">
        <v>24729</v>
      </c>
      <c r="B273" t="s">
        <v>104</v>
      </c>
      <c r="C273" s="24">
        <v>3419676</v>
      </c>
      <c r="D273" t="s">
        <v>2548</v>
      </c>
      <c r="E273" t="s">
        <v>2553</v>
      </c>
      <c r="F273" t="s">
        <v>2846</v>
      </c>
      <c r="I273" t="s">
        <v>2551</v>
      </c>
      <c r="J273" t="s">
        <v>41</v>
      </c>
      <c r="K273" t="s">
        <v>2549</v>
      </c>
      <c r="L273" t="s">
        <v>2549</v>
      </c>
      <c r="M273" t="s">
        <v>1877</v>
      </c>
      <c r="N273" t="s">
        <v>148</v>
      </c>
      <c r="O273" t="s">
        <v>2069</v>
      </c>
      <c r="P273" t="s">
        <v>40</v>
      </c>
      <c r="Q273" t="e">
        <v>#REF!</v>
      </c>
      <c r="R273" t="e">
        <v>#REF!</v>
      </c>
    </row>
    <row r="274" spans="1:18" x14ac:dyDescent="0.35">
      <c r="A274">
        <v>24728</v>
      </c>
      <c r="B274" t="s">
        <v>104</v>
      </c>
      <c r="C274" s="24">
        <v>3419676</v>
      </c>
      <c r="D274" t="s">
        <v>2548</v>
      </c>
      <c r="E274" t="s">
        <v>2553</v>
      </c>
      <c r="F274" t="s">
        <v>2846</v>
      </c>
      <c r="I274" t="s">
        <v>2551</v>
      </c>
      <c r="J274" t="s">
        <v>41</v>
      </c>
      <c r="K274" t="s">
        <v>2549</v>
      </c>
      <c r="L274" t="s">
        <v>2549</v>
      </c>
      <c r="M274" t="s">
        <v>1877</v>
      </c>
      <c r="N274" t="s">
        <v>148</v>
      </c>
      <c r="O274" t="s">
        <v>2068</v>
      </c>
      <c r="P274" t="s">
        <v>40</v>
      </c>
      <c r="Q274" t="e">
        <v>#REF!</v>
      </c>
      <c r="R274" t="e">
        <v>#REF!</v>
      </c>
    </row>
    <row r="275" spans="1:18" x14ac:dyDescent="0.35">
      <c r="A275">
        <v>24725</v>
      </c>
      <c r="B275" t="s">
        <v>104</v>
      </c>
      <c r="C275" s="24">
        <v>3419676</v>
      </c>
      <c r="D275" t="s">
        <v>2548</v>
      </c>
      <c r="E275" t="s">
        <v>2553</v>
      </c>
      <c r="F275" t="s">
        <v>2846</v>
      </c>
      <c r="I275" t="s">
        <v>2551</v>
      </c>
      <c r="J275" t="s">
        <v>41</v>
      </c>
      <c r="K275" t="s">
        <v>2549</v>
      </c>
      <c r="L275" t="s">
        <v>2549</v>
      </c>
      <c r="M275" t="s">
        <v>1877</v>
      </c>
      <c r="N275" t="s">
        <v>148</v>
      </c>
      <c r="O275" t="s">
        <v>2065</v>
      </c>
      <c r="P275" t="s">
        <v>40</v>
      </c>
      <c r="Q275" t="e">
        <v>#REF!</v>
      </c>
      <c r="R275" t="e">
        <v>#REF!</v>
      </c>
    </row>
    <row r="276" spans="1:18" x14ac:dyDescent="0.35">
      <c r="A276">
        <v>24724</v>
      </c>
      <c r="B276" t="s">
        <v>104</v>
      </c>
      <c r="C276" s="24">
        <v>3419676</v>
      </c>
      <c r="D276" t="s">
        <v>2548</v>
      </c>
      <c r="E276" t="s">
        <v>2553</v>
      </c>
      <c r="F276" t="s">
        <v>2846</v>
      </c>
      <c r="I276" t="s">
        <v>2551</v>
      </c>
      <c r="J276" t="s">
        <v>41</v>
      </c>
      <c r="K276" t="s">
        <v>2549</v>
      </c>
      <c r="L276" t="s">
        <v>2549</v>
      </c>
      <c r="M276" t="s">
        <v>1877</v>
      </c>
      <c r="N276" t="s">
        <v>148</v>
      </c>
      <c r="O276" t="s">
        <v>2064</v>
      </c>
      <c r="P276" t="s">
        <v>40</v>
      </c>
      <c r="Q276" t="e">
        <v>#REF!</v>
      </c>
      <c r="R276" t="e">
        <v>#REF!</v>
      </c>
    </row>
    <row r="277" spans="1:18" x14ac:dyDescent="0.35">
      <c r="A277">
        <v>24723</v>
      </c>
      <c r="B277" t="s">
        <v>104</v>
      </c>
      <c r="C277" s="24">
        <v>3419676</v>
      </c>
      <c r="D277" t="s">
        <v>2548</v>
      </c>
      <c r="E277" t="s">
        <v>2553</v>
      </c>
      <c r="F277" t="s">
        <v>2846</v>
      </c>
      <c r="I277" t="s">
        <v>2551</v>
      </c>
      <c r="J277" t="s">
        <v>41</v>
      </c>
      <c r="K277" t="s">
        <v>2549</v>
      </c>
      <c r="L277" t="s">
        <v>2549</v>
      </c>
      <c r="M277" t="s">
        <v>1877</v>
      </c>
      <c r="N277" t="s">
        <v>148</v>
      </c>
      <c r="O277" t="s">
        <v>2063</v>
      </c>
      <c r="P277" t="s">
        <v>40</v>
      </c>
      <c r="Q277" t="e">
        <v>#REF!</v>
      </c>
      <c r="R277" t="e">
        <v>#REF!</v>
      </c>
    </row>
    <row r="278" spans="1:18" x14ac:dyDescent="0.35">
      <c r="A278">
        <v>24722</v>
      </c>
      <c r="B278" t="s">
        <v>104</v>
      </c>
      <c r="C278" s="24">
        <v>3419676</v>
      </c>
      <c r="D278" t="s">
        <v>2548</v>
      </c>
      <c r="E278" t="s">
        <v>2553</v>
      </c>
      <c r="F278" t="s">
        <v>2846</v>
      </c>
      <c r="G278" s="26">
        <v>45673</v>
      </c>
      <c r="I278" t="s">
        <v>2551</v>
      </c>
      <c r="J278" t="s">
        <v>41</v>
      </c>
      <c r="K278" t="s">
        <v>2549</v>
      </c>
      <c r="L278" t="s">
        <v>2549</v>
      </c>
      <c r="M278" t="s">
        <v>1877</v>
      </c>
      <c r="N278" t="s">
        <v>148</v>
      </c>
      <c r="O278" t="s">
        <v>2062</v>
      </c>
      <c r="P278" t="s">
        <v>40</v>
      </c>
      <c r="Q278" t="e">
        <v>#REF!</v>
      </c>
      <c r="R278" t="e">
        <v>#REF!</v>
      </c>
    </row>
    <row r="279" spans="1:18" x14ac:dyDescent="0.35">
      <c r="A279">
        <v>24721</v>
      </c>
      <c r="B279" t="s">
        <v>104</v>
      </c>
      <c r="C279" s="24">
        <v>3419676</v>
      </c>
      <c r="D279" t="s">
        <v>2548</v>
      </c>
      <c r="E279" t="s">
        <v>2553</v>
      </c>
      <c r="F279" t="s">
        <v>2846</v>
      </c>
      <c r="I279" t="s">
        <v>2551</v>
      </c>
      <c r="J279" t="s">
        <v>41</v>
      </c>
      <c r="K279" t="s">
        <v>2549</v>
      </c>
      <c r="L279" t="s">
        <v>2549</v>
      </c>
      <c r="M279" t="s">
        <v>1877</v>
      </c>
      <c r="N279" t="s">
        <v>148</v>
      </c>
      <c r="O279" t="s">
        <v>2061</v>
      </c>
      <c r="P279" t="s">
        <v>40</v>
      </c>
      <c r="Q279" t="e">
        <v>#REF!</v>
      </c>
      <c r="R279" t="e">
        <v>#REF!</v>
      </c>
    </row>
    <row r="280" spans="1:18" x14ac:dyDescent="0.35">
      <c r="A280">
        <v>24720</v>
      </c>
      <c r="B280" t="s">
        <v>104</v>
      </c>
      <c r="C280" s="24">
        <v>3419676</v>
      </c>
      <c r="D280" t="s">
        <v>2548</v>
      </c>
      <c r="E280" t="s">
        <v>2553</v>
      </c>
      <c r="F280" t="s">
        <v>2846</v>
      </c>
      <c r="I280" t="s">
        <v>2551</v>
      </c>
      <c r="J280" t="s">
        <v>41</v>
      </c>
      <c r="K280" t="s">
        <v>2549</v>
      </c>
      <c r="L280" t="s">
        <v>2549</v>
      </c>
      <c r="M280" t="s">
        <v>1877</v>
      </c>
      <c r="N280" t="s">
        <v>148</v>
      </c>
      <c r="O280" t="s">
        <v>2060</v>
      </c>
      <c r="P280" t="s">
        <v>40</v>
      </c>
      <c r="Q280" t="e">
        <v>#REF!</v>
      </c>
      <c r="R280" t="e">
        <v>#REF!</v>
      </c>
    </row>
    <row r="281" spans="1:18" x14ac:dyDescent="0.35">
      <c r="A281">
        <v>24719</v>
      </c>
      <c r="B281" t="s">
        <v>104</v>
      </c>
      <c r="C281" s="24">
        <v>3419676</v>
      </c>
      <c r="D281" t="s">
        <v>2548</v>
      </c>
      <c r="E281" t="s">
        <v>2553</v>
      </c>
      <c r="F281" t="s">
        <v>2846</v>
      </c>
      <c r="I281" t="s">
        <v>2551</v>
      </c>
      <c r="J281" t="s">
        <v>41</v>
      </c>
      <c r="K281" t="s">
        <v>2549</v>
      </c>
      <c r="L281" t="s">
        <v>2549</v>
      </c>
      <c r="M281" t="s">
        <v>1877</v>
      </c>
      <c r="N281" t="s">
        <v>148</v>
      </c>
      <c r="O281" t="s">
        <v>2059</v>
      </c>
      <c r="P281" t="s">
        <v>40</v>
      </c>
      <c r="Q281" t="e">
        <v>#REF!</v>
      </c>
      <c r="R281" t="e">
        <v>#REF!</v>
      </c>
    </row>
    <row r="282" spans="1:18" x14ac:dyDescent="0.35">
      <c r="A282">
        <v>24718</v>
      </c>
      <c r="B282" t="s">
        <v>104</v>
      </c>
      <c r="C282" s="24">
        <v>3419676</v>
      </c>
      <c r="D282" t="s">
        <v>2548</v>
      </c>
      <c r="E282" t="s">
        <v>2553</v>
      </c>
      <c r="F282" t="s">
        <v>2846</v>
      </c>
      <c r="G282" s="26">
        <v>45673</v>
      </c>
      <c r="I282" t="s">
        <v>2551</v>
      </c>
      <c r="J282" t="s">
        <v>41</v>
      </c>
      <c r="K282" t="s">
        <v>2549</v>
      </c>
      <c r="L282" t="s">
        <v>2549</v>
      </c>
      <c r="M282" t="s">
        <v>1877</v>
      </c>
      <c r="N282" t="s">
        <v>148</v>
      </c>
      <c r="O282" t="s">
        <v>2058</v>
      </c>
      <c r="P282" t="s">
        <v>40</v>
      </c>
      <c r="Q282" t="e">
        <v>#REF!</v>
      </c>
      <c r="R282" t="e">
        <v>#REF!</v>
      </c>
    </row>
    <row r="283" spans="1:18" x14ac:dyDescent="0.35">
      <c r="A283">
        <v>24717</v>
      </c>
      <c r="B283" t="s">
        <v>104</v>
      </c>
      <c r="C283" s="24">
        <v>3419676</v>
      </c>
      <c r="D283" t="s">
        <v>2548</v>
      </c>
      <c r="E283" t="s">
        <v>2553</v>
      </c>
      <c r="F283" t="s">
        <v>2846</v>
      </c>
      <c r="I283" t="s">
        <v>2551</v>
      </c>
      <c r="J283" t="s">
        <v>41</v>
      </c>
      <c r="K283" t="s">
        <v>2549</v>
      </c>
      <c r="L283" t="s">
        <v>2549</v>
      </c>
      <c r="M283" t="s">
        <v>1877</v>
      </c>
      <c r="N283" t="s">
        <v>148</v>
      </c>
      <c r="O283" t="s">
        <v>2057</v>
      </c>
      <c r="P283" t="s">
        <v>40</v>
      </c>
      <c r="Q283" t="e">
        <v>#REF!</v>
      </c>
      <c r="R283" t="e">
        <v>#REF!</v>
      </c>
    </row>
    <row r="284" spans="1:18" x14ac:dyDescent="0.35">
      <c r="A284">
        <v>24716</v>
      </c>
      <c r="B284" t="s">
        <v>104</v>
      </c>
      <c r="C284" s="24">
        <v>3419676</v>
      </c>
      <c r="D284" t="s">
        <v>2548</v>
      </c>
      <c r="E284" t="s">
        <v>2553</v>
      </c>
      <c r="F284" t="s">
        <v>2846</v>
      </c>
      <c r="I284" t="s">
        <v>2551</v>
      </c>
      <c r="J284" t="s">
        <v>41</v>
      </c>
      <c r="K284" t="s">
        <v>2549</v>
      </c>
      <c r="L284" t="s">
        <v>2549</v>
      </c>
      <c r="M284" t="s">
        <v>1877</v>
      </c>
      <c r="N284" t="s">
        <v>148</v>
      </c>
      <c r="O284" t="s">
        <v>2056</v>
      </c>
      <c r="P284" t="s">
        <v>40</v>
      </c>
      <c r="Q284" t="e">
        <v>#REF!</v>
      </c>
      <c r="R284" t="e">
        <v>#REF!</v>
      </c>
    </row>
    <row r="285" spans="1:18" x14ac:dyDescent="0.35">
      <c r="A285">
        <v>24715</v>
      </c>
      <c r="B285" t="s">
        <v>104</v>
      </c>
      <c r="C285" s="24">
        <v>3419676</v>
      </c>
      <c r="D285" t="s">
        <v>2548</v>
      </c>
      <c r="E285" t="s">
        <v>2553</v>
      </c>
      <c r="F285" t="s">
        <v>2846</v>
      </c>
      <c r="I285" t="s">
        <v>2551</v>
      </c>
      <c r="J285" t="s">
        <v>41</v>
      </c>
      <c r="K285" t="s">
        <v>2549</v>
      </c>
      <c r="L285" t="s">
        <v>2549</v>
      </c>
      <c r="M285" t="s">
        <v>1877</v>
      </c>
      <c r="N285" t="s">
        <v>148</v>
      </c>
      <c r="O285" t="s">
        <v>2055</v>
      </c>
      <c r="P285" t="s">
        <v>40</v>
      </c>
      <c r="Q285" t="e">
        <v>#REF!</v>
      </c>
      <c r="R285" t="e">
        <v>#REF!</v>
      </c>
    </row>
    <row r="286" spans="1:18" x14ac:dyDescent="0.35">
      <c r="A286">
        <v>24713</v>
      </c>
      <c r="B286" t="s">
        <v>104</v>
      </c>
      <c r="C286" s="24">
        <v>3419676</v>
      </c>
      <c r="D286" t="s">
        <v>2548</v>
      </c>
      <c r="E286" t="s">
        <v>2553</v>
      </c>
      <c r="F286" t="s">
        <v>2846</v>
      </c>
      <c r="I286" t="s">
        <v>2551</v>
      </c>
      <c r="J286" t="s">
        <v>41</v>
      </c>
      <c r="K286" t="s">
        <v>2549</v>
      </c>
      <c r="L286" t="s">
        <v>2549</v>
      </c>
      <c r="M286" t="s">
        <v>1877</v>
      </c>
      <c r="N286" t="s">
        <v>148</v>
      </c>
      <c r="O286" t="s">
        <v>2054</v>
      </c>
      <c r="P286" t="s">
        <v>40</v>
      </c>
      <c r="Q286" t="e">
        <v>#REF!</v>
      </c>
      <c r="R286" t="e">
        <v>#REF!</v>
      </c>
    </row>
    <row r="287" spans="1:18" x14ac:dyDescent="0.35">
      <c r="A287">
        <v>24711</v>
      </c>
      <c r="B287" t="s">
        <v>104</v>
      </c>
      <c r="C287" s="24">
        <v>3419676</v>
      </c>
      <c r="D287" t="s">
        <v>2548</v>
      </c>
      <c r="E287" t="s">
        <v>2553</v>
      </c>
      <c r="F287" t="s">
        <v>2846</v>
      </c>
      <c r="I287" t="s">
        <v>2551</v>
      </c>
      <c r="J287" t="s">
        <v>41</v>
      </c>
      <c r="K287" t="s">
        <v>2549</v>
      </c>
      <c r="L287" t="s">
        <v>2549</v>
      </c>
      <c r="M287" t="s">
        <v>1877</v>
      </c>
      <c r="N287" t="s">
        <v>148</v>
      </c>
      <c r="O287" t="s">
        <v>2052</v>
      </c>
      <c r="P287" t="s">
        <v>40</v>
      </c>
      <c r="Q287" t="e">
        <v>#REF!</v>
      </c>
      <c r="R287" t="e">
        <v>#REF!</v>
      </c>
    </row>
    <row r="288" spans="1:18" x14ac:dyDescent="0.35">
      <c r="A288">
        <v>24710</v>
      </c>
      <c r="B288" t="s">
        <v>104</v>
      </c>
      <c r="C288" s="24">
        <v>3419676</v>
      </c>
      <c r="D288" t="s">
        <v>2548</v>
      </c>
      <c r="E288" t="s">
        <v>2553</v>
      </c>
      <c r="F288" t="s">
        <v>2846</v>
      </c>
      <c r="I288" t="s">
        <v>2551</v>
      </c>
      <c r="J288" t="s">
        <v>41</v>
      </c>
      <c r="K288" t="s">
        <v>2549</v>
      </c>
      <c r="L288" t="s">
        <v>2549</v>
      </c>
      <c r="M288" t="s">
        <v>1877</v>
      </c>
      <c r="N288" t="s">
        <v>148</v>
      </c>
      <c r="O288" t="s">
        <v>2051</v>
      </c>
      <c r="P288" t="s">
        <v>40</v>
      </c>
      <c r="Q288" t="e">
        <v>#REF!</v>
      </c>
      <c r="R288" t="e">
        <v>#REF!</v>
      </c>
    </row>
    <row r="289" spans="1:18" x14ac:dyDescent="0.35">
      <c r="A289">
        <v>24709</v>
      </c>
      <c r="B289" t="s">
        <v>104</v>
      </c>
      <c r="C289" s="24">
        <v>3419676</v>
      </c>
      <c r="D289" t="s">
        <v>2548</v>
      </c>
      <c r="E289" t="s">
        <v>2553</v>
      </c>
      <c r="F289" t="s">
        <v>2846</v>
      </c>
      <c r="I289" t="s">
        <v>2551</v>
      </c>
      <c r="J289" t="s">
        <v>41</v>
      </c>
      <c r="K289" t="s">
        <v>2549</v>
      </c>
      <c r="L289" t="s">
        <v>2549</v>
      </c>
      <c r="M289" t="s">
        <v>1877</v>
      </c>
      <c r="N289" t="s">
        <v>148</v>
      </c>
      <c r="O289" t="s">
        <v>2050</v>
      </c>
      <c r="P289" t="s">
        <v>40</v>
      </c>
      <c r="Q289" t="e">
        <v>#REF!</v>
      </c>
      <c r="R289" t="e">
        <v>#REF!</v>
      </c>
    </row>
    <row r="290" spans="1:18" x14ac:dyDescent="0.35">
      <c r="A290">
        <v>24708</v>
      </c>
      <c r="B290" t="s">
        <v>104</v>
      </c>
      <c r="C290" s="24">
        <v>3419676</v>
      </c>
      <c r="D290" t="s">
        <v>2548</v>
      </c>
      <c r="E290" t="s">
        <v>2553</v>
      </c>
      <c r="F290" t="s">
        <v>2846</v>
      </c>
      <c r="I290" t="s">
        <v>2551</v>
      </c>
      <c r="J290" t="s">
        <v>41</v>
      </c>
      <c r="K290" t="s">
        <v>2549</v>
      </c>
      <c r="L290" t="s">
        <v>2549</v>
      </c>
      <c r="M290" t="s">
        <v>1877</v>
      </c>
      <c r="N290" t="s">
        <v>148</v>
      </c>
      <c r="O290" t="s">
        <v>2049</v>
      </c>
      <c r="P290" t="s">
        <v>40</v>
      </c>
      <c r="Q290" t="e">
        <v>#REF!</v>
      </c>
      <c r="R290" t="e">
        <v>#REF!</v>
      </c>
    </row>
    <row r="291" spans="1:18" x14ac:dyDescent="0.35">
      <c r="A291">
        <v>24707</v>
      </c>
      <c r="B291" t="s">
        <v>104</v>
      </c>
      <c r="C291" s="24">
        <v>3419676</v>
      </c>
      <c r="D291" t="s">
        <v>2548</v>
      </c>
      <c r="E291" t="s">
        <v>2553</v>
      </c>
      <c r="F291" t="s">
        <v>2846</v>
      </c>
      <c r="G291" s="26">
        <v>46099</v>
      </c>
      <c r="I291" t="s">
        <v>2551</v>
      </c>
      <c r="J291" t="s">
        <v>41</v>
      </c>
      <c r="K291" t="s">
        <v>2549</v>
      </c>
      <c r="L291" t="s">
        <v>2549</v>
      </c>
      <c r="M291" t="s">
        <v>1877</v>
      </c>
      <c r="N291" t="s">
        <v>148</v>
      </c>
      <c r="O291" t="s">
        <v>2048</v>
      </c>
      <c r="P291" t="s">
        <v>40</v>
      </c>
      <c r="Q291" t="e">
        <v>#REF!</v>
      </c>
      <c r="R291" t="e">
        <v>#REF!</v>
      </c>
    </row>
    <row r="292" spans="1:18" x14ac:dyDescent="0.35">
      <c r="A292">
        <v>24706</v>
      </c>
      <c r="B292" t="s">
        <v>104</v>
      </c>
      <c r="C292" s="24">
        <v>3419676</v>
      </c>
      <c r="D292" t="s">
        <v>2548</v>
      </c>
      <c r="E292" t="s">
        <v>2553</v>
      </c>
      <c r="F292" t="s">
        <v>2846</v>
      </c>
      <c r="I292" t="s">
        <v>2551</v>
      </c>
      <c r="J292" t="s">
        <v>41</v>
      </c>
      <c r="K292" t="s">
        <v>2549</v>
      </c>
      <c r="L292" t="s">
        <v>2549</v>
      </c>
      <c r="M292" t="s">
        <v>1877</v>
      </c>
      <c r="N292" t="s">
        <v>148</v>
      </c>
      <c r="O292" t="s">
        <v>2047</v>
      </c>
      <c r="P292" t="s">
        <v>40</v>
      </c>
      <c r="Q292" t="e">
        <v>#REF!</v>
      </c>
      <c r="R292" t="e">
        <v>#REF!</v>
      </c>
    </row>
    <row r="293" spans="1:18" x14ac:dyDescent="0.35">
      <c r="A293">
        <v>24705</v>
      </c>
      <c r="B293" t="s">
        <v>104</v>
      </c>
      <c r="C293" s="24">
        <v>3419676</v>
      </c>
      <c r="D293" t="s">
        <v>2548</v>
      </c>
      <c r="E293" t="s">
        <v>2553</v>
      </c>
      <c r="F293" t="s">
        <v>2846</v>
      </c>
      <c r="I293" t="s">
        <v>2551</v>
      </c>
      <c r="J293" t="s">
        <v>41</v>
      </c>
      <c r="K293" t="s">
        <v>2549</v>
      </c>
      <c r="L293" t="s">
        <v>2549</v>
      </c>
      <c r="M293" t="s">
        <v>1877</v>
      </c>
      <c r="N293" t="s">
        <v>148</v>
      </c>
      <c r="O293" t="s">
        <v>2046</v>
      </c>
      <c r="P293" t="s">
        <v>40</v>
      </c>
      <c r="Q293" t="e">
        <v>#REF!</v>
      </c>
      <c r="R293" t="e">
        <v>#REF!</v>
      </c>
    </row>
    <row r="294" spans="1:18" x14ac:dyDescent="0.35">
      <c r="A294">
        <v>24704</v>
      </c>
      <c r="B294" t="s">
        <v>104</v>
      </c>
      <c r="C294" s="24">
        <v>3419676</v>
      </c>
      <c r="D294" t="s">
        <v>2548</v>
      </c>
      <c r="E294" t="s">
        <v>2553</v>
      </c>
      <c r="F294" t="s">
        <v>2846</v>
      </c>
      <c r="I294" t="s">
        <v>2551</v>
      </c>
      <c r="J294" t="s">
        <v>41</v>
      </c>
      <c r="K294" t="s">
        <v>2549</v>
      </c>
      <c r="L294" t="s">
        <v>2549</v>
      </c>
      <c r="M294" t="s">
        <v>1877</v>
      </c>
      <c r="N294" t="s">
        <v>148</v>
      </c>
      <c r="O294" t="s">
        <v>2045</v>
      </c>
      <c r="P294" t="s">
        <v>40</v>
      </c>
      <c r="Q294" t="e">
        <v>#REF!</v>
      </c>
      <c r="R294" t="e">
        <v>#REF!</v>
      </c>
    </row>
    <row r="295" spans="1:18" x14ac:dyDescent="0.35">
      <c r="A295">
        <v>24703</v>
      </c>
      <c r="B295" t="s">
        <v>104</v>
      </c>
      <c r="C295" s="24">
        <v>3419676</v>
      </c>
      <c r="D295" t="s">
        <v>2548</v>
      </c>
      <c r="E295" t="s">
        <v>2553</v>
      </c>
      <c r="F295" t="s">
        <v>2846</v>
      </c>
      <c r="I295" t="s">
        <v>2551</v>
      </c>
      <c r="J295" t="s">
        <v>41</v>
      </c>
      <c r="K295" t="s">
        <v>2549</v>
      </c>
      <c r="L295" t="s">
        <v>2549</v>
      </c>
      <c r="M295" t="s">
        <v>1877</v>
      </c>
      <c r="N295" t="s">
        <v>148</v>
      </c>
      <c r="O295" t="s">
        <v>2044</v>
      </c>
      <c r="P295" t="s">
        <v>40</v>
      </c>
      <c r="Q295" t="e">
        <v>#REF!</v>
      </c>
      <c r="R295" t="e">
        <v>#REF!</v>
      </c>
    </row>
    <row r="296" spans="1:18" x14ac:dyDescent="0.35">
      <c r="A296">
        <v>24702</v>
      </c>
      <c r="B296" t="s">
        <v>104</v>
      </c>
      <c r="C296" s="24">
        <v>3419676</v>
      </c>
      <c r="D296" t="s">
        <v>2548</v>
      </c>
      <c r="E296" t="s">
        <v>2553</v>
      </c>
      <c r="F296" t="s">
        <v>2846</v>
      </c>
      <c r="I296" t="s">
        <v>2551</v>
      </c>
      <c r="J296" t="s">
        <v>41</v>
      </c>
      <c r="K296" t="s">
        <v>2549</v>
      </c>
      <c r="L296" t="s">
        <v>2549</v>
      </c>
      <c r="M296" t="s">
        <v>1877</v>
      </c>
      <c r="N296" t="s">
        <v>148</v>
      </c>
      <c r="O296" t="s">
        <v>2043</v>
      </c>
      <c r="P296" t="s">
        <v>40</v>
      </c>
      <c r="Q296" t="e">
        <v>#REF!</v>
      </c>
      <c r="R296" t="e">
        <v>#REF!</v>
      </c>
    </row>
    <row r="297" spans="1:18" x14ac:dyDescent="0.35">
      <c r="A297">
        <v>24701</v>
      </c>
      <c r="B297" t="s">
        <v>104</v>
      </c>
      <c r="C297" s="24">
        <v>3419676</v>
      </c>
      <c r="D297" t="s">
        <v>2548</v>
      </c>
      <c r="E297" t="s">
        <v>2553</v>
      </c>
      <c r="F297" t="s">
        <v>2846</v>
      </c>
      <c r="I297" t="s">
        <v>2551</v>
      </c>
      <c r="J297" t="s">
        <v>41</v>
      </c>
      <c r="K297" t="s">
        <v>2549</v>
      </c>
      <c r="L297" t="s">
        <v>2549</v>
      </c>
      <c r="M297" t="s">
        <v>1877</v>
      </c>
      <c r="N297" t="s">
        <v>148</v>
      </c>
      <c r="O297" t="s">
        <v>2042</v>
      </c>
      <c r="P297" t="s">
        <v>40</v>
      </c>
      <c r="Q297" t="e">
        <v>#REF!</v>
      </c>
      <c r="R297" t="e">
        <v>#REF!</v>
      </c>
    </row>
    <row r="298" spans="1:18" x14ac:dyDescent="0.35">
      <c r="A298">
        <v>24700</v>
      </c>
      <c r="B298" t="s">
        <v>104</v>
      </c>
      <c r="C298" s="24">
        <v>3419676</v>
      </c>
      <c r="D298" t="s">
        <v>2548</v>
      </c>
      <c r="E298" t="s">
        <v>2553</v>
      </c>
      <c r="F298" t="s">
        <v>2846</v>
      </c>
      <c r="I298" t="s">
        <v>2551</v>
      </c>
      <c r="J298" t="s">
        <v>41</v>
      </c>
      <c r="K298" t="s">
        <v>2549</v>
      </c>
      <c r="L298" t="s">
        <v>2549</v>
      </c>
      <c r="M298" t="s">
        <v>1877</v>
      </c>
      <c r="N298" t="s">
        <v>148</v>
      </c>
      <c r="O298" t="s">
        <v>2041</v>
      </c>
      <c r="P298" t="s">
        <v>40</v>
      </c>
      <c r="Q298" t="e">
        <v>#REF!</v>
      </c>
      <c r="R298" t="e">
        <v>#REF!</v>
      </c>
    </row>
    <row r="299" spans="1:18" x14ac:dyDescent="0.35">
      <c r="A299">
        <v>24699</v>
      </c>
      <c r="B299" t="s">
        <v>104</v>
      </c>
      <c r="C299" s="24">
        <v>3419676</v>
      </c>
      <c r="D299" t="s">
        <v>2548</v>
      </c>
      <c r="E299" t="s">
        <v>2553</v>
      </c>
      <c r="F299" t="s">
        <v>2846</v>
      </c>
      <c r="I299" t="s">
        <v>2551</v>
      </c>
      <c r="J299" t="s">
        <v>41</v>
      </c>
      <c r="K299" t="s">
        <v>2549</v>
      </c>
      <c r="L299" t="s">
        <v>2549</v>
      </c>
      <c r="M299" t="s">
        <v>1877</v>
      </c>
      <c r="N299" t="s">
        <v>148</v>
      </c>
      <c r="O299" t="s">
        <v>2040</v>
      </c>
      <c r="P299" t="s">
        <v>40</v>
      </c>
      <c r="Q299" t="e">
        <v>#REF!</v>
      </c>
      <c r="R299" t="e">
        <v>#REF!</v>
      </c>
    </row>
    <row r="300" spans="1:18" x14ac:dyDescent="0.35">
      <c r="A300">
        <v>24698</v>
      </c>
      <c r="B300" t="s">
        <v>104</v>
      </c>
      <c r="C300" s="24">
        <v>3419676</v>
      </c>
      <c r="D300" t="s">
        <v>2548</v>
      </c>
      <c r="E300" t="s">
        <v>2553</v>
      </c>
      <c r="F300" t="s">
        <v>2846</v>
      </c>
      <c r="I300" t="s">
        <v>2551</v>
      </c>
      <c r="J300" t="s">
        <v>41</v>
      </c>
      <c r="K300" t="s">
        <v>2549</v>
      </c>
      <c r="L300" t="s">
        <v>2549</v>
      </c>
      <c r="M300" t="s">
        <v>1877</v>
      </c>
      <c r="N300" t="s">
        <v>148</v>
      </c>
      <c r="O300" t="s">
        <v>2039</v>
      </c>
      <c r="P300" t="s">
        <v>40</v>
      </c>
      <c r="Q300" t="e">
        <v>#REF!</v>
      </c>
      <c r="R300" t="e">
        <v>#REF!</v>
      </c>
    </row>
    <row r="301" spans="1:18" x14ac:dyDescent="0.35">
      <c r="A301">
        <v>24697</v>
      </c>
      <c r="B301" t="s">
        <v>104</v>
      </c>
      <c r="C301" s="24">
        <v>3419676</v>
      </c>
      <c r="D301" t="s">
        <v>2548</v>
      </c>
      <c r="E301" t="s">
        <v>2553</v>
      </c>
      <c r="F301" t="s">
        <v>2846</v>
      </c>
      <c r="I301" t="s">
        <v>2551</v>
      </c>
      <c r="J301" t="s">
        <v>41</v>
      </c>
      <c r="K301" t="s">
        <v>2549</v>
      </c>
      <c r="L301" t="s">
        <v>2549</v>
      </c>
      <c r="M301" t="s">
        <v>1877</v>
      </c>
      <c r="N301" t="s">
        <v>148</v>
      </c>
      <c r="O301" t="s">
        <v>2038</v>
      </c>
      <c r="P301" t="s">
        <v>40</v>
      </c>
      <c r="Q301" t="e">
        <v>#REF!</v>
      </c>
      <c r="R301" t="e">
        <v>#REF!</v>
      </c>
    </row>
    <row r="302" spans="1:18" x14ac:dyDescent="0.35">
      <c r="A302">
        <v>24696</v>
      </c>
      <c r="B302" t="s">
        <v>104</v>
      </c>
      <c r="C302" s="24">
        <v>3419676</v>
      </c>
      <c r="D302" t="s">
        <v>2548</v>
      </c>
      <c r="E302" t="s">
        <v>2553</v>
      </c>
      <c r="F302" t="s">
        <v>2846</v>
      </c>
      <c r="I302" t="s">
        <v>2551</v>
      </c>
      <c r="J302" t="s">
        <v>41</v>
      </c>
      <c r="K302" t="s">
        <v>2549</v>
      </c>
      <c r="L302" t="s">
        <v>2549</v>
      </c>
      <c r="M302" t="s">
        <v>1877</v>
      </c>
      <c r="N302" t="s">
        <v>148</v>
      </c>
      <c r="O302" t="s">
        <v>2037</v>
      </c>
      <c r="P302" t="s">
        <v>40</v>
      </c>
      <c r="Q302" t="e">
        <v>#REF!</v>
      </c>
      <c r="R302" t="e">
        <v>#REF!</v>
      </c>
    </row>
    <row r="303" spans="1:18" x14ac:dyDescent="0.35">
      <c r="A303">
        <v>24695</v>
      </c>
      <c r="B303" t="s">
        <v>104</v>
      </c>
      <c r="C303" s="24">
        <v>3419676</v>
      </c>
      <c r="D303" t="s">
        <v>2548</v>
      </c>
      <c r="E303" t="s">
        <v>2553</v>
      </c>
      <c r="F303" t="s">
        <v>2846</v>
      </c>
      <c r="I303" t="s">
        <v>2551</v>
      </c>
      <c r="J303" t="s">
        <v>41</v>
      </c>
      <c r="K303" t="s">
        <v>2549</v>
      </c>
      <c r="L303" t="s">
        <v>2549</v>
      </c>
      <c r="M303" t="s">
        <v>1877</v>
      </c>
      <c r="N303" t="s">
        <v>148</v>
      </c>
      <c r="O303" t="s">
        <v>2036</v>
      </c>
      <c r="P303" t="s">
        <v>40</v>
      </c>
      <c r="Q303" t="e">
        <v>#REF!</v>
      </c>
      <c r="R303" t="e">
        <v>#REF!</v>
      </c>
    </row>
    <row r="304" spans="1:18" x14ac:dyDescent="0.35">
      <c r="A304">
        <v>24694</v>
      </c>
      <c r="B304" t="s">
        <v>104</v>
      </c>
      <c r="C304" s="24">
        <v>3419676</v>
      </c>
      <c r="D304" t="s">
        <v>2548</v>
      </c>
      <c r="E304" t="s">
        <v>2553</v>
      </c>
      <c r="F304" t="s">
        <v>2846</v>
      </c>
      <c r="I304" t="s">
        <v>2551</v>
      </c>
      <c r="J304" t="s">
        <v>41</v>
      </c>
      <c r="K304" t="s">
        <v>2549</v>
      </c>
      <c r="L304" t="s">
        <v>2549</v>
      </c>
      <c r="M304" t="s">
        <v>1877</v>
      </c>
      <c r="N304" t="s">
        <v>148</v>
      </c>
      <c r="O304" t="s">
        <v>2035</v>
      </c>
      <c r="P304" t="s">
        <v>40</v>
      </c>
      <c r="Q304" t="e">
        <v>#REF!</v>
      </c>
      <c r="R304" t="e">
        <v>#REF!</v>
      </c>
    </row>
    <row r="305" spans="1:18" x14ac:dyDescent="0.35">
      <c r="A305">
        <v>24693</v>
      </c>
      <c r="B305" t="s">
        <v>104</v>
      </c>
      <c r="C305" s="24">
        <v>3419676</v>
      </c>
      <c r="D305" t="s">
        <v>2548</v>
      </c>
      <c r="E305" t="s">
        <v>2553</v>
      </c>
      <c r="F305" t="s">
        <v>2846</v>
      </c>
      <c r="I305" t="s">
        <v>2551</v>
      </c>
      <c r="J305" t="s">
        <v>41</v>
      </c>
      <c r="K305" t="s">
        <v>2549</v>
      </c>
      <c r="L305" t="s">
        <v>2549</v>
      </c>
      <c r="M305" t="s">
        <v>1877</v>
      </c>
      <c r="N305" t="s">
        <v>148</v>
      </c>
      <c r="O305" t="s">
        <v>2034</v>
      </c>
      <c r="P305" t="s">
        <v>40</v>
      </c>
      <c r="Q305" t="e">
        <v>#REF!</v>
      </c>
      <c r="R305" t="e">
        <v>#REF!</v>
      </c>
    </row>
    <row r="306" spans="1:18" x14ac:dyDescent="0.35">
      <c r="A306">
        <v>24692</v>
      </c>
      <c r="B306" t="s">
        <v>104</v>
      </c>
      <c r="C306" s="24">
        <v>3419676</v>
      </c>
      <c r="D306" t="s">
        <v>2548</v>
      </c>
      <c r="E306" t="s">
        <v>2553</v>
      </c>
      <c r="F306" t="s">
        <v>2846</v>
      </c>
      <c r="I306" t="s">
        <v>2551</v>
      </c>
      <c r="J306" t="s">
        <v>41</v>
      </c>
      <c r="K306" t="s">
        <v>2549</v>
      </c>
      <c r="L306" t="s">
        <v>2549</v>
      </c>
      <c r="M306" t="s">
        <v>1877</v>
      </c>
      <c r="N306" t="s">
        <v>148</v>
      </c>
      <c r="O306" t="s">
        <v>2033</v>
      </c>
      <c r="P306" t="s">
        <v>40</v>
      </c>
      <c r="Q306" t="e">
        <v>#REF!</v>
      </c>
      <c r="R306" t="e">
        <v>#REF!</v>
      </c>
    </row>
    <row r="307" spans="1:18" x14ac:dyDescent="0.35">
      <c r="A307">
        <v>24691</v>
      </c>
      <c r="B307" t="s">
        <v>104</v>
      </c>
      <c r="C307" s="24">
        <v>3419676</v>
      </c>
      <c r="D307" t="s">
        <v>2548</v>
      </c>
      <c r="E307" t="s">
        <v>2553</v>
      </c>
      <c r="F307" t="s">
        <v>2846</v>
      </c>
      <c r="I307" t="s">
        <v>2551</v>
      </c>
      <c r="J307" t="s">
        <v>41</v>
      </c>
      <c r="K307" t="s">
        <v>2549</v>
      </c>
      <c r="L307" t="s">
        <v>2549</v>
      </c>
      <c r="M307" t="s">
        <v>1877</v>
      </c>
      <c r="N307" t="s">
        <v>148</v>
      </c>
      <c r="O307" t="s">
        <v>2032</v>
      </c>
      <c r="P307" t="s">
        <v>40</v>
      </c>
      <c r="Q307" t="e">
        <v>#REF!</v>
      </c>
      <c r="R307" t="e">
        <v>#REF!</v>
      </c>
    </row>
    <row r="308" spans="1:18" x14ac:dyDescent="0.35">
      <c r="A308">
        <v>24690</v>
      </c>
      <c r="B308" t="s">
        <v>104</v>
      </c>
      <c r="C308" s="24">
        <v>3419676</v>
      </c>
      <c r="D308" t="s">
        <v>2548</v>
      </c>
      <c r="E308" t="s">
        <v>2553</v>
      </c>
      <c r="F308" t="s">
        <v>2846</v>
      </c>
      <c r="I308" t="s">
        <v>2551</v>
      </c>
      <c r="J308" t="s">
        <v>41</v>
      </c>
      <c r="K308" t="s">
        <v>2549</v>
      </c>
      <c r="L308" t="s">
        <v>2549</v>
      </c>
      <c r="M308" t="s">
        <v>1877</v>
      </c>
      <c r="N308" t="s">
        <v>148</v>
      </c>
      <c r="O308" t="s">
        <v>2031</v>
      </c>
      <c r="P308" t="s">
        <v>40</v>
      </c>
      <c r="Q308" t="e">
        <v>#REF!</v>
      </c>
      <c r="R308" t="e">
        <v>#REF!</v>
      </c>
    </row>
    <row r="309" spans="1:18" x14ac:dyDescent="0.35">
      <c r="A309">
        <v>24689</v>
      </c>
      <c r="B309" t="s">
        <v>104</v>
      </c>
      <c r="C309" s="24">
        <v>3419676</v>
      </c>
      <c r="D309" t="s">
        <v>2548</v>
      </c>
      <c r="E309" t="s">
        <v>2553</v>
      </c>
      <c r="F309" t="s">
        <v>2846</v>
      </c>
      <c r="I309" t="s">
        <v>2551</v>
      </c>
      <c r="J309" t="s">
        <v>41</v>
      </c>
      <c r="K309" t="s">
        <v>2549</v>
      </c>
      <c r="L309" t="s">
        <v>2549</v>
      </c>
      <c r="M309" t="s">
        <v>1877</v>
      </c>
      <c r="N309" t="s">
        <v>148</v>
      </c>
      <c r="O309" t="s">
        <v>2030</v>
      </c>
      <c r="P309" t="s">
        <v>40</v>
      </c>
      <c r="Q309" t="e">
        <v>#REF!</v>
      </c>
      <c r="R309" t="e">
        <v>#REF!</v>
      </c>
    </row>
    <row r="310" spans="1:18" x14ac:dyDescent="0.35">
      <c r="A310">
        <v>24688</v>
      </c>
      <c r="B310" t="s">
        <v>104</v>
      </c>
      <c r="C310" s="24">
        <v>3419676</v>
      </c>
      <c r="D310" t="s">
        <v>2548</v>
      </c>
      <c r="E310" t="s">
        <v>2553</v>
      </c>
      <c r="F310" t="s">
        <v>2846</v>
      </c>
      <c r="I310" t="s">
        <v>2551</v>
      </c>
      <c r="J310" t="s">
        <v>41</v>
      </c>
      <c r="K310" t="s">
        <v>2549</v>
      </c>
      <c r="L310" t="s">
        <v>2549</v>
      </c>
      <c r="M310" t="s">
        <v>1877</v>
      </c>
      <c r="N310" t="s">
        <v>148</v>
      </c>
      <c r="O310" t="s">
        <v>2029</v>
      </c>
      <c r="P310" t="s">
        <v>40</v>
      </c>
      <c r="Q310" t="e">
        <v>#REF!</v>
      </c>
      <c r="R310" t="e">
        <v>#REF!</v>
      </c>
    </row>
    <row r="311" spans="1:18" x14ac:dyDescent="0.35">
      <c r="A311">
        <v>24687</v>
      </c>
      <c r="B311" t="s">
        <v>104</v>
      </c>
      <c r="C311" s="24">
        <v>3419676</v>
      </c>
      <c r="D311" t="s">
        <v>2548</v>
      </c>
      <c r="E311" t="s">
        <v>2553</v>
      </c>
      <c r="F311" t="s">
        <v>2846</v>
      </c>
      <c r="I311" t="s">
        <v>2551</v>
      </c>
      <c r="J311" t="s">
        <v>41</v>
      </c>
      <c r="K311" t="s">
        <v>2549</v>
      </c>
      <c r="L311" t="s">
        <v>2549</v>
      </c>
      <c r="M311" t="s">
        <v>1877</v>
      </c>
      <c r="N311" t="s">
        <v>148</v>
      </c>
      <c r="O311" t="s">
        <v>2028</v>
      </c>
      <c r="P311" t="s">
        <v>40</v>
      </c>
      <c r="Q311" t="e">
        <v>#REF!</v>
      </c>
      <c r="R311" t="e">
        <v>#REF!</v>
      </c>
    </row>
    <row r="312" spans="1:18" x14ac:dyDescent="0.35">
      <c r="A312">
        <v>24684</v>
      </c>
      <c r="B312" t="s">
        <v>104</v>
      </c>
      <c r="C312" s="24">
        <v>3419676</v>
      </c>
      <c r="D312" t="s">
        <v>2548</v>
      </c>
      <c r="E312" t="s">
        <v>2553</v>
      </c>
      <c r="F312" t="s">
        <v>2846</v>
      </c>
      <c r="G312" s="26">
        <v>46099</v>
      </c>
      <c r="I312" t="s">
        <v>2551</v>
      </c>
      <c r="J312" t="s">
        <v>41</v>
      </c>
      <c r="K312" t="s">
        <v>2549</v>
      </c>
      <c r="L312" t="s">
        <v>2549</v>
      </c>
      <c r="M312" t="s">
        <v>1877</v>
      </c>
      <c r="N312" t="s">
        <v>148</v>
      </c>
      <c r="O312" t="s">
        <v>2025</v>
      </c>
      <c r="P312" t="s">
        <v>40</v>
      </c>
      <c r="Q312" t="e">
        <v>#REF!</v>
      </c>
      <c r="R312" t="e">
        <v>#REF!</v>
      </c>
    </row>
    <row r="313" spans="1:18" x14ac:dyDescent="0.35">
      <c r="A313">
        <v>24682</v>
      </c>
      <c r="B313" t="s">
        <v>104</v>
      </c>
      <c r="C313" s="24">
        <v>3419676</v>
      </c>
      <c r="D313" t="s">
        <v>2548</v>
      </c>
      <c r="E313" t="s">
        <v>2553</v>
      </c>
      <c r="F313" t="s">
        <v>2846</v>
      </c>
      <c r="I313" t="s">
        <v>2551</v>
      </c>
      <c r="J313" t="s">
        <v>41</v>
      </c>
      <c r="K313" t="s">
        <v>2549</v>
      </c>
      <c r="L313" t="s">
        <v>2549</v>
      </c>
      <c r="M313" t="s">
        <v>1877</v>
      </c>
      <c r="N313" t="s">
        <v>148</v>
      </c>
      <c r="O313" t="s">
        <v>2023</v>
      </c>
      <c r="P313" t="s">
        <v>40</v>
      </c>
      <c r="Q313" t="e">
        <v>#REF!</v>
      </c>
      <c r="R313" t="e">
        <v>#REF!</v>
      </c>
    </row>
    <row r="314" spans="1:18" x14ac:dyDescent="0.35">
      <c r="A314">
        <v>24681</v>
      </c>
      <c r="B314" t="s">
        <v>104</v>
      </c>
      <c r="C314" s="24">
        <v>3419676</v>
      </c>
      <c r="D314" t="s">
        <v>2548</v>
      </c>
      <c r="E314" t="s">
        <v>2553</v>
      </c>
      <c r="F314" t="s">
        <v>2846</v>
      </c>
      <c r="I314" t="s">
        <v>2551</v>
      </c>
      <c r="J314" t="s">
        <v>41</v>
      </c>
      <c r="K314" t="s">
        <v>2549</v>
      </c>
      <c r="L314" t="s">
        <v>2549</v>
      </c>
      <c r="M314" t="s">
        <v>1877</v>
      </c>
      <c r="N314" t="s">
        <v>148</v>
      </c>
      <c r="O314" t="s">
        <v>2022</v>
      </c>
      <c r="P314" t="s">
        <v>40</v>
      </c>
      <c r="Q314" t="e">
        <v>#REF!</v>
      </c>
      <c r="R314" t="e">
        <v>#REF!</v>
      </c>
    </row>
    <row r="315" spans="1:18" x14ac:dyDescent="0.35">
      <c r="A315">
        <v>24680</v>
      </c>
      <c r="B315" t="s">
        <v>104</v>
      </c>
      <c r="C315" s="24">
        <v>3419676</v>
      </c>
      <c r="D315" t="s">
        <v>2548</v>
      </c>
      <c r="E315" t="s">
        <v>2553</v>
      </c>
      <c r="F315" t="s">
        <v>2846</v>
      </c>
      <c r="I315" t="s">
        <v>2551</v>
      </c>
      <c r="J315" t="s">
        <v>41</v>
      </c>
      <c r="K315" t="s">
        <v>2549</v>
      </c>
      <c r="L315" t="s">
        <v>2549</v>
      </c>
      <c r="M315" t="s">
        <v>1877</v>
      </c>
      <c r="N315" t="s">
        <v>148</v>
      </c>
      <c r="O315" t="s">
        <v>2021</v>
      </c>
      <c r="P315" t="s">
        <v>40</v>
      </c>
      <c r="Q315" t="e">
        <v>#REF!</v>
      </c>
      <c r="R315" t="e">
        <v>#REF!</v>
      </c>
    </row>
    <row r="316" spans="1:18" x14ac:dyDescent="0.35">
      <c r="A316">
        <v>24679</v>
      </c>
      <c r="B316" t="s">
        <v>104</v>
      </c>
      <c r="C316" s="24">
        <v>3419676</v>
      </c>
      <c r="D316" t="s">
        <v>2548</v>
      </c>
      <c r="E316" t="s">
        <v>2553</v>
      </c>
      <c r="F316" t="s">
        <v>2846</v>
      </c>
      <c r="I316" t="s">
        <v>2551</v>
      </c>
      <c r="J316" t="s">
        <v>41</v>
      </c>
      <c r="K316" t="s">
        <v>2549</v>
      </c>
      <c r="L316" t="s">
        <v>2549</v>
      </c>
      <c r="M316" t="s">
        <v>1877</v>
      </c>
      <c r="N316" t="s">
        <v>148</v>
      </c>
      <c r="O316" t="s">
        <v>2020</v>
      </c>
      <c r="P316" t="s">
        <v>40</v>
      </c>
      <c r="Q316" t="e">
        <v>#REF!</v>
      </c>
      <c r="R316" t="e">
        <v>#REF!</v>
      </c>
    </row>
    <row r="317" spans="1:18" x14ac:dyDescent="0.35">
      <c r="A317">
        <v>24678</v>
      </c>
      <c r="B317" t="s">
        <v>104</v>
      </c>
      <c r="C317" s="24">
        <v>3419676</v>
      </c>
      <c r="D317" t="s">
        <v>2548</v>
      </c>
      <c r="E317" t="s">
        <v>2553</v>
      </c>
      <c r="F317" t="s">
        <v>2846</v>
      </c>
      <c r="I317" t="s">
        <v>2551</v>
      </c>
      <c r="J317" t="s">
        <v>41</v>
      </c>
      <c r="K317" t="s">
        <v>2549</v>
      </c>
      <c r="L317" t="s">
        <v>2549</v>
      </c>
      <c r="M317" t="s">
        <v>1877</v>
      </c>
      <c r="N317" t="s">
        <v>148</v>
      </c>
      <c r="O317" t="s">
        <v>2019</v>
      </c>
      <c r="P317" t="s">
        <v>40</v>
      </c>
      <c r="Q317" t="e">
        <v>#REF!</v>
      </c>
      <c r="R317" t="e">
        <v>#REF!</v>
      </c>
    </row>
    <row r="318" spans="1:18" x14ac:dyDescent="0.35">
      <c r="A318">
        <v>24677</v>
      </c>
      <c r="B318" t="s">
        <v>104</v>
      </c>
      <c r="C318" s="24">
        <v>3419676</v>
      </c>
      <c r="D318" t="s">
        <v>2548</v>
      </c>
      <c r="E318" t="s">
        <v>2553</v>
      </c>
      <c r="F318" t="s">
        <v>2846</v>
      </c>
      <c r="I318" t="s">
        <v>2551</v>
      </c>
      <c r="J318" t="s">
        <v>41</v>
      </c>
      <c r="K318" t="s">
        <v>2549</v>
      </c>
      <c r="L318" t="s">
        <v>2549</v>
      </c>
      <c r="M318" t="s">
        <v>1877</v>
      </c>
      <c r="N318" t="s">
        <v>148</v>
      </c>
      <c r="O318" t="s">
        <v>2018</v>
      </c>
      <c r="P318" t="s">
        <v>40</v>
      </c>
      <c r="Q318" t="e">
        <v>#REF!</v>
      </c>
      <c r="R318" t="e">
        <v>#REF!</v>
      </c>
    </row>
    <row r="319" spans="1:18" x14ac:dyDescent="0.35">
      <c r="A319">
        <v>24676</v>
      </c>
      <c r="B319" t="s">
        <v>104</v>
      </c>
      <c r="C319" s="24">
        <v>3419676</v>
      </c>
      <c r="D319" t="s">
        <v>2548</v>
      </c>
      <c r="E319" t="s">
        <v>2553</v>
      </c>
      <c r="F319" t="s">
        <v>2846</v>
      </c>
      <c r="I319" t="s">
        <v>2551</v>
      </c>
      <c r="J319" t="s">
        <v>41</v>
      </c>
      <c r="K319" t="s">
        <v>2549</v>
      </c>
      <c r="L319" t="s">
        <v>2549</v>
      </c>
      <c r="M319" t="s">
        <v>1877</v>
      </c>
      <c r="N319" t="s">
        <v>148</v>
      </c>
      <c r="O319" t="s">
        <v>2017</v>
      </c>
      <c r="P319" t="s">
        <v>40</v>
      </c>
      <c r="Q319" t="e">
        <v>#REF!</v>
      </c>
      <c r="R319" t="e">
        <v>#REF!</v>
      </c>
    </row>
    <row r="320" spans="1:18" x14ac:dyDescent="0.35">
      <c r="A320">
        <v>24675</v>
      </c>
      <c r="B320" t="s">
        <v>104</v>
      </c>
      <c r="C320" s="24">
        <v>3419676</v>
      </c>
      <c r="D320" t="s">
        <v>2548</v>
      </c>
      <c r="E320" t="s">
        <v>2553</v>
      </c>
      <c r="F320" t="s">
        <v>2846</v>
      </c>
      <c r="I320" t="s">
        <v>2551</v>
      </c>
      <c r="J320" t="s">
        <v>41</v>
      </c>
      <c r="K320" t="s">
        <v>2549</v>
      </c>
      <c r="L320" t="s">
        <v>2549</v>
      </c>
      <c r="M320" t="s">
        <v>1877</v>
      </c>
      <c r="N320" t="s">
        <v>148</v>
      </c>
      <c r="O320" t="s">
        <v>2016</v>
      </c>
      <c r="P320" t="s">
        <v>40</v>
      </c>
      <c r="Q320" t="e">
        <v>#REF!</v>
      </c>
      <c r="R320" t="e">
        <v>#REF!</v>
      </c>
    </row>
    <row r="321" spans="1:18" x14ac:dyDescent="0.35">
      <c r="A321">
        <v>24674</v>
      </c>
      <c r="B321" t="s">
        <v>104</v>
      </c>
      <c r="C321" s="24">
        <v>3419676</v>
      </c>
      <c r="D321" t="s">
        <v>2548</v>
      </c>
      <c r="E321" t="s">
        <v>2553</v>
      </c>
      <c r="F321" t="s">
        <v>2846</v>
      </c>
      <c r="I321" t="s">
        <v>2551</v>
      </c>
      <c r="J321" t="s">
        <v>41</v>
      </c>
      <c r="K321" t="s">
        <v>2549</v>
      </c>
      <c r="L321" t="s">
        <v>2549</v>
      </c>
      <c r="M321" t="s">
        <v>1877</v>
      </c>
      <c r="N321" t="s">
        <v>148</v>
      </c>
      <c r="O321" t="s">
        <v>2015</v>
      </c>
      <c r="P321" t="s">
        <v>40</v>
      </c>
      <c r="Q321" t="e">
        <v>#REF!</v>
      </c>
      <c r="R321" t="e">
        <v>#REF!</v>
      </c>
    </row>
    <row r="322" spans="1:18" x14ac:dyDescent="0.35">
      <c r="A322">
        <v>24673</v>
      </c>
      <c r="B322" t="s">
        <v>104</v>
      </c>
      <c r="C322" s="24">
        <v>3419676</v>
      </c>
      <c r="D322" t="s">
        <v>2548</v>
      </c>
      <c r="E322" t="s">
        <v>2553</v>
      </c>
      <c r="F322" t="s">
        <v>2846</v>
      </c>
      <c r="I322" t="s">
        <v>2551</v>
      </c>
      <c r="J322" t="s">
        <v>41</v>
      </c>
      <c r="K322" t="s">
        <v>2549</v>
      </c>
      <c r="L322" t="s">
        <v>2549</v>
      </c>
      <c r="M322" t="s">
        <v>1877</v>
      </c>
      <c r="N322" t="s">
        <v>148</v>
      </c>
      <c r="O322" t="s">
        <v>2014</v>
      </c>
      <c r="P322" t="s">
        <v>40</v>
      </c>
      <c r="Q322" t="e">
        <v>#REF!</v>
      </c>
      <c r="R322" t="e">
        <v>#REF!</v>
      </c>
    </row>
    <row r="323" spans="1:18" x14ac:dyDescent="0.35">
      <c r="A323">
        <v>24672</v>
      </c>
      <c r="B323" t="s">
        <v>104</v>
      </c>
      <c r="C323" s="24">
        <v>3419676</v>
      </c>
      <c r="D323" t="s">
        <v>2548</v>
      </c>
      <c r="E323" t="s">
        <v>2553</v>
      </c>
      <c r="F323" t="s">
        <v>2846</v>
      </c>
      <c r="I323" t="s">
        <v>2551</v>
      </c>
      <c r="J323" t="s">
        <v>41</v>
      </c>
      <c r="K323" t="s">
        <v>2549</v>
      </c>
      <c r="L323" t="s">
        <v>2549</v>
      </c>
      <c r="M323" t="s">
        <v>1877</v>
      </c>
      <c r="N323" t="s">
        <v>148</v>
      </c>
      <c r="O323" t="s">
        <v>2013</v>
      </c>
      <c r="P323" t="s">
        <v>40</v>
      </c>
      <c r="Q323" t="e">
        <v>#REF!</v>
      </c>
      <c r="R323" t="e">
        <v>#REF!</v>
      </c>
    </row>
    <row r="324" spans="1:18" x14ac:dyDescent="0.35">
      <c r="A324">
        <v>24671</v>
      </c>
      <c r="B324" t="s">
        <v>104</v>
      </c>
      <c r="C324" s="24">
        <v>3419676</v>
      </c>
      <c r="D324" t="s">
        <v>2548</v>
      </c>
      <c r="E324" t="s">
        <v>2553</v>
      </c>
      <c r="F324" t="s">
        <v>2846</v>
      </c>
      <c r="I324" t="s">
        <v>2551</v>
      </c>
      <c r="J324" t="s">
        <v>41</v>
      </c>
      <c r="K324" t="s">
        <v>2549</v>
      </c>
      <c r="L324" t="s">
        <v>2549</v>
      </c>
      <c r="M324" t="s">
        <v>1877</v>
      </c>
      <c r="N324" t="s">
        <v>148</v>
      </c>
      <c r="O324" t="s">
        <v>2012</v>
      </c>
      <c r="P324" t="s">
        <v>40</v>
      </c>
      <c r="Q324" t="e">
        <v>#REF!</v>
      </c>
      <c r="R324" t="e">
        <v>#REF!</v>
      </c>
    </row>
    <row r="325" spans="1:18" x14ac:dyDescent="0.35">
      <c r="A325">
        <v>24670</v>
      </c>
      <c r="B325" t="s">
        <v>104</v>
      </c>
      <c r="C325" s="24">
        <v>3419676</v>
      </c>
      <c r="D325" t="s">
        <v>2548</v>
      </c>
      <c r="E325" t="s">
        <v>2553</v>
      </c>
      <c r="F325" t="s">
        <v>2846</v>
      </c>
      <c r="I325" t="s">
        <v>2551</v>
      </c>
      <c r="J325" t="s">
        <v>41</v>
      </c>
      <c r="K325" t="s">
        <v>2549</v>
      </c>
      <c r="L325" t="s">
        <v>2549</v>
      </c>
      <c r="M325" t="s">
        <v>1877</v>
      </c>
      <c r="N325" t="s">
        <v>148</v>
      </c>
      <c r="O325" t="s">
        <v>2011</v>
      </c>
      <c r="P325" t="s">
        <v>40</v>
      </c>
      <c r="Q325" t="e">
        <v>#REF!</v>
      </c>
      <c r="R325" t="e">
        <v>#REF!</v>
      </c>
    </row>
    <row r="326" spans="1:18" x14ac:dyDescent="0.35">
      <c r="A326">
        <v>24669</v>
      </c>
      <c r="B326" t="s">
        <v>104</v>
      </c>
      <c r="C326" s="24">
        <v>3419676</v>
      </c>
      <c r="D326" t="s">
        <v>2548</v>
      </c>
      <c r="E326" t="s">
        <v>2553</v>
      </c>
      <c r="F326" t="s">
        <v>2846</v>
      </c>
      <c r="I326" t="s">
        <v>2551</v>
      </c>
      <c r="J326" t="s">
        <v>41</v>
      </c>
      <c r="K326" t="s">
        <v>2549</v>
      </c>
      <c r="L326" t="s">
        <v>2549</v>
      </c>
      <c r="M326" t="s">
        <v>1877</v>
      </c>
      <c r="N326" t="s">
        <v>148</v>
      </c>
      <c r="O326" t="s">
        <v>2010</v>
      </c>
      <c r="P326" t="s">
        <v>40</v>
      </c>
      <c r="Q326" t="e">
        <v>#REF!</v>
      </c>
      <c r="R326" t="e">
        <v>#REF!</v>
      </c>
    </row>
    <row r="327" spans="1:18" x14ac:dyDescent="0.35">
      <c r="A327">
        <v>24668</v>
      </c>
      <c r="B327" t="s">
        <v>104</v>
      </c>
      <c r="C327" s="24">
        <v>3419676</v>
      </c>
      <c r="D327" t="s">
        <v>2548</v>
      </c>
      <c r="E327" t="s">
        <v>2553</v>
      </c>
      <c r="F327" t="s">
        <v>2846</v>
      </c>
      <c r="I327" t="s">
        <v>2551</v>
      </c>
      <c r="J327" t="s">
        <v>41</v>
      </c>
      <c r="K327" t="s">
        <v>2549</v>
      </c>
      <c r="L327" t="s">
        <v>2549</v>
      </c>
      <c r="M327" t="s">
        <v>1877</v>
      </c>
      <c r="N327" t="s">
        <v>148</v>
      </c>
      <c r="O327" t="s">
        <v>2009</v>
      </c>
      <c r="P327" t="s">
        <v>40</v>
      </c>
      <c r="Q327" t="e">
        <v>#REF!</v>
      </c>
      <c r="R327" t="e">
        <v>#REF!</v>
      </c>
    </row>
    <row r="328" spans="1:18" x14ac:dyDescent="0.35">
      <c r="A328">
        <v>24667</v>
      </c>
      <c r="B328" t="s">
        <v>104</v>
      </c>
      <c r="C328" s="24">
        <v>3419676</v>
      </c>
      <c r="D328" t="s">
        <v>2548</v>
      </c>
      <c r="E328" t="s">
        <v>2553</v>
      </c>
      <c r="F328" t="s">
        <v>2846</v>
      </c>
      <c r="I328" t="s">
        <v>2551</v>
      </c>
      <c r="J328" t="s">
        <v>41</v>
      </c>
      <c r="K328" t="s">
        <v>2549</v>
      </c>
      <c r="L328" t="s">
        <v>2549</v>
      </c>
      <c r="M328" t="s">
        <v>1877</v>
      </c>
      <c r="N328" t="s">
        <v>148</v>
      </c>
      <c r="O328" t="s">
        <v>2008</v>
      </c>
      <c r="P328" t="s">
        <v>40</v>
      </c>
      <c r="Q328" t="e">
        <v>#REF!</v>
      </c>
      <c r="R328" t="e">
        <v>#REF!</v>
      </c>
    </row>
    <row r="329" spans="1:18" x14ac:dyDescent="0.35">
      <c r="A329">
        <v>24666</v>
      </c>
      <c r="B329" t="s">
        <v>104</v>
      </c>
      <c r="C329" s="24">
        <v>3419676</v>
      </c>
      <c r="D329" t="s">
        <v>2548</v>
      </c>
      <c r="E329" t="s">
        <v>2553</v>
      </c>
      <c r="F329" t="s">
        <v>2846</v>
      </c>
      <c r="I329" t="s">
        <v>2551</v>
      </c>
      <c r="J329" t="s">
        <v>41</v>
      </c>
      <c r="K329" t="s">
        <v>2549</v>
      </c>
      <c r="L329" t="s">
        <v>2549</v>
      </c>
      <c r="M329" t="s">
        <v>1877</v>
      </c>
      <c r="N329" t="s">
        <v>148</v>
      </c>
      <c r="O329" t="s">
        <v>2007</v>
      </c>
      <c r="P329" t="s">
        <v>40</v>
      </c>
      <c r="Q329" t="e">
        <v>#REF!</v>
      </c>
      <c r="R329" t="e">
        <v>#REF!</v>
      </c>
    </row>
    <row r="330" spans="1:18" x14ac:dyDescent="0.35">
      <c r="A330">
        <v>24665</v>
      </c>
      <c r="B330" t="s">
        <v>104</v>
      </c>
      <c r="C330" s="24">
        <v>3419676</v>
      </c>
      <c r="D330" t="s">
        <v>2548</v>
      </c>
      <c r="E330" t="s">
        <v>2553</v>
      </c>
      <c r="F330" t="s">
        <v>2846</v>
      </c>
      <c r="I330" t="s">
        <v>2551</v>
      </c>
      <c r="J330" t="s">
        <v>41</v>
      </c>
      <c r="K330" t="s">
        <v>2549</v>
      </c>
      <c r="L330" t="s">
        <v>2549</v>
      </c>
      <c r="M330" t="s">
        <v>1877</v>
      </c>
      <c r="N330" t="s">
        <v>148</v>
      </c>
      <c r="O330" t="s">
        <v>2006</v>
      </c>
      <c r="P330" t="s">
        <v>40</v>
      </c>
      <c r="Q330" t="e">
        <v>#REF!</v>
      </c>
      <c r="R330" t="e">
        <v>#REF!</v>
      </c>
    </row>
    <row r="331" spans="1:18" x14ac:dyDescent="0.35">
      <c r="A331">
        <v>24664</v>
      </c>
      <c r="B331" t="s">
        <v>104</v>
      </c>
      <c r="C331" s="24">
        <v>3419676</v>
      </c>
      <c r="D331" t="s">
        <v>2548</v>
      </c>
      <c r="E331" t="s">
        <v>2553</v>
      </c>
      <c r="F331" t="s">
        <v>2846</v>
      </c>
      <c r="I331" t="s">
        <v>2551</v>
      </c>
      <c r="J331" t="s">
        <v>41</v>
      </c>
      <c r="K331" t="s">
        <v>2549</v>
      </c>
      <c r="L331" t="s">
        <v>2549</v>
      </c>
      <c r="M331" t="s">
        <v>1877</v>
      </c>
      <c r="N331" t="s">
        <v>148</v>
      </c>
      <c r="O331" t="s">
        <v>2005</v>
      </c>
      <c r="P331" t="s">
        <v>40</v>
      </c>
      <c r="Q331" t="e">
        <v>#REF!</v>
      </c>
      <c r="R331" t="e">
        <v>#REF!</v>
      </c>
    </row>
    <row r="332" spans="1:18" x14ac:dyDescent="0.35">
      <c r="A332">
        <v>24663</v>
      </c>
      <c r="B332" t="s">
        <v>104</v>
      </c>
      <c r="C332" s="24">
        <v>3419676</v>
      </c>
      <c r="D332" t="s">
        <v>2548</v>
      </c>
      <c r="E332" t="s">
        <v>2553</v>
      </c>
      <c r="F332" t="s">
        <v>2846</v>
      </c>
      <c r="I332" t="s">
        <v>2551</v>
      </c>
      <c r="J332" t="s">
        <v>41</v>
      </c>
      <c r="K332" t="s">
        <v>2549</v>
      </c>
      <c r="L332" t="s">
        <v>2549</v>
      </c>
      <c r="M332" t="s">
        <v>1877</v>
      </c>
      <c r="N332" t="s">
        <v>148</v>
      </c>
      <c r="O332" t="s">
        <v>2004</v>
      </c>
      <c r="P332" t="s">
        <v>40</v>
      </c>
      <c r="Q332" t="e">
        <v>#REF!</v>
      </c>
      <c r="R332" t="e">
        <v>#REF!</v>
      </c>
    </row>
    <row r="333" spans="1:18" x14ac:dyDescent="0.35">
      <c r="A333">
        <v>24662</v>
      </c>
      <c r="B333" t="s">
        <v>104</v>
      </c>
      <c r="C333" s="24">
        <v>3419676</v>
      </c>
      <c r="D333" t="s">
        <v>2548</v>
      </c>
      <c r="E333" t="s">
        <v>2553</v>
      </c>
      <c r="F333" t="s">
        <v>2846</v>
      </c>
      <c r="I333" t="s">
        <v>2551</v>
      </c>
      <c r="J333" t="s">
        <v>41</v>
      </c>
      <c r="K333" t="s">
        <v>2549</v>
      </c>
      <c r="L333" t="s">
        <v>2549</v>
      </c>
      <c r="M333" t="s">
        <v>1877</v>
      </c>
      <c r="N333" t="s">
        <v>148</v>
      </c>
      <c r="O333" t="s">
        <v>2003</v>
      </c>
      <c r="P333" t="s">
        <v>40</v>
      </c>
      <c r="Q333" t="e">
        <v>#REF!</v>
      </c>
      <c r="R333" t="e">
        <v>#REF!</v>
      </c>
    </row>
    <row r="334" spans="1:18" x14ac:dyDescent="0.35">
      <c r="A334">
        <v>24661</v>
      </c>
      <c r="B334" t="s">
        <v>104</v>
      </c>
      <c r="C334" s="24">
        <v>3419676</v>
      </c>
      <c r="D334" t="s">
        <v>2548</v>
      </c>
      <c r="E334" t="s">
        <v>2553</v>
      </c>
      <c r="F334" t="s">
        <v>2846</v>
      </c>
      <c r="I334" t="s">
        <v>2551</v>
      </c>
      <c r="J334" t="s">
        <v>41</v>
      </c>
      <c r="K334" t="s">
        <v>2549</v>
      </c>
      <c r="L334" t="s">
        <v>2549</v>
      </c>
      <c r="M334" t="s">
        <v>1877</v>
      </c>
      <c r="N334" t="s">
        <v>148</v>
      </c>
      <c r="O334" t="s">
        <v>2002</v>
      </c>
      <c r="P334" t="s">
        <v>40</v>
      </c>
      <c r="Q334" t="e">
        <v>#REF!</v>
      </c>
      <c r="R334" t="e">
        <v>#REF!</v>
      </c>
    </row>
    <row r="335" spans="1:18" x14ac:dyDescent="0.35">
      <c r="A335">
        <v>24660</v>
      </c>
      <c r="B335" t="s">
        <v>104</v>
      </c>
      <c r="C335" s="24">
        <v>3419676</v>
      </c>
      <c r="D335" t="s">
        <v>2548</v>
      </c>
      <c r="E335" t="s">
        <v>2553</v>
      </c>
      <c r="F335" t="s">
        <v>2846</v>
      </c>
      <c r="I335" t="s">
        <v>2551</v>
      </c>
      <c r="J335" t="s">
        <v>41</v>
      </c>
      <c r="K335" t="s">
        <v>2549</v>
      </c>
      <c r="L335" t="s">
        <v>2549</v>
      </c>
      <c r="M335" t="s">
        <v>1877</v>
      </c>
      <c r="N335" t="s">
        <v>148</v>
      </c>
      <c r="O335" t="s">
        <v>2001</v>
      </c>
      <c r="P335" t="s">
        <v>40</v>
      </c>
      <c r="Q335" t="e">
        <v>#REF!</v>
      </c>
      <c r="R335" t="e">
        <v>#REF!</v>
      </c>
    </row>
    <row r="336" spans="1:18" x14ac:dyDescent="0.35">
      <c r="A336">
        <v>24659</v>
      </c>
      <c r="B336" t="s">
        <v>104</v>
      </c>
      <c r="C336" s="24">
        <v>3419676</v>
      </c>
      <c r="D336" t="s">
        <v>2548</v>
      </c>
      <c r="E336" t="s">
        <v>2553</v>
      </c>
      <c r="F336" t="s">
        <v>2846</v>
      </c>
      <c r="I336" t="s">
        <v>2551</v>
      </c>
      <c r="J336" t="s">
        <v>41</v>
      </c>
      <c r="K336" t="s">
        <v>2549</v>
      </c>
      <c r="L336" t="s">
        <v>2549</v>
      </c>
      <c r="M336" t="s">
        <v>1877</v>
      </c>
      <c r="N336" t="s">
        <v>148</v>
      </c>
      <c r="O336" t="s">
        <v>2000</v>
      </c>
      <c r="P336" t="s">
        <v>40</v>
      </c>
      <c r="Q336" t="e">
        <v>#REF!</v>
      </c>
      <c r="R336" t="e">
        <v>#REF!</v>
      </c>
    </row>
    <row r="337" spans="1:18" x14ac:dyDescent="0.35">
      <c r="A337">
        <v>24658</v>
      </c>
      <c r="B337" t="s">
        <v>104</v>
      </c>
      <c r="C337" s="24">
        <v>3419676</v>
      </c>
      <c r="D337" t="s">
        <v>2548</v>
      </c>
      <c r="E337" t="s">
        <v>2553</v>
      </c>
      <c r="F337" t="s">
        <v>2846</v>
      </c>
      <c r="I337" t="s">
        <v>2551</v>
      </c>
      <c r="J337" t="s">
        <v>41</v>
      </c>
      <c r="K337" t="s">
        <v>2549</v>
      </c>
      <c r="L337" t="s">
        <v>2549</v>
      </c>
      <c r="M337" t="s">
        <v>1877</v>
      </c>
      <c r="N337" t="s">
        <v>148</v>
      </c>
      <c r="O337" t="s">
        <v>1999</v>
      </c>
      <c r="P337" t="s">
        <v>40</v>
      </c>
      <c r="Q337" t="e">
        <v>#REF!</v>
      </c>
      <c r="R337" t="e">
        <v>#REF!</v>
      </c>
    </row>
    <row r="338" spans="1:18" x14ac:dyDescent="0.35">
      <c r="A338">
        <v>24657</v>
      </c>
      <c r="B338" t="s">
        <v>104</v>
      </c>
      <c r="C338" s="24">
        <v>3419676</v>
      </c>
      <c r="D338" t="s">
        <v>2548</v>
      </c>
      <c r="E338" t="s">
        <v>2553</v>
      </c>
      <c r="F338" t="s">
        <v>2846</v>
      </c>
      <c r="I338" t="s">
        <v>2551</v>
      </c>
      <c r="J338" t="s">
        <v>41</v>
      </c>
      <c r="K338" t="s">
        <v>2549</v>
      </c>
      <c r="L338" t="s">
        <v>2549</v>
      </c>
      <c r="M338" t="s">
        <v>1877</v>
      </c>
      <c r="N338" t="s">
        <v>148</v>
      </c>
      <c r="O338" t="s">
        <v>1998</v>
      </c>
      <c r="P338" t="s">
        <v>40</v>
      </c>
      <c r="Q338" t="e">
        <v>#REF!</v>
      </c>
      <c r="R338" t="e">
        <v>#REF!</v>
      </c>
    </row>
    <row r="339" spans="1:18" x14ac:dyDescent="0.35">
      <c r="A339">
        <v>24656</v>
      </c>
      <c r="B339" t="s">
        <v>104</v>
      </c>
      <c r="C339" s="24">
        <v>3419676</v>
      </c>
      <c r="D339" t="s">
        <v>2548</v>
      </c>
      <c r="E339" t="s">
        <v>2553</v>
      </c>
      <c r="F339" t="s">
        <v>2846</v>
      </c>
      <c r="I339" t="s">
        <v>2551</v>
      </c>
      <c r="J339" t="s">
        <v>41</v>
      </c>
      <c r="K339" t="s">
        <v>2549</v>
      </c>
      <c r="L339" t="s">
        <v>2549</v>
      </c>
      <c r="M339" t="s">
        <v>1877</v>
      </c>
      <c r="N339" t="s">
        <v>148</v>
      </c>
      <c r="O339" t="s">
        <v>1997</v>
      </c>
      <c r="P339" t="s">
        <v>40</v>
      </c>
      <c r="Q339" t="e">
        <v>#REF!</v>
      </c>
      <c r="R339" t="e">
        <v>#REF!</v>
      </c>
    </row>
    <row r="340" spans="1:18" x14ac:dyDescent="0.35">
      <c r="A340">
        <v>24654</v>
      </c>
      <c r="B340" t="s">
        <v>104</v>
      </c>
      <c r="C340" s="24">
        <v>3419676</v>
      </c>
      <c r="D340" t="s">
        <v>2548</v>
      </c>
      <c r="E340" t="s">
        <v>2553</v>
      </c>
      <c r="F340" t="s">
        <v>2846</v>
      </c>
      <c r="I340" t="s">
        <v>2551</v>
      </c>
      <c r="J340" t="s">
        <v>41</v>
      </c>
      <c r="K340" t="s">
        <v>2549</v>
      </c>
      <c r="L340" t="s">
        <v>2549</v>
      </c>
      <c r="M340" t="s">
        <v>1877</v>
      </c>
      <c r="N340" t="s">
        <v>148</v>
      </c>
      <c r="O340" t="s">
        <v>1995</v>
      </c>
      <c r="P340" t="s">
        <v>40</v>
      </c>
      <c r="Q340" t="e">
        <v>#REF!</v>
      </c>
      <c r="R340" t="e">
        <v>#REF!</v>
      </c>
    </row>
    <row r="341" spans="1:18" x14ac:dyDescent="0.35">
      <c r="A341">
        <v>24653</v>
      </c>
      <c r="B341" t="s">
        <v>104</v>
      </c>
      <c r="C341" s="24">
        <v>3419676</v>
      </c>
      <c r="D341" t="s">
        <v>2548</v>
      </c>
      <c r="E341" t="s">
        <v>2553</v>
      </c>
      <c r="F341" t="s">
        <v>2846</v>
      </c>
      <c r="I341" t="s">
        <v>2551</v>
      </c>
      <c r="J341" t="s">
        <v>41</v>
      </c>
      <c r="K341" t="s">
        <v>2549</v>
      </c>
      <c r="L341" t="s">
        <v>2549</v>
      </c>
      <c r="M341" t="s">
        <v>1877</v>
      </c>
      <c r="N341" t="s">
        <v>148</v>
      </c>
      <c r="O341" t="s">
        <v>1994</v>
      </c>
      <c r="P341" t="s">
        <v>40</v>
      </c>
      <c r="Q341" t="e">
        <v>#REF!</v>
      </c>
      <c r="R341" t="e">
        <v>#REF!</v>
      </c>
    </row>
    <row r="342" spans="1:18" x14ac:dyDescent="0.35">
      <c r="A342">
        <v>24652</v>
      </c>
      <c r="B342" t="s">
        <v>104</v>
      </c>
      <c r="C342" s="24">
        <v>3419676</v>
      </c>
      <c r="D342" t="s">
        <v>2548</v>
      </c>
      <c r="E342" t="s">
        <v>2553</v>
      </c>
      <c r="F342" t="s">
        <v>2846</v>
      </c>
      <c r="I342" t="s">
        <v>2551</v>
      </c>
      <c r="J342" t="s">
        <v>41</v>
      </c>
      <c r="K342" t="s">
        <v>2549</v>
      </c>
      <c r="L342" t="s">
        <v>2549</v>
      </c>
      <c r="M342" t="s">
        <v>1877</v>
      </c>
      <c r="N342" t="s">
        <v>148</v>
      </c>
      <c r="O342" t="s">
        <v>1993</v>
      </c>
      <c r="P342" t="s">
        <v>40</v>
      </c>
      <c r="Q342" t="e">
        <v>#REF!</v>
      </c>
      <c r="R342" t="e">
        <v>#REF!</v>
      </c>
    </row>
    <row r="343" spans="1:18" x14ac:dyDescent="0.35">
      <c r="A343">
        <v>24651</v>
      </c>
      <c r="B343" t="s">
        <v>104</v>
      </c>
      <c r="C343" s="24">
        <v>3419676</v>
      </c>
      <c r="D343" t="s">
        <v>2548</v>
      </c>
      <c r="E343" t="s">
        <v>2553</v>
      </c>
      <c r="F343" t="s">
        <v>2846</v>
      </c>
      <c r="I343" t="s">
        <v>2551</v>
      </c>
      <c r="J343" t="s">
        <v>41</v>
      </c>
      <c r="K343" t="s">
        <v>2549</v>
      </c>
      <c r="L343" t="s">
        <v>2549</v>
      </c>
      <c r="M343" t="s">
        <v>1877</v>
      </c>
      <c r="N343" t="s">
        <v>148</v>
      </c>
      <c r="O343" t="s">
        <v>1992</v>
      </c>
      <c r="P343" t="s">
        <v>40</v>
      </c>
      <c r="Q343" t="e">
        <v>#REF!</v>
      </c>
      <c r="R343" t="e">
        <v>#REF!</v>
      </c>
    </row>
    <row r="344" spans="1:18" x14ac:dyDescent="0.35">
      <c r="A344">
        <v>24650</v>
      </c>
      <c r="B344" t="s">
        <v>104</v>
      </c>
      <c r="C344" s="24">
        <v>3419676</v>
      </c>
      <c r="D344" t="s">
        <v>2548</v>
      </c>
      <c r="E344" t="s">
        <v>2553</v>
      </c>
      <c r="F344" t="s">
        <v>2846</v>
      </c>
      <c r="I344" t="s">
        <v>2551</v>
      </c>
      <c r="J344" t="s">
        <v>41</v>
      </c>
      <c r="K344" t="s">
        <v>2549</v>
      </c>
      <c r="L344" t="s">
        <v>2549</v>
      </c>
      <c r="M344" t="s">
        <v>1877</v>
      </c>
      <c r="N344" t="s">
        <v>148</v>
      </c>
      <c r="O344" t="s">
        <v>1991</v>
      </c>
      <c r="P344" t="s">
        <v>40</v>
      </c>
      <c r="Q344" t="e">
        <v>#REF!</v>
      </c>
      <c r="R344" t="e">
        <v>#REF!</v>
      </c>
    </row>
    <row r="345" spans="1:18" x14ac:dyDescent="0.35">
      <c r="A345">
        <v>24649</v>
      </c>
      <c r="B345" t="s">
        <v>104</v>
      </c>
      <c r="C345" s="24">
        <v>3419676</v>
      </c>
      <c r="D345" t="s">
        <v>2548</v>
      </c>
      <c r="E345" t="s">
        <v>2553</v>
      </c>
      <c r="F345" t="s">
        <v>2846</v>
      </c>
      <c r="I345" t="s">
        <v>2551</v>
      </c>
      <c r="J345" t="s">
        <v>41</v>
      </c>
      <c r="K345" t="s">
        <v>2549</v>
      </c>
      <c r="L345" t="s">
        <v>2549</v>
      </c>
      <c r="M345" t="s">
        <v>1877</v>
      </c>
      <c r="N345" t="s">
        <v>148</v>
      </c>
      <c r="O345" t="s">
        <v>1990</v>
      </c>
      <c r="P345" t="s">
        <v>40</v>
      </c>
      <c r="Q345" t="e">
        <v>#REF!</v>
      </c>
      <c r="R345" t="e">
        <v>#REF!</v>
      </c>
    </row>
    <row r="346" spans="1:18" x14ac:dyDescent="0.35">
      <c r="A346">
        <v>24648</v>
      </c>
      <c r="B346" t="s">
        <v>104</v>
      </c>
      <c r="C346" s="24">
        <v>3419676</v>
      </c>
      <c r="D346" t="s">
        <v>2548</v>
      </c>
      <c r="E346" t="s">
        <v>2553</v>
      </c>
      <c r="F346" t="s">
        <v>2846</v>
      </c>
      <c r="I346" t="s">
        <v>2551</v>
      </c>
      <c r="J346" t="s">
        <v>41</v>
      </c>
      <c r="K346" t="s">
        <v>2549</v>
      </c>
      <c r="L346" t="s">
        <v>2549</v>
      </c>
      <c r="M346" t="s">
        <v>1877</v>
      </c>
      <c r="N346" t="s">
        <v>148</v>
      </c>
      <c r="O346" t="s">
        <v>1989</v>
      </c>
      <c r="P346" t="s">
        <v>40</v>
      </c>
      <c r="Q346" t="e">
        <v>#REF!</v>
      </c>
      <c r="R346" t="e">
        <v>#REF!</v>
      </c>
    </row>
    <row r="347" spans="1:18" x14ac:dyDescent="0.35">
      <c r="A347">
        <v>24647</v>
      </c>
      <c r="B347" t="s">
        <v>104</v>
      </c>
      <c r="C347" s="24">
        <v>3419676</v>
      </c>
      <c r="D347" t="s">
        <v>2548</v>
      </c>
      <c r="E347" t="s">
        <v>2553</v>
      </c>
      <c r="F347" t="s">
        <v>2846</v>
      </c>
      <c r="I347" t="s">
        <v>2551</v>
      </c>
      <c r="J347" t="s">
        <v>41</v>
      </c>
      <c r="K347" t="s">
        <v>2549</v>
      </c>
      <c r="L347" t="s">
        <v>2549</v>
      </c>
      <c r="M347" t="s">
        <v>1877</v>
      </c>
      <c r="N347" t="s">
        <v>148</v>
      </c>
      <c r="O347" t="s">
        <v>1988</v>
      </c>
      <c r="P347" t="s">
        <v>40</v>
      </c>
      <c r="Q347" t="e">
        <v>#REF!</v>
      </c>
      <c r="R347" t="e">
        <v>#REF!</v>
      </c>
    </row>
    <row r="348" spans="1:18" x14ac:dyDescent="0.35">
      <c r="A348">
        <v>24646</v>
      </c>
      <c r="B348" t="s">
        <v>104</v>
      </c>
      <c r="C348" s="24">
        <v>3419676</v>
      </c>
      <c r="D348" t="s">
        <v>2548</v>
      </c>
      <c r="E348" t="s">
        <v>2553</v>
      </c>
      <c r="F348" t="s">
        <v>2846</v>
      </c>
      <c r="I348" t="s">
        <v>2551</v>
      </c>
      <c r="J348" t="s">
        <v>41</v>
      </c>
      <c r="K348" t="s">
        <v>2549</v>
      </c>
      <c r="L348" t="s">
        <v>2549</v>
      </c>
      <c r="M348" t="s">
        <v>1877</v>
      </c>
      <c r="N348" t="s">
        <v>148</v>
      </c>
      <c r="O348" t="s">
        <v>1987</v>
      </c>
      <c r="P348" t="s">
        <v>40</v>
      </c>
      <c r="Q348" t="e">
        <v>#REF!</v>
      </c>
      <c r="R348" t="e">
        <v>#REF!</v>
      </c>
    </row>
    <row r="349" spans="1:18" x14ac:dyDescent="0.35">
      <c r="A349">
        <v>24645</v>
      </c>
      <c r="B349" t="s">
        <v>104</v>
      </c>
      <c r="C349" s="24">
        <v>3419676</v>
      </c>
      <c r="D349" t="s">
        <v>2548</v>
      </c>
      <c r="E349" t="s">
        <v>2553</v>
      </c>
      <c r="F349" t="s">
        <v>2846</v>
      </c>
      <c r="I349" t="s">
        <v>2551</v>
      </c>
      <c r="J349" t="s">
        <v>41</v>
      </c>
      <c r="K349" t="s">
        <v>2549</v>
      </c>
      <c r="L349" t="s">
        <v>2549</v>
      </c>
      <c r="M349" t="s">
        <v>1877</v>
      </c>
      <c r="N349" t="s">
        <v>148</v>
      </c>
      <c r="O349" t="s">
        <v>1986</v>
      </c>
      <c r="P349" t="s">
        <v>40</v>
      </c>
      <c r="Q349" t="e">
        <v>#REF!</v>
      </c>
      <c r="R349" t="e">
        <v>#REF!</v>
      </c>
    </row>
    <row r="350" spans="1:18" x14ac:dyDescent="0.35">
      <c r="A350">
        <v>24643</v>
      </c>
      <c r="B350" t="s">
        <v>104</v>
      </c>
      <c r="C350" s="24">
        <v>3419676</v>
      </c>
      <c r="D350" t="s">
        <v>2548</v>
      </c>
      <c r="E350" t="s">
        <v>2553</v>
      </c>
      <c r="F350" t="s">
        <v>2846</v>
      </c>
      <c r="I350" t="s">
        <v>2551</v>
      </c>
      <c r="J350" t="s">
        <v>41</v>
      </c>
      <c r="K350" t="s">
        <v>2549</v>
      </c>
      <c r="L350" t="s">
        <v>2549</v>
      </c>
      <c r="M350" t="s">
        <v>1877</v>
      </c>
      <c r="N350" t="s">
        <v>148</v>
      </c>
      <c r="O350" t="s">
        <v>1984</v>
      </c>
      <c r="P350" t="s">
        <v>40</v>
      </c>
      <c r="Q350" t="e">
        <v>#REF!</v>
      </c>
      <c r="R350" t="e">
        <v>#REF!</v>
      </c>
    </row>
    <row r="351" spans="1:18" x14ac:dyDescent="0.35">
      <c r="A351">
        <v>24642</v>
      </c>
      <c r="B351" t="s">
        <v>104</v>
      </c>
      <c r="C351" s="24">
        <v>3419676</v>
      </c>
      <c r="D351" t="s">
        <v>2548</v>
      </c>
      <c r="E351" t="s">
        <v>2553</v>
      </c>
      <c r="F351" t="s">
        <v>2846</v>
      </c>
      <c r="I351" t="s">
        <v>2551</v>
      </c>
      <c r="J351" t="s">
        <v>41</v>
      </c>
      <c r="K351" t="s">
        <v>2549</v>
      </c>
      <c r="L351" t="s">
        <v>2549</v>
      </c>
      <c r="M351" t="s">
        <v>1877</v>
      </c>
      <c r="N351" t="s">
        <v>148</v>
      </c>
      <c r="O351" t="s">
        <v>1983</v>
      </c>
      <c r="P351" t="s">
        <v>40</v>
      </c>
      <c r="Q351" t="e">
        <v>#REF!</v>
      </c>
      <c r="R351" t="e">
        <v>#REF!</v>
      </c>
    </row>
    <row r="352" spans="1:18" x14ac:dyDescent="0.35">
      <c r="A352">
        <v>24641</v>
      </c>
      <c r="B352" t="s">
        <v>104</v>
      </c>
      <c r="C352" s="24">
        <v>3419676</v>
      </c>
      <c r="D352" t="s">
        <v>2548</v>
      </c>
      <c r="E352" t="s">
        <v>2553</v>
      </c>
      <c r="F352" t="s">
        <v>2846</v>
      </c>
      <c r="I352" t="s">
        <v>2551</v>
      </c>
      <c r="J352" t="s">
        <v>41</v>
      </c>
      <c r="K352" t="s">
        <v>2549</v>
      </c>
      <c r="L352" t="s">
        <v>2549</v>
      </c>
      <c r="M352" t="s">
        <v>1877</v>
      </c>
      <c r="N352" t="s">
        <v>148</v>
      </c>
      <c r="O352" t="s">
        <v>1982</v>
      </c>
      <c r="P352" t="s">
        <v>40</v>
      </c>
      <c r="Q352" t="e">
        <v>#REF!</v>
      </c>
      <c r="R352" t="e">
        <v>#REF!</v>
      </c>
    </row>
    <row r="353" spans="1:18" x14ac:dyDescent="0.35">
      <c r="A353">
        <v>24639</v>
      </c>
      <c r="B353" t="s">
        <v>104</v>
      </c>
      <c r="C353" s="24">
        <v>3419676</v>
      </c>
      <c r="D353" t="s">
        <v>2548</v>
      </c>
      <c r="E353" t="s">
        <v>2553</v>
      </c>
      <c r="F353" t="s">
        <v>2846</v>
      </c>
      <c r="I353" t="s">
        <v>2551</v>
      </c>
      <c r="J353" t="s">
        <v>41</v>
      </c>
      <c r="K353" t="s">
        <v>2549</v>
      </c>
      <c r="L353" t="s">
        <v>2549</v>
      </c>
      <c r="M353" t="s">
        <v>1877</v>
      </c>
      <c r="N353" t="s">
        <v>148</v>
      </c>
      <c r="O353" t="s">
        <v>1980</v>
      </c>
      <c r="P353" t="s">
        <v>40</v>
      </c>
      <c r="Q353" t="e">
        <v>#REF!</v>
      </c>
      <c r="R353" t="e">
        <v>#REF!</v>
      </c>
    </row>
    <row r="354" spans="1:18" x14ac:dyDescent="0.35">
      <c r="A354">
        <v>24638</v>
      </c>
      <c r="B354" t="s">
        <v>104</v>
      </c>
      <c r="C354" s="24">
        <v>3419676</v>
      </c>
      <c r="D354" t="s">
        <v>2548</v>
      </c>
      <c r="E354" t="s">
        <v>2553</v>
      </c>
      <c r="F354" t="s">
        <v>2846</v>
      </c>
      <c r="I354" t="s">
        <v>2551</v>
      </c>
      <c r="J354" t="s">
        <v>41</v>
      </c>
      <c r="K354" t="s">
        <v>2549</v>
      </c>
      <c r="L354" t="s">
        <v>2549</v>
      </c>
      <c r="M354" t="s">
        <v>1877</v>
      </c>
      <c r="N354" t="s">
        <v>148</v>
      </c>
      <c r="O354" t="s">
        <v>1979</v>
      </c>
      <c r="P354" t="s">
        <v>40</v>
      </c>
      <c r="Q354" t="e">
        <v>#REF!</v>
      </c>
      <c r="R354" t="e">
        <v>#REF!</v>
      </c>
    </row>
    <row r="355" spans="1:18" x14ac:dyDescent="0.35">
      <c r="A355">
        <v>24637</v>
      </c>
      <c r="B355" t="s">
        <v>104</v>
      </c>
      <c r="C355" s="24">
        <v>3419676</v>
      </c>
      <c r="D355" t="s">
        <v>2548</v>
      </c>
      <c r="E355" t="s">
        <v>2553</v>
      </c>
      <c r="F355" t="s">
        <v>2846</v>
      </c>
      <c r="I355" t="s">
        <v>2551</v>
      </c>
      <c r="J355" t="s">
        <v>41</v>
      </c>
      <c r="K355" t="s">
        <v>2549</v>
      </c>
      <c r="L355" t="s">
        <v>2549</v>
      </c>
      <c r="M355" t="s">
        <v>1877</v>
      </c>
      <c r="N355" t="s">
        <v>148</v>
      </c>
      <c r="O355" t="s">
        <v>1978</v>
      </c>
      <c r="P355" t="s">
        <v>40</v>
      </c>
      <c r="Q355" t="e">
        <v>#REF!</v>
      </c>
      <c r="R355" t="e">
        <v>#REF!</v>
      </c>
    </row>
    <row r="356" spans="1:18" x14ac:dyDescent="0.35">
      <c r="A356">
        <v>24636</v>
      </c>
      <c r="B356" t="s">
        <v>104</v>
      </c>
      <c r="C356" s="24">
        <v>3419676</v>
      </c>
      <c r="D356" t="s">
        <v>2548</v>
      </c>
      <c r="E356" t="s">
        <v>2553</v>
      </c>
      <c r="F356" t="s">
        <v>2846</v>
      </c>
      <c r="I356" t="s">
        <v>2551</v>
      </c>
      <c r="J356" t="s">
        <v>41</v>
      </c>
      <c r="K356" t="s">
        <v>2549</v>
      </c>
      <c r="L356" t="s">
        <v>2549</v>
      </c>
      <c r="M356" t="s">
        <v>1877</v>
      </c>
      <c r="N356" t="s">
        <v>148</v>
      </c>
      <c r="O356" t="s">
        <v>1977</v>
      </c>
      <c r="P356" t="s">
        <v>40</v>
      </c>
      <c r="Q356" t="e">
        <v>#REF!</v>
      </c>
      <c r="R356" t="e">
        <v>#REF!</v>
      </c>
    </row>
    <row r="357" spans="1:18" x14ac:dyDescent="0.35">
      <c r="A357">
        <v>24635</v>
      </c>
      <c r="B357" t="s">
        <v>104</v>
      </c>
      <c r="C357" s="24">
        <v>3419676</v>
      </c>
      <c r="D357" t="s">
        <v>2548</v>
      </c>
      <c r="E357" t="s">
        <v>2553</v>
      </c>
      <c r="F357" t="s">
        <v>2846</v>
      </c>
      <c r="I357" t="s">
        <v>2551</v>
      </c>
      <c r="J357" t="s">
        <v>41</v>
      </c>
      <c r="K357" t="s">
        <v>2549</v>
      </c>
      <c r="L357" t="s">
        <v>2549</v>
      </c>
      <c r="M357" t="s">
        <v>1877</v>
      </c>
      <c r="N357" t="s">
        <v>148</v>
      </c>
      <c r="O357" t="s">
        <v>1976</v>
      </c>
      <c r="P357" t="s">
        <v>40</v>
      </c>
      <c r="Q357" t="e">
        <v>#REF!</v>
      </c>
      <c r="R357" t="e">
        <v>#REF!</v>
      </c>
    </row>
    <row r="358" spans="1:18" x14ac:dyDescent="0.35">
      <c r="A358">
        <v>24633</v>
      </c>
      <c r="B358" t="s">
        <v>104</v>
      </c>
      <c r="C358" s="24">
        <v>3419676</v>
      </c>
      <c r="D358" t="s">
        <v>2548</v>
      </c>
      <c r="E358" t="s">
        <v>2553</v>
      </c>
      <c r="F358" t="s">
        <v>2846</v>
      </c>
      <c r="I358" t="s">
        <v>2551</v>
      </c>
      <c r="J358" t="s">
        <v>41</v>
      </c>
      <c r="K358" t="s">
        <v>2549</v>
      </c>
      <c r="L358" t="s">
        <v>2549</v>
      </c>
      <c r="M358" t="s">
        <v>1877</v>
      </c>
      <c r="N358" t="s">
        <v>148</v>
      </c>
      <c r="O358" t="s">
        <v>1974</v>
      </c>
      <c r="P358" t="s">
        <v>40</v>
      </c>
      <c r="Q358" t="e">
        <v>#REF!</v>
      </c>
      <c r="R358" t="e">
        <v>#REF!</v>
      </c>
    </row>
    <row r="359" spans="1:18" x14ac:dyDescent="0.35">
      <c r="A359">
        <v>24632</v>
      </c>
      <c r="B359" t="s">
        <v>104</v>
      </c>
      <c r="C359" s="24">
        <v>3419676</v>
      </c>
      <c r="D359" t="s">
        <v>2548</v>
      </c>
      <c r="E359" t="s">
        <v>2553</v>
      </c>
      <c r="F359" t="s">
        <v>2846</v>
      </c>
      <c r="I359" t="s">
        <v>2551</v>
      </c>
      <c r="J359" t="s">
        <v>41</v>
      </c>
      <c r="K359" t="s">
        <v>2549</v>
      </c>
      <c r="L359" t="s">
        <v>2549</v>
      </c>
      <c r="M359" t="s">
        <v>1877</v>
      </c>
      <c r="N359" t="s">
        <v>148</v>
      </c>
      <c r="O359" t="s">
        <v>1973</v>
      </c>
      <c r="P359" t="s">
        <v>40</v>
      </c>
      <c r="Q359" t="e">
        <v>#REF!</v>
      </c>
      <c r="R359" t="e">
        <v>#REF!</v>
      </c>
    </row>
    <row r="360" spans="1:18" x14ac:dyDescent="0.35">
      <c r="A360">
        <v>24631</v>
      </c>
      <c r="B360" t="s">
        <v>104</v>
      </c>
      <c r="C360" s="24">
        <v>3419676</v>
      </c>
      <c r="D360" t="s">
        <v>2548</v>
      </c>
      <c r="E360" t="s">
        <v>2553</v>
      </c>
      <c r="F360" t="s">
        <v>2846</v>
      </c>
      <c r="I360" t="s">
        <v>2551</v>
      </c>
      <c r="J360" t="s">
        <v>41</v>
      </c>
      <c r="K360" t="s">
        <v>2549</v>
      </c>
      <c r="L360" t="s">
        <v>2549</v>
      </c>
      <c r="M360" t="s">
        <v>1877</v>
      </c>
      <c r="N360" t="s">
        <v>148</v>
      </c>
      <c r="O360" t="s">
        <v>1972</v>
      </c>
      <c r="P360" t="s">
        <v>40</v>
      </c>
      <c r="Q360" t="e">
        <v>#REF!</v>
      </c>
      <c r="R360" t="e">
        <v>#REF!</v>
      </c>
    </row>
    <row r="361" spans="1:18" x14ac:dyDescent="0.35">
      <c r="A361">
        <v>24630</v>
      </c>
      <c r="B361" t="s">
        <v>104</v>
      </c>
      <c r="C361" s="24">
        <v>3419676</v>
      </c>
      <c r="D361" t="s">
        <v>2548</v>
      </c>
      <c r="E361" t="s">
        <v>2553</v>
      </c>
      <c r="F361" t="s">
        <v>2846</v>
      </c>
      <c r="I361" t="s">
        <v>2551</v>
      </c>
      <c r="J361" t="s">
        <v>41</v>
      </c>
      <c r="K361" t="s">
        <v>2549</v>
      </c>
      <c r="L361" t="s">
        <v>2549</v>
      </c>
      <c r="M361" t="s">
        <v>1877</v>
      </c>
      <c r="N361" t="s">
        <v>148</v>
      </c>
      <c r="O361" t="s">
        <v>1971</v>
      </c>
      <c r="P361" t="s">
        <v>40</v>
      </c>
      <c r="Q361" t="e">
        <v>#REF!</v>
      </c>
      <c r="R361" t="e">
        <v>#REF!</v>
      </c>
    </row>
    <row r="362" spans="1:18" x14ac:dyDescent="0.35">
      <c r="A362">
        <v>24629</v>
      </c>
      <c r="B362" t="s">
        <v>104</v>
      </c>
      <c r="C362" s="24">
        <v>3419676</v>
      </c>
      <c r="D362" t="s">
        <v>2548</v>
      </c>
      <c r="E362" t="s">
        <v>2553</v>
      </c>
      <c r="F362" t="s">
        <v>2846</v>
      </c>
      <c r="I362" t="s">
        <v>2551</v>
      </c>
      <c r="J362" t="s">
        <v>41</v>
      </c>
      <c r="K362" t="s">
        <v>2549</v>
      </c>
      <c r="L362" t="s">
        <v>2549</v>
      </c>
      <c r="M362" t="s">
        <v>1877</v>
      </c>
      <c r="N362" t="s">
        <v>148</v>
      </c>
      <c r="O362" t="s">
        <v>1970</v>
      </c>
      <c r="P362" t="s">
        <v>40</v>
      </c>
      <c r="Q362" t="e">
        <v>#REF!</v>
      </c>
      <c r="R362" t="e">
        <v>#REF!</v>
      </c>
    </row>
    <row r="363" spans="1:18" x14ac:dyDescent="0.35">
      <c r="A363">
        <v>24628</v>
      </c>
      <c r="B363" t="s">
        <v>104</v>
      </c>
      <c r="C363" s="24">
        <v>3419676</v>
      </c>
      <c r="D363" t="s">
        <v>2548</v>
      </c>
      <c r="E363" t="s">
        <v>2553</v>
      </c>
      <c r="F363" t="s">
        <v>2846</v>
      </c>
      <c r="I363" t="s">
        <v>2551</v>
      </c>
      <c r="J363" t="s">
        <v>41</v>
      </c>
      <c r="K363" t="s">
        <v>2549</v>
      </c>
      <c r="L363" t="s">
        <v>2549</v>
      </c>
      <c r="M363" t="s">
        <v>1877</v>
      </c>
      <c r="N363" t="s">
        <v>148</v>
      </c>
      <c r="O363" t="s">
        <v>1969</v>
      </c>
      <c r="P363" t="s">
        <v>40</v>
      </c>
      <c r="Q363" t="e">
        <v>#REF!</v>
      </c>
      <c r="R363" t="e">
        <v>#REF!</v>
      </c>
    </row>
    <row r="364" spans="1:18" x14ac:dyDescent="0.35">
      <c r="A364">
        <v>24627</v>
      </c>
      <c r="B364" t="s">
        <v>104</v>
      </c>
      <c r="C364" s="24">
        <v>3419676</v>
      </c>
      <c r="D364" t="s">
        <v>2548</v>
      </c>
      <c r="E364" t="s">
        <v>2553</v>
      </c>
      <c r="F364" t="s">
        <v>2846</v>
      </c>
      <c r="I364" t="s">
        <v>2551</v>
      </c>
      <c r="J364" t="s">
        <v>41</v>
      </c>
      <c r="K364" t="s">
        <v>2549</v>
      </c>
      <c r="L364" t="s">
        <v>2549</v>
      </c>
      <c r="M364" t="s">
        <v>1877</v>
      </c>
      <c r="N364" t="s">
        <v>148</v>
      </c>
      <c r="O364" t="s">
        <v>1968</v>
      </c>
      <c r="P364" t="s">
        <v>40</v>
      </c>
      <c r="Q364" t="e">
        <v>#REF!</v>
      </c>
      <c r="R364" t="e">
        <v>#REF!</v>
      </c>
    </row>
    <row r="365" spans="1:18" x14ac:dyDescent="0.35">
      <c r="A365">
        <v>24626</v>
      </c>
      <c r="B365" t="s">
        <v>104</v>
      </c>
      <c r="C365" s="24">
        <v>3419676</v>
      </c>
      <c r="D365" t="s">
        <v>2548</v>
      </c>
      <c r="E365" t="s">
        <v>2553</v>
      </c>
      <c r="F365" t="s">
        <v>2846</v>
      </c>
      <c r="I365" t="s">
        <v>2551</v>
      </c>
      <c r="J365" t="s">
        <v>41</v>
      </c>
      <c r="K365" t="s">
        <v>2549</v>
      </c>
      <c r="L365" t="s">
        <v>2549</v>
      </c>
      <c r="M365" t="s">
        <v>1877</v>
      </c>
      <c r="N365" t="s">
        <v>148</v>
      </c>
      <c r="O365" t="s">
        <v>1967</v>
      </c>
      <c r="P365" t="s">
        <v>40</v>
      </c>
      <c r="Q365" t="e">
        <v>#REF!</v>
      </c>
      <c r="R365" t="e">
        <v>#REF!</v>
      </c>
    </row>
    <row r="366" spans="1:18" x14ac:dyDescent="0.35">
      <c r="A366">
        <v>24625</v>
      </c>
      <c r="B366" t="s">
        <v>104</v>
      </c>
      <c r="C366" s="24">
        <v>3419676</v>
      </c>
      <c r="D366" t="s">
        <v>2548</v>
      </c>
      <c r="E366" t="s">
        <v>2553</v>
      </c>
      <c r="F366" t="s">
        <v>2846</v>
      </c>
      <c r="I366" t="s">
        <v>2551</v>
      </c>
      <c r="J366" t="s">
        <v>41</v>
      </c>
      <c r="K366" t="s">
        <v>2549</v>
      </c>
      <c r="L366" t="s">
        <v>2549</v>
      </c>
      <c r="M366" t="s">
        <v>1877</v>
      </c>
      <c r="N366" t="s">
        <v>148</v>
      </c>
      <c r="O366" t="s">
        <v>1966</v>
      </c>
      <c r="P366" t="s">
        <v>40</v>
      </c>
      <c r="Q366" t="e">
        <v>#REF!</v>
      </c>
      <c r="R366" t="e">
        <v>#REF!</v>
      </c>
    </row>
    <row r="367" spans="1:18" x14ac:dyDescent="0.35">
      <c r="A367">
        <v>24624</v>
      </c>
      <c r="B367" t="s">
        <v>104</v>
      </c>
      <c r="C367" s="24">
        <v>3419676</v>
      </c>
      <c r="D367" t="s">
        <v>2548</v>
      </c>
      <c r="E367" t="s">
        <v>2553</v>
      </c>
      <c r="F367" t="s">
        <v>2846</v>
      </c>
      <c r="I367" t="s">
        <v>2551</v>
      </c>
      <c r="J367" t="s">
        <v>41</v>
      </c>
      <c r="K367" t="s">
        <v>2549</v>
      </c>
      <c r="L367" t="s">
        <v>2549</v>
      </c>
      <c r="M367" t="s">
        <v>1877</v>
      </c>
      <c r="N367" t="s">
        <v>148</v>
      </c>
      <c r="O367" t="s">
        <v>1965</v>
      </c>
      <c r="P367" t="s">
        <v>40</v>
      </c>
      <c r="Q367" t="e">
        <v>#REF!</v>
      </c>
      <c r="R367" t="e">
        <v>#REF!</v>
      </c>
    </row>
    <row r="368" spans="1:18" x14ac:dyDescent="0.35">
      <c r="A368">
        <v>24623</v>
      </c>
      <c r="B368" t="s">
        <v>104</v>
      </c>
      <c r="C368" s="24">
        <v>3419676</v>
      </c>
      <c r="D368" t="s">
        <v>2548</v>
      </c>
      <c r="E368" t="s">
        <v>2553</v>
      </c>
      <c r="F368" t="s">
        <v>2846</v>
      </c>
      <c r="I368" t="s">
        <v>2551</v>
      </c>
      <c r="J368" t="s">
        <v>41</v>
      </c>
      <c r="K368" t="s">
        <v>2549</v>
      </c>
      <c r="L368" t="s">
        <v>2549</v>
      </c>
      <c r="M368" t="s">
        <v>1877</v>
      </c>
      <c r="N368" t="s">
        <v>148</v>
      </c>
      <c r="O368" t="s">
        <v>1964</v>
      </c>
      <c r="P368" t="s">
        <v>40</v>
      </c>
      <c r="Q368" t="e">
        <v>#REF!</v>
      </c>
      <c r="R368" t="e">
        <v>#REF!</v>
      </c>
    </row>
    <row r="369" spans="1:18" x14ac:dyDescent="0.35">
      <c r="A369">
        <v>24622</v>
      </c>
      <c r="B369" t="s">
        <v>104</v>
      </c>
      <c r="C369" s="24">
        <v>3419676</v>
      </c>
      <c r="D369" t="s">
        <v>2548</v>
      </c>
      <c r="E369" t="s">
        <v>2553</v>
      </c>
      <c r="F369" t="s">
        <v>2846</v>
      </c>
      <c r="I369" t="s">
        <v>2551</v>
      </c>
      <c r="J369" t="s">
        <v>41</v>
      </c>
      <c r="K369" t="s">
        <v>2549</v>
      </c>
      <c r="L369" t="s">
        <v>2549</v>
      </c>
      <c r="M369" t="s">
        <v>1877</v>
      </c>
      <c r="N369" t="s">
        <v>148</v>
      </c>
      <c r="O369" t="s">
        <v>1963</v>
      </c>
      <c r="P369" t="s">
        <v>40</v>
      </c>
      <c r="Q369" t="e">
        <v>#REF!</v>
      </c>
      <c r="R369" t="e">
        <v>#REF!</v>
      </c>
    </row>
    <row r="370" spans="1:18" x14ac:dyDescent="0.35">
      <c r="A370">
        <v>24621</v>
      </c>
      <c r="B370" t="s">
        <v>104</v>
      </c>
      <c r="C370" s="24">
        <v>3419676</v>
      </c>
      <c r="D370" t="s">
        <v>2548</v>
      </c>
      <c r="E370" t="s">
        <v>2553</v>
      </c>
      <c r="F370" t="s">
        <v>2846</v>
      </c>
      <c r="I370" t="s">
        <v>2551</v>
      </c>
      <c r="J370" t="s">
        <v>41</v>
      </c>
      <c r="K370" t="s">
        <v>2549</v>
      </c>
      <c r="L370" t="s">
        <v>2549</v>
      </c>
      <c r="M370" t="s">
        <v>1877</v>
      </c>
      <c r="N370" t="s">
        <v>148</v>
      </c>
      <c r="O370" t="s">
        <v>1962</v>
      </c>
      <c r="P370" t="s">
        <v>40</v>
      </c>
      <c r="Q370" t="e">
        <v>#REF!</v>
      </c>
      <c r="R370" t="e">
        <v>#REF!</v>
      </c>
    </row>
    <row r="371" spans="1:18" x14ac:dyDescent="0.35">
      <c r="A371">
        <v>24620</v>
      </c>
      <c r="B371" t="s">
        <v>104</v>
      </c>
      <c r="C371" s="24">
        <v>3419676</v>
      </c>
      <c r="D371" t="s">
        <v>2548</v>
      </c>
      <c r="E371" t="s">
        <v>2553</v>
      </c>
      <c r="F371" t="s">
        <v>2846</v>
      </c>
      <c r="I371" t="s">
        <v>2551</v>
      </c>
      <c r="J371" t="s">
        <v>41</v>
      </c>
      <c r="K371" t="s">
        <v>2549</v>
      </c>
      <c r="L371" t="s">
        <v>2549</v>
      </c>
      <c r="M371" t="s">
        <v>1877</v>
      </c>
      <c r="N371" t="s">
        <v>148</v>
      </c>
      <c r="O371" t="s">
        <v>1961</v>
      </c>
      <c r="P371" t="s">
        <v>40</v>
      </c>
      <c r="Q371" t="e">
        <v>#REF!</v>
      </c>
      <c r="R371" t="e">
        <v>#REF!</v>
      </c>
    </row>
    <row r="372" spans="1:18" x14ac:dyDescent="0.35">
      <c r="A372">
        <v>24617</v>
      </c>
      <c r="B372" t="s">
        <v>104</v>
      </c>
      <c r="C372" s="24">
        <v>3419676</v>
      </c>
      <c r="D372" t="s">
        <v>2548</v>
      </c>
      <c r="E372" t="s">
        <v>2553</v>
      </c>
      <c r="F372" t="s">
        <v>2846</v>
      </c>
      <c r="I372" t="s">
        <v>2551</v>
      </c>
      <c r="J372" t="s">
        <v>41</v>
      </c>
      <c r="K372" t="s">
        <v>2549</v>
      </c>
      <c r="L372" t="s">
        <v>2549</v>
      </c>
      <c r="M372" t="s">
        <v>1877</v>
      </c>
      <c r="N372" t="s">
        <v>148</v>
      </c>
      <c r="O372" t="s">
        <v>1958</v>
      </c>
      <c r="P372" t="s">
        <v>40</v>
      </c>
      <c r="Q372" t="e">
        <v>#REF!</v>
      </c>
      <c r="R372" t="e">
        <v>#REF!</v>
      </c>
    </row>
    <row r="373" spans="1:18" x14ac:dyDescent="0.35">
      <c r="A373">
        <v>24616</v>
      </c>
      <c r="B373" t="s">
        <v>104</v>
      </c>
      <c r="C373" s="24">
        <v>3419676</v>
      </c>
      <c r="D373" t="s">
        <v>2548</v>
      </c>
      <c r="E373" t="s">
        <v>2553</v>
      </c>
      <c r="F373" t="s">
        <v>2846</v>
      </c>
      <c r="I373" t="s">
        <v>2551</v>
      </c>
      <c r="J373" t="s">
        <v>41</v>
      </c>
      <c r="K373" t="s">
        <v>2549</v>
      </c>
      <c r="L373" t="s">
        <v>2549</v>
      </c>
      <c r="M373" t="s">
        <v>1877</v>
      </c>
      <c r="N373" t="s">
        <v>148</v>
      </c>
      <c r="O373" t="s">
        <v>1957</v>
      </c>
      <c r="P373" t="s">
        <v>40</v>
      </c>
      <c r="Q373" t="e">
        <v>#REF!</v>
      </c>
      <c r="R373" t="e">
        <v>#REF!</v>
      </c>
    </row>
    <row r="374" spans="1:18" x14ac:dyDescent="0.35">
      <c r="A374">
        <v>24615</v>
      </c>
      <c r="B374" t="s">
        <v>104</v>
      </c>
      <c r="C374" s="24">
        <v>3419676</v>
      </c>
      <c r="D374" t="s">
        <v>2548</v>
      </c>
      <c r="E374" t="s">
        <v>2553</v>
      </c>
      <c r="F374" t="s">
        <v>2846</v>
      </c>
      <c r="I374" t="s">
        <v>2551</v>
      </c>
      <c r="J374" t="s">
        <v>41</v>
      </c>
      <c r="K374" t="s">
        <v>2549</v>
      </c>
      <c r="L374" t="s">
        <v>2549</v>
      </c>
      <c r="M374" t="s">
        <v>1877</v>
      </c>
      <c r="N374" t="s">
        <v>148</v>
      </c>
      <c r="O374" t="s">
        <v>1956</v>
      </c>
      <c r="P374" t="s">
        <v>40</v>
      </c>
      <c r="Q374" t="e">
        <v>#REF!</v>
      </c>
      <c r="R374" t="e">
        <v>#REF!</v>
      </c>
    </row>
    <row r="375" spans="1:18" x14ac:dyDescent="0.35">
      <c r="A375">
        <v>24614</v>
      </c>
      <c r="B375" t="s">
        <v>104</v>
      </c>
      <c r="C375" s="24">
        <v>3419676</v>
      </c>
      <c r="D375" t="s">
        <v>2548</v>
      </c>
      <c r="E375" t="s">
        <v>2553</v>
      </c>
      <c r="F375" t="s">
        <v>2846</v>
      </c>
      <c r="I375" t="s">
        <v>2551</v>
      </c>
      <c r="J375" t="s">
        <v>41</v>
      </c>
      <c r="K375" t="s">
        <v>2549</v>
      </c>
      <c r="L375" t="s">
        <v>2549</v>
      </c>
      <c r="M375" t="s">
        <v>1877</v>
      </c>
      <c r="N375" t="s">
        <v>148</v>
      </c>
      <c r="O375" t="s">
        <v>1955</v>
      </c>
      <c r="P375" t="s">
        <v>40</v>
      </c>
      <c r="Q375" t="e">
        <v>#REF!</v>
      </c>
      <c r="R375" t="e">
        <v>#REF!</v>
      </c>
    </row>
    <row r="376" spans="1:18" x14ac:dyDescent="0.35">
      <c r="A376">
        <v>24613</v>
      </c>
      <c r="B376" t="s">
        <v>104</v>
      </c>
      <c r="C376" s="24">
        <v>3419676</v>
      </c>
      <c r="D376" t="s">
        <v>2548</v>
      </c>
      <c r="E376" t="s">
        <v>2553</v>
      </c>
      <c r="F376" t="s">
        <v>2846</v>
      </c>
      <c r="I376" t="s">
        <v>2551</v>
      </c>
      <c r="J376" t="s">
        <v>41</v>
      </c>
      <c r="K376" t="s">
        <v>2549</v>
      </c>
      <c r="L376" t="s">
        <v>2549</v>
      </c>
      <c r="M376" t="s">
        <v>1877</v>
      </c>
      <c r="N376" t="s">
        <v>148</v>
      </c>
      <c r="O376" t="s">
        <v>1954</v>
      </c>
      <c r="P376" t="s">
        <v>40</v>
      </c>
      <c r="Q376" t="e">
        <v>#REF!</v>
      </c>
      <c r="R376" t="e">
        <v>#REF!</v>
      </c>
    </row>
    <row r="377" spans="1:18" x14ac:dyDescent="0.35">
      <c r="A377">
        <v>24612</v>
      </c>
      <c r="B377" t="s">
        <v>104</v>
      </c>
      <c r="C377" s="24">
        <v>3419676</v>
      </c>
      <c r="D377" t="s">
        <v>2548</v>
      </c>
      <c r="E377" t="s">
        <v>2553</v>
      </c>
      <c r="F377" t="s">
        <v>2846</v>
      </c>
      <c r="I377" t="s">
        <v>2551</v>
      </c>
      <c r="J377" t="s">
        <v>41</v>
      </c>
      <c r="K377" t="s">
        <v>2549</v>
      </c>
      <c r="L377" t="s">
        <v>2549</v>
      </c>
      <c r="M377" t="s">
        <v>1877</v>
      </c>
      <c r="N377" t="s">
        <v>148</v>
      </c>
      <c r="O377" t="s">
        <v>1953</v>
      </c>
      <c r="P377" t="s">
        <v>40</v>
      </c>
      <c r="Q377" t="e">
        <v>#REF!</v>
      </c>
      <c r="R377" t="e">
        <v>#REF!</v>
      </c>
    </row>
    <row r="378" spans="1:18" x14ac:dyDescent="0.35">
      <c r="A378">
        <v>24611</v>
      </c>
      <c r="B378" t="s">
        <v>104</v>
      </c>
      <c r="C378" s="24">
        <v>3419676</v>
      </c>
      <c r="D378" t="s">
        <v>2548</v>
      </c>
      <c r="E378" t="s">
        <v>2553</v>
      </c>
      <c r="F378" t="s">
        <v>2846</v>
      </c>
      <c r="I378" t="s">
        <v>2551</v>
      </c>
      <c r="J378" t="s">
        <v>41</v>
      </c>
      <c r="K378" t="s">
        <v>2549</v>
      </c>
      <c r="L378" t="s">
        <v>2549</v>
      </c>
      <c r="M378" t="s">
        <v>1877</v>
      </c>
      <c r="N378" t="s">
        <v>148</v>
      </c>
      <c r="O378" t="s">
        <v>1952</v>
      </c>
      <c r="P378" t="s">
        <v>40</v>
      </c>
      <c r="Q378" t="e">
        <v>#REF!</v>
      </c>
      <c r="R378" t="e">
        <v>#REF!</v>
      </c>
    </row>
    <row r="379" spans="1:18" x14ac:dyDescent="0.35">
      <c r="A379">
        <v>24610</v>
      </c>
      <c r="B379" t="s">
        <v>104</v>
      </c>
      <c r="C379" s="24">
        <v>3419676</v>
      </c>
      <c r="D379" t="s">
        <v>2548</v>
      </c>
      <c r="E379" t="s">
        <v>2553</v>
      </c>
      <c r="F379" t="s">
        <v>2846</v>
      </c>
      <c r="I379" t="s">
        <v>2551</v>
      </c>
      <c r="J379" t="s">
        <v>41</v>
      </c>
      <c r="K379" t="s">
        <v>2549</v>
      </c>
      <c r="L379" t="s">
        <v>2549</v>
      </c>
      <c r="M379" t="s">
        <v>1877</v>
      </c>
      <c r="N379" t="s">
        <v>148</v>
      </c>
      <c r="O379" t="s">
        <v>1951</v>
      </c>
      <c r="P379" t="s">
        <v>40</v>
      </c>
      <c r="Q379" t="e">
        <v>#REF!</v>
      </c>
      <c r="R379" t="e">
        <v>#REF!</v>
      </c>
    </row>
    <row r="380" spans="1:18" x14ac:dyDescent="0.35">
      <c r="A380">
        <v>24609</v>
      </c>
      <c r="B380" t="s">
        <v>104</v>
      </c>
      <c r="C380" s="24">
        <v>3419676</v>
      </c>
      <c r="D380" t="s">
        <v>2548</v>
      </c>
      <c r="E380" t="s">
        <v>2553</v>
      </c>
      <c r="F380" t="s">
        <v>2846</v>
      </c>
      <c r="I380" t="s">
        <v>2551</v>
      </c>
      <c r="J380" t="s">
        <v>41</v>
      </c>
      <c r="K380" t="s">
        <v>2549</v>
      </c>
      <c r="L380" t="s">
        <v>2549</v>
      </c>
      <c r="M380" t="s">
        <v>1877</v>
      </c>
      <c r="N380" t="s">
        <v>148</v>
      </c>
      <c r="O380" t="s">
        <v>1950</v>
      </c>
      <c r="P380" t="s">
        <v>40</v>
      </c>
      <c r="Q380" t="e">
        <v>#REF!</v>
      </c>
      <c r="R380" t="e">
        <v>#REF!</v>
      </c>
    </row>
    <row r="381" spans="1:18" x14ac:dyDescent="0.35">
      <c r="A381">
        <v>24608</v>
      </c>
      <c r="B381" t="s">
        <v>104</v>
      </c>
      <c r="C381" s="24">
        <v>3419676</v>
      </c>
      <c r="D381" t="s">
        <v>2548</v>
      </c>
      <c r="E381" t="s">
        <v>2553</v>
      </c>
      <c r="F381" t="s">
        <v>2846</v>
      </c>
      <c r="I381" t="s">
        <v>2551</v>
      </c>
      <c r="J381" t="s">
        <v>41</v>
      </c>
      <c r="K381" t="s">
        <v>2549</v>
      </c>
      <c r="L381" t="s">
        <v>2549</v>
      </c>
      <c r="M381" t="s">
        <v>1877</v>
      </c>
      <c r="N381" t="s">
        <v>148</v>
      </c>
      <c r="O381" t="s">
        <v>1949</v>
      </c>
      <c r="P381" t="s">
        <v>40</v>
      </c>
      <c r="Q381" t="e">
        <v>#REF!</v>
      </c>
      <c r="R381" t="e">
        <v>#REF!</v>
      </c>
    </row>
    <row r="382" spans="1:18" x14ac:dyDescent="0.35">
      <c r="A382">
        <v>24607</v>
      </c>
      <c r="B382" t="s">
        <v>104</v>
      </c>
      <c r="C382" s="24">
        <v>3419676</v>
      </c>
      <c r="D382" t="s">
        <v>2548</v>
      </c>
      <c r="E382" t="s">
        <v>2553</v>
      </c>
      <c r="F382" t="s">
        <v>2846</v>
      </c>
      <c r="I382" t="s">
        <v>2551</v>
      </c>
      <c r="J382" t="s">
        <v>41</v>
      </c>
      <c r="K382" t="s">
        <v>2549</v>
      </c>
      <c r="L382" t="s">
        <v>2549</v>
      </c>
      <c r="M382" t="s">
        <v>1877</v>
      </c>
      <c r="N382" t="s">
        <v>148</v>
      </c>
      <c r="O382" t="s">
        <v>1948</v>
      </c>
      <c r="P382" t="s">
        <v>40</v>
      </c>
      <c r="Q382" t="e">
        <v>#REF!</v>
      </c>
      <c r="R382" t="e">
        <v>#REF!</v>
      </c>
    </row>
    <row r="383" spans="1:18" x14ac:dyDescent="0.35">
      <c r="A383">
        <v>24606</v>
      </c>
      <c r="B383" t="s">
        <v>104</v>
      </c>
      <c r="C383" s="24">
        <v>3419676</v>
      </c>
      <c r="D383" t="s">
        <v>2548</v>
      </c>
      <c r="E383" t="s">
        <v>2553</v>
      </c>
      <c r="F383" t="s">
        <v>2846</v>
      </c>
      <c r="I383" t="s">
        <v>2551</v>
      </c>
      <c r="J383" t="s">
        <v>41</v>
      </c>
      <c r="K383" t="s">
        <v>2549</v>
      </c>
      <c r="L383" t="s">
        <v>2549</v>
      </c>
      <c r="M383" t="s">
        <v>1877</v>
      </c>
      <c r="N383" t="s">
        <v>148</v>
      </c>
      <c r="O383" t="s">
        <v>1947</v>
      </c>
      <c r="P383" t="s">
        <v>40</v>
      </c>
      <c r="Q383" t="e">
        <v>#REF!</v>
      </c>
      <c r="R383" t="e">
        <v>#REF!</v>
      </c>
    </row>
    <row r="384" spans="1:18" x14ac:dyDescent="0.35">
      <c r="A384">
        <v>24605</v>
      </c>
      <c r="B384" t="s">
        <v>104</v>
      </c>
      <c r="C384" s="24">
        <v>3419676</v>
      </c>
      <c r="D384" t="s">
        <v>2548</v>
      </c>
      <c r="E384" t="s">
        <v>2553</v>
      </c>
      <c r="F384" t="s">
        <v>2846</v>
      </c>
      <c r="I384" t="s">
        <v>2551</v>
      </c>
      <c r="J384" t="s">
        <v>41</v>
      </c>
      <c r="K384" t="s">
        <v>2549</v>
      </c>
      <c r="L384" t="s">
        <v>2549</v>
      </c>
      <c r="M384" t="s">
        <v>1877</v>
      </c>
      <c r="N384" t="s">
        <v>148</v>
      </c>
      <c r="O384" t="s">
        <v>1946</v>
      </c>
      <c r="P384" t="s">
        <v>40</v>
      </c>
      <c r="Q384" t="e">
        <v>#REF!</v>
      </c>
      <c r="R384" t="e">
        <v>#REF!</v>
      </c>
    </row>
    <row r="385" spans="1:18" x14ac:dyDescent="0.35">
      <c r="A385">
        <v>24604</v>
      </c>
      <c r="B385" t="s">
        <v>104</v>
      </c>
      <c r="C385" s="24">
        <v>3419676</v>
      </c>
      <c r="D385" t="s">
        <v>2548</v>
      </c>
      <c r="E385" t="s">
        <v>2553</v>
      </c>
      <c r="F385" t="s">
        <v>2846</v>
      </c>
      <c r="I385" t="s">
        <v>2551</v>
      </c>
      <c r="J385" t="s">
        <v>41</v>
      </c>
      <c r="K385" t="s">
        <v>2549</v>
      </c>
      <c r="L385" t="s">
        <v>2549</v>
      </c>
      <c r="M385" t="s">
        <v>1877</v>
      </c>
      <c r="N385" t="s">
        <v>148</v>
      </c>
      <c r="O385" t="s">
        <v>1945</v>
      </c>
      <c r="P385" t="s">
        <v>40</v>
      </c>
      <c r="Q385" t="e">
        <v>#REF!</v>
      </c>
      <c r="R385" t="e">
        <v>#REF!</v>
      </c>
    </row>
    <row r="386" spans="1:18" x14ac:dyDescent="0.35">
      <c r="A386">
        <v>24603</v>
      </c>
      <c r="B386" t="s">
        <v>104</v>
      </c>
      <c r="C386" s="24">
        <v>3419676</v>
      </c>
      <c r="D386" t="s">
        <v>2548</v>
      </c>
      <c r="E386" t="s">
        <v>2553</v>
      </c>
      <c r="F386" t="s">
        <v>2846</v>
      </c>
      <c r="I386" t="s">
        <v>2551</v>
      </c>
      <c r="J386" t="s">
        <v>41</v>
      </c>
      <c r="K386" t="s">
        <v>2549</v>
      </c>
      <c r="L386" t="s">
        <v>2549</v>
      </c>
      <c r="M386" t="s">
        <v>1877</v>
      </c>
      <c r="N386" t="s">
        <v>148</v>
      </c>
      <c r="O386" t="s">
        <v>1944</v>
      </c>
      <c r="P386" t="s">
        <v>40</v>
      </c>
      <c r="Q386" t="e">
        <v>#REF!</v>
      </c>
      <c r="R386" t="e">
        <v>#REF!</v>
      </c>
    </row>
    <row r="387" spans="1:18" x14ac:dyDescent="0.35">
      <c r="A387">
        <v>24602</v>
      </c>
      <c r="B387" t="s">
        <v>104</v>
      </c>
      <c r="C387" s="24">
        <v>3419676</v>
      </c>
      <c r="D387" t="s">
        <v>2548</v>
      </c>
      <c r="E387" t="s">
        <v>2553</v>
      </c>
      <c r="F387" t="s">
        <v>2846</v>
      </c>
      <c r="I387" t="s">
        <v>2551</v>
      </c>
      <c r="J387" t="s">
        <v>41</v>
      </c>
      <c r="K387" t="s">
        <v>2549</v>
      </c>
      <c r="L387" t="s">
        <v>2549</v>
      </c>
      <c r="M387" t="s">
        <v>1877</v>
      </c>
      <c r="N387" t="s">
        <v>148</v>
      </c>
      <c r="O387" t="s">
        <v>1943</v>
      </c>
      <c r="P387" t="s">
        <v>40</v>
      </c>
      <c r="Q387" t="e">
        <v>#REF!</v>
      </c>
      <c r="R387" t="e">
        <v>#REF!</v>
      </c>
    </row>
    <row r="388" spans="1:18" x14ac:dyDescent="0.35">
      <c r="A388">
        <v>24601</v>
      </c>
      <c r="B388" t="s">
        <v>104</v>
      </c>
      <c r="C388" s="24">
        <v>3419676</v>
      </c>
      <c r="D388" t="s">
        <v>2548</v>
      </c>
      <c r="E388" t="s">
        <v>2553</v>
      </c>
      <c r="F388" t="s">
        <v>2846</v>
      </c>
      <c r="I388" t="s">
        <v>2551</v>
      </c>
      <c r="J388" t="s">
        <v>41</v>
      </c>
      <c r="K388" t="s">
        <v>2549</v>
      </c>
      <c r="L388" t="s">
        <v>2549</v>
      </c>
      <c r="M388" t="s">
        <v>1877</v>
      </c>
      <c r="N388" t="s">
        <v>148</v>
      </c>
      <c r="O388" t="s">
        <v>1942</v>
      </c>
      <c r="P388" t="s">
        <v>40</v>
      </c>
      <c r="Q388" t="e">
        <v>#REF!</v>
      </c>
      <c r="R388" t="e">
        <v>#REF!</v>
      </c>
    </row>
    <row r="389" spans="1:18" x14ac:dyDescent="0.35">
      <c r="A389">
        <v>24600</v>
      </c>
      <c r="B389" t="s">
        <v>104</v>
      </c>
      <c r="C389" s="24">
        <v>3419676</v>
      </c>
      <c r="D389" t="s">
        <v>2548</v>
      </c>
      <c r="E389" t="s">
        <v>2553</v>
      </c>
      <c r="F389" t="s">
        <v>2846</v>
      </c>
      <c r="I389" t="s">
        <v>2551</v>
      </c>
      <c r="J389" t="s">
        <v>41</v>
      </c>
      <c r="K389" t="s">
        <v>2549</v>
      </c>
      <c r="L389" t="s">
        <v>2549</v>
      </c>
      <c r="M389" t="s">
        <v>1877</v>
      </c>
      <c r="N389" t="s">
        <v>148</v>
      </c>
      <c r="O389" t="s">
        <v>1941</v>
      </c>
      <c r="P389" t="s">
        <v>40</v>
      </c>
      <c r="Q389" t="e">
        <v>#REF!</v>
      </c>
      <c r="R389" t="e">
        <v>#REF!</v>
      </c>
    </row>
    <row r="390" spans="1:18" x14ac:dyDescent="0.35">
      <c r="A390">
        <v>24599</v>
      </c>
      <c r="B390" t="s">
        <v>104</v>
      </c>
      <c r="C390" s="24">
        <v>3419676</v>
      </c>
      <c r="D390" t="s">
        <v>2548</v>
      </c>
      <c r="E390" t="s">
        <v>2553</v>
      </c>
      <c r="F390" t="s">
        <v>2846</v>
      </c>
      <c r="I390" t="s">
        <v>2551</v>
      </c>
      <c r="J390" t="s">
        <v>41</v>
      </c>
      <c r="K390" t="s">
        <v>2549</v>
      </c>
      <c r="L390" t="s">
        <v>2549</v>
      </c>
      <c r="M390" t="s">
        <v>1877</v>
      </c>
      <c r="N390" t="s">
        <v>148</v>
      </c>
      <c r="O390" t="s">
        <v>1940</v>
      </c>
      <c r="P390" t="s">
        <v>40</v>
      </c>
      <c r="Q390" t="e">
        <v>#REF!</v>
      </c>
      <c r="R390" t="e">
        <v>#REF!</v>
      </c>
    </row>
    <row r="391" spans="1:18" x14ac:dyDescent="0.35">
      <c r="A391">
        <v>24598</v>
      </c>
      <c r="B391" t="s">
        <v>104</v>
      </c>
      <c r="C391" s="24">
        <v>3419676</v>
      </c>
      <c r="D391" t="s">
        <v>2548</v>
      </c>
      <c r="E391" t="s">
        <v>2553</v>
      </c>
      <c r="F391" t="s">
        <v>2846</v>
      </c>
      <c r="I391" t="s">
        <v>2551</v>
      </c>
      <c r="J391" t="s">
        <v>41</v>
      </c>
      <c r="K391" t="s">
        <v>2549</v>
      </c>
      <c r="L391" t="s">
        <v>2549</v>
      </c>
      <c r="M391" t="s">
        <v>1877</v>
      </c>
      <c r="N391" t="s">
        <v>148</v>
      </c>
      <c r="O391" t="s">
        <v>1939</v>
      </c>
      <c r="P391" t="s">
        <v>40</v>
      </c>
      <c r="Q391" t="e">
        <v>#REF!</v>
      </c>
      <c r="R391" t="e">
        <v>#REF!</v>
      </c>
    </row>
    <row r="392" spans="1:18" x14ac:dyDescent="0.35">
      <c r="A392">
        <v>24597</v>
      </c>
      <c r="B392" t="s">
        <v>104</v>
      </c>
      <c r="C392" s="24">
        <v>3419676</v>
      </c>
      <c r="D392" t="s">
        <v>2548</v>
      </c>
      <c r="E392" t="s">
        <v>2553</v>
      </c>
      <c r="F392" t="s">
        <v>2846</v>
      </c>
      <c r="I392" t="s">
        <v>2551</v>
      </c>
      <c r="J392" t="s">
        <v>41</v>
      </c>
      <c r="K392" t="s">
        <v>2549</v>
      </c>
      <c r="L392" t="s">
        <v>2549</v>
      </c>
      <c r="M392" t="s">
        <v>1877</v>
      </c>
      <c r="N392" t="s">
        <v>148</v>
      </c>
      <c r="O392" t="s">
        <v>1938</v>
      </c>
      <c r="P392" t="s">
        <v>40</v>
      </c>
      <c r="Q392" t="e">
        <v>#REF!</v>
      </c>
      <c r="R392" t="e">
        <v>#REF!</v>
      </c>
    </row>
    <row r="393" spans="1:18" x14ac:dyDescent="0.35">
      <c r="A393">
        <v>24596</v>
      </c>
      <c r="B393" t="s">
        <v>104</v>
      </c>
      <c r="C393" s="24">
        <v>3419676</v>
      </c>
      <c r="D393" t="s">
        <v>2548</v>
      </c>
      <c r="E393" t="s">
        <v>2553</v>
      </c>
      <c r="F393" t="s">
        <v>2846</v>
      </c>
      <c r="I393" t="s">
        <v>2551</v>
      </c>
      <c r="J393" t="s">
        <v>41</v>
      </c>
      <c r="K393" t="s">
        <v>2549</v>
      </c>
      <c r="L393" t="s">
        <v>2549</v>
      </c>
      <c r="M393" t="s">
        <v>1877</v>
      </c>
      <c r="N393" t="s">
        <v>148</v>
      </c>
      <c r="O393" t="s">
        <v>1937</v>
      </c>
      <c r="P393" t="s">
        <v>40</v>
      </c>
      <c r="Q393" t="e">
        <v>#REF!</v>
      </c>
      <c r="R393" t="e">
        <v>#REF!</v>
      </c>
    </row>
    <row r="394" spans="1:18" x14ac:dyDescent="0.35">
      <c r="A394">
        <v>24595</v>
      </c>
      <c r="B394" t="s">
        <v>104</v>
      </c>
      <c r="C394" s="24">
        <v>3419676</v>
      </c>
      <c r="D394" t="s">
        <v>2548</v>
      </c>
      <c r="E394" t="s">
        <v>2553</v>
      </c>
      <c r="F394" t="s">
        <v>2846</v>
      </c>
      <c r="I394" t="s">
        <v>2551</v>
      </c>
      <c r="J394" t="s">
        <v>41</v>
      </c>
      <c r="K394" t="s">
        <v>2549</v>
      </c>
      <c r="L394" t="s">
        <v>2549</v>
      </c>
      <c r="M394" t="s">
        <v>1877</v>
      </c>
      <c r="N394" t="s">
        <v>148</v>
      </c>
      <c r="O394" t="s">
        <v>1936</v>
      </c>
      <c r="P394" t="s">
        <v>40</v>
      </c>
      <c r="Q394" t="e">
        <v>#REF!</v>
      </c>
      <c r="R394" t="e">
        <v>#REF!</v>
      </c>
    </row>
    <row r="395" spans="1:18" x14ac:dyDescent="0.35">
      <c r="A395">
        <v>24593</v>
      </c>
      <c r="B395" t="s">
        <v>104</v>
      </c>
      <c r="C395" s="24">
        <v>3419676</v>
      </c>
      <c r="D395" t="s">
        <v>2548</v>
      </c>
      <c r="E395" t="s">
        <v>2553</v>
      </c>
      <c r="F395" t="s">
        <v>2846</v>
      </c>
      <c r="I395" t="s">
        <v>2551</v>
      </c>
      <c r="J395" t="s">
        <v>41</v>
      </c>
      <c r="K395" t="s">
        <v>2549</v>
      </c>
      <c r="L395" t="s">
        <v>2549</v>
      </c>
      <c r="M395" t="s">
        <v>1877</v>
      </c>
      <c r="N395" t="s">
        <v>148</v>
      </c>
      <c r="O395" t="s">
        <v>1934</v>
      </c>
      <c r="P395" t="s">
        <v>40</v>
      </c>
      <c r="Q395" t="e">
        <v>#REF!</v>
      </c>
      <c r="R395" t="e">
        <v>#REF!</v>
      </c>
    </row>
    <row r="396" spans="1:18" x14ac:dyDescent="0.35">
      <c r="A396">
        <v>24592</v>
      </c>
      <c r="B396" t="s">
        <v>104</v>
      </c>
      <c r="C396" s="24">
        <v>3419676</v>
      </c>
      <c r="D396" t="s">
        <v>2548</v>
      </c>
      <c r="E396" t="s">
        <v>2553</v>
      </c>
      <c r="F396" t="s">
        <v>2846</v>
      </c>
      <c r="I396" t="s">
        <v>2551</v>
      </c>
      <c r="J396" t="s">
        <v>41</v>
      </c>
      <c r="K396" t="s">
        <v>2549</v>
      </c>
      <c r="L396" t="s">
        <v>2549</v>
      </c>
      <c r="M396" t="s">
        <v>1877</v>
      </c>
      <c r="N396" t="s">
        <v>148</v>
      </c>
      <c r="O396" t="s">
        <v>1933</v>
      </c>
      <c r="P396" t="s">
        <v>40</v>
      </c>
      <c r="Q396" t="e">
        <v>#REF!</v>
      </c>
      <c r="R396" t="e">
        <v>#REF!</v>
      </c>
    </row>
    <row r="397" spans="1:18" x14ac:dyDescent="0.35">
      <c r="A397">
        <v>24591</v>
      </c>
      <c r="B397" t="s">
        <v>104</v>
      </c>
      <c r="C397" s="24">
        <v>3419676</v>
      </c>
      <c r="D397" t="s">
        <v>2548</v>
      </c>
      <c r="E397" t="s">
        <v>2553</v>
      </c>
      <c r="F397" t="s">
        <v>2846</v>
      </c>
      <c r="I397" t="s">
        <v>2551</v>
      </c>
      <c r="J397" t="s">
        <v>41</v>
      </c>
      <c r="K397" t="s">
        <v>2549</v>
      </c>
      <c r="L397" t="s">
        <v>2549</v>
      </c>
      <c r="M397" t="s">
        <v>1877</v>
      </c>
      <c r="N397" t="s">
        <v>148</v>
      </c>
      <c r="O397" t="s">
        <v>1932</v>
      </c>
      <c r="P397" t="s">
        <v>40</v>
      </c>
      <c r="Q397" t="e">
        <v>#REF!</v>
      </c>
      <c r="R397" t="e">
        <v>#REF!</v>
      </c>
    </row>
    <row r="398" spans="1:18" x14ac:dyDescent="0.35">
      <c r="A398">
        <v>24590</v>
      </c>
      <c r="B398" t="s">
        <v>104</v>
      </c>
      <c r="C398" s="24">
        <v>3419676</v>
      </c>
      <c r="D398" t="s">
        <v>2548</v>
      </c>
      <c r="E398" t="s">
        <v>2553</v>
      </c>
      <c r="F398" t="s">
        <v>2846</v>
      </c>
      <c r="I398" t="s">
        <v>2551</v>
      </c>
      <c r="J398" t="s">
        <v>41</v>
      </c>
      <c r="K398" t="s">
        <v>2549</v>
      </c>
      <c r="L398" t="s">
        <v>2549</v>
      </c>
      <c r="M398" t="s">
        <v>1877</v>
      </c>
      <c r="N398" t="s">
        <v>148</v>
      </c>
      <c r="O398" t="s">
        <v>1931</v>
      </c>
      <c r="P398" t="s">
        <v>40</v>
      </c>
      <c r="Q398" t="e">
        <v>#REF!</v>
      </c>
      <c r="R398" t="e">
        <v>#REF!</v>
      </c>
    </row>
    <row r="399" spans="1:18" x14ac:dyDescent="0.35">
      <c r="A399">
        <v>24589</v>
      </c>
      <c r="B399" t="s">
        <v>104</v>
      </c>
      <c r="C399" s="24">
        <v>3419676</v>
      </c>
      <c r="D399" t="s">
        <v>2548</v>
      </c>
      <c r="E399" t="s">
        <v>2553</v>
      </c>
      <c r="F399" t="s">
        <v>2846</v>
      </c>
      <c r="I399" t="s">
        <v>2551</v>
      </c>
      <c r="J399" t="s">
        <v>41</v>
      </c>
      <c r="K399" t="s">
        <v>2549</v>
      </c>
      <c r="L399" t="s">
        <v>2549</v>
      </c>
      <c r="M399" t="s">
        <v>1877</v>
      </c>
      <c r="N399" t="s">
        <v>148</v>
      </c>
      <c r="O399" t="s">
        <v>1930</v>
      </c>
      <c r="P399" t="s">
        <v>40</v>
      </c>
      <c r="Q399" t="e">
        <v>#REF!</v>
      </c>
      <c r="R399" t="e">
        <v>#REF!</v>
      </c>
    </row>
    <row r="400" spans="1:18" x14ac:dyDescent="0.35">
      <c r="A400">
        <v>24588</v>
      </c>
      <c r="B400" t="s">
        <v>104</v>
      </c>
      <c r="C400" s="24">
        <v>3419676</v>
      </c>
      <c r="D400" t="s">
        <v>2548</v>
      </c>
      <c r="E400" t="s">
        <v>2553</v>
      </c>
      <c r="F400" t="s">
        <v>2846</v>
      </c>
      <c r="I400" t="s">
        <v>2551</v>
      </c>
      <c r="J400" t="s">
        <v>41</v>
      </c>
      <c r="K400" t="s">
        <v>2549</v>
      </c>
      <c r="L400" t="s">
        <v>2549</v>
      </c>
      <c r="M400" t="s">
        <v>1877</v>
      </c>
      <c r="N400" t="s">
        <v>148</v>
      </c>
      <c r="O400" t="s">
        <v>1929</v>
      </c>
      <c r="P400" t="s">
        <v>40</v>
      </c>
      <c r="Q400" t="e">
        <v>#REF!</v>
      </c>
      <c r="R400" t="e">
        <v>#REF!</v>
      </c>
    </row>
    <row r="401" spans="1:18" x14ac:dyDescent="0.35">
      <c r="A401">
        <v>24587</v>
      </c>
      <c r="B401" t="s">
        <v>104</v>
      </c>
      <c r="C401" s="24">
        <v>3419676</v>
      </c>
      <c r="D401" t="s">
        <v>2548</v>
      </c>
      <c r="E401" t="s">
        <v>2553</v>
      </c>
      <c r="F401" t="s">
        <v>2846</v>
      </c>
      <c r="I401" t="s">
        <v>2551</v>
      </c>
      <c r="J401" t="s">
        <v>41</v>
      </c>
      <c r="K401" t="s">
        <v>2549</v>
      </c>
      <c r="L401" t="s">
        <v>2549</v>
      </c>
      <c r="M401" t="s">
        <v>1877</v>
      </c>
      <c r="N401" t="s">
        <v>148</v>
      </c>
      <c r="O401" t="s">
        <v>1928</v>
      </c>
      <c r="P401" t="s">
        <v>40</v>
      </c>
      <c r="Q401" t="e">
        <v>#REF!</v>
      </c>
      <c r="R401" t="e">
        <v>#REF!</v>
      </c>
    </row>
    <row r="402" spans="1:18" x14ac:dyDescent="0.35">
      <c r="A402">
        <v>24586</v>
      </c>
      <c r="B402" t="s">
        <v>104</v>
      </c>
      <c r="C402" s="24">
        <v>3419676</v>
      </c>
      <c r="D402" t="s">
        <v>2548</v>
      </c>
      <c r="E402" t="s">
        <v>2553</v>
      </c>
      <c r="F402" t="s">
        <v>2846</v>
      </c>
      <c r="I402" t="s">
        <v>2551</v>
      </c>
      <c r="J402" t="s">
        <v>41</v>
      </c>
      <c r="K402" t="s">
        <v>2549</v>
      </c>
      <c r="L402" t="s">
        <v>2549</v>
      </c>
      <c r="M402" t="s">
        <v>1877</v>
      </c>
      <c r="N402" t="s">
        <v>148</v>
      </c>
      <c r="O402" t="s">
        <v>1927</v>
      </c>
      <c r="P402" t="s">
        <v>40</v>
      </c>
      <c r="Q402" t="e">
        <v>#REF!</v>
      </c>
      <c r="R402" t="e">
        <v>#REF!</v>
      </c>
    </row>
    <row r="403" spans="1:18" x14ac:dyDescent="0.35">
      <c r="A403">
        <v>24585</v>
      </c>
      <c r="B403" t="s">
        <v>104</v>
      </c>
      <c r="C403" s="24">
        <v>3419676</v>
      </c>
      <c r="D403" t="s">
        <v>2548</v>
      </c>
      <c r="E403" t="s">
        <v>2553</v>
      </c>
      <c r="F403" t="s">
        <v>2846</v>
      </c>
      <c r="I403" t="s">
        <v>2551</v>
      </c>
      <c r="J403" t="s">
        <v>41</v>
      </c>
      <c r="K403" t="s">
        <v>2549</v>
      </c>
      <c r="L403" t="s">
        <v>2549</v>
      </c>
      <c r="M403" t="s">
        <v>1877</v>
      </c>
      <c r="N403" t="s">
        <v>148</v>
      </c>
      <c r="O403" t="s">
        <v>1926</v>
      </c>
      <c r="P403" t="s">
        <v>40</v>
      </c>
      <c r="Q403" t="e">
        <v>#REF!</v>
      </c>
      <c r="R403" t="e">
        <v>#REF!</v>
      </c>
    </row>
    <row r="404" spans="1:18" x14ac:dyDescent="0.35">
      <c r="A404">
        <v>24584</v>
      </c>
      <c r="B404" t="s">
        <v>104</v>
      </c>
      <c r="C404" s="24">
        <v>3419676</v>
      </c>
      <c r="D404" t="s">
        <v>2548</v>
      </c>
      <c r="E404" t="s">
        <v>2553</v>
      </c>
      <c r="F404" t="s">
        <v>2846</v>
      </c>
      <c r="I404" t="s">
        <v>2551</v>
      </c>
      <c r="J404" t="s">
        <v>41</v>
      </c>
      <c r="K404" t="s">
        <v>2549</v>
      </c>
      <c r="L404" t="s">
        <v>2549</v>
      </c>
      <c r="M404" t="s">
        <v>1877</v>
      </c>
      <c r="N404" t="s">
        <v>148</v>
      </c>
      <c r="O404" t="s">
        <v>1925</v>
      </c>
      <c r="P404" t="s">
        <v>40</v>
      </c>
      <c r="Q404" t="e">
        <v>#REF!</v>
      </c>
      <c r="R404" t="e">
        <v>#REF!</v>
      </c>
    </row>
    <row r="405" spans="1:18" x14ac:dyDescent="0.35">
      <c r="A405">
        <v>24583</v>
      </c>
      <c r="B405" t="s">
        <v>104</v>
      </c>
      <c r="C405" s="24">
        <v>3419676</v>
      </c>
      <c r="D405" t="s">
        <v>2548</v>
      </c>
      <c r="E405" t="s">
        <v>2553</v>
      </c>
      <c r="F405" t="s">
        <v>2846</v>
      </c>
      <c r="I405" t="s">
        <v>2551</v>
      </c>
      <c r="J405" t="s">
        <v>41</v>
      </c>
      <c r="K405" t="s">
        <v>2549</v>
      </c>
      <c r="L405" t="s">
        <v>2549</v>
      </c>
      <c r="M405" t="s">
        <v>1877</v>
      </c>
      <c r="N405" t="s">
        <v>148</v>
      </c>
      <c r="O405" t="s">
        <v>1924</v>
      </c>
      <c r="P405" t="s">
        <v>40</v>
      </c>
      <c r="Q405" t="e">
        <v>#REF!</v>
      </c>
      <c r="R405" t="e">
        <v>#REF!</v>
      </c>
    </row>
    <row r="406" spans="1:18" x14ac:dyDescent="0.35">
      <c r="A406">
        <v>24581</v>
      </c>
      <c r="B406" t="s">
        <v>104</v>
      </c>
      <c r="C406" s="24">
        <v>3419676</v>
      </c>
      <c r="D406" t="s">
        <v>2548</v>
      </c>
      <c r="E406" t="s">
        <v>2553</v>
      </c>
      <c r="F406" t="s">
        <v>2846</v>
      </c>
      <c r="I406" t="s">
        <v>2551</v>
      </c>
      <c r="J406" t="s">
        <v>41</v>
      </c>
      <c r="K406" t="s">
        <v>2549</v>
      </c>
      <c r="L406" t="s">
        <v>2549</v>
      </c>
      <c r="M406" t="s">
        <v>1877</v>
      </c>
      <c r="N406" t="s">
        <v>148</v>
      </c>
      <c r="O406" t="s">
        <v>1922</v>
      </c>
      <c r="P406" t="s">
        <v>40</v>
      </c>
      <c r="Q406" t="e">
        <v>#REF!</v>
      </c>
      <c r="R406" t="e">
        <v>#REF!</v>
      </c>
    </row>
    <row r="407" spans="1:18" x14ac:dyDescent="0.35">
      <c r="A407">
        <v>24579</v>
      </c>
      <c r="B407" t="s">
        <v>104</v>
      </c>
      <c r="C407" s="24">
        <v>3419676</v>
      </c>
      <c r="D407" t="s">
        <v>2548</v>
      </c>
      <c r="E407" t="s">
        <v>2553</v>
      </c>
      <c r="F407" t="s">
        <v>2846</v>
      </c>
      <c r="I407" t="s">
        <v>2551</v>
      </c>
      <c r="J407" t="s">
        <v>41</v>
      </c>
      <c r="K407" t="s">
        <v>2549</v>
      </c>
      <c r="L407" t="s">
        <v>2549</v>
      </c>
      <c r="M407" t="s">
        <v>1877</v>
      </c>
      <c r="N407" t="s">
        <v>148</v>
      </c>
      <c r="O407" t="s">
        <v>1920</v>
      </c>
      <c r="P407" t="s">
        <v>40</v>
      </c>
      <c r="Q407" t="e">
        <v>#REF!</v>
      </c>
      <c r="R407" t="e">
        <v>#REF!</v>
      </c>
    </row>
    <row r="408" spans="1:18" x14ac:dyDescent="0.35">
      <c r="A408">
        <v>24578</v>
      </c>
      <c r="B408" t="s">
        <v>104</v>
      </c>
      <c r="C408" s="24">
        <v>3419676</v>
      </c>
      <c r="D408" t="s">
        <v>2548</v>
      </c>
      <c r="E408" t="s">
        <v>2553</v>
      </c>
      <c r="F408" t="s">
        <v>2846</v>
      </c>
      <c r="I408" t="s">
        <v>2551</v>
      </c>
      <c r="J408" t="s">
        <v>41</v>
      </c>
      <c r="K408" t="s">
        <v>2549</v>
      </c>
      <c r="L408" t="s">
        <v>2549</v>
      </c>
      <c r="M408" t="s">
        <v>1877</v>
      </c>
      <c r="N408" t="s">
        <v>148</v>
      </c>
      <c r="O408" t="s">
        <v>1919</v>
      </c>
      <c r="P408" t="s">
        <v>40</v>
      </c>
      <c r="Q408" t="e">
        <v>#REF!</v>
      </c>
      <c r="R408" t="e">
        <v>#REF!</v>
      </c>
    </row>
    <row r="409" spans="1:18" x14ac:dyDescent="0.35">
      <c r="A409">
        <v>24577</v>
      </c>
      <c r="B409" t="s">
        <v>104</v>
      </c>
      <c r="C409" s="24">
        <v>3419676</v>
      </c>
      <c r="D409" t="s">
        <v>2548</v>
      </c>
      <c r="E409" t="s">
        <v>2553</v>
      </c>
      <c r="F409" t="s">
        <v>2846</v>
      </c>
      <c r="I409" t="s">
        <v>2551</v>
      </c>
      <c r="J409" t="s">
        <v>41</v>
      </c>
      <c r="K409" t="s">
        <v>2549</v>
      </c>
      <c r="L409" t="s">
        <v>2549</v>
      </c>
      <c r="M409" t="s">
        <v>1877</v>
      </c>
      <c r="N409" t="s">
        <v>148</v>
      </c>
      <c r="O409" t="s">
        <v>1918</v>
      </c>
      <c r="P409" t="s">
        <v>40</v>
      </c>
      <c r="Q409" t="e">
        <v>#REF!</v>
      </c>
      <c r="R409" t="e">
        <v>#REF!</v>
      </c>
    </row>
    <row r="410" spans="1:18" x14ac:dyDescent="0.35">
      <c r="A410">
        <v>24576</v>
      </c>
      <c r="B410" t="s">
        <v>104</v>
      </c>
      <c r="C410" s="24">
        <v>3419676</v>
      </c>
      <c r="D410" t="s">
        <v>2548</v>
      </c>
      <c r="E410" t="s">
        <v>2553</v>
      </c>
      <c r="F410" t="s">
        <v>2846</v>
      </c>
      <c r="I410" t="s">
        <v>2551</v>
      </c>
      <c r="J410" t="s">
        <v>41</v>
      </c>
      <c r="K410" t="s">
        <v>2549</v>
      </c>
      <c r="L410" t="s">
        <v>2549</v>
      </c>
      <c r="M410" t="s">
        <v>1877</v>
      </c>
      <c r="N410" t="s">
        <v>148</v>
      </c>
      <c r="O410" t="s">
        <v>1917</v>
      </c>
      <c r="P410" t="s">
        <v>40</v>
      </c>
      <c r="Q410" t="e">
        <v>#REF!</v>
      </c>
      <c r="R410" t="e">
        <v>#REF!</v>
      </c>
    </row>
    <row r="411" spans="1:18" x14ac:dyDescent="0.35">
      <c r="A411">
        <v>24574</v>
      </c>
      <c r="B411" t="s">
        <v>104</v>
      </c>
      <c r="C411" s="24">
        <v>3419676</v>
      </c>
      <c r="D411" t="s">
        <v>2548</v>
      </c>
      <c r="E411" t="s">
        <v>2553</v>
      </c>
      <c r="F411" t="s">
        <v>2846</v>
      </c>
      <c r="I411" t="s">
        <v>2551</v>
      </c>
      <c r="J411" t="s">
        <v>41</v>
      </c>
      <c r="K411" t="s">
        <v>2549</v>
      </c>
      <c r="L411" t="s">
        <v>2549</v>
      </c>
      <c r="M411" t="s">
        <v>1877</v>
      </c>
      <c r="N411" t="s">
        <v>148</v>
      </c>
      <c r="O411" t="s">
        <v>1915</v>
      </c>
      <c r="P411" t="s">
        <v>40</v>
      </c>
      <c r="Q411" t="e">
        <v>#REF!</v>
      </c>
      <c r="R411" t="e">
        <v>#REF!</v>
      </c>
    </row>
    <row r="412" spans="1:18" x14ac:dyDescent="0.35">
      <c r="A412">
        <v>24573</v>
      </c>
      <c r="B412" t="s">
        <v>104</v>
      </c>
      <c r="C412" s="24">
        <v>3419676</v>
      </c>
      <c r="D412" t="s">
        <v>2548</v>
      </c>
      <c r="E412" t="s">
        <v>2553</v>
      </c>
      <c r="F412" t="s">
        <v>2846</v>
      </c>
      <c r="I412" t="s">
        <v>2551</v>
      </c>
      <c r="J412" t="s">
        <v>41</v>
      </c>
      <c r="K412" t="s">
        <v>2549</v>
      </c>
      <c r="L412" t="s">
        <v>2549</v>
      </c>
      <c r="M412" t="s">
        <v>1877</v>
      </c>
      <c r="N412" t="s">
        <v>148</v>
      </c>
      <c r="O412" t="s">
        <v>1914</v>
      </c>
      <c r="P412" t="s">
        <v>40</v>
      </c>
      <c r="Q412" t="e">
        <v>#REF!</v>
      </c>
      <c r="R412" t="e">
        <v>#REF!</v>
      </c>
    </row>
    <row r="413" spans="1:18" x14ac:dyDescent="0.35">
      <c r="A413">
        <v>24570</v>
      </c>
      <c r="B413" t="s">
        <v>104</v>
      </c>
      <c r="C413" s="24">
        <v>3419676</v>
      </c>
      <c r="D413" t="s">
        <v>2548</v>
      </c>
      <c r="E413" t="s">
        <v>2553</v>
      </c>
      <c r="F413" t="s">
        <v>2846</v>
      </c>
      <c r="I413" t="s">
        <v>2551</v>
      </c>
      <c r="J413" t="s">
        <v>41</v>
      </c>
      <c r="K413" t="s">
        <v>2549</v>
      </c>
      <c r="L413" t="s">
        <v>2549</v>
      </c>
      <c r="M413" t="s">
        <v>1877</v>
      </c>
      <c r="N413" t="s">
        <v>148</v>
      </c>
      <c r="O413" t="s">
        <v>1911</v>
      </c>
      <c r="P413" t="s">
        <v>40</v>
      </c>
      <c r="Q413" t="e">
        <v>#REF!</v>
      </c>
      <c r="R413" t="e">
        <v>#REF!</v>
      </c>
    </row>
    <row r="414" spans="1:18" x14ac:dyDescent="0.35">
      <c r="A414">
        <v>24569</v>
      </c>
      <c r="B414" t="s">
        <v>104</v>
      </c>
      <c r="C414" s="24">
        <v>3419676</v>
      </c>
      <c r="D414" t="s">
        <v>2548</v>
      </c>
      <c r="E414" t="s">
        <v>2553</v>
      </c>
      <c r="F414" t="s">
        <v>2846</v>
      </c>
      <c r="I414" t="s">
        <v>2551</v>
      </c>
      <c r="J414" t="s">
        <v>41</v>
      </c>
      <c r="K414" t="s">
        <v>2549</v>
      </c>
      <c r="L414" t="s">
        <v>2549</v>
      </c>
      <c r="M414" t="s">
        <v>1877</v>
      </c>
      <c r="N414" t="s">
        <v>148</v>
      </c>
      <c r="O414" t="s">
        <v>1910</v>
      </c>
      <c r="P414" t="s">
        <v>40</v>
      </c>
      <c r="Q414" t="e">
        <v>#REF!</v>
      </c>
      <c r="R414" t="e">
        <v>#REF!</v>
      </c>
    </row>
    <row r="415" spans="1:18" x14ac:dyDescent="0.35">
      <c r="A415">
        <v>24568</v>
      </c>
      <c r="B415" t="s">
        <v>104</v>
      </c>
      <c r="C415" s="24">
        <v>3419676</v>
      </c>
      <c r="D415" t="s">
        <v>2548</v>
      </c>
      <c r="E415" t="s">
        <v>2553</v>
      </c>
      <c r="F415" t="s">
        <v>2846</v>
      </c>
      <c r="I415" t="s">
        <v>2551</v>
      </c>
      <c r="J415" t="s">
        <v>41</v>
      </c>
      <c r="K415" t="s">
        <v>2549</v>
      </c>
      <c r="L415" t="s">
        <v>2549</v>
      </c>
      <c r="M415" t="s">
        <v>1877</v>
      </c>
      <c r="N415" t="s">
        <v>148</v>
      </c>
      <c r="O415" t="s">
        <v>1909</v>
      </c>
      <c r="P415" t="s">
        <v>40</v>
      </c>
      <c r="Q415" t="e">
        <v>#REF!</v>
      </c>
      <c r="R415" t="e">
        <v>#REF!</v>
      </c>
    </row>
    <row r="416" spans="1:18" x14ac:dyDescent="0.35">
      <c r="A416">
        <v>24567</v>
      </c>
      <c r="B416" t="s">
        <v>104</v>
      </c>
      <c r="C416" s="24">
        <v>3419676</v>
      </c>
      <c r="D416" t="s">
        <v>2548</v>
      </c>
      <c r="E416" t="s">
        <v>2553</v>
      </c>
      <c r="F416" t="s">
        <v>2846</v>
      </c>
      <c r="I416" t="s">
        <v>2551</v>
      </c>
      <c r="J416" t="s">
        <v>41</v>
      </c>
      <c r="K416" t="s">
        <v>2549</v>
      </c>
      <c r="L416" t="s">
        <v>2549</v>
      </c>
      <c r="M416" t="s">
        <v>1877</v>
      </c>
      <c r="N416" t="s">
        <v>148</v>
      </c>
      <c r="O416" t="s">
        <v>1908</v>
      </c>
      <c r="P416" t="s">
        <v>40</v>
      </c>
      <c r="Q416" t="e">
        <v>#REF!</v>
      </c>
      <c r="R416" t="e">
        <v>#REF!</v>
      </c>
    </row>
    <row r="417" spans="1:18" x14ac:dyDescent="0.35">
      <c r="A417">
        <v>24566</v>
      </c>
      <c r="B417" t="s">
        <v>104</v>
      </c>
      <c r="C417" s="24">
        <v>3419676</v>
      </c>
      <c r="D417" t="s">
        <v>2548</v>
      </c>
      <c r="E417" t="s">
        <v>2553</v>
      </c>
      <c r="F417" t="s">
        <v>2846</v>
      </c>
      <c r="I417" t="s">
        <v>2551</v>
      </c>
      <c r="J417" t="s">
        <v>41</v>
      </c>
      <c r="K417" t="s">
        <v>2549</v>
      </c>
      <c r="L417" t="s">
        <v>2549</v>
      </c>
      <c r="M417" t="s">
        <v>1877</v>
      </c>
      <c r="N417" t="s">
        <v>148</v>
      </c>
      <c r="O417" t="s">
        <v>1907</v>
      </c>
      <c r="P417" t="s">
        <v>40</v>
      </c>
      <c r="Q417" t="e">
        <v>#REF!</v>
      </c>
      <c r="R417" t="e">
        <v>#REF!</v>
      </c>
    </row>
    <row r="418" spans="1:18" x14ac:dyDescent="0.35">
      <c r="A418">
        <v>24565</v>
      </c>
      <c r="B418" t="s">
        <v>104</v>
      </c>
      <c r="C418" s="24">
        <v>3419676</v>
      </c>
      <c r="D418" t="s">
        <v>2548</v>
      </c>
      <c r="E418" t="s">
        <v>2553</v>
      </c>
      <c r="F418" t="s">
        <v>2846</v>
      </c>
      <c r="I418" t="s">
        <v>2551</v>
      </c>
      <c r="J418" t="s">
        <v>41</v>
      </c>
      <c r="K418" t="s">
        <v>2549</v>
      </c>
      <c r="L418" t="s">
        <v>2549</v>
      </c>
      <c r="M418" t="s">
        <v>1877</v>
      </c>
      <c r="N418" t="s">
        <v>148</v>
      </c>
      <c r="O418" t="s">
        <v>1906</v>
      </c>
      <c r="P418" t="s">
        <v>40</v>
      </c>
      <c r="Q418" t="e">
        <v>#REF!</v>
      </c>
      <c r="R418" t="e">
        <v>#REF!</v>
      </c>
    </row>
    <row r="419" spans="1:18" x14ac:dyDescent="0.35">
      <c r="A419">
        <v>24564</v>
      </c>
      <c r="B419" t="s">
        <v>104</v>
      </c>
      <c r="C419" s="24">
        <v>3419676</v>
      </c>
      <c r="D419" t="s">
        <v>2548</v>
      </c>
      <c r="E419" t="s">
        <v>2553</v>
      </c>
      <c r="F419" t="s">
        <v>2846</v>
      </c>
      <c r="I419" t="s">
        <v>2551</v>
      </c>
      <c r="J419" t="s">
        <v>41</v>
      </c>
      <c r="K419" t="s">
        <v>2549</v>
      </c>
      <c r="L419" t="s">
        <v>2549</v>
      </c>
      <c r="M419" t="s">
        <v>1877</v>
      </c>
      <c r="N419" t="s">
        <v>148</v>
      </c>
      <c r="O419" t="s">
        <v>1905</v>
      </c>
      <c r="P419" t="s">
        <v>40</v>
      </c>
      <c r="Q419" t="e">
        <v>#REF!</v>
      </c>
      <c r="R419" t="e">
        <v>#REF!</v>
      </c>
    </row>
    <row r="420" spans="1:18" x14ac:dyDescent="0.35">
      <c r="A420">
        <v>24563</v>
      </c>
      <c r="B420" t="s">
        <v>104</v>
      </c>
      <c r="C420" s="24">
        <v>3419676</v>
      </c>
      <c r="D420" t="s">
        <v>2548</v>
      </c>
      <c r="E420" t="s">
        <v>2553</v>
      </c>
      <c r="F420" t="s">
        <v>2846</v>
      </c>
      <c r="I420" t="s">
        <v>2551</v>
      </c>
      <c r="J420" t="s">
        <v>41</v>
      </c>
      <c r="K420" t="s">
        <v>2549</v>
      </c>
      <c r="L420" t="s">
        <v>2549</v>
      </c>
      <c r="M420" t="s">
        <v>1877</v>
      </c>
      <c r="N420" t="s">
        <v>148</v>
      </c>
      <c r="O420" t="s">
        <v>1904</v>
      </c>
      <c r="P420" t="s">
        <v>40</v>
      </c>
      <c r="Q420" t="e">
        <v>#REF!</v>
      </c>
      <c r="R420" t="e">
        <v>#REF!</v>
      </c>
    </row>
    <row r="421" spans="1:18" x14ac:dyDescent="0.35">
      <c r="A421">
        <v>24562</v>
      </c>
      <c r="B421" t="s">
        <v>104</v>
      </c>
      <c r="C421" s="24">
        <v>3419676</v>
      </c>
      <c r="D421" t="s">
        <v>2548</v>
      </c>
      <c r="E421" t="s">
        <v>2553</v>
      </c>
      <c r="F421" t="s">
        <v>2846</v>
      </c>
      <c r="I421" t="s">
        <v>2551</v>
      </c>
      <c r="J421" t="s">
        <v>41</v>
      </c>
      <c r="K421" t="s">
        <v>2549</v>
      </c>
      <c r="L421" t="s">
        <v>2549</v>
      </c>
      <c r="M421" t="s">
        <v>1877</v>
      </c>
      <c r="N421" t="s">
        <v>148</v>
      </c>
      <c r="O421" t="s">
        <v>1903</v>
      </c>
      <c r="P421" t="s">
        <v>40</v>
      </c>
      <c r="Q421" t="e">
        <v>#REF!</v>
      </c>
      <c r="R421" t="e">
        <v>#REF!</v>
      </c>
    </row>
    <row r="422" spans="1:18" x14ac:dyDescent="0.35">
      <c r="A422">
        <v>24560</v>
      </c>
      <c r="B422" t="s">
        <v>104</v>
      </c>
      <c r="C422" s="24">
        <v>3419676</v>
      </c>
      <c r="D422" t="s">
        <v>2548</v>
      </c>
      <c r="E422" t="s">
        <v>2553</v>
      </c>
      <c r="F422" t="s">
        <v>2846</v>
      </c>
      <c r="I422" t="s">
        <v>2551</v>
      </c>
      <c r="J422" t="s">
        <v>41</v>
      </c>
      <c r="K422" t="s">
        <v>2549</v>
      </c>
      <c r="L422" t="s">
        <v>2549</v>
      </c>
      <c r="M422" t="s">
        <v>1877</v>
      </c>
      <c r="N422" t="s">
        <v>148</v>
      </c>
      <c r="O422" t="s">
        <v>1901</v>
      </c>
      <c r="P422" t="s">
        <v>40</v>
      </c>
      <c r="Q422" t="e">
        <v>#REF!</v>
      </c>
      <c r="R422" t="e">
        <v>#REF!</v>
      </c>
    </row>
    <row r="423" spans="1:18" x14ac:dyDescent="0.35">
      <c r="A423">
        <v>24559</v>
      </c>
      <c r="B423" t="s">
        <v>104</v>
      </c>
      <c r="C423" s="24">
        <v>3419676</v>
      </c>
      <c r="D423" t="s">
        <v>2548</v>
      </c>
      <c r="E423" t="s">
        <v>2553</v>
      </c>
      <c r="F423" t="s">
        <v>2846</v>
      </c>
      <c r="I423" t="s">
        <v>2551</v>
      </c>
      <c r="J423" t="s">
        <v>41</v>
      </c>
      <c r="K423" t="s">
        <v>2549</v>
      </c>
      <c r="L423" t="s">
        <v>2549</v>
      </c>
      <c r="M423" t="s">
        <v>1877</v>
      </c>
      <c r="N423" t="s">
        <v>148</v>
      </c>
      <c r="O423" t="s">
        <v>1900</v>
      </c>
      <c r="P423" t="s">
        <v>40</v>
      </c>
      <c r="Q423" t="e">
        <v>#REF!</v>
      </c>
      <c r="R423" t="e">
        <v>#REF!</v>
      </c>
    </row>
    <row r="424" spans="1:18" x14ac:dyDescent="0.35">
      <c r="A424">
        <v>24558</v>
      </c>
      <c r="B424" t="s">
        <v>104</v>
      </c>
      <c r="C424" s="24">
        <v>3419676</v>
      </c>
      <c r="D424" t="s">
        <v>2548</v>
      </c>
      <c r="E424" t="s">
        <v>2553</v>
      </c>
      <c r="F424" t="s">
        <v>2846</v>
      </c>
      <c r="I424" t="s">
        <v>2551</v>
      </c>
      <c r="J424" t="s">
        <v>41</v>
      </c>
      <c r="K424" t="s">
        <v>2549</v>
      </c>
      <c r="L424" t="s">
        <v>2549</v>
      </c>
      <c r="M424" t="s">
        <v>1877</v>
      </c>
      <c r="N424" t="s">
        <v>148</v>
      </c>
      <c r="O424" t="s">
        <v>1899</v>
      </c>
      <c r="P424" t="s">
        <v>40</v>
      </c>
      <c r="Q424" t="e">
        <v>#REF!</v>
      </c>
      <c r="R424" t="e">
        <v>#REF!</v>
      </c>
    </row>
    <row r="425" spans="1:18" x14ac:dyDescent="0.35">
      <c r="A425">
        <v>24557</v>
      </c>
      <c r="B425" t="s">
        <v>104</v>
      </c>
      <c r="C425" s="24">
        <v>3419676</v>
      </c>
      <c r="D425" t="s">
        <v>2548</v>
      </c>
      <c r="E425" t="s">
        <v>2553</v>
      </c>
      <c r="F425" t="s">
        <v>2846</v>
      </c>
      <c r="I425" t="s">
        <v>2551</v>
      </c>
      <c r="J425" t="s">
        <v>41</v>
      </c>
      <c r="K425" t="s">
        <v>2549</v>
      </c>
      <c r="L425" t="s">
        <v>2549</v>
      </c>
      <c r="M425" t="s">
        <v>1877</v>
      </c>
      <c r="N425" t="s">
        <v>148</v>
      </c>
      <c r="O425" t="s">
        <v>1898</v>
      </c>
      <c r="P425" t="s">
        <v>40</v>
      </c>
      <c r="Q425" t="e">
        <v>#REF!</v>
      </c>
      <c r="R425" t="e">
        <v>#REF!</v>
      </c>
    </row>
    <row r="426" spans="1:18" x14ac:dyDescent="0.35">
      <c r="A426">
        <v>24556</v>
      </c>
      <c r="B426" t="s">
        <v>104</v>
      </c>
      <c r="C426" s="24">
        <v>3419676</v>
      </c>
      <c r="D426" t="s">
        <v>2548</v>
      </c>
      <c r="E426" t="s">
        <v>2553</v>
      </c>
      <c r="F426" t="s">
        <v>2846</v>
      </c>
      <c r="I426" t="s">
        <v>2551</v>
      </c>
      <c r="J426" t="s">
        <v>41</v>
      </c>
      <c r="K426" t="s">
        <v>2549</v>
      </c>
      <c r="L426" t="s">
        <v>2549</v>
      </c>
      <c r="M426" t="s">
        <v>1877</v>
      </c>
      <c r="N426" t="s">
        <v>148</v>
      </c>
      <c r="O426" t="s">
        <v>1897</v>
      </c>
      <c r="P426" t="s">
        <v>40</v>
      </c>
      <c r="Q426" t="e">
        <v>#REF!</v>
      </c>
      <c r="R426" t="e">
        <v>#REF!</v>
      </c>
    </row>
    <row r="427" spans="1:18" x14ac:dyDescent="0.35">
      <c r="A427">
        <v>24555</v>
      </c>
      <c r="B427" t="s">
        <v>104</v>
      </c>
      <c r="C427" s="24">
        <v>3419676</v>
      </c>
      <c r="D427" t="s">
        <v>2548</v>
      </c>
      <c r="E427" t="s">
        <v>2553</v>
      </c>
      <c r="F427" t="s">
        <v>2846</v>
      </c>
      <c r="I427" t="s">
        <v>2551</v>
      </c>
      <c r="J427" t="s">
        <v>41</v>
      </c>
      <c r="K427" t="s">
        <v>2549</v>
      </c>
      <c r="L427" t="s">
        <v>2549</v>
      </c>
      <c r="M427" t="s">
        <v>1877</v>
      </c>
      <c r="N427" t="s">
        <v>148</v>
      </c>
      <c r="O427" t="s">
        <v>1896</v>
      </c>
      <c r="P427" t="s">
        <v>40</v>
      </c>
      <c r="Q427" t="e">
        <v>#REF!</v>
      </c>
      <c r="R427" t="e">
        <v>#REF!</v>
      </c>
    </row>
    <row r="428" spans="1:18" x14ac:dyDescent="0.35">
      <c r="A428">
        <v>24554</v>
      </c>
      <c r="B428" t="s">
        <v>104</v>
      </c>
      <c r="C428" s="24">
        <v>3419676</v>
      </c>
      <c r="D428" t="s">
        <v>2548</v>
      </c>
      <c r="E428" t="s">
        <v>2553</v>
      </c>
      <c r="F428" t="s">
        <v>2846</v>
      </c>
      <c r="I428" t="s">
        <v>2551</v>
      </c>
      <c r="J428" t="s">
        <v>41</v>
      </c>
      <c r="K428" t="s">
        <v>2549</v>
      </c>
      <c r="L428" t="s">
        <v>2549</v>
      </c>
      <c r="M428" t="s">
        <v>1877</v>
      </c>
      <c r="N428" t="s">
        <v>148</v>
      </c>
      <c r="O428" t="s">
        <v>1895</v>
      </c>
      <c r="P428" t="s">
        <v>40</v>
      </c>
      <c r="Q428" t="e">
        <v>#REF!</v>
      </c>
      <c r="R428" t="e">
        <v>#REF!</v>
      </c>
    </row>
    <row r="429" spans="1:18" x14ac:dyDescent="0.35">
      <c r="A429">
        <v>24553</v>
      </c>
      <c r="B429" t="s">
        <v>104</v>
      </c>
      <c r="C429" s="24">
        <v>3419676</v>
      </c>
      <c r="D429" t="s">
        <v>2548</v>
      </c>
      <c r="E429" t="s">
        <v>2553</v>
      </c>
      <c r="F429" t="s">
        <v>2846</v>
      </c>
      <c r="I429" t="s">
        <v>2551</v>
      </c>
      <c r="J429" t="s">
        <v>41</v>
      </c>
      <c r="K429" t="s">
        <v>2549</v>
      </c>
      <c r="L429" t="s">
        <v>2549</v>
      </c>
      <c r="M429" t="s">
        <v>1877</v>
      </c>
      <c r="N429" t="s">
        <v>148</v>
      </c>
      <c r="O429" t="s">
        <v>1894</v>
      </c>
      <c r="P429" t="s">
        <v>40</v>
      </c>
      <c r="Q429" t="e">
        <v>#REF!</v>
      </c>
      <c r="R429" t="e">
        <v>#REF!</v>
      </c>
    </row>
    <row r="430" spans="1:18" x14ac:dyDescent="0.35">
      <c r="A430">
        <v>24552</v>
      </c>
      <c r="B430" t="s">
        <v>104</v>
      </c>
      <c r="C430" s="24">
        <v>3419676</v>
      </c>
      <c r="D430" t="s">
        <v>2548</v>
      </c>
      <c r="E430" t="s">
        <v>2553</v>
      </c>
      <c r="F430" t="s">
        <v>2846</v>
      </c>
      <c r="I430" t="s">
        <v>2551</v>
      </c>
      <c r="J430" t="s">
        <v>41</v>
      </c>
      <c r="K430" t="s">
        <v>2549</v>
      </c>
      <c r="L430" t="s">
        <v>2549</v>
      </c>
      <c r="M430" t="s">
        <v>1877</v>
      </c>
      <c r="N430" t="s">
        <v>148</v>
      </c>
      <c r="O430" t="s">
        <v>1893</v>
      </c>
      <c r="P430" t="s">
        <v>40</v>
      </c>
      <c r="Q430" t="e">
        <v>#REF!</v>
      </c>
      <c r="R430" t="e">
        <v>#REF!</v>
      </c>
    </row>
    <row r="431" spans="1:18" x14ac:dyDescent="0.35">
      <c r="A431">
        <v>24550</v>
      </c>
      <c r="B431" t="s">
        <v>104</v>
      </c>
      <c r="C431" s="24">
        <v>3419676</v>
      </c>
      <c r="D431" t="s">
        <v>2548</v>
      </c>
      <c r="E431" t="s">
        <v>2553</v>
      </c>
      <c r="F431" t="s">
        <v>2846</v>
      </c>
      <c r="I431" t="s">
        <v>2551</v>
      </c>
      <c r="J431" t="s">
        <v>41</v>
      </c>
      <c r="K431" t="s">
        <v>2549</v>
      </c>
      <c r="L431" t="s">
        <v>2549</v>
      </c>
      <c r="M431" t="s">
        <v>1877</v>
      </c>
      <c r="N431" t="s">
        <v>148</v>
      </c>
      <c r="O431" t="s">
        <v>1891</v>
      </c>
      <c r="P431" t="s">
        <v>40</v>
      </c>
      <c r="Q431" t="e">
        <v>#REF!</v>
      </c>
      <c r="R431" t="e">
        <v>#REF!</v>
      </c>
    </row>
    <row r="432" spans="1:18" x14ac:dyDescent="0.35">
      <c r="A432">
        <v>24548</v>
      </c>
      <c r="B432" t="s">
        <v>104</v>
      </c>
      <c r="C432" s="24">
        <v>3419676</v>
      </c>
      <c r="D432" t="s">
        <v>2548</v>
      </c>
      <c r="E432" t="s">
        <v>2553</v>
      </c>
      <c r="F432" t="s">
        <v>2846</v>
      </c>
      <c r="I432" t="s">
        <v>2551</v>
      </c>
      <c r="J432" t="s">
        <v>41</v>
      </c>
      <c r="K432" t="s">
        <v>2549</v>
      </c>
      <c r="L432" t="s">
        <v>2549</v>
      </c>
      <c r="M432" t="s">
        <v>1877</v>
      </c>
      <c r="N432" t="s">
        <v>148</v>
      </c>
      <c r="O432" t="s">
        <v>1889</v>
      </c>
      <c r="P432" t="s">
        <v>40</v>
      </c>
      <c r="Q432" t="e">
        <v>#REF!</v>
      </c>
      <c r="R432" t="e">
        <v>#REF!</v>
      </c>
    </row>
    <row r="433" spans="1:18" x14ac:dyDescent="0.35">
      <c r="A433">
        <v>24547</v>
      </c>
      <c r="B433" t="s">
        <v>104</v>
      </c>
      <c r="C433" s="24">
        <v>3419676</v>
      </c>
      <c r="D433" t="s">
        <v>2548</v>
      </c>
      <c r="E433" t="s">
        <v>2553</v>
      </c>
      <c r="F433" t="s">
        <v>2846</v>
      </c>
      <c r="I433" t="s">
        <v>2551</v>
      </c>
      <c r="J433" t="s">
        <v>41</v>
      </c>
      <c r="K433" t="s">
        <v>2549</v>
      </c>
      <c r="L433" t="s">
        <v>2549</v>
      </c>
      <c r="M433" t="s">
        <v>1877</v>
      </c>
      <c r="N433" t="s">
        <v>148</v>
      </c>
      <c r="O433" t="s">
        <v>1888</v>
      </c>
      <c r="P433" t="s">
        <v>40</v>
      </c>
      <c r="Q433" t="e">
        <v>#REF!</v>
      </c>
      <c r="R433" t="e">
        <v>#REF!</v>
      </c>
    </row>
    <row r="434" spans="1:18" x14ac:dyDescent="0.35">
      <c r="A434">
        <v>24546</v>
      </c>
      <c r="B434" t="s">
        <v>104</v>
      </c>
      <c r="C434" s="24">
        <v>3419676</v>
      </c>
      <c r="D434" t="s">
        <v>2548</v>
      </c>
      <c r="E434" t="s">
        <v>2553</v>
      </c>
      <c r="F434" t="s">
        <v>2846</v>
      </c>
      <c r="I434" t="s">
        <v>2551</v>
      </c>
      <c r="J434" t="s">
        <v>41</v>
      </c>
      <c r="K434" t="s">
        <v>2549</v>
      </c>
      <c r="L434" t="s">
        <v>2549</v>
      </c>
      <c r="M434" t="s">
        <v>1877</v>
      </c>
      <c r="N434" t="s">
        <v>148</v>
      </c>
      <c r="O434" t="s">
        <v>1887</v>
      </c>
      <c r="P434" t="s">
        <v>40</v>
      </c>
      <c r="Q434" t="e">
        <v>#REF!</v>
      </c>
      <c r="R434" t="e">
        <v>#REF!</v>
      </c>
    </row>
    <row r="435" spans="1:18" x14ac:dyDescent="0.35">
      <c r="A435">
        <v>24545</v>
      </c>
      <c r="B435" t="s">
        <v>104</v>
      </c>
      <c r="C435" s="24">
        <v>3419676</v>
      </c>
      <c r="D435" t="s">
        <v>2548</v>
      </c>
      <c r="E435" t="s">
        <v>2553</v>
      </c>
      <c r="F435" t="s">
        <v>2846</v>
      </c>
      <c r="I435" t="s">
        <v>2551</v>
      </c>
      <c r="J435" t="s">
        <v>41</v>
      </c>
      <c r="K435" t="s">
        <v>2549</v>
      </c>
      <c r="L435" t="s">
        <v>2549</v>
      </c>
      <c r="M435" t="s">
        <v>1877</v>
      </c>
      <c r="N435" t="s">
        <v>148</v>
      </c>
      <c r="O435" t="s">
        <v>1886</v>
      </c>
      <c r="P435" t="s">
        <v>40</v>
      </c>
      <c r="Q435" t="e">
        <v>#REF!</v>
      </c>
      <c r="R435" t="e">
        <v>#REF!</v>
      </c>
    </row>
    <row r="436" spans="1:18" x14ac:dyDescent="0.35">
      <c r="A436">
        <v>24544</v>
      </c>
      <c r="B436" t="s">
        <v>104</v>
      </c>
      <c r="C436" s="24">
        <v>3419676</v>
      </c>
      <c r="D436" t="s">
        <v>2548</v>
      </c>
      <c r="E436" t="s">
        <v>2553</v>
      </c>
      <c r="F436" t="s">
        <v>2846</v>
      </c>
      <c r="I436" t="s">
        <v>2551</v>
      </c>
      <c r="J436" t="s">
        <v>41</v>
      </c>
      <c r="K436" t="s">
        <v>2549</v>
      </c>
      <c r="L436" t="s">
        <v>2549</v>
      </c>
      <c r="M436" t="s">
        <v>1877</v>
      </c>
      <c r="N436" t="s">
        <v>148</v>
      </c>
      <c r="O436" t="s">
        <v>1885</v>
      </c>
      <c r="P436" t="s">
        <v>40</v>
      </c>
      <c r="Q436" t="e">
        <v>#REF!</v>
      </c>
      <c r="R436" t="e">
        <v>#REF!</v>
      </c>
    </row>
    <row r="437" spans="1:18" x14ac:dyDescent="0.35">
      <c r="A437">
        <v>24543</v>
      </c>
      <c r="B437" t="s">
        <v>104</v>
      </c>
      <c r="C437" s="24">
        <v>3419676</v>
      </c>
      <c r="D437" t="s">
        <v>2548</v>
      </c>
      <c r="E437" t="s">
        <v>2553</v>
      </c>
      <c r="F437" t="s">
        <v>2846</v>
      </c>
      <c r="I437" t="s">
        <v>2551</v>
      </c>
      <c r="J437" t="s">
        <v>41</v>
      </c>
      <c r="K437" t="s">
        <v>2549</v>
      </c>
      <c r="L437" t="s">
        <v>2549</v>
      </c>
      <c r="M437" t="s">
        <v>1877</v>
      </c>
      <c r="N437" t="s">
        <v>148</v>
      </c>
      <c r="O437" t="s">
        <v>1884</v>
      </c>
      <c r="P437" t="s">
        <v>40</v>
      </c>
      <c r="Q437" t="e">
        <v>#REF!</v>
      </c>
      <c r="R437" t="e">
        <v>#REF!</v>
      </c>
    </row>
    <row r="438" spans="1:18" x14ac:dyDescent="0.35">
      <c r="A438">
        <v>24542</v>
      </c>
      <c r="B438" t="s">
        <v>104</v>
      </c>
      <c r="C438" s="24">
        <v>3419676</v>
      </c>
      <c r="D438" t="s">
        <v>2548</v>
      </c>
      <c r="E438" t="s">
        <v>2553</v>
      </c>
      <c r="F438" t="s">
        <v>2846</v>
      </c>
      <c r="I438" t="s">
        <v>2551</v>
      </c>
      <c r="J438" t="s">
        <v>41</v>
      </c>
      <c r="K438" t="s">
        <v>2549</v>
      </c>
      <c r="L438" t="s">
        <v>2549</v>
      </c>
      <c r="M438" t="s">
        <v>1877</v>
      </c>
      <c r="N438" t="s">
        <v>148</v>
      </c>
      <c r="O438" t="s">
        <v>1883</v>
      </c>
      <c r="P438" t="s">
        <v>40</v>
      </c>
      <c r="Q438" t="e">
        <v>#REF!</v>
      </c>
      <c r="R438" t="e">
        <v>#REF!</v>
      </c>
    </row>
    <row r="439" spans="1:18" x14ac:dyDescent="0.35">
      <c r="A439">
        <v>24541</v>
      </c>
      <c r="B439" t="s">
        <v>104</v>
      </c>
      <c r="C439" s="24">
        <v>3419676</v>
      </c>
      <c r="D439" t="s">
        <v>2548</v>
      </c>
      <c r="E439" t="s">
        <v>2553</v>
      </c>
      <c r="F439" t="s">
        <v>2846</v>
      </c>
      <c r="I439" t="s">
        <v>2551</v>
      </c>
      <c r="J439" t="s">
        <v>41</v>
      </c>
      <c r="K439" t="s">
        <v>2549</v>
      </c>
      <c r="L439" t="s">
        <v>2549</v>
      </c>
      <c r="M439" t="s">
        <v>1877</v>
      </c>
      <c r="N439" t="s">
        <v>148</v>
      </c>
      <c r="O439" t="s">
        <v>1882</v>
      </c>
      <c r="P439" t="s">
        <v>40</v>
      </c>
      <c r="Q439" t="e">
        <v>#REF!</v>
      </c>
      <c r="R439" t="e">
        <v>#REF!</v>
      </c>
    </row>
    <row r="440" spans="1:18" x14ac:dyDescent="0.35">
      <c r="A440">
        <v>24540</v>
      </c>
      <c r="B440" t="s">
        <v>104</v>
      </c>
      <c r="C440" s="24">
        <v>3419676</v>
      </c>
      <c r="D440" t="s">
        <v>2548</v>
      </c>
      <c r="E440" t="s">
        <v>2553</v>
      </c>
      <c r="F440" t="s">
        <v>2846</v>
      </c>
      <c r="I440" t="s">
        <v>2551</v>
      </c>
      <c r="J440" t="s">
        <v>41</v>
      </c>
      <c r="K440" t="s">
        <v>2549</v>
      </c>
      <c r="L440" t="s">
        <v>2549</v>
      </c>
      <c r="M440" t="s">
        <v>1877</v>
      </c>
      <c r="N440" t="s">
        <v>148</v>
      </c>
      <c r="O440" t="s">
        <v>1881</v>
      </c>
      <c r="P440" t="s">
        <v>40</v>
      </c>
      <c r="Q440" t="e">
        <v>#REF!</v>
      </c>
      <c r="R440" t="e">
        <v>#REF!</v>
      </c>
    </row>
    <row r="441" spans="1:18" x14ac:dyDescent="0.35">
      <c r="A441">
        <v>24539</v>
      </c>
      <c r="B441" t="s">
        <v>104</v>
      </c>
      <c r="C441" s="24">
        <v>3419676</v>
      </c>
      <c r="D441" t="s">
        <v>2548</v>
      </c>
      <c r="E441" t="s">
        <v>2553</v>
      </c>
      <c r="F441" t="s">
        <v>2846</v>
      </c>
      <c r="I441" t="s">
        <v>2551</v>
      </c>
      <c r="J441" t="s">
        <v>41</v>
      </c>
      <c r="K441" t="s">
        <v>2549</v>
      </c>
      <c r="L441" t="s">
        <v>2549</v>
      </c>
      <c r="M441" t="s">
        <v>1877</v>
      </c>
      <c r="N441" t="s">
        <v>148</v>
      </c>
      <c r="O441" t="s">
        <v>1880</v>
      </c>
      <c r="P441" t="s">
        <v>40</v>
      </c>
      <c r="Q441" t="e">
        <v>#REF!</v>
      </c>
      <c r="R441" t="e">
        <v>#REF!</v>
      </c>
    </row>
    <row r="442" spans="1:18" x14ac:dyDescent="0.35">
      <c r="A442">
        <v>24538</v>
      </c>
      <c r="B442" t="s">
        <v>104</v>
      </c>
      <c r="C442" s="24">
        <v>3419676</v>
      </c>
      <c r="D442" t="s">
        <v>2548</v>
      </c>
      <c r="E442" t="s">
        <v>2553</v>
      </c>
      <c r="F442" t="s">
        <v>2846</v>
      </c>
      <c r="I442" t="s">
        <v>2551</v>
      </c>
      <c r="J442" t="s">
        <v>41</v>
      </c>
      <c r="K442" t="s">
        <v>2549</v>
      </c>
      <c r="L442" t="s">
        <v>2549</v>
      </c>
      <c r="M442" t="s">
        <v>1877</v>
      </c>
      <c r="N442" t="s">
        <v>148</v>
      </c>
      <c r="O442" t="s">
        <v>1879</v>
      </c>
      <c r="P442" t="s">
        <v>40</v>
      </c>
      <c r="Q442" t="e">
        <v>#REF!</v>
      </c>
      <c r="R442" t="e">
        <v>#REF!</v>
      </c>
    </row>
    <row r="443" spans="1:18" x14ac:dyDescent="0.35">
      <c r="A443">
        <v>24536</v>
      </c>
      <c r="B443" t="s">
        <v>2578</v>
      </c>
      <c r="C443" s="24">
        <v>5285965</v>
      </c>
      <c r="D443" t="s">
        <v>2548</v>
      </c>
      <c r="E443" t="s">
        <v>2553</v>
      </c>
      <c r="F443" t="s">
        <v>2845</v>
      </c>
      <c r="G443" s="26">
        <v>45849</v>
      </c>
      <c r="I443" t="s">
        <v>2551</v>
      </c>
      <c r="J443" t="s">
        <v>41</v>
      </c>
      <c r="K443" t="s">
        <v>2549</v>
      </c>
      <c r="L443" t="s">
        <v>2549</v>
      </c>
      <c r="M443" t="s">
        <v>1875</v>
      </c>
      <c r="N443" t="s">
        <v>148</v>
      </c>
      <c r="O443" t="s">
        <v>1876</v>
      </c>
      <c r="P443" t="s">
        <v>40</v>
      </c>
      <c r="Q443" t="e">
        <v>#REF!</v>
      </c>
      <c r="R443" t="e">
        <v>#REF!</v>
      </c>
    </row>
    <row r="444" spans="1:18" x14ac:dyDescent="0.35">
      <c r="A444">
        <v>24477</v>
      </c>
      <c r="B444" t="s">
        <v>116</v>
      </c>
      <c r="C444" s="24">
        <v>5603414.5099999998</v>
      </c>
      <c r="D444" t="s">
        <v>2548</v>
      </c>
      <c r="E444" t="s">
        <v>2553</v>
      </c>
      <c r="F444" t="s">
        <v>2843</v>
      </c>
      <c r="I444" t="s">
        <v>2551</v>
      </c>
      <c r="J444" t="s">
        <v>41</v>
      </c>
      <c r="K444" t="s">
        <v>2549</v>
      </c>
      <c r="L444" t="s">
        <v>2549</v>
      </c>
      <c r="M444" t="s">
        <v>1873</v>
      </c>
      <c r="N444" t="s">
        <v>148</v>
      </c>
      <c r="O444" t="s">
        <v>1874</v>
      </c>
      <c r="P444" t="s">
        <v>40</v>
      </c>
      <c r="Q444" t="e">
        <v>#REF!</v>
      </c>
      <c r="R444" t="e">
        <v>#REF!</v>
      </c>
    </row>
    <row r="445" spans="1:18" x14ac:dyDescent="0.35">
      <c r="A445">
        <v>24473</v>
      </c>
      <c r="B445" t="s">
        <v>112</v>
      </c>
      <c r="C445" s="24">
        <v>11251985.810000001</v>
      </c>
      <c r="D445" t="s">
        <v>2548</v>
      </c>
      <c r="E445" t="s">
        <v>2553</v>
      </c>
      <c r="F445" t="s">
        <v>2843</v>
      </c>
      <c r="I445" t="s">
        <v>2551</v>
      </c>
      <c r="J445" t="s">
        <v>41</v>
      </c>
      <c r="K445" t="s">
        <v>2549</v>
      </c>
      <c r="L445" t="s">
        <v>2549</v>
      </c>
      <c r="M445" t="s">
        <v>1866</v>
      </c>
      <c r="N445" t="s">
        <v>1867</v>
      </c>
      <c r="O445" t="s">
        <v>1872</v>
      </c>
      <c r="P445" t="s">
        <v>40</v>
      </c>
      <c r="Q445" t="e">
        <v>#REF!</v>
      </c>
      <c r="R445" t="e">
        <v>#REF!</v>
      </c>
    </row>
    <row r="446" spans="1:18" x14ac:dyDescent="0.35">
      <c r="A446">
        <v>24472</v>
      </c>
      <c r="B446" t="s">
        <v>112</v>
      </c>
      <c r="C446" s="24">
        <v>11251985.810000001</v>
      </c>
      <c r="D446" t="s">
        <v>2548</v>
      </c>
      <c r="E446" t="s">
        <v>2553</v>
      </c>
      <c r="F446" t="s">
        <v>2843</v>
      </c>
      <c r="I446" t="s">
        <v>2551</v>
      </c>
      <c r="J446" t="s">
        <v>41</v>
      </c>
      <c r="K446" t="s">
        <v>2549</v>
      </c>
      <c r="L446" t="s">
        <v>2549</v>
      </c>
      <c r="M446" t="s">
        <v>1866</v>
      </c>
      <c r="N446" t="s">
        <v>1867</v>
      </c>
      <c r="O446" t="s">
        <v>1871</v>
      </c>
      <c r="P446" t="s">
        <v>40</v>
      </c>
      <c r="Q446" t="e">
        <v>#REF!</v>
      </c>
      <c r="R446" t="e">
        <v>#REF!</v>
      </c>
    </row>
    <row r="447" spans="1:18" x14ac:dyDescent="0.35">
      <c r="A447">
        <v>24471</v>
      </c>
      <c r="B447" t="s">
        <v>112</v>
      </c>
      <c r="C447" s="24">
        <v>11251985.810000001</v>
      </c>
      <c r="D447" t="s">
        <v>2548</v>
      </c>
      <c r="E447" t="s">
        <v>2553</v>
      </c>
      <c r="F447" t="s">
        <v>2843</v>
      </c>
      <c r="I447" t="s">
        <v>2551</v>
      </c>
      <c r="J447" t="s">
        <v>41</v>
      </c>
      <c r="K447" t="s">
        <v>2549</v>
      </c>
      <c r="L447" t="s">
        <v>2549</v>
      </c>
      <c r="M447" t="s">
        <v>1866</v>
      </c>
      <c r="N447" t="s">
        <v>1867</v>
      </c>
      <c r="O447" t="s">
        <v>1870</v>
      </c>
      <c r="P447" t="s">
        <v>40</v>
      </c>
      <c r="Q447" t="e">
        <v>#REF!</v>
      </c>
      <c r="R447" t="e">
        <v>#REF!</v>
      </c>
    </row>
    <row r="448" spans="1:18" x14ac:dyDescent="0.35">
      <c r="A448">
        <v>24470</v>
      </c>
      <c r="B448" t="s">
        <v>112</v>
      </c>
      <c r="C448" s="24">
        <v>11251985.810000001</v>
      </c>
      <c r="D448" t="s">
        <v>2548</v>
      </c>
      <c r="E448" t="s">
        <v>2553</v>
      </c>
      <c r="F448" t="s">
        <v>2843</v>
      </c>
      <c r="I448" t="s">
        <v>2551</v>
      </c>
      <c r="J448" t="s">
        <v>41</v>
      </c>
      <c r="K448" t="s">
        <v>2549</v>
      </c>
      <c r="L448" t="s">
        <v>2549</v>
      </c>
      <c r="M448" t="s">
        <v>1866</v>
      </c>
      <c r="N448" t="s">
        <v>1867</v>
      </c>
      <c r="O448" t="s">
        <v>1869</v>
      </c>
      <c r="P448" t="s">
        <v>40</v>
      </c>
      <c r="Q448" t="e">
        <v>#REF!</v>
      </c>
      <c r="R448" t="e">
        <v>#REF!</v>
      </c>
    </row>
    <row r="449" spans="1:18" x14ac:dyDescent="0.35">
      <c r="A449">
        <v>24469</v>
      </c>
      <c r="B449" t="s">
        <v>112</v>
      </c>
      <c r="C449" s="24">
        <v>11251986.27</v>
      </c>
      <c r="D449" t="s">
        <v>2548</v>
      </c>
      <c r="E449" t="s">
        <v>2553</v>
      </c>
      <c r="F449" t="s">
        <v>2843</v>
      </c>
      <c r="I449" t="s">
        <v>2551</v>
      </c>
      <c r="J449" t="s">
        <v>41</v>
      </c>
      <c r="K449" t="s">
        <v>2549</v>
      </c>
      <c r="L449" t="s">
        <v>2549</v>
      </c>
      <c r="M449" t="s">
        <v>1866</v>
      </c>
      <c r="N449" t="s">
        <v>1867</v>
      </c>
      <c r="O449" t="s">
        <v>1868</v>
      </c>
      <c r="P449" t="s">
        <v>40</v>
      </c>
      <c r="Q449" t="e">
        <v>#REF!</v>
      </c>
      <c r="R449" t="e">
        <v>#REF!</v>
      </c>
    </row>
    <row r="450" spans="1:18" x14ac:dyDescent="0.35">
      <c r="A450">
        <v>24411</v>
      </c>
      <c r="B450" t="s">
        <v>2582</v>
      </c>
      <c r="C450" s="24">
        <v>4068809.92</v>
      </c>
      <c r="D450" t="s">
        <v>2548</v>
      </c>
      <c r="E450" t="s">
        <v>2553</v>
      </c>
      <c r="F450" t="s">
        <v>2839</v>
      </c>
      <c r="I450" t="s">
        <v>2551</v>
      </c>
      <c r="J450" t="s">
        <v>41</v>
      </c>
      <c r="K450" t="s">
        <v>2549</v>
      </c>
      <c r="L450" t="s">
        <v>2549</v>
      </c>
      <c r="M450" t="s">
        <v>1857</v>
      </c>
      <c r="N450" t="s">
        <v>1826</v>
      </c>
      <c r="O450" t="s">
        <v>1858</v>
      </c>
      <c r="P450" t="s">
        <v>40</v>
      </c>
      <c r="Q450" t="e">
        <v>#REF!</v>
      </c>
      <c r="R450" t="e">
        <v>#REF!</v>
      </c>
    </row>
    <row r="451" spans="1:18" x14ac:dyDescent="0.35">
      <c r="A451">
        <v>24409</v>
      </c>
      <c r="B451" t="s">
        <v>121</v>
      </c>
      <c r="C451" s="24">
        <v>9598810.1300000008</v>
      </c>
      <c r="D451" t="s">
        <v>2548</v>
      </c>
      <c r="E451" t="s">
        <v>2553</v>
      </c>
      <c r="F451" t="s">
        <v>2839</v>
      </c>
      <c r="I451" t="s">
        <v>2551</v>
      </c>
      <c r="J451" t="s">
        <v>41</v>
      </c>
      <c r="K451" t="s">
        <v>2549</v>
      </c>
      <c r="L451" t="s">
        <v>2549</v>
      </c>
      <c r="M451" t="s">
        <v>1842</v>
      </c>
      <c r="N451" t="s">
        <v>1843</v>
      </c>
      <c r="O451" t="s">
        <v>1854</v>
      </c>
      <c r="P451" t="s">
        <v>40</v>
      </c>
      <c r="Q451" t="e">
        <v>#REF!</v>
      </c>
      <c r="R451" t="e">
        <v>#REF!</v>
      </c>
    </row>
    <row r="452" spans="1:18" x14ac:dyDescent="0.35">
      <c r="A452">
        <v>24408</v>
      </c>
      <c r="B452" t="s">
        <v>121</v>
      </c>
      <c r="C452" s="24">
        <v>9598810.1300000008</v>
      </c>
      <c r="D452" t="s">
        <v>2548</v>
      </c>
      <c r="E452" t="s">
        <v>2553</v>
      </c>
      <c r="F452" t="s">
        <v>2839</v>
      </c>
      <c r="I452" t="s">
        <v>2551</v>
      </c>
      <c r="J452" t="s">
        <v>41</v>
      </c>
      <c r="K452" t="s">
        <v>2549</v>
      </c>
      <c r="L452" t="s">
        <v>2549</v>
      </c>
      <c r="M452" t="s">
        <v>1842</v>
      </c>
      <c r="N452" t="s">
        <v>1843</v>
      </c>
      <c r="O452" t="s">
        <v>1853</v>
      </c>
      <c r="P452" t="s">
        <v>40</v>
      </c>
      <c r="Q452" t="e">
        <v>#REF!</v>
      </c>
      <c r="R452" t="e">
        <v>#REF!</v>
      </c>
    </row>
    <row r="453" spans="1:18" x14ac:dyDescent="0.35">
      <c r="A453">
        <v>24407</v>
      </c>
      <c r="B453" t="s">
        <v>121</v>
      </c>
      <c r="C453" s="24">
        <v>9598810.1300000008</v>
      </c>
      <c r="D453" t="s">
        <v>2548</v>
      </c>
      <c r="E453" t="s">
        <v>2553</v>
      </c>
      <c r="F453" t="s">
        <v>2839</v>
      </c>
      <c r="I453" t="s">
        <v>2551</v>
      </c>
      <c r="J453" t="s">
        <v>41</v>
      </c>
      <c r="K453" t="s">
        <v>2549</v>
      </c>
      <c r="L453" t="s">
        <v>2549</v>
      </c>
      <c r="M453" t="s">
        <v>1842</v>
      </c>
      <c r="N453" t="s">
        <v>1843</v>
      </c>
      <c r="O453" t="s">
        <v>1852</v>
      </c>
      <c r="P453" t="s">
        <v>40</v>
      </c>
      <c r="Q453" t="e">
        <v>#REF!</v>
      </c>
      <c r="R453" t="e">
        <v>#REF!</v>
      </c>
    </row>
    <row r="454" spans="1:18" x14ac:dyDescent="0.35">
      <c r="A454">
        <v>24406</v>
      </c>
      <c r="B454" t="s">
        <v>121</v>
      </c>
      <c r="C454" s="24">
        <v>9598810.1300000008</v>
      </c>
      <c r="D454" t="s">
        <v>2548</v>
      </c>
      <c r="E454" t="s">
        <v>2553</v>
      </c>
      <c r="F454" t="s">
        <v>2839</v>
      </c>
      <c r="I454" t="s">
        <v>2551</v>
      </c>
      <c r="J454" t="s">
        <v>41</v>
      </c>
      <c r="K454" t="s">
        <v>2549</v>
      </c>
      <c r="L454" t="s">
        <v>2549</v>
      </c>
      <c r="M454" t="s">
        <v>1842</v>
      </c>
      <c r="N454" t="s">
        <v>1843</v>
      </c>
      <c r="O454" t="s">
        <v>1851</v>
      </c>
      <c r="P454" t="s">
        <v>40</v>
      </c>
      <c r="Q454" t="e">
        <v>#REF!</v>
      </c>
      <c r="R454" t="e">
        <v>#REF!</v>
      </c>
    </row>
    <row r="455" spans="1:18" x14ac:dyDescent="0.35">
      <c r="A455">
        <v>24405</v>
      </c>
      <c r="B455" t="s">
        <v>121</v>
      </c>
      <c r="C455" s="24">
        <v>9598810.1300000008</v>
      </c>
      <c r="D455" t="s">
        <v>2548</v>
      </c>
      <c r="E455" t="s">
        <v>2553</v>
      </c>
      <c r="F455" t="s">
        <v>2839</v>
      </c>
      <c r="I455" t="s">
        <v>2551</v>
      </c>
      <c r="J455" t="s">
        <v>41</v>
      </c>
      <c r="K455" t="s">
        <v>2549</v>
      </c>
      <c r="L455" t="s">
        <v>2549</v>
      </c>
      <c r="M455" t="s">
        <v>1842</v>
      </c>
      <c r="N455" t="s">
        <v>1843</v>
      </c>
      <c r="O455" t="s">
        <v>1850</v>
      </c>
      <c r="P455" t="s">
        <v>40</v>
      </c>
      <c r="Q455" t="e">
        <v>#REF!</v>
      </c>
      <c r="R455" t="e">
        <v>#REF!</v>
      </c>
    </row>
    <row r="456" spans="1:18" x14ac:dyDescent="0.35">
      <c r="A456">
        <v>24404</v>
      </c>
      <c r="B456" t="s">
        <v>121</v>
      </c>
      <c r="C456" s="24">
        <v>9598810.1300000008</v>
      </c>
      <c r="D456" t="s">
        <v>2548</v>
      </c>
      <c r="E456" t="s">
        <v>2553</v>
      </c>
      <c r="F456" t="s">
        <v>2839</v>
      </c>
      <c r="I456" t="s">
        <v>2551</v>
      </c>
      <c r="J456" t="s">
        <v>41</v>
      </c>
      <c r="K456" t="s">
        <v>2549</v>
      </c>
      <c r="L456" t="s">
        <v>2549</v>
      </c>
      <c r="M456" t="s">
        <v>1842</v>
      </c>
      <c r="N456" t="s">
        <v>1843</v>
      </c>
      <c r="O456" t="s">
        <v>1849</v>
      </c>
      <c r="P456" t="s">
        <v>40</v>
      </c>
      <c r="Q456" t="e">
        <v>#REF!</v>
      </c>
      <c r="R456" t="e">
        <v>#REF!</v>
      </c>
    </row>
    <row r="457" spans="1:18" x14ac:dyDescent="0.35">
      <c r="A457">
        <v>24403</v>
      </c>
      <c r="B457" t="s">
        <v>121</v>
      </c>
      <c r="C457" s="24">
        <v>9598810.1300000008</v>
      </c>
      <c r="D457" t="s">
        <v>2548</v>
      </c>
      <c r="E457" t="s">
        <v>2553</v>
      </c>
      <c r="F457" t="s">
        <v>2839</v>
      </c>
      <c r="I457" t="s">
        <v>2551</v>
      </c>
      <c r="J457" t="s">
        <v>41</v>
      </c>
      <c r="K457" t="s">
        <v>2549</v>
      </c>
      <c r="L457" t="s">
        <v>2549</v>
      </c>
      <c r="M457" t="s">
        <v>1842</v>
      </c>
      <c r="N457" t="s">
        <v>1843</v>
      </c>
      <c r="O457" t="s">
        <v>1848</v>
      </c>
      <c r="P457" t="s">
        <v>40</v>
      </c>
      <c r="Q457" t="e">
        <v>#REF!</v>
      </c>
      <c r="R457" t="e">
        <v>#REF!</v>
      </c>
    </row>
    <row r="458" spans="1:18" x14ac:dyDescent="0.35">
      <c r="A458">
        <v>24402</v>
      </c>
      <c r="B458" t="s">
        <v>121</v>
      </c>
      <c r="C458" s="24">
        <v>9598810.1300000008</v>
      </c>
      <c r="D458" t="s">
        <v>2548</v>
      </c>
      <c r="E458" t="s">
        <v>2553</v>
      </c>
      <c r="F458" t="s">
        <v>2839</v>
      </c>
      <c r="I458" t="s">
        <v>2551</v>
      </c>
      <c r="J458" t="s">
        <v>41</v>
      </c>
      <c r="K458" t="s">
        <v>2549</v>
      </c>
      <c r="L458" t="s">
        <v>2549</v>
      </c>
      <c r="M458" t="s">
        <v>1842</v>
      </c>
      <c r="N458" t="s">
        <v>1843</v>
      </c>
      <c r="O458" t="s">
        <v>1847</v>
      </c>
      <c r="P458" t="s">
        <v>40</v>
      </c>
      <c r="Q458" t="e">
        <v>#REF!</v>
      </c>
      <c r="R458" t="e">
        <v>#REF!</v>
      </c>
    </row>
    <row r="459" spans="1:18" x14ac:dyDescent="0.35">
      <c r="A459">
        <v>24401</v>
      </c>
      <c r="B459" t="s">
        <v>121</v>
      </c>
      <c r="C459" s="24">
        <v>9598810.1300000008</v>
      </c>
      <c r="D459" t="s">
        <v>2548</v>
      </c>
      <c r="E459" t="s">
        <v>2553</v>
      </c>
      <c r="F459" t="s">
        <v>2839</v>
      </c>
      <c r="I459" t="s">
        <v>2551</v>
      </c>
      <c r="J459" t="s">
        <v>41</v>
      </c>
      <c r="K459" t="s">
        <v>2549</v>
      </c>
      <c r="L459" t="s">
        <v>2549</v>
      </c>
      <c r="M459" t="s">
        <v>1842</v>
      </c>
      <c r="N459" t="s">
        <v>1843</v>
      </c>
      <c r="O459" t="s">
        <v>1846</v>
      </c>
      <c r="P459" t="s">
        <v>40</v>
      </c>
      <c r="Q459" t="e">
        <v>#REF!</v>
      </c>
      <c r="R459" t="e">
        <v>#REF!</v>
      </c>
    </row>
    <row r="460" spans="1:18" x14ac:dyDescent="0.35">
      <c r="A460">
        <v>24400</v>
      </c>
      <c r="B460" t="s">
        <v>121</v>
      </c>
      <c r="C460" s="24">
        <v>9598810.1300000008</v>
      </c>
      <c r="D460" t="s">
        <v>2548</v>
      </c>
      <c r="E460" t="s">
        <v>2553</v>
      </c>
      <c r="F460" t="s">
        <v>2839</v>
      </c>
      <c r="I460" t="s">
        <v>2551</v>
      </c>
      <c r="J460" t="s">
        <v>41</v>
      </c>
      <c r="K460" t="s">
        <v>2549</v>
      </c>
      <c r="L460" t="s">
        <v>2549</v>
      </c>
      <c r="M460" t="s">
        <v>1842</v>
      </c>
      <c r="N460" t="s">
        <v>1843</v>
      </c>
      <c r="O460" t="s">
        <v>1845</v>
      </c>
      <c r="P460" t="s">
        <v>40</v>
      </c>
      <c r="Q460" t="e">
        <v>#REF!</v>
      </c>
      <c r="R460" t="e">
        <v>#REF!</v>
      </c>
    </row>
    <row r="461" spans="1:18" x14ac:dyDescent="0.35">
      <c r="A461">
        <v>24399</v>
      </c>
      <c r="B461" t="s">
        <v>121</v>
      </c>
      <c r="C461" s="24">
        <v>9598810.1300000008</v>
      </c>
      <c r="D461" t="s">
        <v>2548</v>
      </c>
      <c r="E461" t="s">
        <v>2553</v>
      </c>
      <c r="F461" t="s">
        <v>2839</v>
      </c>
      <c r="I461" t="s">
        <v>2551</v>
      </c>
      <c r="J461" t="s">
        <v>41</v>
      </c>
      <c r="K461" t="s">
        <v>2549</v>
      </c>
      <c r="L461" t="s">
        <v>2549</v>
      </c>
      <c r="M461" t="s">
        <v>1842</v>
      </c>
      <c r="N461" t="s">
        <v>1843</v>
      </c>
      <c r="O461" t="s">
        <v>1844</v>
      </c>
      <c r="P461" t="s">
        <v>40</v>
      </c>
      <c r="Q461" t="e">
        <v>#REF!</v>
      </c>
      <c r="R461" t="e">
        <v>#REF!</v>
      </c>
    </row>
    <row r="462" spans="1:18" x14ac:dyDescent="0.35">
      <c r="A462">
        <v>24369</v>
      </c>
      <c r="B462" t="s">
        <v>110</v>
      </c>
      <c r="C462" s="24">
        <v>5113808</v>
      </c>
      <c r="D462" t="s">
        <v>2548</v>
      </c>
      <c r="E462" t="s">
        <v>2553</v>
      </c>
      <c r="F462" t="s">
        <v>2828</v>
      </c>
      <c r="I462" t="s">
        <v>2551</v>
      </c>
      <c r="J462" t="s">
        <v>41</v>
      </c>
      <c r="K462" t="s">
        <v>2549</v>
      </c>
      <c r="L462" t="s">
        <v>2549</v>
      </c>
      <c r="M462" t="s">
        <v>1825</v>
      </c>
      <c r="N462" t="s">
        <v>1826</v>
      </c>
      <c r="O462" t="s">
        <v>1827</v>
      </c>
      <c r="P462" t="s">
        <v>40</v>
      </c>
      <c r="Q462" t="e">
        <v>#REF!</v>
      </c>
      <c r="R462" t="e">
        <v>#REF!</v>
      </c>
    </row>
    <row r="463" spans="1:18" x14ac:dyDescent="0.35">
      <c r="A463">
        <v>24368</v>
      </c>
      <c r="B463" t="s">
        <v>121</v>
      </c>
      <c r="C463" s="24">
        <v>7643810</v>
      </c>
      <c r="D463" t="s">
        <v>2548</v>
      </c>
      <c r="E463" t="s">
        <v>2553</v>
      </c>
      <c r="F463" t="s">
        <v>2828</v>
      </c>
      <c r="I463" t="s">
        <v>2551</v>
      </c>
      <c r="J463" t="s">
        <v>41</v>
      </c>
      <c r="K463" t="s">
        <v>2549</v>
      </c>
      <c r="L463" t="s">
        <v>2549</v>
      </c>
      <c r="M463" t="s">
        <v>1823</v>
      </c>
      <c r="N463" t="s">
        <v>268</v>
      </c>
      <c r="O463" t="s">
        <v>1824</v>
      </c>
      <c r="P463" t="s">
        <v>40</v>
      </c>
      <c r="Q463" t="e">
        <v>#REF!</v>
      </c>
      <c r="R463" t="e">
        <v>#REF!</v>
      </c>
    </row>
    <row r="464" spans="1:18" x14ac:dyDescent="0.35">
      <c r="A464">
        <v>24353</v>
      </c>
      <c r="B464" t="s">
        <v>127</v>
      </c>
      <c r="C464" s="24">
        <v>2113925</v>
      </c>
      <c r="D464" t="s">
        <v>2548</v>
      </c>
      <c r="E464" t="s">
        <v>2553</v>
      </c>
      <c r="F464" t="s">
        <v>2826</v>
      </c>
      <c r="I464" t="s">
        <v>2551</v>
      </c>
      <c r="J464" t="s">
        <v>41</v>
      </c>
      <c r="K464" t="s">
        <v>2549</v>
      </c>
      <c r="L464" t="s">
        <v>2549</v>
      </c>
      <c r="M464" t="s">
        <v>127</v>
      </c>
      <c r="N464" t="s">
        <v>142</v>
      </c>
      <c r="O464" t="s">
        <v>143</v>
      </c>
      <c r="P464" t="s">
        <v>40</v>
      </c>
      <c r="Q464" t="e">
        <v>#REF!</v>
      </c>
      <c r="R464" t="e">
        <v>#REF!</v>
      </c>
    </row>
    <row r="465" spans="1:18" x14ac:dyDescent="0.35">
      <c r="A465">
        <v>24347</v>
      </c>
      <c r="B465" t="s">
        <v>104</v>
      </c>
      <c r="C465" s="24">
        <v>4828099</v>
      </c>
      <c r="D465" t="s">
        <v>2548</v>
      </c>
      <c r="E465" t="s">
        <v>2553</v>
      </c>
      <c r="F465" t="s">
        <v>2826</v>
      </c>
      <c r="I465" t="s">
        <v>2551</v>
      </c>
      <c r="J465" t="s">
        <v>41</v>
      </c>
      <c r="K465" t="s">
        <v>2549</v>
      </c>
      <c r="L465" t="s">
        <v>2549</v>
      </c>
      <c r="M465" t="s">
        <v>104</v>
      </c>
      <c r="N465" t="s">
        <v>251</v>
      </c>
      <c r="O465" t="s">
        <v>1804</v>
      </c>
      <c r="P465" t="s">
        <v>40</v>
      </c>
      <c r="Q465" t="e">
        <v>#REF!</v>
      </c>
      <c r="R465" t="e">
        <v>#REF!</v>
      </c>
    </row>
    <row r="466" spans="1:18" x14ac:dyDescent="0.35">
      <c r="A466">
        <v>24344</v>
      </c>
      <c r="B466" t="s">
        <v>2582</v>
      </c>
      <c r="C466" s="24">
        <v>2348805</v>
      </c>
      <c r="D466" t="s">
        <v>2548</v>
      </c>
      <c r="E466" t="s">
        <v>2553</v>
      </c>
      <c r="F466" t="s">
        <v>2826</v>
      </c>
      <c r="I466" t="s">
        <v>2551</v>
      </c>
      <c r="J466" t="s">
        <v>41</v>
      </c>
      <c r="K466" t="s">
        <v>2549</v>
      </c>
      <c r="L466" t="s">
        <v>2549</v>
      </c>
      <c r="M466" t="s">
        <v>1784</v>
      </c>
      <c r="N466" t="s">
        <v>1785</v>
      </c>
      <c r="O466" t="s">
        <v>1803</v>
      </c>
      <c r="P466" t="s">
        <v>40</v>
      </c>
      <c r="Q466" t="e">
        <v>#REF!</v>
      </c>
      <c r="R466" t="e">
        <v>#REF!</v>
      </c>
    </row>
    <row r="467" spans="1:18" x14ac:dyDescent="0.35">
      <c r="A467">
        <v>24343</v>
      </c>
      <c r="B467" t="s">
        <v>2602</v>
      </c>
      <c r="C467" s="24">
        <v>14484298</v>
      </c>
      <c r="D467" t="s">
        <v>2548</v>
      </c>
      <c r="E467" t="s">
        <v>2553</v>
      </c>
      <c r="F467" t="s">
        <v>2826</v>
      </c>
      <c r="I467" t="s">
        <v>2551</v>
      </c>
      <c r="J467" t="s">
        <v>41</v>
      </c>
      <c r="K467" t="s">
        <v>2549</v>
      </c>
      <c r="L467" t="s">
        <v>2549</v>
      </c>
      <c r="M467" t="s">
        <v>1745</v>
      </c>
      <c r="N467" t="s">
        <v>1740</v>
      </c>
      <c r="O467" t="s">
        <v>1802</v>
      </c>
      <c r="P467" t="s">
        <v>40</v>
      </c>
      <c r="Q467" t="e">
        <v>#REF!</v>
      </c>
      <c r="R467" t="e">
        <v>#REF!</v>
      </c>
    </row>
    <row r="468" spans="1:18" x14ac:dyDescent="0.35">
      <c r="A468">
        <v>24332</v>
      </c>
      <c r="B468" t="s">
        <v>104</v>
      </c>
      <c r="C468" s="24">
        <v>4828099</v>
      </c>
      <c r="D468" t="s">
        <v>2548</v>
      </c>
      <c r="E468" t="s">
        <v>2553</v>
      </c>
      <c r="F468" t="s">
        <v>2825</v>
      </c>
      <c r="I468" t="s">
        <v>2551</v>
      </c>
      <c r="J468" t="s">
        <v>41</v>
      </c>
      <c r="K468" t="s">
        <v>2549</v>
      </c>
      <c r="L468" t="s">
        <v>2549</v>
      </c>
      <c r="M468" t="s">
        <v>104</v>
      </c>
      <c r="N468" t="s">
        <v>251</v>
      </c>
      <c r="O468" t="s">
        <v>1795</v>
      </c>
      <c r="P468" t="s">
        <v>40</v>
      </c>
      <c r="Q468" t="e">
        <v>#REF!</v>
      </c>
      <c r="R468" t="e">
        <v>#REF!</v>
      </c>
    </row>
    <row r="469" spans="1:18" x14ac:dyDescent="0.35">
      <c r="A469">
        <v>24329</v>
      </c>
      <c r="B469" t="s">
        <v>2582</v>
      </c>
      <c r="C469" s="24">
        <v>2348805</v>
      </c>
      <c r="D469" t="s">
        <v>2548</v>
      </c>
      <c r="E469" t="s">
        <v>2553</v>
      </c>
      <c r="F469" t="s">
        <v>2825</v>
      </c>
      <c r="I469" t="s">
        <v>2551</v>
      </c>
      <c r="J469" t="s">
        <v>41</v>
      </c>
      <c r="K469" t="s">
        <v>2549</v>
      </c>
      <c r="L469" t="s">
        <v>2549</v>
      </c>
      <c r="M469" t="s">
        <v>1784</v>
      </c>
      <c r="N469" t="s">
        <v>1785</v>
      </c>
      <c r="O469" t="s">
        <v>1794</v>
      </c>
      <c r="P469" t="s">
        <v>40</v>
      </c>
      <c r="Q469" t="e">
        <v>#REF!</v>
      </c>
      <c r="R469" t="e">
        <v>#REF!</v>
      </c>
    </row>
    <row r="470" spans="1:18" x14ac:dyDescent="0.35">
      <c r="A470">
        <v>24323</v>
      </c>
      <c r="B470" t="s">
        <v>2602</v>
      </c>
      <c r="C470" s="24">
        <v>14484298</v>
      </c>
      <c r="D470" t="s">
        <v>2548</v>
      </c>
      <c r="E470" t="s">
        <v>2553</v>
      </c>
      <c r="F470" t="s">
        <v>2825</v>
      </c>
      <c r="I470" t="s">
        <v>2551</v>
      </c>
      <c r="J470" t="s">
        <v>41</v>
      </c>
      <c r="K470" t="s">
        <v>2549</v>
      </c>
      <c r="L470" t="s">
        <v>2549</v>
      </c>
      <c r="M470" t="s">
        <v>1745</v>
      </c>
      <c r="N470" t="s">
        <v>1740</v>
      </c>
      <c r="O470" t="s">
        <v>1792</v>
      </c>
      <c r="P470" t="s">
        <v>40</v>
      </c>
      <c r="Q470" t="e">
        <v>#REF!</v>
      </c>
      <c r="R470" t="e">
        <v>#REF!</v>
      </c>
    </row>
    <row r="471" spans="1:18" x14ac:dyDescent="0.35">
      <c r="A471">
        <v>24319</v>
      </c>
      <c r="B471" t="s">
        <v>104</v>
      </c>
      <c r="C471" s="24">
        <v>4828099</v>
      </c>
      <c r="D471" t="s">
        <v>2548</v>
      </c>
      <c r="E471" t="s">
        <v>2553</v>
      </c>
      <c r="F471" t="s">
        <v>2825</v>
      </c>
      <c r="I471" t="s">
        <v>2551</v>
      </c>
      <c r="J471" t="s">
        <v>41</v>
      </c>
      <c r="K471" t="s">
        <v>2549</v>
      </c>
      <c r="L471" t="s">
        <v>2549</v>
      </c>
      <c r="M471" t="s">
        <v>104</v>
      </c>
      <c r="N471" t="s">
        <v>251</v>
      </c>
      <c r="O471" t="s">
        <v>1787</v>
      </c>
      <c r="P471" t="s">
        <v>40</v>
      </c>
      <c r="Q471" t="e">
        <v>#REF!</v>
      </c>
      <c r="R471" t="e">
        <v>#REF!</v>
      </c>
    </row>
    <row r="472" spans="1:18" x14ac:dyDescent="0.35">
      <c r="A472">
        <v>24316</v>
      </c>
      <c r="B472" t="s">
        <v>2582</v>
      </c>
      <c r="C472" s="24">
        <v>2348805</v>
      </c>
      <c r="D472" t="s">
        <v>2548</v>
      </c>
      <c r="E472" t="s">
        <v>2553</v>
      </c>
      <c r="F472" t="s">
        <v>2825</v>
      </c>
      <c r="I472" t="s">
        <v>2551</v>
      </c>
      <c r="J472" t="s">
        <v>41</v>
      </c>
      <c r="K472" t="s">
        <v>2549</v>
      </c>
      <c r="L472" t="s">
        <v>2549</v>
      </c>
      <c r="M472" t="s">
        <v>1784</v>
      </c>
      <c r="N472" t="s">
        <v>1785</v>
      </c>
      <c r="O472" t="s">
        <v>1786</v>
      </c>
      <c r="P472" t="s">
        <v>40</v>
      </c>
      <c r="Q472" t="e">
        <v>#REF!</v>
      </c>
      <c r="R472" t="e">
        <v>#REF!</v>
      </c>
    </row>
    <row r="473" spans="1:18" x14ac:dyDescent="0.35">
      <c r="A473">
        <v>24310</v>
      </c>
      <c r="B473" t="s">
        <v>2602</v>
      </c>
      <c r="C473" s="24">
        <v>14484298</v>
      </c>
      <c r="D473" t="s">
        <v>2548</v>
      </c>
      <c r="E473" t="s">
        <v>2553</v>
      </c>
      <c r="F473" t="s">
        <v>2825</v>
      </c>
      <c r="I473" t="s">
        <v>2551</v>
      </c>
      <c r="J473" t="s">
        <v>41</v>
      </c>
      <c r="K473" t="s">
        <v>2549</v>
      </c>
      <c r="L473" t="s">
        <v>2549</v>
      </c>
      <c r="M473" t="s">
        <v>1745</v>
      </c>
      <c r="N473" t="s">
        <v>1740</v>
      </c>
      <c r="O473" t="s">
        <v>1782</v>
      </c>
      <c r="P473" t="s">
        <v>40</v>
      </c>
      <c r="Q473" t="e">
        <v>#REF!</v>
      </c>
      <c r="R473" t="e">
        <v>#REF!</v>
      </c>
    </row>
    <row r="474" spans="1:18" x14ac:dyDescent="0.35">
      <c r="A474">
        <v>24307</v>
      </c>
      <c r="B474" t="s">
        <v>112</v>
      </c>
      <c r="C474" s="24">
        <v>3108875</v>
      </c>
      <c r="D474" t="s">
        <v>2548</v>
      </c>
      <c r="E474" t="s">
        <v>2553</v>
      </c>
      <c r="F474" t="s">
        <v>2824</v>
      </c>
      <c r="I474" t="s">
        <v>2551</v>
      </c>
      <c r="J474" t="s">
        <v>41</v>
      </c>
      <c r="K474" t="s">
        <v>2549</v>
      </c>
      <c r="L474" t="s">
        <v>2549</v>
      </c>
      <c r="M474" t="s">
        <v>1777</v>
      </c>
      <c r="N474" t="s">
        <v>184</v>
      </c>
      <c r="O474" t="s">
        <v>1778</v>
      </c>
      <c r="P474" t="s">
        <v>40</v>
      </c>
      <c r="Q474" t="e">
        <v>#REF!</v>
      </c>
      <c r="R474" t="e">
        <v>#REF!</v>
      </c>
    </row>
    <row r="475" spans="1:18" x14ac:dyDescent="0.35">
      <c r="A475">
        <v>24228</v>
      </c>
      <c r="B475" t="s">
        <v>2574</v>
      </c>
      <c r="C475" s="24">
        <v>34029441.109999999</v>
      </c>
      <c r="D475" t="s">
        <v>2548</v>
      </c>
      <c r="E475" t="s">
        <v>2553</v>
      </c>
      <c r="F475" t="s">
        <v>2815</v>
      </c>
      <c r="I475" t="s">
        <v>2551</v>
      </c>
      <c r="J475" t="s">
        <v>41</v>
      </c>
      <c r="K475" t="s">
        <v>2549</v>
      </c>
      <c r="L475" t="s">
        <v>2549</v>
      </c>
      <c r="M475" t="s">
        <v>1756</v>
      </c>
      <c r="N475" t="s">
        <v>206</v>
      </c>
      <c r="O475" t="s">
        <v>1757</v>
      </c>
      <c r="P475" t="s">
        <v>40</v>
      </c>
      <c r="Q475" t="e">
        <v>#REF!</v>
      </c>
      <c r="R475" t="e">
        <v>#REF!</v>
      </c>
    </row>
    <row r="476" spans="1:18" x14ac:dyDescent="0.35">
      <c r="A476">
        <v>24227</v>
      </c>
      <c r="B476" t="s">
        <v>2574</v>
      </c>
      <c r="C476" s="24">
        <v>34029441.109999999</v>
      </c>
      <c r="D476" t="s">
        <v>2548</v>
      </c>
      <c r="E476" t="s">
        <v>2553</v>
      </c>
      <c r="F476" t="s">
        <v>2815</v>
      </c>
      <c r="I476" t="s">
        <v>2551</v>
      </c>
      <c r="J476" t="s">
        <v>41</v>
      </c>
      <c r="K476" t="s">
        <v>2549</v>
      </c>
      <c r="L476" t="s">
        <v>2549</v>
      </c>
      <c r="M476" t="s">
        <v>1756</v>
      </c>
      <c r="N476" t="s">
        <v>206</v>
      </c>
      <c r="O476" t="s">
        <v>1757</v>
      </c>
      <c r="P476" t="s">
        <v>40</v>
      </c>
      <c r="Q476" t="e">
        <v>#REF!</v>
      </c>
      <c r="R476" t="e">
        <v>#REF!</v>
      </c>
    </row>
    <row r="477" spans="1:18" x14ac:dyDescent="0.35">
      <c r="A477">
        <v>24226</v>
      </c>
      <c r="B477" t="s">
        <v>121</v>
      </c>
      <c r="C477" s="24">
        <v>764000.23</v>
      </c>
      <c r="D477" t="s">
        <v>2548</v>
      </c>
      <c r="E477" t="s">
        <v>2553</v>
      </c>
      <c r="F477" t="s">
        <v>2814</v>
      </c>
      <c r="I477" t="s">
        <v>2551</v>
      </c>
      <c r="J477" t="s">
        <v>41</v>
      </c>
      <c r="K477" t="s">
        <v>2549</v>
      </c>
      <c r="L477" t="s">
        <v>2549</v>
      </c>
      <c r="M477" t="s">
        <v>1733</v>
      </c>
      <c r="N477" t="s">
        <v>220</v>
      </c>
      <c r="O477" t="s">
        <v>1755</v>
      </c>
      <c r="P477" t="s">
        <v>40</v>
      </c>
      <c r="Q477" t="e">
        <v>#REF!</v>
      </c>
      <c r="R477" t="e">
        <v>#REF!</v>
      </c>
    </row>
    <row r="478" spans="1:18" x14ac:dyDescent="0.35">
      <c r="A478">
        <v>24225</v>
      </c>
      <c r="B478" t="s">
        <v>121</v>
      </c>
      <c r="C478" s="24">
        <v>764000.23</v>
      </c>
      <c r="D478" t="s">
        <v>2548</v>
      </c>
      <c r="E478" t="s">
        <v>2553</v>
      </c>
      <c r="F478" t="s">
        <v>2814</v>
      </c>
      <c r="I478" t="s">
        <v>2551</v>
      </c>
      <c r="J478" t="s">
        <v>41</v>
      </c>
      <c r="K478" t="s">
        <v>2549</v>
      </c>
      <c r="L478" t="s">
        <v>2549</v>
      </c>
      <c r="M478" t="s">
        <v>1733</v>
      </c>
      <c r="N478" t="s">
        <v>220</v>
      </c>
      <c r="O478" t="s">
        <v>1754</v>
      </c>
      <c r="P478" t="s">
        <v>40</v>
      </c>
      <c r="Q478" t="e">
        <v>#REF!</v>
      </c>
      <c r="R478" t="e">
        <v>#REF!</v>
      </c>
    </row>
    <row r="479" spans="1:18" x14ac:dyDescent="0.35">
      <c r="A479">
        <v>24217</v>
      </c>
      <c r="B479" t="s">
        <v>2582</v>
      </c>
      <c r="C479" s="24">
        <v>2483487.16</v>
      </c>
      <c r="D479" t="s">
        <v>2548</v>
      </c>
      <c r="E479" t="s">
        <v>2553</v>
      </c>
      <c r="F479" t="s">
        <v>2811</v>
      </c>
      <c r="I479" t="s">
        <v>2551</v>
      </c>
      <c r="J479" t="s">
        <v>41</v>
      </c>
      <c r="K479" t="s">
        <v>2549</v>
      </c>
      <c r="L479" t="s">
        <v>2549</v>
      </c>
      <c r="M479" t="s">
        <v>1747</v>
      </c>
      <c r="N479" t="s">
        <v>1748</v>
      </c>
      <c r="O479" t="s">
        <v>1749</v>
      </c>
      <c r="P479" t="s">
        <v>40</v>
      </c>
      <c r="Q479" t="e">
        <v>#REF!</v>
      </c>
      <c r="R479" t="e">
        <v>#REF!</v>
      </c>
    </row>
    <row r="480" spans="1:18" x14ac:dyDescent="0.35">
      <c r="A480">
        <v>24216</v>
      </c>
      <c r="B480" t="s">
        <v>2602</v>
      </c>
      <c r="C480" s="24">
        <v>20763516.27</v>
      </c>
      <c r="D480" t="s">
        <v>2548</v>
      </c>
      <c r="E480" t="s">
        <v>2553</v>
      </c>
      <c r="F480" t="s">
        <v>2811</v>
      </c>
      <c r="I480" t="s">
        <v>2551</v>
      </c>
      <c r="J480" t="s">
        <v>41</v>
      </c>
      <c r="K480" t="s">
        <v>2549</v>
      </c>
      <c r="L480" t="s">
        <v>2549</v>
      </c>
      <c r="M480" t="s">
        <v>1745</v>
      </c>
      <c r="N480" t="s">
        <v>1740</v>
      </c>
      <c r="O480" t="s">
        <v>1746</v>
      </c>
      <c r="P480" t="s">
        <v>40</v>
      </c>
      <c r="Q480" t="e">
        <v>#REF!</v>
      </c>
      <c r="R480" t="e">
        <v>#REF!</v>
      </c>
    </row>
    <row r="481" spans="1:18" x14ac:dyDescent="0.35">
      <c r="A481">
        <v>24209</v>
      </c>
      <c r="B481" t="s">
        <v>104</v>
      </c>
      <c r="C481" s="24">
        <v>4674999.49</v>
      </c>
      <c r="D481" t="s">
        <v>2548</v>
      </c>
      <c r="E481" t="s">
        <v>2553</v>
      </c>
      <c r="F481" t="s">
        <v>2811</v>
      </c>
      <c r="I481" t="s">
        <v>2551</v>
      </c>
      <c r="J481" t="s">
        <v>41</v>
      </c>
      <c r="K481" t="s">
        <v>2549</v>
      </c>
      <c r="L481" t="s">
        <v>2549</v>
      </c>
      <c r="M481" t="s">
        <v>1877</v>
      </c>
      <c r="N481" t="s">
        <v>251</v>
      </c>
      <c r="O481" t="s">
        <v>1738</v>
      </c>
      <c r="P481" t="s">
        <v>40</v>
      </c>
      <c r="Q481" t="e">
        <v>#REF!</v>
      </c>
      <c r="R481" t="e">
        <v>#REF!</v>
      </c>
    </row>
    <row r="482" spans="1:18" x14ac:dyDescent="0.35">
      <c r="A482">
        <v>24007</v>
      </c>
      <c r="B482" t="s">
        <v>121</v>
      </c>
      <c r="C482" s="24">
        <v>4494735.01</v>
      </c>
      <c r="D482" t="s">
        <v>2548</v>
      </c>
      <c r="E482" t="s">
        <v>2553</v>
      </c>
      <c r="F482" t="s">
        <v>2810</v>
      </c>
      <c r="I482" t="s">
        <v>2551</v>
      </c>
      <c r="J482" t="s">
        <v>41</v>
      </c>
      <c r="K482" t="s">
        <v>2549</v>
      </c>
      <c r="L482" t="s">
        <v>2549</v>
      </c>
      <c r="M482" t="s">
        <v>121</v>
      </c>
      <c r="N482" t="s">
        <v>142</v>
      </c>
      <c r="O482" t="s">
        <v>1737</v>
      </c>
      <c r="P482" t="s">
        <v>40</v>
      </c>
      <c r="Q482" t="e">
        <v>#REF!</v>
      </c>
      <c r="R482" t="e">
        <v>#REF!</v>
      </c>
    </row>
    <row r="483" spans="1:18" x14ac:dyDescent="0.35">
      <c r="A483">
        <v>23054</v>
      </c>
      <c r="B483" t="s">
        <v>116</v>
      </c>
      <c r="C483" s="24">
        <v>2074999.88</v>
      </c>
      <c r="D483" t="s">
        <v>2548</v>
      </c>
      <c r="E483" t="s">
        <v>2553</v>
      </c>
      <c r="F483" t="s">
        <v>2807</v>
      </c>
      <c r="I483" t="s">
        <v>2551</v>
      </c>
      <c r="J483" t="s">
        <v>41</v>
      </c>
      <c r="K483" t="s">
        <v>2549</v>
      </c>
      <c r="L483" t="s">
        <v>2549</v>
      </c>
      <c r="M483" t="s">
        <v>1729</v>
      </c>
      <c r="N483" t="s">
        <v>181</v>
      </c>
      <c r="O483" t="s">
        <v>1730</v>
      </c>
      <c r="P483" t="s">
        <v>40</v>
      </c>
      <c r="Q483" t="e">
        <v>#REF!</v>
      </c>
      <c r="R483" t="e">
        <v>#REF!</v>
      </c>
    </row>
    <row r="484" spans="1:18" x14ac:dyDescent="0.35">
      <c r="A484">
        <v>23053</v>
      </c>
      <c r="B484" t="s">
        <v>104</v>
      </c>
      <c r="C484" s="24">
        <v>1976520</v>
      </c>
      <c r="D484" t="s">
        <v>2548</v>
      </c>
      <c r="E484" t="s">
        <v>2553</v>
      </c>
      <c r="F484" t="s">
        <v>2806</v>
      </c>
      <c r="I484" t="s">
        <v>2551</v>
      </c>
      <c r="J484" t="s">
        <v>41</v>
      </c>
      <c r="K484" t="s">
        <v>2549</v>
      </c>
      <c r="L484" t="s">
        <v>2549</v>
      </c>
      <c r="M484" t="s">
        <v>1726</v>
      </c>
      <c r="N484" t="s">
        <v>148</v>
      </c>
      <c r="O484" t="s">
        <v>1728</v>
      </c>
      <c r="P484" t="s">
        <v>40</v>
      </c>
      <c r="Q484" t="e">
        <v>#REF!</v>
      </c>
      <c r="R484" t="e">
        <v>#REF!</v>
      </c>
    </row>
    <row r="485" spans="1:18" x14ac:dyDescent="0.35">
      <c r="A485">
        <v>22616</v>
      </c>
      <c r="B485" t="s">
        <v>112</v>
      </c>
      <c r="C485" s="24">
        <v>4347427</v>
      </c>
      <c r="D485" t="s">
        <v>2548</v>
      </c>
      <c r="E485" t="s">
        <v>2553</v>
      </c>
      <c r="F485" t="s">
        <v>2803</v>
      </c>
      <c r="I485" t="s">
        <v>2551</v>
      </c>
      <c r="J485" t="s">
        <v>41</v>
      </c>
      <c r="K485" t="s">
        <v>2549</v>
      </c>
      <c r="L485" t="s">
        <v>2549</v>
      </c>
      <c r="M485" t="s">
        <v>1656</v>
      </c>
      <c r="N485" t="s">
        <v>148</v>
      </c>
      <c r="O485" t="s">
        <v>1722</v>
      </c>
      <c r="P485" t="s">
        <v>40</v>
      </c>
      <c r="Q485" t="e">
        <v>#REF!</v>
      </c>
      <c r="R485" t="e">
        <v>#REF!</v>
      </c>
    </row>
    <row r="486" spans="1:18" x14ac:dyDescent="0.35">
      <c r="A486">
        <v>22615</v>
      </c>
      <c r="B486" t="s">
        <v>112</v>
      </c>
      <c r="C486" s="24">
        <v>4347427</v>
      </c>
      <c r="D486" t="s">
        <v>2548</v>
      </c>
      <c r="E486" t="s">
        <v>2553</v>
      </c>
      <c r="F486" t="s">
        <v>2803</v>
      </c>
      <c r="I486" t="s">
        <v>2551</v>
      </c>
      <c r="J486" t="s">
        <v>41</v>
      </c>
      <c r="K486" t="s">
        <v>2549</v>
      </c>
      <c r="L486" t="s">
        <v>2549</v>
      </c>
      <c r="M486" t="s">
        <v>1656</v>
      </c>
      <c r="N486" t="s">
        <v>148</v>
      </c>
      <c r="O486" t="s">
        <v>1721</v>
      </c>
      <c r="P486" t="s">
        <v>40</v>
      </c>
      <c r="Q486" t="e">
        <v>#REF!</v>
      </c>
      <c r="R486" t="e">
        <v>#REF!</v>
      </c>
    </row>
    <row r="487" spans="1:18" x14ac:dyDescent="0.35">
      <c r="A487">
        <v>22614</v>
      </c>
      <c r="B487" t="s">
        <v>112</v>
      </c>
      <c r="C487" s="24">
        <v>4347427</v>
      </c>
      <c r="D487" t="s">
        <v>2548</v>
      </c>
      <c r="E487" t="s">
        <v>2553</v>
      </c>
      <c r="F487" t="s">
        <v>2803</v>
      </c>
      <c r="I487" t="s">
        <v>2551</v>
      </c>
      <c r="J487" t="s">
        <v>41</v>
      </c>
      <c r="K487" t="s">
        <v>2549</v>
      </c>
      <c r="L487" t="s">
        <v>2549</v>
      </c>
      <c r="M487" t="s">
        <v>1656</v>
      </c>
      <c r="N487" t="s">
        <v>148</v>
      </c>
      <c r="O487" t="s">
        <v>1720</v>
      </c>
      <c r="P487" t="s">
        <v>40</v>
      </c>
      <c r="Q487" t="e">
        <v>#REF!</v>
      </c>
      <c r="R487" t="e">
        <v>#REF!</v>
      </c>
    </row>
    <row r="488" spans="1:18" x14ac:dyDescent="0.35">
      <c r="A488">
        <v>22613</v>
      </c>
      <c r="B488" t="s">
        <v>112</v>
      </c>
      <c r="C488" s="24">
        <v>4347427</v>
      </c>
      <c r="D488" t="s">
        <v>2548</v>
      </c>
      <c r="E488" t="s">
        <v>2553</v>
      </c>
      <c r="F488" t="s">
        <v>2803</v>
      </c>
      <c r="I488" t="s">
        <v>2551</v>
      </c>
      <c r="J488" t="s">
        <v>41</v>
      </c>
      <c r="K488" t="s">
        <v>2549</v>
      </c>
      <c r="L488" t="s">
        <v>2549</v>
      </c>
      <c r="M488" t="s">
        <v>1656</v>
      </c>
      <c r="N488" t="s">
        <v>148</v>
      </c>
      <c r="O488" t="s">
        <v>1719</v>
      </c>
      <c r="P488" t="s">
        <v>40</v>
      </c>
      <c r="Q488" t="e">
        <v>#REF!</v>
      </c>
      <c r="R488" t="e">
        <v>#REF!</v>
      </c>
    </row>
    <row r="489" spans="1:18" x14ac:dyDescent="0.35">
      <c r="A489">
        <v>22612</v>
      </c>
      <c r="B489" t="s">
        <v>112</v>
      </c>
      <c r="C489" s="24">
        <v>4347427</v>
      </c>
      <c r="D489" t="s">
        <v>2548</v>
      </c>
      <c r="E489" t="s">
        <v>2553</v>
      </c>
      <c r="F489" t="s">
        <v>2803</v>
      </c>
      <c r="I489" t="s">
        <v>2551</v>
      </c>
      <c r="J489" t="s">
        <v>41</v>
      </c>
      <c r="K489" t="s">
        <v>2549</v>
      </c>
      <c r="L489" t="s">
        <v>2549</v>
      </c>
      <c r="M489" t="s">
        <v>1656</v>
      </c>
      <c r="N489" t="s">
        <v>148</v>
      </c>
      <c r="O489" t="s">
        <v>1718</v>
      </c>
      <c r="P489" t="s">
        <v>40</v>
      </c>
      <c r="Q489" t="e">
        <v>#REF!</v>
      </c>
      <c r="R489" t="e">
        <v>#REF!</v>
      </c>
    </row>
    <row r="490" spans="1:18" x14ac:dyDescent="0.35">
      <c r="A490">
        <v>22611</v>
      </c>
      <c r="B490" t="s">
        <v>112</v>
      </c>
      <c r="C490" s="24">
        <v>4347427</v>
      </c>
      <c r="D490" t="s">
        <v>2548</v>
      </c>
      <c r="E490" t="s">
        <v>2553</v>
      </c>
      <c r="F490" t="s">
        <v>2803</v>
      </c>
      <c r="G490" s="26">
        <v>45673</v>
      </c>
      <c r="I490" t="s">
        <v>2551</v>
      </c>
      <c r="J490" t="s">
        <v>41</v>
      </c>
      <c r="K490" t="s">
        <v>2549</v>
      </c>
      <c r="L490" t="s">
        <v>2549</v>
      </c>
      <c r="M490" t="s">
        <v>1656</v>
      </c>
      <c r="N490" t="s">
        <v>148</v>
      </c>
      <c r="O490" t="s">
        <v>1717</v>
      </c>
      <c r="P490" t="s">
        <v>40</v>
      </c>
      <c r="Q490" t="e">
        <v>#REF!</v>
      </c>
      <c r="R490" t="e">
        <v>#REF!</v>
      </c>
    </row>
    <row r="491" spans="1:18" x14ac:dyDescent="0.35">
      <c r="A491">
        <v>22608</v>
      </c>
      <c r="B491" t="s">
        <v>112</v>
      </c>
      <c r="C491" s="24">
        <v>4347427</v>
      </c>
      <c r="D491" t="s">
        <v>2548</v>
      </c>
      <c r="E491" t="s">
        <v>2553</v>
      </c>
      <c r="F491" t="s">
        <v>2803</v>
      </c>
      <c r="I491" t="s">
        <v>2551</v>
      </c>
      <c r="J491" t="s">
        <v>41</v>
      </c>
      <c r="K491" t="s">
        <v>2549</v>
      </c>
      <c r="L491" t="s">
        <v>2549</v>
      </c>
      <c r="M491" t="s">
        <v>1656</v>
      </c>
      <c r="N491" t="s">
        <v>148</v>
      </c>
      <c r="O491" t="s">
        <v>1714</v>
      </c>
      <c r="P491" t="s">
        <v>40</v>
      </c>
      <c r="Q491" t="e">
        <v>#REF!</v>
      </c>
      <c r="R491" t="e">
        <v>#REF!</v>
      </c>
    </row>
    <row r="492" spans="1:18" x14ac:dyDescent="0.35">
      <c r="A492">
        <v>22607</v>
      </c>
      <c r="B492" t="s">
        <v>112</v>
      </c>
      <c r="C492" s="24">
        <v>4347427</v>
      </c>
      <c r="D492" t="s">
        <v>2548</v>
      </c>
      <c r="E492" t="s">
        <v>2553</v>
      </c>
      <c r="F492" t="s">
        <v>2803</v>
      </c>
      <c r="I492" t="s">
        <v>2551</v>
      </c>
      <c r="J492" t="s">
        <v>41</v>
      </c>
      <c r="K492" t="s">
        <v>2549</v>
      </c>
      <c r="L492" t="s">
        <v>2549</v>
      </c>
      <c r="M492" t="s">
        <v>1656</v>
      </c>
      <c r="N492" t="s">
        <v>148</v>
      </c>
      <c r="O492" t="s">
        <v>1713</v>
      </c>
      <c r="P492" t="s">
        <v>40</v>
      </c>
      <c r="Q492" t="e">
        <v>#REF!</v>
      </c>
      <c r="R492" t="e">
        <v>#REF!</v>
      </c>
    </row>
    <row r="493" spans="1:18" x14ac:dyDescent="0.35">
      <c r="A493">
        <v>22606</v>
      </c>
      <c r="B493" t="s">
        <v>112</v>
      </c>
      <c r="C493" s="24">
        <v>4347427</v>
      </c>
      <c r="D493" t="s">
        <v>2548</v>
      </c>
      <c r="E493" t="s">
        <v>2553</v>
      </c>
      <c r="F493" t="s">
        <v>2803</v>
      </c>
      <c r="I493" t="s">
        <v>2551</v>
      </c>
      <c r="J493" t="s">
        <v>41</v>
      </c>
      <c r="K493" t="s">
        <v>2549</v>
      </c>
      <c r="L493" t="s">
        <v>2549</v>
      </c>
      <c r="M493" t="s">
        <v>1656</v>
      </c>
      <c r="N493" t="s">
        <v>148</v>
      </c>
      <c r="O493" t="s">
        <v>1712</v>
      </c>
      <c r="P493" t="s">
        <v>40</v>
      </c>
      <c r="Q493" t="e">
        <v>#REF!</v>
      </c>
      <c r="R493" t="e">
        <v>#REF!</v>
      </c>
    </row>
    <row r="494" spans="1:18" x14ac:dyDescent="0.35">
      <c r="A494">
        <v>22605</v>
      </c>
      <c r="B494" t="s">
        <v>112</v>
      </c>
      <c r="C494" s="24">
        <v>4347427</v>
      </c>
      <c r="D494" t="s">
        <v>2548</v>
      </c>
      <c r="E494" t="s">
        <v>2553</v>
      </c>
      <c r="F494" t="s">
        <v>2803</v>
      </c>
      <c r="I494" t="s">
        <v>2551</v>
      </c>
      <c r="J494" t="s">
        <v>41</v>
      </c>
      <c r="K494" t="s">
        <v>2549</v>
      </c>
      <c r="L494" t="s">
        <v>2549</v>
      </c>
      <c r="M494" t="s">
        <v>1656</v>
      </c>
      <c r="N494" t="s">
        <v>148</v>
      </c>
      <c r="O494" t="s">
        <v>1711</v>
      </c>
      <c r="P494" t="s">
        <v>40</v>
      </c>
      <c r="Q494" t="e">
        <v>#REF!</v>
      </c>
      <c r="R494" t="e">
        <v>#REF!</v>
      </c>
    </row>
    <row r="495" spans="1:18" x14ac:dyDescent="0.35">
      <c r="A495">
        <v>22604</v>
      </c>
      <c r="B495" t="s">
        <v>112</v>
      </c>
      <c r="C495" s="24">
        <v>4347427</v>
      </c>
      <c r="D495" t="s">
        <v>2548</v>
      </c>
      <c r="E495" t="s">
        <v>2553</v>
      </c>
      <c r="F495" t="s">
        <v>2803</v>
      </c>
      <c r="I495" t="s">
        <v>2551</v>
      </c>
      <c r="J495" t="s">
        <v>41</v>
      </c>
      <c r="K495" t="s">
        <v>2549</v>
      </c>
      <c r="L495" t="s">
        <v>2549</v>
      </c>
      <c r="M495" t="s">
        <v>1656</v>
      </c>
      <c r="N495" t="s">
        <v>148</v>
      </c>
      <c r="O495" t="s">
        <v>1710</v>
      </c>
      <c r="P495" t="s">
        <v>40</v>
      </c>
      <c r="Q495" t="e">
        <v>#REF!</v>
      </c>
      <c r="R495" t="e">
        <v>#REF!</v>
      </c>
    </row>
    <row r="496" spans="1:18" x14ac:dyDescent="0.35">
      <c r="A496">
        <v>22603</v>
      </c>
      <c r="B496" t="s">
        <v>112</v>
      </c>
      <c r="C496" s="24">
        <v>4347427</v>
      </c>
      <c r="D496" t="s">
        <v>2548</v>
      </c>
      <c r="E496" t="s">
        <v>2553</v>
      </c>
      <c r="F496" t="s">
        <v>2803</v>
      </c>
      <c r="I496" t="s">
        <v>2551</v>
      </c>
      <c r="J496" t="s">
        <v>41</v>
      </c>
      <c r="K496" t="s">
        <v>2549</v>
      </c>
      <c r="L496" t="s">
        <v>2549</v>
      </c>
      <c r="M496" t="s">
        <v>1656</v>
      </c>
      <c r="N496" t="s">
        <v>148</v>
      </c>
      <c r="O496" t="s">
        <v>1709</v>
      </c>
      <c r="P496" t="s">
        <v>40</v>
      </c>
      <c r="Q496" t="e">
        <v>#REF!</v>
      </c>
      <c r="R496" t="e">
        <v>#REF!</v>
      </c>
    </row>
    <row r="497" spans="1:18" x14ac:dyDescent="0.35">
      <c r="A497">
        <v>22602</v>
      </c>
      <c r="B497" t="s">
        <v>112</v>
      </c>
      <c r="C497" s="24">
        <v>4347427</v>
      </c>
      <c r="D497" t="s">
        <v>2548</v>
      </c>
      <c r="E497" t="s">
        <v>2553</v>
      </c>
      <c r="F497" t="s">
        <v>2803</v>
      </c>
      <c r="I497" t="s">
        <v>2551</v>
      </c>
      <c r="J497" t="s">
        <v>41</v>
      </c>
      <c r="K497" t="s">
        <v>2549</v>
      </c>
      <c r="L497" t="s">
        <v>2549</v>
      </c>
      <c r="M497" t="s">
        <v>1656</v>
      </c>
      <c r="N497" t="s">
        <v>148</v>
      </c>
      <c r="O497" t="s">
        <v>1708</v>
      </c>
      <c r="P497" t="s">
        <v>40</v>
      </c>
      <c r="Q497" t="e">
        <v>#REF!</v>
      </c>
      <c r="R497" t="e">
        <v>#REF!</v>
      </c>
    </row>
    <row r="498" spans="1:18" x14ac:dyDescent="0.35">
      <c r="A498">
        <v>22601</v>
      </c>
      <c r="B498" t="s">
        <v>112</v>
      </c>
      <c r="C498" s="24">
        <v>4347427</v>
      </c>
      <c r="D498" t="s">
        <v>2548</v>
      </c>
      <c r="E498" t="s">
        <v>2553</v>
      </c>
      <c r="F498" t="s">
        <v>2803</v>
      </c>
      <c r="I498" t="s">
        <v>2551</v>
      </c>
      <c r="J498" t="s">
        <v>41</v>
      </c>
      <c r="K498" t="s">
        <v>2549</v>
      </c>
      <c r="L498" t="s">
        <v>2549</v>
      </c>
      <c r="M498" t="s">
        <v>1656</v>
      </c>
      <c r="N498" t="s">
        <v>148</v>
      </c>
      <c r="O498" t="s">
        <v>1707</v>
      </c>
      <c r="P498" t="s">
        <v>40</v>
      </c>
      <c r="Q498" t="e">
        <v>#REF!</v>
      </c>
      <c r="R498" t="e">
        <v>#REF!</v>
      </c>
    </row>
    <row r="499" spans="1:18" x14ac:dyDescent="0.35">
      <c r="A499">
        <v>22600</v>
      </c>
      <c r="B499" t="s">
        <v>112</v>
      </c>
      <c r="C499" s="24">
        <v>4347427</v>
      </c>
      <c r="D499" t="s">
        <v>2548</v>
      </c>
      <c r="E499" t="s">
        <v>2553</v>
      </c>
      <c r="F499" t="s">
        <v>2803</v>
      </c>
      <c r="I499" t="s">
        <v>2551</v>
      </c>
      <c r="J499" t="s">
        <v>41</v>
      </c>
      <c r="K499" t="s">
        <v>2549</v>
      </c>
      <c r="L499" t="s">
        <v>2549</v>
      </c>
      <c r="M499" t="s">
        <v>1656</v>
      </c>
      <c r="N499" t="s">
        <v>148</v>
      </c>
      <c r="O499" t="s">
        <v>1706</v>
      </c>
      <c r="P499" t="s">
        <v>40</v>
      </c>
      <c r="Q499" t="e">
        <v>#REF!</v>
      </c>
      <c r="R499" t="e">
        <v>#REF!</v>
      </c>
    </row>
    <row r="500" spans="1:18" x14ac:dyDescent="0.35">
      <c r="A500">
        <v>22599</v>
      </c>
      <c r="B500" t="s">
        <v>112</v>
      </c>
      <c r="C500" s="24">
        <v>4347427</v>
      </c>
      <c r="D500" t="s">
        <v>2548</v>
      </c>
      <c r="E500" t="s">
        <v>2553</v>
      </c>
      <c r="F500" t="s">
        <v>2803</v>
      </c>
      <c r="I500" t="s">
        <v>2551</v>
      </c>
      <c r="J500" t="s">
        <v>41</v>
      </c>
      <c r="K500" t="s">
        <v>2549</v>
      </c>
      <c r="L500" t="s">
        <v>2549</v>
      </c>
      <c r="M500" t="s">
        <v>1656</v>
      </c>
      <c r="N500" t="s">
        <v>148</v>
      </c>
      <c r="O500" t="s">
        <v>1705</v>
      </c>
      <c r="P500" t="s">
        <v>40</v>
      </c>
      <c r="Q500" t="e">
        <v>#REF!</v>
      </c>
      <c r="R500" t="e">
        <v>#REF!</v>
      </c>
    </row>
    <row r="501" spans="1:18" x14ac:dyDescent="0.35">
      <c r="A501">
        <v>22598</v>
      </c>
      <c r="B501" t="s">
        <v>112</v>
      </c>
      <c r="C501" s="24">
        <v>4347427</v>
      </c>
      <c r="D501" t="s">
        <v>2548</v>
      </c>
      <c r="E501" t="s">
        <v>2553</v>
      </c>
      <c r="F501" t="s">
        <v>2803</v>
      </c>
      <c r="I501" t="s">
        <v>2551</v>
      </c>
      <c r="J501" t="s">
        <v>41</v>
      </c>
      <c r="K501" t="s">
        <v>2549</v>
      </c>
      <c r="L501" t="s">
        <v>2549</v>
      </c>
      <c r="M501" t="s">
        <v>1656</v>
      </c>
      <c r="N501" t="s">
        <v>148</v>
      </c>
      <c r="O501" t="s">
        <v>1704</v>
      </c>
      <c r="P501" t="s">
        <v>40</v>
      </c>
      <c r="Q501" t="e">
        <v>#REF!</v>
      </c>
      <c r="R501" t="e">
        <v>#REF!</v>
      </c>
    </row>
    <row r="502" spans="1:18" x14ac:dyDescent="0.35">
      <c r="A502">
        <v>22597</v>
      </c>
      <c r="B502" t="s">
        <v>112</v>
      </c>
      <c r="C502" s="24">
        <v>4347427</v>
      </c>
      <c r="D502" t="s">
        <v>2548</v>
      </c>
      <c r="E502" t="s">
        <v>2553</v>
      </c>
      <c r="F502" t="s">
        <v>2803</v>
      </c>
      <c r="I502" t="s">
        <v>2551</v>
      </c>
      <c r="J502" t="s">
        <v>41</v>
      </c>
      <c r="K502" t="s">
        <v>2549</v>
      </c>
      <c r="L502" t="s">
        <v>2549</v>
      </c>
      <c r="M502" t="s">
        <v>1656</v>
      </c>
      <c r="N502" t="s">
        <v>148</v>
      </c>
      <c r="O502" t="s">
        <v>1703</v>
      </c>
      <c r="P502" t="s">
        <v>40</v>
      </c>
      <c r="Q502" t="e">
        <v>#REF!</v>
      </c>
      <c r="R502" t="e">
        <v>#REF!</v>
      </c>
    </row>
    <row r="503" spans="1:18" x14ac:dyDescent="0.35">
      <c r="A503">
        <v>22595</v>
      </c>
      <c r="B503" t="s">
        <v>112</v>
      </c>
      <c r="C503" s="24">
        <v>4347427</v>
      </c>
      <c r="D503" t="s">
        <v>2548</v>
      </c>
      <c r="E503" t="s">
        <v>2553</v>
      </c>
      <c r="F503" t="s">
        <v>2803</v>
      </c>
      <c r="I503" t="s">
        <v>2551</v>
      </c>
      <c r="J503" t="s">
        <v>41</v>
      </c>
      <c r="K503" t="s">
        <v>2549</v>
      </c>
      <c r="L503" t="s">
        <v>2549</v>
      </c>
      <c r="M503" t="s">
        <v>1656</v>
      </c>
      <c r="N503" t="s">
        <v>148</v>
      </c>
      <c r="O503" t="s">
        <v>1702</v>
      </c>
      <c r="P503" t="s">
        <v>40</v>
      </c>
      <c r="Q503" t="e">
        <v>#REF!</v>
      </c>
      <c r="R503" t="e">
        <v>#REF!</v>
      </c>
    </row>
    <row r="504" spans="1:18" x14ac:dyDescent="0.35">
      <c r="A504">
        <v>22594</v>
      </c>
      <c r="B504" t="s">
        <v>112</v>
      </c>
      <c r="C504" s="24">
        <v>4347427</v>
      </c>
      <c r="D504" t="s">
        <v>2548</v>
      </c>
      <c r="E504" t="s">
        <v>2553</v>
      </c>
      <c r="F504" t="s">
        <v>2803</v>
      </c>
      <c r="I504" t="s">
        <v>2551</v>
      </c>
      <c r="J504" t="s">
        <v>41</v>
      </c>
      <c r="K504" t="s">
        <v>2549</v>
      </c>
      <c r="L504" t="s">
        <v>2549</v>
      </c>
      <c r="M504" t="s">
        <v>1656</v>
      </c>
      <c r="N504" t="s">
        <v>148</v>
      </c>
      <c r="O504" t="s">
        <v>1701</v>
      </c>
      <c r="P504" t="s">
        <v>40</v>
      </c>
      <c r="Q504" t="e">
        <v>#REF!</v>
      </c>
      <c r="R504" t="e">
        <v>#REF!</v>
      </c>
    </row>
    <row r="505" spans="1:18" x14ac:dyDescent="0.35">
      <c r="A505">
        <v>22593</v>
      </c>
      <c r="B505" t="s">
        <v>112</v>
      </c>
      <c r="C505" s="24">
        <v>4347427</v>
      </c>
      <c r="D505" t="s">
        <v>2548</v>
      </c>
      <c r="E505" t="s">
        <v>2553</v>
      </c>
      <c r="F505" t="s">
        <v>2803</v>
      </c>
      <c r="I505" t="s">
        <v>2551</v>
      </c>
      <c r="J505" t="s">
        <v>41</v>
      </c>
      <c r="K505" t="s">
        <v>2549</v>
      </c>
      <c r="L505" t="s">
        <v>2549</v>
      </c>
      <c r="M505" t="s">
        <v>1656</v>
      </c>
      <c r="N505" t="s">
        <v>148</v>
      </c>
      <c r="O505" t="s">
        <v>1700</v>
      </c>
      <c r="P505" t="s">
        <v>40</v>
      </c>
      <c r="Q505" t="e">
        <v>#REF!</v>
      </c>
      <c r="R505" t="e">
        <v>#REF!</v>
      </c>
    </row>
    <row r="506" spans="1:18" x14ac:dyDescent="0.35">
      <c r="A506">
        <v>22592</v>
      </c>
      <c r="B506" t="s">
        <v>112</v>
      </c>
      <c r="C506" s="24">
        <v>4347427</v>
      </c>
      <c r="D506" t="s">
        <v>2548</v>
      </c>
      <c r="E506" t="s">
        <v>2553</v>
      </c>
      <c r="F506" t="s">
        <v>2803</v>
      </c>
      <c r="I506" t="s">
        <v>2551</v>
      </c>
      <c r="J506" t="s">
        <v>41</v>
      </c>
      <c r="K506" t="s">
        <v>2549</v>
      </c>
      <c r="L506" t="s">
        <v>2549</v>
      </c>
      <c r="M506" t="s">
        <v>1656</v>
      </c>
      <c r="N506" t="s">
        <v>148</v>
      </c>
      <c r="O506" t="s">
        <v>1699</v>
      </c>
      <c r="P506" t="s">
        <v>40</v>
      </c>
      <c r="Q506" t="e">
        <v>#REF!</v>
      </c>
      <c r="R506" t="e">
        <v>#REF!</v>
      </c>
    </row>
    <row r="507" spans="1:18" x14ac:dyDescent="0.35">
      <c r="A507">
        <v>22591</v>
      </c>
      <c r="B507" t="s">
        <v>112</v>
      </c>
      <c r="C507" s="24">
        <v>4347427</v>
      </c>
      <c r="D507" t="s">
        <v>2548</v>
      </c>
      <c r="E507" t="s">
        <v>2553</v>
      </c>
      <c r="F507" t="s">
        <v>2803</v>
      </c>
      <c r="I507" t="s">
        <v>2551</v>
      </c>
      <c r="J507" t="s">
        <v>41</v>
      </c>
      <c r="K507" t="s">
        <v>2549</v>
      </c>
      <c r="L507" t="s">
        <v>2549</v>
      </c>
      <c r="M507" t="s">
        <v>1656</v>
      </c>
      <c r="N507" t="s">
        <v>148</v>
      </c>
      <c r="O507" t="s">
        <v>1698</v>
      </c>
      <c r="P507" t="s">
        <v>40</v>
      </c>
      <c r="Q507" t="e">
        <v>#REF!</v>
      </c>
      <c r="R507" t="e">
        <v>#REF!</v>
      </c>
    </row>
    <row r="508" spans="1:18" x14ac:dyDescent="0.35">
      <c r="A508">
        <v>22590</v>
      </c>
      <c r="B508" t="s">
        <v>112</v>
      </c>
      <c r="C508" s="24">
        <v>4347427</v>
      </c>
      <c r="D508" t="s">
        <v>2548</v>
      </c>
      <c r="E508" t="s">
        <v>2553</v>
      </c>
      <c r="F508" t="s">
        <v>2803</v>
      </c>
      <c r="I508" t="s">
        <v>2551</v>
      </c>
      <c r="J508" t="s">
        <v>41</v>
      </c>
      <c r="K508" t="s">
        <v>2549</v>
      </c>
      <c r="L508" t="s">
        <v>2549</v>
      </c>
      <c r="M508" t="s">
        <v>1656</v>
      </c>
      <c r="N508" t="s">
        <v>148</v>
      </c>
      <c r="O508" t="s">
        <v>1697</v>
      </c>
      <c r="P508" t="s">
        <v>40</v>
      </c>
      <c r="Q508" t="e">
        <v>#REF!</v>
      </c>
      <c r="R508" t="e">
        <v>#REF!</v>
      </c>
    </row>
    <row r="509" spans="1:18" x14ac:dyDescent="0.35">
      <c r="A509">
        <v>22589</v>
      </c>
      <c r="B509" t="s">
        <v>112</v>
      </c>
      <c r="C509" s="24">
        <v>4347427</v>
      </c>
      <c r="D509" t="s">
        <v>2548</v>
      </c>
      <c r="E509" t="s">
        <v>2553</v>
      </c>
      <c r="F509" t="s">
        <v>2803</v>
      </c>
      <c r="I509" t="s">
        <v>2551</v>
      </c>
      <c r="J509" t="s">
        <v>41</v>
      </c>
      <c r="K509" t="s">
        <v>2549</v>
      </c>
      <c r="L509" t="s">
        <v>2549</v>
      </c>
      <c r="M509" t="s">
        <v>1656</v>
      </c>
      <c r="N509" t="s">
        <v>148</v>
      </c>
      <c r="O509" t="s">
        <v>1696</v>
      </c>
      <c r="P509" t="s">
        <v>40</v>
      </c>
      <c r="Q509" t="e">
        <v>#REF!</v>
      </c>
      <c r="R509" t="e">
        <v>#REF!</v>
      </c>
    </row>
    <row r="510" spans="1:18" x14ac:dyDescent="0.35">
      <c r="A510">
        <v>22588</v>
      </c>
      <c r="B510" t="s">
        <v>112</v>
      </c>
      <c r="C510" s="24">
        <v>4347427</v>
      </c>
      <c r="D510" t="s">
        <v>2548</v>
      </c>
      <c r="E510" t="s">
        <v>2553</v>
      </c>
      <c r="F510" t="s">
        <v>2803</v>
      </c>
      <c r="I510" t="s">
        <v>2551</v>
      </c>
      <c r="J510" t="s">
        <v>41</v>
      </c>
      <c r="K510" t="s">
        <v>2549</v>
      </c>
      <c r="L510" t="s">
        <v>2549</v>
      </c>
      <c r="M510" t="s">
        <v>1656</v>
      </c>
      <c r="N510" t="s">
        <v>148</v>
      </c>
      <c r="O510" t="s">
        <v>1695</v>
      </c>
      <c r="P510" t="s">
        <v>40</v>
      </c>
      <c r="Q510" t="e">
        <v>#REF!</v>
      </c>
      <c r="R510" t="e">
        <v>#REF!</v>
      </c>
    </row>
    <row r="511" spans="1:18" x14ac:dyDescent="0.35">
      <c r="A511">
        <v>22587</v>
      </c>
      <c r="B511" t="s">
        <v>112</v>
      </c>
      <c r="C511" s="24">
        <v>4347427</v>
      </c>
      <c r="D511" t="s">
        <v>2548</v>
      </c>
      <c r="E511" t="s">
        <v>2553</v>
      </c>
      <c r="F511" t="s">
        <v>2803</v>
      </c>
      <c r="I511" t="s">
        <v>2551</v>
      </c>
      <c r="J511" t="s">
        <v>41</v>
      </c>
      <c r="K511" t="s">
        <v>2549</v>
      </c>
      <c r="L511" t="s">
        <v>2549</v>
      </c>
      <c r="M511" t="s">
        <v>1656</v>
      </c>
      <c r="N511" t="s">
        <v>148</v>
      </c>
      <c r="O511" t="s">
        <v>1694</v>
      </c>
      <c r="P511" t="s">
        <v>40</v>
      </c>
      <c r="Q511" t="e">
        <v>#REF!</v>
      </c>
      <c r="R511" t="e">
        <v>#REF!</v>
      </c>
    </row>
    <row r="512" spans="1:18" x14ac:dyDescent="0.35">
      <c r="A512">
        <v>22586</v>
      </c>
      <c r="B512" t="s">
        <v>112</v>
      </c>
      <c r="C512" s="24">
        <v>4347427</v>
      </c>
      <c r="D512" t="s">
        <v>2548</v>
      </c>
      <c r="E512" t="s">
        <v>2553</v>
      </c>
      <c r="F512" t="s">
        <v>2803</v>
      </c>
      <c r="I512" t="s">
        <v>2551</v>
      </c>
      <c r="J512" t="s">
        <v>41</v>
      </c>
      <c r="K512" t="s">
        <v>2549</v>
      </c>
      <c r="L512" t="s">
        <v>2549</v>
      </c>
      <c r="M512" t="s">
        <v>1656</v>
      </c>
      <c r="N512" t="s">
        <v>148</v>
      </c>
      <c r="O512" t="s">
        <v>1693</v>
      </c>
      <c r="P512" t="s">
        <v>40</v>
      </c>
      <c r="Q512" t="e">
        <v>#REF!</v>
      </c>
      <c r="R512" t="e">
        <v>#REF!</v>
      </c>
    </row>
    <row r="513" spans="1:18" x14ac:dyDescent="0.35">
      <c r="A513">
        <v>22585</v>
      </c>
      <c r="B513" t="s">
        <v>112</v>
      </c>
      <c r="C513" s="24">
        <v>4347427</v>
      </c>
      <c r="D513" t="s">
        <v>2548</v>
      </c>
      <c r="E513" t="s">
        <v>2553</v>
      </c>
      <c r="F513" t="s">
        <v>2803</v>
      </c>
      <c r="I513" t="s">
        <v>2551</v>
      </c>
      <c r="J513" t="s">
        <v>41</v>
      </c>
      <c r="K513" t="s">
        <v>2549</v>
      </c>
      <c r="L513" t="s">
        <v>2549</v>
      </c>
      <c r="M513" t="s">
        <v>1656</v>
      </c>
      <c r="N513" t="s">
        <v>148</v>
      </c>
      <c r="O513" t="s">
        <v>1692</v>
      </c>
      <c r="P513" t="s">
        <v>40</v>
      </c>
      <c r="Q513" t="e">
        <v>#REF!</v>
      </c>
      <c r="R513" t="e">
        <v>#REF!</v>
      </c>
    </row>
    <row r="514" spans="1:18" x14ac:dyDescent="0.35">
      <c r="A514">
        <v>22584</v>
      </c>
      <c r="B514" t="s">
        <v>112</v>
      </c>
      <c r="C514" s="24">
        <v>4347427</v>
      </c>
      <c r="D514" t="s">
        <v>2548</v>
      </c>
      <c r="E514" t="s">
        <v>2553</v>
      </c>
      <c r="F514" t="s">
        <v>2803</v>
      </c>
      <c r="I514" t="s">
        <v>2551</v>
      </c>
      <c r="J514" t="s">
        <v>41</v>
      </c>
      <c r="K514" t="s">
        <v>2549</v>
      </c>
      <c r="L514" t="s">
        <v>2549</v>
      </c>
      <c r="M514" t="s">
        <v>1656</v>
      </c>
      <c r="N514" t="s">
        <v>148</v>
      </c>
      <c r="O514" t="s">
        <v>1691</v>
      </c>
      <c r="P514" t="s">
        <v>40</v>
      </c>
      <c r="Q514" t="e">
        <v>#REF!</v>
      </c>
      <c r="R514" t="e">
        <v>#REF!</v>
      </c>
    </row>
    <row r="515" spans="1:18" x14ac:dyDescent="0.35">
      <c r="A515">
        <v>22583</v>
      </c>
      <c r="B515" t="s">
        <v>112</v>
      </c>
      <c r="C515" s="24">
        <v>4347427</v>
      </c>
      <c r="D515" t="s">
        <v>2548</v>
      </c>
      <c r="E515" t="s">
        <v>2553</v>
      </c>
      <c r="F515" t="s">
        <v>2803</v>
      </c>
      <c r="I515" t="s">
        <v>2551</v>
      </c>
      <c r="J515" t="s">
        <v>41</v>
      </c>
      <c r="K515" t="s">
        <v>2549</v>
      </c>
      <c r="L515" t="s">
        <v>2549</v>
      </c>
      <c r="M515" t="s">
        <v>1656</v>
      </c>
      <c r="N515" t="s">
        <v>148</v>
      </c>
      <c r="O515" t="s">
        <v>1690</v>
      </c>
      <c r="P515" t="s">
        <v>40</v>
      </c>
      <c r="Q515" t="e">
        <v>#REF!</v>
      </c>
      <c r="R515" t="e">
        <v>#REF!</v>
      </c>
    </row>
    <row r="516" spans="1:18" x14ac:dyDescent="0.35">
      <c r="A516">
        <v>22582</v>
      </c>
      <c r="B516" t="s">
        <v>112</v>
      </c>
      <c r="C516" s="24">
        <v>4347427</v>
      </c>
      <c r="D516" t="s">
        <v>2548</v>
      </c>
      <c r="E516" t="s">
        <v>2553</v>
      </c>
      <c r="F516" t="s">
        <v>2803</v>
      </c>
      <c r="I516" t="s">
        <v>2551</v>
      </c>
      <c r="J516" t="s">
        <v>41</v>
      </c>
      <c r="K516" t="s">
        <v>2549</v>
      </c>
      <c r="L516" t="s">
        <v>2549</v>
      </c>
      <c r="M516" t="s">
        <v>1656</v>
      </c>
      <c r="N516" t="s">
        <v>148</v>
      </c>
      <c r="O516" t="s">
        <v>1689</v>
      </c>
      <c r="P516" t="s">
        <v>40</v>
      </c>
      <c r="Q516" t="e">
        <v>#REF!</v>
      </c>
      <c r="R516" t="e">
        <v>#REF!</v>
      </c>
    </row>
    <row r="517" spans="1:18" x14ac:dyDescent="0.35">
      <c r="A517">
        <v>22581</v>
      </c>
      <c r="B517" t="s">
        <v>112</v>
      </c>
      <c r="C517" s="24">
        <v>4347427</v>
      </c>
      <c r="D517" t="s">
        <v>2548</v>
      </c>
      <c r="E517" t="s">
        <v>2553</v>
      </c>
      <c r="F517" t="s">
        <v>2803</v>
      </c>
      <c r="I517" t="s">
        <v>2551</v>
      </c>
      <c r="J517" t="s">
        <v>41</v>
      </c>
      <c r="K517" t="s">
        <v>2549</v>
      </c>
      <c r="L517" t="s">
        <v>2549</v>
      </c>
      <c r="M517" t="s">
        <v>1656</v>
      </c>
      <c r="N517" t="s">
        <v>148</v>
      </c>
      <c r="O517" t="s">
        <v>1688</v>
      </c>
      <c r="P517" t="s">
        <v>40</v>
      </c>
      <c r="Q517" t="e">
        <v>#REF!</v>
      </c>
      <c r="R517" t="e">
        <v>#REF!</v>
      </c>
    </row>
    <row r="518" spans="1:18" x14ac:dyDescent="0.35">
      <c r="A518">
        <v>22580</v>
      </c>
      <c r="B518" t="s">
        <v>112</v>
      </c>
      <c r="C518" s="24">
        <v>4347427</v>
      </c>
      <c r="D518" t="s">
        <v>2548</v>
      </c>
      <c r="E518" t="s">
        <v>2553</v>
      </c>
      <c r="F518" t="s">
        <v>2803</v>
      </c>
      <c r="I518" t="s">
        <v>2551</v>
      </c>
      <c r="J518" t="s">
        <v>41</v>
      </c>
      <c r="K518" t="s">
        <v>2549</v>
      </c>
      <c r="L518" t="s">
        <v>2549</v>
      </c>
      <c r="M518" t="s">
        <v>1656</v>
      </c>
      <c r="N518" t="s">
        <v>148</v>
      </c>
      <c r="O518" t="s">
        <v>1687</v>
      </c>
      <c r="P518" t="s">
        <v>40</v>
      </c>
      <c r="Q518" t="e">
        <v>#REF!</v>
      </c>
      <c r="R518" t="e">
        <v>#REF!</v>
      </c>
    </row>
    <row r="519" spans="1:18" x14ac:dyDescent="0.35">
      <c r="A519">
        <v>22579</v>
      </c>
      <c r="B519" t="s">
        <v>112</v>
      </c>
      <c r="C519" s="24">
        <v>4347427</v>
      </c>
      <c r="D519" t="s">
        <v>2548</v>
      </c>
      <c r="E519" t="s">
        <v>2553</v>
      </c>
      <c r="F519" t="s">
        <v>2803</v>
      </c>
      <c r="I519" t="s">
        <v>2551</v>
      </c>
      <c r="J519" t="s">
        <v>41</v>
      </c>
      <c r="K519" t="s">
        <v>2549</v>
      </c>
      <c r="L519" t="s">
        <v>2549</v>
      </c>
      <c r="M519" t="s">
        <v>1656</v>
      </c>
      <c r="N519" t="s">
        <v>148</v>
      </c>
      <c r="O519" t="s">
        <v>1686</v>
      </c>
      <c r="P519" t="s">
        <v>40</v>
      </c>
      <c r="Q519" t="e">
        <v>#REF!</v>
      </c>
      <c r="R519" t="e">
        <v>#REF!</v>
      </c>
    </row>
    <row r="520" spans="1:18" x14ac:dyDescent="0.35">
      <c r="A520">
        <v>22578</v>
      </c>
      <c r="B520" t="s">
        <v>112</v>
      </c>
      <c r="C520" s="24">
        <v>4347427</v>
      </c>
      <c r="D520" t="s">
        <v>2548</v>
      </c>
      <c r="E520" t="s">
        <v>2553</v>
      </c>
      <c r="F520" t="s">
        <v>2803</v>
      </c>
      <c r="I520" t="s">
        <v>2551</v>
      </c>
      <c r="J520" t="s">
        <v>41</v>
      </c>
      <c r="K520" t="s">
        <v>2549</v>
      </c>
      <c r="L520" t="s">
        <v>2549</v>
      </c>
      <c r="M520" t="s">
        <v>1656</v>
      </c>
      <c r="N520" t="s">
        <v>148</v>
      </c>
      <c r="O520" t="s">
        <v>1685</v>
      </c>
      <c r="P520" t="s">
        <v>40</v>
      </c>
      <c r="Q520" t="e">
        <v>#REF!</v>
      </c>
      <c r="R520" t="e">
        <v>#REF!</v>
      </c>
    </row>
    <row r="521" spans="1:18" x14ac:dyDescent="0.35">
      <c r="A521">
        <v>22577</v>
      </c>
      <c r="B521" t="s">
        <v>112</v>
      </c>
      <c r="C521" s="24">
        <v>4347427</v>
      </c>
      <c r="D521" t="s">
        <v>2548</v>
      </c>
      <c r="E521" t="s">
        <v>2553</v>
      </c>
      <c r="F521" t="s">
        <v>2803</v>
      </c>
      <c r="I521" t="s">
        <v>2551</v>
      </c>
      <c r="J521" t="s">
        <v>41</v>
      </c>
      <c r="K521" t="s">
        <v>2549</v>
      </c>
      <c r="L521" t="s">
        <v>2549</v>
      </c>
      <c r="M521" t="s">
        <v>1656</v>
      </c>
      <c r="N521" t="s">
        <v>148</v>
      </c>
      <c r="O521" t="s">
        <v>1684</v>
      </c>
      <c r="P521" t="s">
        <v>40</v>
      </c>
      <c r="Q521" t="e">
        <v>#REF!</v>
      </c>
      <c r="R521" t="e">
        <v>#REF!</v>
      </c>
    </row>
    <row r="522" spans="1:18" x14ac:dyDescent="0.35">
      <c r="A522">
        <v>22576</v>
      </c>
      <c r="B522" t="s">
        <v>112</v>
      </c>
      <c r="C522" s="24">
        <v>4347427</v>
      </c>
      <c r="D522" t="s">
        <v>2548</v>
      </c>
      <c r="E522" t="s">
        <v>2553</v>
      </c>
      <c r="F522" t="s">
        <v>2803</v>
      </c>
      <c r="I522" t="s">
        <v>2551</v>
      </c>
      <c r="J522" t="s">
        <v>41</v>
      </c>
      <c r="K522" t="s">
        <v>2549</v>
      </c>
      <c r="L522" t="s">
        <v>2549</v>
      </c>
      <c r="M522" t="s">
        <v>1656</v>
      </c>
      <c r="N522" t="s">
        <v>148</v>
      </c>
      <c r="O522" t="s">
        <v>1683</v>
      </c>
      <c r="P522" t="s">
        <v>40</v>
      </c>
      <c r="Q522" t="e">
        <v>#REF!</v>
      </c>
      <c r="R522" t="e">
        <v>#REF!</v>
      </c>
    </row>
    <row r="523" spans="1:18" x14ac:dyDescent="0.35">
      <c r="A523">
        <v>22575</v>
      </c>
      <c r="B523" t="s">
        <v>112</v>
      </c>
      <c r="C523" s="24">
        <v>4347427</v>
      </c>
      <c r="D523" t="s">
        <v>2548</v>
      </c>
      <c r="E523" t="s">
        <v>2553</v>
      </c>
      <c r="F523" t="s">
        <v>2803</v>
      </c>
      <c r="I523" t="s">
        <v>2551</v>
      </c>
      <c r="J523" t="s">
        <v>41</v>
      </c>
      <c r="K523" t="s">
        <v>2549</v>
      </c>
      <c r="L523" t="s">
        <v>2549</v>
      </c>
      <c r="M523" t="s">
        <v>1656</v>
      </c>
      <c r="N523" t="s">
        <v>148</v>
      </c>
      <c r="O523" t="s">
        <v>1682</v>
      </c>
      <c r="P523" t="s">
        <v>40</v>
      </c>
      <c r="Q523" t="e">
        <v>#REF!</v>
      </c>
      <c r="R523" t="e">
        <v>#REF!</v>
      </c>
    </row>
    <row r="524" spans="1:18" x14ac:dyDescent="0.35">
      <c r="A524">
        <v>22574</v>
      </c>
      <c r="B524" t="s">
        <v>112</v>
      </c>
      <c r="C524" s="24">
        <v>4347427</v>
      </c>
      <c r="D524" t="s">
        <v>2548</v>
      </c>
      <c r="E524" t="s">
        <v>2553</v>
      </c>
      <c r="F524" t="s">
        <v>2803</v>
      </c>
      <c r="I524" t="s">
        <v>2551</v>
      </c>
      <c r="J524" t="s">
        <v>41</v>
      </c>
      <c r="K524" t="s">
        <v>2549</v>
      </c>
      <c r="L524" t="s">
        <v>2549</v>
      </c>
      <c r="M524" t="s">
        <v>1656</v>
      </c>
      <c r="N524" t="s">
        <v>148</v>
      </c>
      <c r="O524" t="s">
        <v>1681</v>
      </c>
      <c r="P524" t="s">
        <v>40</v>
      </c>
      <c r="Q524" t="e">
        <v>#REF!</v>
      </c>
      <c r="R524" t="e">
        <v>#REF!</v>
      </c>
    </row>
    <row r="525" spans="1:18" x14ac:dyDescent="0.35">
      <c r="A525">
        <v>22572</v>
      </c>
      <c r="B525" t="s">
        <v>112</v>
      </c>
      <c r="C525" s="24">
        <v>4347427</v>
      </c>
      <c r="D525" t="s">
        <v>2548</v>
      </c>
      <c r="E525" t="s">
        <v>2553</v>
      </c>
      <c r="F525" t="s">
        <v>2803</v>
      </c>
      <c r="I525" t="s">
        <v>2551</v>
      </c>
      <c r="J525" t="s">
        <v>41</v>
      </c>
      <c r="K525" t="s">
        <v>2549</v>
      </c>
      <c r="L525" t="s">
        <v>2549</v>
      </c>
      <c r="M525" t="s">
        <v>1656</v>
      </c>
      <c r="N525" t="s">
        <v>148</v>
      </c>
      <c r="O525" t="s">
        <v>1680</v>
      </c>
      <c r="P525" t="s">
        <v>40</v>
      </c>
      <c r="Q525" t="e">
        <v>#REF!</v>
      </c>
      <c r="R525" t="e">
        <v>#REF!</v>
      </c>
    </row>
    <row r="526" spans="1:18" x14ac:dyDescent="0.35">
      <c r="A526">
        <v>22571</v>
      </c>
      <c r="B526" t="s">
        <v>112</v>
      </c>
      <c r="C526" s="24">
        <v>4347427</v>
      </c>
      <c r="D526" t="s">
        <v>2548</v>
      </c>
      <c r="E526" t="s">
        <v>2553</v>
      </c>
      <c r="F526" t="s">
        <v>2803</v>
      </c>
      <c r="I526" t="s">
        <v>2551</v>
      </c>
      <c r="J526" t="s">
        <v>41</v>
      </c>
      <c r="K526" t="s">
        <v>2549</v>
      </c>
      <c r="L526" t="s">
        <v>2549</v>
      </c>
      <c r="M526" t="s">
        <v>1656</v>
      </c>
      <c r="N526" t="s">
        <v>148</v>
      </c>
      <c r="O526" t="s">
        <v>1679</v>
      </c>
      <c r="P526" t="s">
        <v>40</v>
      </c>
      <c r="Q526" t="e">
        <v>#REF!</v>
      </c>
      <c r="R526" t="e">
        <v>#REF!</v>
      </c>
    </row>
    <row r="527" spans="1:18" x14ac:dyDescent="0.35">
      <c r="A527">
        <v>22570</v>
      </c>
      <c r="B527" t="s">
        <v>112</v>
      </c>
      <c r="C527" s="24">
        <v>4347427</v>
      </c>
      <c r="D527" t="s">
        <v>2548</v>
      </c>
      <c r="E527" t="s">
        <v>2553</v>
      </c>
      <c r="F527" t="s">
        <v>2803</v>
      </c>
      <c r="I527" t="s">
        <v>2551</v>
      </c>
      <c r="J527" t="s">
        <v>41</v>
      </c>
      <c r="K527" t="s">
        <v>2549</v>
      </c>
      <c r="L527" t="s">
        <v>2549</v>
      </c>
      <c r="M527" t="s">
        <v>1656</v>
      </c>
      <c r="N527" t="s">
        <v>148</v>
      </c>
      <c r="O527" t="s">
        <v>1678</v>
      </c>
      <c r="P527" t="s">
        <v>40</v>
      </c>
      <c r="Q527" t="e">
        <v>#REF!</v>
      </c>
      <c r="R527" t="e">
        <v>#REF!</v>
      </c>
    </row>
    <row r="528" spans="1:18" x14ac:dyDescent="0.35">
      <c r="A528">
        <v>22569</v>
      </c>
      <c r="B528" t="s">
        <v>112</v>
      </c>
      <c r="C528" s="24">
        <v>4347427</v>
      </c>
      <c r="D528" t="s">
        <v>2548</v>
      </c>
      <c r="E528" t="s">
        <v>2553</v>
      </c>
      <c r="F528" t="s">
        <v>2803</v>
      </c>
      <c r="I528" t="s">
        <v>2551</v>
      </c>
      <c r="J528" t="s">
        <v>41</v>
      </c>
      <c r="K528" t="s">
        <v>2549</v>
      </c>
      <c r="L528" t="s">
        <v>2549</v>
      </c>
      <c r="M528" t="s">
        <v>1656</v>
      </c>
      <c r="N528" t="s">
        <v>148</v>
      </c>
      <c r="O528" t="s">
        <v>1677</v>
      </c>
      <c r="P528" t="s">
        <v>40</v>
      </c>
      <c r="Q528" t="e">
        <v>#REF!</v>
      </c>
      <c r="R528" t="e">
        <v>#REF!</v>
      </c>
    </row>
    <row r="529" spans="1:18" x14ac:dyDescent="0.35">
      <c r="A529">
        <v>22568</v>
      </c>
      <c r="B529" t="s">
        <v>112</v>
      </c>
      <c r="C529" s="24">
        <v>4347427</v>
      </c>
      <c r="D529" t="s">
        <v>2548</v>
      </c>
      <c r="E529" t="s">
        <v>2553</v>
      </c>
      <c r="F529" t="s">
        <v>2803</v>
      </c>
      <c r="I529" t="s">
        <v>2551</v>
      </c>
      <c r="J529" t="s">
        <v>41</v>
      </c>
      <c r="K529" t="s">
        <v>2549</v>
      </c>
      <c r="L529" t="s">
        <v>2549</v>
      </c>
      <c r="M529" t="s">
        <v>1656</v>
      </c>
      <c r="N529" t="s">
        <v>148</v>
      </c>
      <c r="O529" t="s">
        <v>1676</v>
      </c>
      <c r="P529" t="s">
        <v>40</v>
      </c>
      <c r="Q529" t="e">
        <v>#REF!</v>
      </c>
      <c r="R529" t="e">
        <v>#REF!</v>
      </c>
    </row>
    <row r="530" spans="1:18" x14ac:dyDescent="0.35">
      <c r="A530">
        <v>22567</v>
      </c>
      <c r="B530" t="s">
        <v>112</v>
      </c>
      <c r="C530" s="24">
        <v>4347427</v>
      </c>
      <c r="D530" t="s">
        <v>2548</v>
      </c>
      <c r="E530" t="s">
        <v>2553</v>
      </c>
      <c r="F530" t="s">
        <v>2803</v>
      </c>
      <c r="I530" t="s">
        <v>2551</v>
      </c>
      <c r="J530" t="s">
        <v>41</v>
      </c>
      <c r="K530" t="s">
        <v>2549</v>
      </c>
      <c r="L530" t="s">
        <v>2549</v>
      </c>
      <c r="M530" t="s">
        <v>1656</v>
      </c>
      <c r="N530" t="s">
        <v>148</v>
      </c>
      <c r="O530" t="s">
        <v>1675</v>
      </c>
      <c r="P530" t="s">
        <v>40</v>
      </c>
      <c r="Q530" t="e">
        <v>#REF!</v>
      </c>
      <c r="R530" t="e">
        <v>#REF!</v>
      </c>
    </row>
    <row r="531" spans="1:18" x14ac:dyDescent="0.35">
      <c r="A531">
        <v>22566</v>
      </c>
      <c r="B531" t="s">
        <v>112</v>
      </c>
      <c r="C531" s="24">
        <v>4347427</v>
      </c>
      <c r="D531" t="s">
        <v>2548</v>
      </c>
      <c r="E531" t="s">
        <v>2553</v>
      </c>
      <c r="F531" t="s">
        <v>2803</v>
      </c>
      <c r="I531" t="s">
        <v>2551</v>
      </c>
      <c r="J531" t="s">
        <v>41</v>
      </c>
      <c r="K531" t="s">
        <v>2549</v>
      </c>
      <c r="L531" t="s">
        <v>2549</v>
      </c>
      <c r="M531" t="s">
        <v>1656</v>
      </c>
      <c r="N531" t="s">
        <v>148</v>
      </c>
      <c r="O531" t="s">
        <v>1674</v>
      </c>
      <c r="P531" t="s">
        <v>40</v>
      </c>
      <c r="Q531" t="e">
        <v>#REF!</v>
      </c>
      <c r="R531" t="e">
        <v>#REF!</v>
      </c>
    </row>
    <row r="532" spans="1:18" x14ac:dyDescent="0.35">
      <c r="A532">
        <v>22565</v>
      </c>
      <c r="B532" t="s">
        <v>112</v>
      </c>
      <c r="C532" s="24">
        <v>4347427</v>
      </c>
      <c r="D532" t="s">
        <v>2548</v>
      </c>
      <c r="E532" t="s">
        <v>2553</v>
      </c>
      <c r="F532" t="s">
        <v>2803</v>
      </c>
      <c r="I532" t="s">
        <v>2551</v>
      </c>
      <c r="J532" t="s">
        <v>41</v>
      </c>
      <c r="K532" t="s">
        <v>2549</v>
      </c>
      <c r="L532" t="s">
        <v>2549</v>
      </c>
      <c r="M532" t="s">
        <v>1656</v>
      </c>
      <c r="N532" t="s">
        <v>148</v>
      </c>
      <c r="O532" t="s">
        <v>1673</v>
      </c>
      <c r="P532" t="s">
        <v>40</v>
      </c>
      <c r="Q532" t="e">
        <v>#REF!</v>
      </c>
      <c r="R532" t="e">
        <v>#REF!</v>
      </c>
    </row>
    <row r="533" spans="1:18" x14ac:dyDescent="0.35">
      <c r="A533">
        <v>22564</v>
      </c>
      <c r="B533" t="s">
        <v>112</v>
      </c>
      <c r="C533" s="24">
        <v>4347427</v>
      </c>
      <c r="D533" t="s">
        <v>2548</v>
      </c>
      <c r="E533" t="s">
        <v>2553</v>
      </c>
      <c r="F533" t="s">
        <v>2803</v>
      </c>
      <c r="I533" t="s">
        <v>2551</v>
      </c>
      <c r="J533" t="s">
        <v>41</v>
      </c>
      <c r="K533" t="s">
        <v>2549</v>
      </c>
      <c r="L533" t="s">
        <v>2549</v>
      </c>
      <c r="M533" t="s">
        <v>1656</v>
      </c>
      <c r="N533" t="s">
        <v>148</v>
      </c>
      <c r="O533" t="s">
        <v>1672</v>
      </c>
      <c r="P533" t="s">
        <v>40</v>
      </c>
      <c r="Q533" t="e">
        <v>#REF!</v>
      </c>
      <c r="R533" t="e">
        <v>#REF!</v>
      </c>
    </row>
    <row r="534" spans="1:18" x14ac:dyDescent="0.35">
      <c r="A534">
        <v>22563</v>
      </c>
      <c r="B534" t="s">
        <v>112</v>
      </c>
      <c r="C534" s="24">
        <v>4347427</v>
      </c>
      <c r="D534" t="s">
        <v>2548</v>
      </c>
      <c r="E534" t="s">
        <v>2553</v>
      </c>
      <c r="F534" t="s">
        <v>2803</v>
      </c>
      <c r="I534" t="s">
        <v>2551</v>
      </c>
      <c r="J534" t="s">
        <v>41</v>
      </c>
      <c r="K534" t="s">
        <v>2549</v>
      </c>
      <c r="L534" t="s">
        <v>2549</v>
      </c>
      <c r="M534" t="s">
        <v>1656</v>
      </c>
      <c r="N534" t="s">
        <v>148</v>
      </c>
      <c r="O534" t="s">
        <v>1671</v>
      </c>
      <c r="P534" t="s">
        <v>40</v>
      </c>
      <c r="Q534" t="e">
        <v>#REF!</v>
      </c>
      <c r="R534" t="e">
        <v>#REF!</v>
      </c>
    </row>
    <row r="535" spans="1:18" x14ac:dyDescent="0.35">
      <c r="A535">
        <v>22562</v>
      </c>
      <c r="B535" t="s">
        <v>112</v>
      </c>
      <c r="C535" s="24">
        <v>4347427</v>
      </c>
      <c r="D535" t="s">
        <v>2548</v>
      </c>
      <c r="E535" t="s">
        <v>2553</v>
      </c>
      <c r="F535" t="s">
        <v>2803</v>
      </c>
      <c r="I535" t="s">
        <v>2551</v>
      </c>
      <c r="J535" t="s">
        <v>41</v>
      </c>
      <c r="K535" t="s">
        <v>2549</v>
      </c>
      <c r="L535" t="s">
        <v>2549</v>
      </c>
      <c r="M535" t="s">
        <v>1656</v>
      </c>
      <c r="N535" t="s">
        <v>148</v>
      </c>
      <c r="O535" t="s">
        <v>1670</v>
      </c>
      <c r="P535" t="s">
        <v>40</v>
      </c>
      <c r="Q535" t="e">
        <v>#REF!</v>
      </c>
      <c r="R535" t="e">
        <v>#REF!</v>
      </c>
    </row>
    <row r="536" spans="1:18" x14ac:dyDescent="0.35">
      <c r="A536">
        <v>22560</v>
      </c>
      <c r="B536" t="s">
        <v>112</v>
      </c>
      <c r="C536" s="24">
        <v>4347427</v>
      </c>
      <c r="D536" t="s">
        <v>2548</v>
      </c>
      <c r="E536" t="s">
        <v>2553</v>
      </c>
      <c r="F536" t="s">
        <v>2803</v>
      </c>
      <c r="I536" t="s">
        <v>2551</v>
      </c>
      <c r="J536" t="s">
        <v>41</v>
      </c>
      <c r="K536" t="s">
        <v>2549</v>
      </c>
      <c r="L536" t="s">
        <v>2549</v>
      </c>
      <c r="M536" t="s">
        <v>1656</v>
      </c>
      <c r="N536" t="s">
        <v>148</v>
      </c>
      <c r="O536" t="s">
        <v>1669</v>
      </c>
      <c r="P536" t="s">
        <v>40</v>
      </c>
      <c r="Q536" t="e">
        <v>#REF!</v>
      </c>
      <c r="R536" t="e">
        <v>#REF!</v>
      </c>
    </row>
    <row r="537" spans="1:18" x14ac:dyDescent="0.35">
      <c r="A537">
        <v>22559</v>
      </c>
      <c r="B537" t="s">
        <v>112</v>
      </c>
      <c r="C537" s="24">
        <v>4347427</v>
      </c>
      <c r="D537" t="s">
        <v>2548</v>
      </c>
      <c r="E537" t="s">
        <v>2553</v>
      </c>
      <c r="F537" t="s">
        <v>2803</v>
      </c>
      <c r="I537" t="s">
        <v>2551</v>
      </c>
      <c r="J537" t="s">
        <v>41</v>
      </c>
      <c r="K537" t="s">
        <v>2549</v>
      </c>
      <c r="L537" t="s">
        <v>2549</v>
      </c>
      <c r="M537" t="s">
        <v>1656</v>
      </c>
      <c r="N537" t="s">
        <v>148</v>
      </c>
      <c r="O537" t="s">
        <v>1668</v>
      </c>
      <c r="P537" t="s">
        <v>40</v>
      </c>
      <c r="Q537" t="e">
        <v>#REF!</v>
      </c>
      <c r="R537" t="e">
        <v>#REF!</v>
      </c>
    </row>
    <row r="538" spans="1:18" x14ac:dyDescent="0.35">
      <c r="A538">
        <v>22558</v>
      </c>
      <c r="B538" t="s">
        <v>112</v>
      </c>
      <c r="C538" s="24">
        <v>4347427</v>
      </c>
      <c r="D538" t="s">
        <v>2548</v>
      </c>
      <c r="E538" t="s">
        <v>2553</v>
      </c>
      <c r="F538" t="s">
        <v>2803</v>
      </c>
      <c r="I538" t="s">
        <v>2551</v>
      </c>
      <c r="J538" t="s">
        <v>41</v>
      </c>
      <c r="K538" t="s">
        <v>2549</v>
      </c>
      <c r="L538" t="s">
        <v>2549</v>
      </c>
      <c r="M538" t="s">
        <v>1656</v>
      </c>
      <c r="N538" t="s">
        <v>148</v>
      </c>
      <c r="O538" t="s">
        <v>1667</v>
      </c>
      <c r="P538" t="s">
        <v>40</v>
      </c>
      <c r="Q538" t="e">
        <v>#REF!</v>
      </c>
      <c r="R538" t="e">
        <v>#REF!</v>
      </c>
    </row>
    <row r="539" spans="1:18" x14ac:dyDescent="0.35">
      <c r="A539">
        <v>22557</v>
      </c>
      <c r="B539" t="s">
        <v>112</v>
      </c>
      <c r="C539" s="24">
        <v>4347427</v>
      </c>
      <c r="D539" t="s">
        <v>2548</v>
      </c>
      <c r="E539" t="s">
        <v>2553</v>
      </c>
      <c r="F539" t="s">
        <v>2803</v>
      </c>
      <c r="I539" t="s">
        <v>2551</v>
      </c>
      <c r="J539" t="s">
        <v>41</v>
      </c>
      <c r="K539" t="s">
        <v>2549</v>
      </c>
      <c r="L539" t="s">
        <v>2549</v>
      </c>
      <c r="M539" t="s">
        <v>1656</v>
      </c>
      <c r="N539" t="s">
        <v>148</v>
      </c>
      <c r="O539" t="s">
        <v>1666</v>
      </c>
      <c r="P539" t="s">
        <v>40</v>
      </c>
      <c r="Q539" t="e">
        <v>#REF!</v>
      </c>
      <c r="R539" t="e">
        <v>#REF!</v>
      </c>
    </row>
    <row r="540" spans="1:18" x14ac:dyDescent="0.35">
      <c r="A540">
        <v>22556</v>
      </c>
      <c r="B540" t="s">
        <v>112</v>
      </c>
      <c r="C540" s="24">
        <v>4347427</v>
      </c>
      <c r="D540" t="s">
        <v>2548</v>
      </c>
      <c r="E540" t="s">
        <v>2553</v>
      </c>
      <c r="F540" t="s">
        <v>2803</v>
      </c>
      <c r="I540" t="s">
        <v>2551</v>
      </c>
      <c r="J540" t="s">
        <v>41</v>
      </c>
      <c r="K540" t="s">
        <v>2549</v>
      </c>
      <c r="L540" t="s">
        <v>2549</v>
      </c>
      <c r="M540" t="s">
        <v>1656</v>
      </c>
      <c r="N540" t="s">
        <v>148</v>
      </c>
      <c r="O540" t="s">
        <v>1665</v>
      </c>
      <c r="P540" t="s">
        <v>40</v>
      </c>
      <c r="Q540" t="e">
        <v>#REF!</v>
      </c>
      <c r="R540" t="e">
        <v>#REF!</v>
      </c>
    </row>
    <row r="541" spans="1:18" x14ac:dyDescent="0.35">
      <c r="A541">
        <v>22555</v>
      </c>
      <c r="B541" t="s">
        <v>112</v>
      </c>
      <c r="C541" s="24">
        <v>4347427</v>
      </c>
      <c r="D541" t="s">
        <v>2548</v>
      </c>
      <c r="E541" t="s">
        <v>2553</v>
      </c>
      <c r="F541" t="s">
        <v>2803</v>
      </c>
      <c r="I541" t="s">
        <v>2551</v>
      </c>
      <c r="J541" t="s">
        <v>41</v>
      </c>
      <c r="K541" t="s">
        <v>2549</v>
      </c>
      <c r="L541" t="s">
        <v>2549</v>
      </c>
      <c r="M541" t="s">
        <v>1656</v>
      </c>
      <c r="N541" t="s">
        <v>148</v>
      </c>
      <c r="O541" t="s">
        <v>1664</v>
      </c>
      <c r="P541" t="s">
        <v>40</v>
      </c>
      <c r="Q541" t="e">
        <v>#REF!</v>
      </c>
      <c r="R541" t="e">
        <v>#REF!</v>
      </c>
    </row>
    <row r="542" spans="1:18" x14ac:dyDescent="0.35">
      <c r="A542">
        <v>22554</v>
      </c>
      <c r="B542" t="s">
        <v>112</v>
      </c>
      <c r="C542" s="24">
        <v>4347427</v>
      </c>
      <c r="D542" t="s">
        <v>2548</v>
      </c>
      <c r="E542" t="s">
        <v>2553</v>
      </c>
      <c r="F542" t="s">
        <v>2803</v>
      </c>
      <c r="I542" t="s">
        <v>2551</v>
      </c>
      <c r="J542" t="s">
        <v>41</v>
      </c>
      <c r="K542" t="s">
        <v>2549</v>
      </c>
      <c r="L542" t="s">
        <v>2549</v>
      </c>
      <c r="M542" t="s">
        <v>1656</v>
      </c>
      <c r="N542" t="s">
        <v>148</v>
      </c>
      <c r="O542" t="s">
        <v>1663</v>
      </c>
      <c r="P542" t="s">
        <v>40</v>
      </c>
      <c r="Q542" t="e">
        <v>#REF!</v>
      </c>
      <c r="R542" t="e">
        <v>#REF!</v>
      </c>
    </row>
    <row r="543" spans="1:18" x14ac:dyDescent="0.35">
      <c r="A543">
        <v>22553</v>
      </c>
      <c r="B543" t="s">
        <v>112</v>
      </c>
      <c r="C543" s="24">
        <v>4347427</v>
      </c>
      <c r="D543" t="s">
        <v>2548</v>
      </c>
      <c r="E543" t="s">
        <v>2553</v>
      </c>
      <c r="F543" t="s">
        <v>2803</v>
      </c>
      <c r="I543" t="s">
        <v>2551</v>
      </c>
      <c r="J543" t="s">
        <v>41</v>
      </c>
      <c r="K543" t="s">
        <v>2549</v>
      </c>
      <c r="L543" t="s">
        <v>2549</v>
      </c>
      <c r="M543" t="s">
        <v>1656</v>
      </c>
      <c r="N543" t="s">
        <v>148</v>
      </c>
      <c r="O543" t="s">
        <v>1662</v>
      </c>
      <c r="P543" t="s">
        <v>40</v>
      </c>
      <c r="Q543" t="e">
        <v>#REF!</v>
      </c>
      <c r="R543" t="e">
        <v>#REF!</v>
      </c>
    </row>
    <row r="544" spans="1:18" x14ac:dyDescent="0.35">
      <c r="A544">
        <v>22552</v>
      </c>
      <c r="B544" t="s">
        <v>112</v>
      </c>
      <c r="C544" s="24">
        <v>4347427</v>
      </c>
      <c r="D544" t="s">
        <v>2548</v>
      </c>
      <c r="E544" t="s">
        <v>2553</v>
      </c>
      <c r="F544" t="s">
        <v>2803</v>
      </c>
      <c r="I544" t="s">
        <v>2551</v>
      </c>
      <c r="J544" t="s">
        <v>41</v>
      </c>
      <c r="K544" t="s">
        <v>2549</v>
      </c>
      <c r="L544" t="s">
        <v>2549</v>
      </c>
      <c r="M544" t="s">
        <v>1656</v>
      </c>
      <c r="N544" t="s">
        <v>148</v>
      </c>
      <c r="O544" t="s">
        <v>1661</v>
      </c>
      <c r="P544" t="s">
        <v>40</v>
      </c>
      <c r="Q544" t="e">
        <v>#REF!</v>
      </c>
      <c r="R544" t="e">
        <v>#REF!</v>
      </c>
    </row>
    <row r="545" spans="1:18" x14ac:dyDescent="0.35">
      <c r="A545">
        <v>22551</v>
      </c>
      <c r="B545" t="s">
        <v>112</v>
      </c>
      <c r="C545" s="24">
        <v>4347427</v>
      </c>
      <c r="D545" t="s">
        <v>2548</v>
      </c>
      <c r="E545" t="s">
        <v>2553</v>
      </c>
      <c r="F545" t="s">
        <v>2803</v>
      </c>
      <c r="I545" t="s">
        <v>2551</v>
      </c>
      <c r="J545" t="s">
        <v>41</v>
      </c>
      <c r="K545" t="s">
        <v>2549</v>
      </c>
      <c r="L545" t="s">
        <v>2549</v>
      </c>
      <c r="M545" t="s">
        <v>1656</v>
      </c>
      <c r="N545" t="s">
        <v>148</v>
      </c>
      <c r="O545" t="s">
        <v>1660</v>
      </c>
      <c r="P545" t="s">
        <v>40</v>
      </c>
      <c r="Q545" t="e">
        <v>#REF!</v>
      </c>
      <c r="R545" t="e">
        <v>#REF!</v>
      </c>
    </row>
    <row r="546" spans="1:18" x14ac:dyDescent="0.35">
      <c r="A546">
        <v>22550</v>
      </c>
      <c r="B546" t="s">
        <v>112</v>
      </c>
      <c r="C546" s="24">
        <v>4347427</v>
      </c>
      <c r="D546" t="s">
        <v>2548</v>
      </c>
      <c r="E546" t="s">
        <v>2553</v>
      </c>
      <c r="F546" t="s">
        <v>2803</v>
      </c>
      <c r="I546" t="s">
        <v>2551</v>
      </c>
      <c r="J546" t="s">
        <v>41</v>
      </c>
      <c r="K546" t="s">
        <v>2549</v>
      </c>
      <c r="L546" t="s">
        <v>2549</v>
      </c>
      <c r="M546" t="s">
        <v>1656</v>
      </c>
      <c r="N546" t="s">
        <v>148</v>
      </c>
      <c r="O546" t="s">
        <v>1659</v>
      </c>
      <c r="P546" t="s">
        <v>40</v>
      </c>
      <c r="Q546" t="e">
        <v>#REF!</v>
      </c>
      <c r="R546" t="e">
        <v>#REF!</v>
      </c>
    </row>
    <row r="547" spans="1:18" x14ac:dyDescent="0.35">
      <c r="A547">
        <v>22549</v>
      </c>
      <c r="B547" t="s">
        <v>112</v>
      </c>
      <c r="C547" s="24">
        <v>4347427</v>
      </c>
      <c r="D547" t="s">
        <v>2548</v>
      </c>
      <c r="E547" t="s">
        <v>2553</v>
      </c>
      <c r="F547" t="s">
        <v>2803</v>
      </c>
      <c r="I547" t="s">
        <v>2551</v>
      </c>
      <c r="J547" t="s">
        <v>41</v>
      </c>
      <c r="K547" t="s">
        <v>2549</v>
      </c>
      <c r="L547" t="s">
        <v>2549</v>
      </c>
      <c r="M547" t="s">
        <v>1656</v>
      </c>
      <c r="N547" t="s">
        <v>148</v>
      </c>
      <c r="O547" t="s">
        <v>1658</v>
      </c>
      <c r="P547" t="s">
        <v>40</v>
      </c>
      <c r="Q547" t="e">
        <v>#REF!</v>
      </c>
      <c r="R547" t="e">
        <v>#REF!</v>
      </c>
    </row>
    <row r="548" spans="1:18" x14ac:dyDescent="0.35">
      <c r="A548">
        <v>22548</v>
      </c>
      <c r="B548" t="s">
        <v>112</v>
      </c>
      <c r="C548" s="24">
        <v>4347427</v>
      </c>
      <c r="D548" t="s">
        <v>2548</v>
      </c>
      <c r="E548" t="s">
        <v>2553</v>
      </c>
      <c r="F548" t="s">
        <v>2803</v>
      </c>
      <c r="I548" t="s">
        <v>2551</v>
      </c>
      <c r="J548" t="s">
        <v>41</v>
      </c>
      <c r="K548" t="s">
        <v>2549</v>
      </c>
      <c r="L548" t="s">
        <v>2549</v>
      </c>
      <c r="M548" t="s">
        <v>1656</v>
      </c>
      <c r="N548" t="s">
        <v>148</v>
      </c>
      <c r="O548" t="s">
        <v>1657</v>
      </c>
      <c r="P548" t="s">
        <v>40</v>
      </c>
      <c r="Q548" t="e">
        <v>#REF!</v>
      </c>
      <c r="R548" t="e">
        <v>#REF!</v>
      </c>
    </row>
    <row r="549" spans="1:18" x14ac:dyDescent="0.35">
      <c r="A549">
        <v>22546</v>
      </c>
      <c r="B549" t="s">
        <v>104</v>
      </c>
      <c r="C549" s="24">
        <v>6656979</v>
      </c>
      <c r="D549" t="s">
        <v>2548</v>
      </c>
      <c r="E549" t="s">
        <v>2553</v>
      </c>
      <c r="F549" t="s">
        <v>2802</v>
      </c>
      <c r="I549" t="s">
        <v>2551</v>
      </c>
      <c r="J549" t="s">
        <v>41</v>
      </c>
      <c r="K549" t="s">
        <v>2549</v>
      </c>
      <c r="L549" t="s">
        <v>2549</v>
      </c>
      <c r="M549" t="s">
        <v>1502</v>
      </c>
      <c r="N549" t="s">
        <v>148</v>
      </c>
      <c r="O549" t="s">
        <v>1654</v>
      </c>
      <c r="P549" t="s">
        <v>40</v>
      </c>
      <c r="Q549" t="e">
        <v>#REF!</v>
      </c>
      <c r="R549" t="e">
        <v>#REF!</v>
      </c>
    </row>
    <row r="550" spans="1:18" x14ac:dyDescent="0.35">
      <c r="A550">
        <v>22545</v>
      </c>
      <c r="B550" t="s">
        <v>104</v>
      </c>
      <c r="C550" s="24">
        <v>6656979</v>
      </c>
      <c r="D550" t="s">
        <v>2548</v>
      </c>
      <c r="E550" t="s">
        <v>2553</v>
      </c>
      <c r="F550" t="s">
        <v>2802</v>
      </c>
      <c r="G550" s="26">
        <v>46101</v>
      </c>
      <c r="I550" t="s">
        <v>2551</v>
      </c>
      <c r="J550" t="s">
        <v>41</v>
      </c>
      <c r="K550" t="s">
        <v>2549</v>
      </c>
      <c r="L550" t="s">
        <v>2549</v>
      </c>
      <c r="M550" t="s">
        <v>1502</v>
      </c>
      <c r="N550" t="s">
        <v>148</v>
      </c>
      <c r="O550" t="s">
        <v>1653</v>
      </c>
      <c r="P550" t="s">
        <v>40</v>
      </c>
      <c r="Q550" t="e">
        <v>#REF!</v>
      </c>
      <c r="R550" t="e">
        <v>#REF!</v>
      </c>
    </row>
    <row r="551" spans="1:18" x14ac:dyDescent="0.35">
      <c r="A551">
        <v>22544</v>
      </c>
      <c r="B551" t="s">
        <v>104</v>
      </c>
      <c r="C551" s="24">
        <v>6656979</v>
      </c>
      <c r="D551" t="s">
        <v>2548</v>
      </c>
      <c r="E551" t="s">
        <v>2553</v>
      </c>
      <c r="F551" t="s">
        <v>2802</v>
      </c>
      <c r="I551" t="s">
        <v>2551</v>
      </c>
      <c r="J551" t="s">
        <v>41</v>
      </c>
      <c r="K551" t="s">
        <v>2549</v>
      </c>
      <c r="L551" t="s">
        <v>2549</v>
      </c>
      <c r="M551" t="s">
        <v>1502</v>
      </c>
      <c r="N551" t="s">
        <v>148</v>
      </c>
      <c r="O551" t="s">
        <v>1652</v>
      </c>
      <c r="P551" t="s">
        <v>40</v>
      </c>
      <c r="Q551" t="e">
        <v>#REF!</v>
      </c>
      <c r="R551" t="e">
        <v>#REF!</v>
      </c>
    </row>
    <row r="552" spans="1:18" x14ac:dyDescent="0.35">
      <c r="A552">
        <v>22543</v>
      </c>
      <c r="B552" t="s">
        <v>104</v>
      </c>
      <c r="C552" s="24">
        <v>6656979</v>
      </c>
      <c r="D552" t="s">
        <v>2548</v>
      </c>
      <c r="E552" t="s">
        <v>2553</v>
      </c>
      <c r="F552" t="s">
        <v>2802</v>
      </c>
      <c r="I552" t="s">
        <v>2551</v>
      </c>
      <c r="J552" t="s">
        <v>41</v>
      </c>
      <c r="K552" t="s">
        <v>2549</v>
      </c>
      <c r="L552" t="s">
        <v>2549</v>
      </c>
      <c r="M552" t="s">
        <v>1502</v>
      </c>
      <c r="N552" t="s">
        <v>148</v>
      </c>
      <c r="O552" t="s">
        <v>1651</v>
      </c>
      <c r="P552" t="s">
        <v>40</v>
      </c>
      <c r="Q552" t="e">
        <v>#REF!</v>
      </c>
      <c r="R552" t="e">
        <v>#REF!</v>
      </c>
    </row>
    <row r="553" spans="1:18" x14ac:dyDescent="0.35">
      <c r="A553">
        <v>22542</v>
      </c>
      <c r="B553" t="s">
        <v>104</v>
      </c>
      <c r="C553" s="24">
        <v>6656979</v>
      </c>
      <c r="D553" t="s">
        <v>2548</v>
      </c>
      <c r="E553" t="s">
        <v>2553</v>
      </c>
      <c r="F553" t="s">
        <v>2802</v>
      </c>
      <c r="I553" t="s">
        <v>2551</v>
      </c>
      <c r="J553" t="s">
        <v>41</v>
      </c>
      <c r="K553" t="s">
        <v>2549</v>
      </c>
      <c r="L553" t="s">
        <v>2549</v>
      </c>
      <c r="M553" t="s">
        <v>1502</v>
      </c>
      <c r="N553" t="s">
        <v>148</v>
      </c>
      <c r="O553" t="s">
        <v>1650</v>
      </c>
      <c r="P553" t="s">
        <v>40</v>
      </c>
      <c r="Q553" t="e">
        <v>#REF!</v>
      </c>
      <c r="R553" t="e">
        <v>#REF!</v>
      </c>
    </row>
    <row r="554" spans="1:18" x14ac:dyDescent="0.35">
      <c r="A554">
        <v>22541</v>
      </c>
      <c r="B554" t="s">
        <v>104</v>
      </c>
      <c r="C554" s="24">
        <v>6656979</v>
      </c>
      <c r="D554" t="s">
        <v>2548</v>
      </c>
      <c r="E554" t="s">
        <v>2553</v>
      </c>
      <c r="F554" t="s">
        <v>2802</v>
      </c>
      <c r="I554" t="s">
        <v>2551</v>
      </c>
      <c r="J554" t="s">
        <v>41</v>
      </c>
      <c r="K554" t="s">
        <v>2549</v>
      </c>
      <c r="L554" t="s">
        <v>2549</v>
      </c>
      <c r="M554" t="s">
        <v>1502</v>
      </c>
      <c r="N554" t="s">
        <v>148</v>
      </c>
      <c r="O554" t="s">
        <v>1649</v>
      </c>
      <c r="P554" t="s">
        <v>40</v>
      </c>
      <c r="Q554" t="e">
        <v>#REF!</v>
      </c>
      <c r="R554" t="e">
        <v>#REF!</v>
      </c>
    </row>
    <row r="555" spans="1:18" x14ac:dyDescent="0.35">
      <c r="A555">
        <v>22540</v>
      </c>
      <c r="B555" t="s">
        <v>104</v>
      </c>
      <c r="C555" s="24">
        <v>6656979</v>
      </c>
      <c r="D555" t="s">
        <v>2548</v>
      </c>
      <c r="E555" t="s">
        <v>2553</v>
      </c>
      <c r="F555" t="s">
        <v>2802</v>
      </c>
      <c r="I555" t="s">
        <v>2551</v>
      </c>
      <c r="J555" t="s">
        <v>41</v>
      </c>
      <c r="K555" t="s">
        <v>2549</v>
      </c>
      <c r="L555" t="s">
        <v>2549</v>
      </c>
      <c r="M555" t="s">
        <v>1502</v>
      </c>
      <c r="N555" t="s">
        <v>148</v>
      </c>
      <c r="O555" t="s">
        <v>1648</v>
      </c>
      <c r="P555" t="s">
        <v>40</v>
      </c>
      <c r="Q555" t="e">
        <v>#REF!</v>
      </c>
      <c r="R555" t="e">
        <v>#REF!</v>
      </c>
    </row>
    <row r="556" spans="1:18" x14ac:dyDescent="0.35">
      <c r="A556">
        <v>22539</v>
      </c>
      <c r="B556" t="s">
        <v>104</v>
      </c>
      <c r="C556" s="24">
        <v>6656979</v>
      </c>
      <c r="D556" t="s">
        <v>2548</v>
      </c>
      <c r="E556" t="s">
        <v>2553</v>
      </c>
      <c r="F556" t="s">
        <v>2802</v>
      </c>
      <c r="I556" t="s">
        <v>2551</v>
      </c>
      <c r="J556" t="s">
        <v>41</v>
      </c>
      <c r="K556" t="s">
        <v>2549</v>
      </c>
      <c r="L556" t="s">
        <v>2549</v>
      </c>
      <c r="M556" t="s">
        <v>1502</v>
      </c>
      <c r="N556" t="s">
        <v>148</v>
      </c>
      <c r="O556" t="s">
        <v>1647</v>
      </c>
      <c r="P556" t="s">
        <v>40</v>
      </c>
      <c r="Q556" t="e">
        <v>#REF!</v>
      </c>
      <c r="R556" t="e">
        <v>#REF!</v>
      </c>
    </row>
    <row r="557" spans="1:18" x14ac:dyDescent="0.35">
      <c r="A557">
        <v>22538</v>
      </c>
      <c r="B557" t="s">
        <v>104</v>
      </c>
      <c r="C557" s="24">
        <v>6656979</v>
      </c>
      <c r="D557" t="s">
        <v>2548</v>
      </c>
      <c r="E557" t="s">
        <v>2553</v>
      </c>
      <c r="F557" t="s">
        <v>2802</v>
      </c>
      <c r="I557" t="s">
        <v>2551</v>
      </c>
      <c r="J557" t="s">
        <v>41</v>
      </c>
      <c r="K557" t="s">
        <v>2549</v>
      </c>
      <c r="L557" t="s">
        <v>2549</v>
      </c>
      <c r="M557" t="s">
        <v>1502</v>
      </c>
      <c r="N557" t="s">
        <v>148</v>
      </c>
      <c r="O557" t="s">
        <v>1646</v>
      </c>
      <c r="P557" t="s">
        <v>40</v>
      </c>
      <c r="Q557" t="e">
        <v>#REF!</v>
      </c>
      <c r="R557" t="e">
        <v>#REF!</v>
      </c>
    </row>
    <row r="558" spans="1:18" x14ac:dyDescent="0.35">
      <c r="A558">
        <v>22537</v>
      </c>
      <c r="B558" t="s">
        <v>104</v>
      </c>
      <c r="C558" s="24">
        <v>6656979</v>
      </c>
      <c r="D558" t="s">
        <v>2548</v>
      </c>
      <c r="E558" t="s">
        <v>2553</v>
      </c>
      <c r="F558" t="s">
        <v>2802</v>
      </c>
      <c r="I558" t="s">
        <v>2551</v>
      </c>
      <c r="J558" t="s">
        <v>41</v>
      </c>
      <c r="K558" t="s">
        <v>2549</v>
      </c>
      <c r="L558" t="s">
        <v>2549</v>
      </c>
      <c r="M558" t="s">
        <v>1502</v>
      </c>
      <c r="N558" t="s">
        <v>148</v>
      </c>
      <c r="O558" t="s">
        <v>1645</v>
      </c>
      <c r="P558" t="s">
        <v>40</v>
      </c>
      <c r="Q558" t="e">
        <v>#REF!</v>
      </c>
      <c r="R558" t="e">
        <v>#REF!</v>
      </c>
    </row>
    <row r="559" spans="1:18" x14ac:dyDescent="0.35">
      <c r="A559">
        <v>22536</v>
      </c>
      <c r="B559" t="s">
        <v>104</v>
      </c>
      <c r="C559" s="24">
        <v>6656979</v>
      </c>
      <c r="D559" t="s">
        <v>2548</v>
      </c>
      <c r="E559" t="s">
        <v>2553</v>
      </c>
      <c r="F559" t="s">
        <v>2802</v>
      </c>
      <c r="I559" t="s">
        <v>2551</v>
      </c>
      <c r="J559" t="s">
        <v>41</v>
      </c>
      <c r="K559" t="s">
        <v>2549</v>
      </c>
      <c r="L559" t="s">
        <v>2549</v>
      </c>
      <c r="M559" t="s">
        <v>1502</v>
      </c>
      <c r="N559" t="s">
        <v>148</v>
      </c>
      <c r="O559" t="s">
        <v>1644</v>
      </c>
      <c r="P559" t="s">
        <v>40</v>
      </c>
      <c r="Q559" t="e">
        <v>#REF!</v>
      </c>
      <c r="R559" t="e">
        <v>#REF!</v>
      </c>
    </row>
    <row r="560" spans="1:18" x14ac:dyDescent="0.35">
      <c r="A560">
        <v>22534</v>
      </c>
      <c r="B560" t="s">
        <v>104</v>
      </c>
      <c r="C560" s="24">
        <v>6656979</v>
      </c>
      <c r="D560" t="s">
        <v>2548</v>
      </c>
      <c r="E560" t="s">
        <v>2553</v>
      </c>
      <c r="F560" t="s">
        <v>2802</v>
      </c>
      <c r="G560" s="26">
        <v>46073</v>
      </c>
      <c r="I560" t="s">
        <v>2551</v>
      </c>
      <c r="J560" t="s">
        <v>41</v>
      </c>
      <c r="K560" t="s">
        <v>2549</v>
      </c>
      <c r="L560" t="s">
        <v>2549</v>
      </c>
      <c r="M560" t="s">
        <v>1502</v>
      </c>
      <c r="N560" t="s">
        <v>148</v>
      </c>
      <c r="O560" t="s">
        <v>1642</v>
      </c>
      <c r="P560" t="s">
        <v>40</v>
      </c>
      <c r="Q560" t="e">
        <v>#REF!</v>
      </c>
      <c r="R560" t="e">
        <v>#REF!</v>
      </c>
    </row>
    <row r="561" spans="1:18" x14ac:dyDescent="0.35">
      <c r="A561">
        <v>22533</v>
      </c>
      <c r="B561" t="s">
        <v>104</v>
      </c>
      <c r="C561" s="24">
        <v>6656979</v>
      </c>
      <c r="D561" t="s">
        <v>2548</v>
      </c>
      <c r="E561" t="s">
        <v>2553</v>
      </c>
      <c r="F561" t="s">
        <v>2802</v>
      </c>
      <c r="I561" t="s">
        <v>2551</v>
      </c>
      <c r="J561" t="s">
        <v>41</v>
      </c>
      <c r="K561" t="s">
        <v>2549</v>
      </c>
      <c r="L561" t="s">
        <v>2549</v>
      </c>
      <c r="M561" t="s">
        <v>1502</v>
      </c>
      <c r="N561" t="s">
        <v>148</v>
      </c>
      <c r="O561" t="s">
        <v>1641</v>
      </c>
      <c r="P561" t="s">
        <v>40</v>
      </c>
      <c r="Q561" t="e">
        <v>#REF!</v>
      </c>
      <c r="R561" t="e">
        <v>#REF!</v>
      </c>
    </row>
    <row r="562" spans="1:18" x14ac:dyDescent="0.35">
      <c r="A562">
        <v>22532</v>
      </c>
      <c r="B562" t="s">
        <v>104</v>
      </c>
      <c r="C562" s="24">
        <v>6656979</v>
      </c>
      <c r="D562" t="s">
        <v>2548</v>
      </c>
      <c r="E562" t="s">
        <v>2553</v>
      </c>
      <c r="F562" t="s">
        <v>2802</v>
      </c>
      <c r="I562" t="s">
        <v>2551</v>
      </c>
      <c r="J562" t="s">
        <v>41</v>
      </c>
      <c r="K562" t="s">
        <v>2549</v>
      </c>
      <c r="L562" t="s">
        <v>2549</v>
      </c>
      <c r="M562" t="s">
        <v>1502</v>
      </c>
      <c r="N562" t="s">
        <v>148</v>
      </c>
      <c r="O562" t="s">
        <v>1640</v>
      </c>
      <c r="P562" t="s">
        <v>40</v>
      </c>
      <c r="Q562" t="e">
        <v>#REF!</v>
      </c>
      <c r="R562" t="e">
        <v>#REF!</v>
      </c>
    </row>
    <row r="563" spans="1:18" x14ac:dyDescent="0.35">
      <c r="A563">
        <v>22531</v>
      </c>
      <c r="B563" t="s">
        <v>104</v>
      </c>
      <c r="C563" s="24">
        <v>6656979</v>
      </c>
      <c r="D563" t="s">
        <v>2548</v>
      </c>
      <c r="E563" t="s">
        <v>2553</v>
      </c>
      <c r="F563" t="s">
        <v>2802</v>
      </c>
      <c r="I563" t="s">
        <v>2551</v>
      </c>
      <c r="J563" t="s">
        <v>41</v>
      </c>
      <c r="K563" t="s">
        <v>2549</v>
      </c>
      <c r="L563" t="s">
        <v>2549</v>
      </c>
      <c r="M563" t="s">
        <v>1502</v>
      </c>
      <c r="N563" t="s">
        <v>148</v>
      </c>
      <c r="O563" t="s">
        <v>1639</v>
      </c>
      <c r="P563" t="s">
        <v>40</v>
      </c>
      <c r="Q563" t="e">
        <v>#REF!</v>
      </c>
      <c r="R563" t="e">
        <v>#REF!</v>
      </c>
    </row>
    <row r="564" spans="1:18" x14ac:dyDescent="0.35">
      <c r="A564">
        <v>22529</v>
      </c>
      <c r="B564" t="s">
        <v>104</v>
      </c>
      <c r="C564" s="24">
        <v>6656979</v>
      </c>
      <c r="D564" t="s">
        <v>2548</v>
      </c>
      <c r="E564" t="s">
        <v>2553</v>
      </c>
      <c r="F564" t="s">
        <v>2802</v>
      </c>
      <c r="I564" t="s">
        <v>2551</v>
      </c>
      <c r="J564" t="s">
        <v>41</v>
      </c>
      <c r="K564" t="s">
        <v>2549</v>
      </c>
      <c r="L564" t="s">
        <v>2549</v>
      </c>
      <c r="M564" t="s">
        <v>1502</v>
      </c>
      <c r="N564" t="s">
        <v>148</v>
      </c>
      <c r="O564" t="s">
        <v>1637</v>
      </c>
      <c r="P564" t="s">
        <v>40</v>
      </c>
      <c r="Q564" t="e">
        <v>#REF!</v>
      </c>
      <c r="R564" t="e">
        <v>#REF!</v>
      </c>
    </row>
    <row r="565" spans="1:18" x14ac:dyDescent="0.35">
      <c r="A565">
        <v>22528</v>
      </c>
      <c r="B565" t="s">
        <v>104</v>
      </c>
      <c r="C565" s="24">
        <v>6656979</v>
      </c>
      <c r="D565" t="s">
        <v>2548</v>
      </c>
      <c r="E565" t="s">
        <v>2553</v>
      </c>
      <c r="F565" t="s">
        <v>2802</v>
      </c>
      <c r="I565" t="s">
        <v>2551</v>
      </c>
      <c r="J565" t="s">
        <v>41</v>
      </c>
      <c r="K565" t="s">
        <v>2549</v>
      </c>
      <c r="L565" t="s">
        <v>2549</v>
      </c>
      <c r="M565" t="s">
        <v>1502</v>
      </c>
      <c r="N565" t="s">
        <v>148</v>
      </c>
      <c r="O565" t="s">
        <v>1636</v>
      </c>
      <c r="P565" t="s">
        <v>40</v>
      </c>
      <c r="Q565" t="e">
        <v>#REF!</v>
      </c>
      <c r="R565" t="e">
        <v>#REF!</v>
      </c>
    </row>
    <row r="566" spans="1:18" x14ac:dyDescent="0.35">
      <c r="A566">
        <v>22527</v>
      </c>
      <c r="B566" t="s">
        <v>104</v>
      </c>
      <c r="C566" s="24">
        <v>6656979</v>
      </c>
      <c r="D566" t="s">
        <v>2548</v>
      </c>
      <c r="E566" t="s">
        <v>2553</v>
      </c>
      <c r="F566" t="s">
        <v>2802</v>
      </c>
      <c r="I566" t="s">
        <v>2551</v>
      </c>
      <c r="J566" t="s">
        <v>41</v>
      </c>
      <c r="K566" t="s">
        <v>2549</v>
      </c>
      <c r="L566" t="s">
        <v>2549</v>
      </c>
      <c r="M566" t="s">
        <v>1502</v>
      </c>
      <c r="N566" t="s">
        <v>148</v>
      </c>
      <c r="O566" t="s">
        <v>1635</v>
      </c>
      <c r="P566" t="s">
        <v>40</v>
      </c>
      <c r="Q566" t="e">
        <v>#REF!</v>
      </c>
      <c r="R566" t="e">
        <v>#REF!</v>
      </c>
    </row>
    <row r="567" spans="1:18" x14ac:dyDescent="0.35">
      <c r="A567">
        <v>22526</v>
      </c>
      <c r="B567" t="s">
        <v>104</v>
      </c>
      <c r="C567" s="24">
        <v>6656979</v>
      </c>
      <c r="D567" t="s">
        <v>2548</v>
      </c>
      <c r="E567" t="s">
        <v>2553</v>
      </c>
      <c r="F567" t="s">
        <v>2802</v>
      </c>
      <c r="I567" t="s">
        <v>2551</v>
      </c>
      <c r="J567" t="s">
        <v>41</v>
      </c>
      <c r="K567" t="s">
        <v>2549</v>
      </c>
      <c r="L567" t="s">
        <v>2549</v>
      </c>
      <c r="M567" t="s">
        <v>1502</v>
      </c>
      <c r="N567" t="s">
        <v>148</v>
      </c>
      <c r="O567" t="s">
        <v>1634</v>
      </c>
      <c r="P567" t="s">
        <v>40</v>
      </c>
      <c r="Q567" t="e">
        <v>#REF!</v>
      </c>
      <c r="R567" t="e">
        <v>#REF!</v>
      </c>
    </row>
    <row r="568" spans="1:18" x14ac:dyDescent="0.35">
      <c r="A568">
        <v>22525</v>
      </c>
      <c r="B568" t="s">
        <v>104</v>
      </c>
      <c r="C568" s="24">
        <v>6656979</v>
      </c>
      <c r="D568" t="s">
        <v>2548</v>
      </c>
      <c r="E568" t="s">
        <v>2553</v>
      </c>
      <c r="F568" t="s">
        <v>2802</v>
      </c>
      <c r="I568" t="s">
        <v>2551</v>
      </c>
      <c r="J568" t="s">
        <v>41</v>
      </c>
      <c r="K568" t="s">
        <v>2549</v>
      </c>
      <c r="L568" t="s">
        <v>2549</v>
      </c>
      <c r="M568" t="s">
        <v>1502</v>
      </c>
      <c r="N568" t="s">
        <v>148</v>
      </c>
      <c r="O568" t="s">
        <v>1633</v>
      </c>
      <c r="P568" t="s">
        <v>40</v>
      </c>
      <c r="Q568" t="e">
        <v>#REF!</v>
      </c>
      <c r="R568" t="e">
        <v>#REF!</v>
      </c>
    </row>
    <row r="569" spans="1:18" x14ac:dyDescent="0.35">
      <c r="A569">
        <v>22524</v>
      </c>
      <c r="B569" t="s">
        <v>104</v>
      </c>
      <c r="C569" s="24">
        <v>6656979</v>
      </c>
      <c r="D569" t="s">
        <v>2548</v>
      </c>
      <c r="E569" t="s">
        <v>2553</v>
      </c>
      <c r="F569" t="s">
        <v>2802</v>
      </c>
      <c r="I569" t="s">
        <v>2551</v>
      </c>
      <c r="J569" t="s">
        <v>41</v>
      </c>
      <c r="K569" t="s">
        <v>2549</v>
      </c>
      <c r="L569" t="s">
        <v>2549</v>
      </c>
      <c r="M569" t="s">
        <v>1502</v>
      </c>
      <c r="N569" t="s">
        <v>148</v>
      </c>
      <c r="O569" t="s">
        <v>1632</v>
      </c>
      <c r="P569" t="s">
        <v>40</v>
      </c>
      <c r="Q569" t="e">
        <v>#REF!</v>
      </c>
      <c r="R569" t="e">
        <v>#REF!</v>
      </c>
    </row>
    <row r="570" spans="1:18" x14ac:dyDescent="0.35">
      <c r="A570">
        <v>22523</v>
      </c>
      <c r="B570" t="s">
        <v>104</v>
      </c>
      <c r="C570" s="24">
        <v>6656979</v>
      </c>
      <c r="D570" t="s">
        <v>2548</v>
      </c>
      <c r="E570" t="s">
        <v>2553</v>
      </c>
      <c r="F570" t="s">
        <v>2802</v>
      </c>
      <c r="I570" t="s">
        <v>2551</v>
      </c>
      <c r="J570" t="s">
        <v>41</v>
      </c>
      <c r="K570" t="s">
        <v>2549</v>
      </c>
      <c r="L570" t="s">
        <v>2549</v>
      </c>
      <c r="M570" t="s">
        <v>1502</v>
      </c>
      <c r="N570" t="s">
        <v>148</v>
      </c>
      <c r="O570" t="s">
        <v>1631</v>
      </c>
      <c r="P570" t="s">
        <v>40</v>
      </c>
      <c r="Q570" t="e">
        <v>#REF!</v>
      </c>
      <c r="R570" t="e">
        <v>#REF!</v>
      </c>
    </row>
    <row r="571" spans="1:18" x14ac:dyDescent="0.35">
      <c r="A571">
        <v>22521</v>
      </c>
      <c r="B571" t="s">
        <v>104</v>
      </c>
      <c r="C571" s="24">
        <v>6656979</v>
      </c>
      <c r="D571" t="s">
        <v>2548</v>
      </c>
      <c r="E571" t="s">
        <v>2553</v>
      </c>
      <c r="F571" t="s">
        <v>2802</v>
      </c>
      <c r="I571" t="s">
        <v>2551</v>
      </c>
      <c r="J571" t="s">
        <v>41</v>
      </c>
      <c r="K571" t="s">
        <v>2549</v>
      </c>
      <c r="L571" t="s">
        <v>2549</v>
      </c>
      <c r="M571" t="s">
        <v>1502</v>
      </c>
      <c r="N571" t="s">
        <v>148</v>
      </c>
      <c r="O571" t="s">
        <v>1629</v>
      </c>
      <c r="P571" t="s">
        <v>40</v>
      </c>
      <c r="Q571" t="e">
        <v>#REF!</v>
      </c>
      <c r="R571" t="e">
        <v>#REF!</v>
      </c>
    </row>
    <row r="572" spans="1:18" x14ac:dyDescent="0.35">
      <c r="A572">
        <v>22520</v>
      </c>
      <c r="B572" t="s">
        <v>104</v>
      </c>
      <c r="C572" s="24">
        <v>6656979</v>
      </c>
      <c r="D572" t="s">
        <v>2548</v>
      </c>
      <c r="E572" t="s">
        <v>2553</v>
      </c>
      <c r="F572" t="s">
        <v>2802</v>
      </c>
      <c r="I572" t="s">
        <v>2551</v>
      </c>
      <c r="J572" t="s">
        <v>41</v>
      </c>
      <c r="K572" t="s">
        <v>2549</v>
      </c>
      <c r="L572" t="s">
        <v>2549</v>
      </c>
      <c r="M572" t="s">
        <v>1502</v>
      </c>
      <c r="N572" t="s">
        <v>148</v>
      </c>
      <c r="O572" t="s">
        <v>1628</v>
      </c>
      <c r="P572" t="s">
        <v>40</v>
      </c>
      <c r="Q572" t="e">
        <v>#REF!</v>
      </c>
      <c r="R572" t="e">
        <v>#REF!</v>
      </c>
    </row>
    <row r="573" spans="1:18" x14ac:dyDescent="0.35">
      <c r="A573">
        <v>22519</v>
      </c>
      <c r="B573" t="s">
        <v>104</v>
      </c>
      <c r="C573" s="24">
        <v>6656979</v>
      </c>
      <c r="D573" t="s">
        <v>2548</v>
      </c>
      <c r="E573" t="s">
        <v>2553</v>
      </c>
      <c r="F573" t="s">
        <v>2802</v>
      </c>
      <c r="I573" t="s">
        <v>2551</v>
      </c>
      <c r="J573" t="s">
        <v>41</v>
      </c>
      <c r="K573" t="s">
        <v>2549</v>
      </c>
      <c r="L573" t="s">
        <v>2549</v>
      </c>
      <c r="M573" t="s">
        <v>1502</v>
      </c>
      <c r="N573" t="s">
        <v>148</v>
      </c>
      <c r="O573" t="s">
        <v>1627</v>
      </c>
      <c r="P573" t="s">
        <v>40</v>
      </c>
      <c r="Q573" t="e">
        <v>#REF!</v>
      </c>
      <c r="R573" t="e">
        <v>#REF!</v>
      </c>
    </row>
    <row r="574" spans="1:18" x14ac:dyDescent="0.35">
      <c r="A574">
        <v>22518</v>
      </c>
      <c r="B574" t="s">
        <v>104</v>
      </c>
      <c r="C574" s="24">
        <v>6656979</v>
      </c>
      <c r="D574" t="s">
        <v>2548</v>
      </c>
      <c r="E574" t="s">
        <v>2553</v>
      </c>
      <c r="F574" t="s">
        <v>2802</v>
      </c>
      <c r="I574" t="s">
        <v>2551</v>
      </c>
      <c r="J574" t="s">
        <v>41</v>
      </c>
      <c r="K574" t="s">
        <v>2549</v>
      </c>
      <c r="L574" t="s">
        <v>2549</v>
      </c>
      <c r="M574" t="s">
        <v>1502</v>
      </c>
      <c r="N574" t="s">
        <v>148</v>
      </c>
      <c r="O574" t="s">
        <v>1626</v>
      </c>
      <c r="P574" t="s">
        <v>40</v>
      </c>
      <c r="Q574" t="e">
        <v>#REF!</v>
      </c>
      <c r="R574" t="e">
        <v>#REF!</v>
      </c>
    </row>
    <row r="575" spans="1:18" x14ac:dyDescent="0.35">
      <c r="A575">
        <v>22517</v>
      </c>
      <c r="B575" t="s">
        <v>104</v>
      </c>
      <c r="C575" s="24">
        <v>6656979</v>
      </c>
      <c r="D575" t="s">
        <v>2548</v>
      </c>
      <c r="E575" t="s">
        <v>2553</v>
      </c>
      <c r="F575" t="s">
        <v>2802</v>
      </c>
      <c r="I575" t="s">
        <v>2551</v>
      </c>
      <c r="J575" t="s">
        <v>41</v>
      </c>
      <c r="K575" t="s">
        <v>2549</v>
      </c>
      <c r="L575" t="s">
        <v>2549</v>
      </c>
      <c r="M575" t="s">
        <v>1502</v>
      </c>
      <c r="N575" t="s">
        <v>148</v>
      </c>
      <c r="O575" t="s">
        <v>1625</v>
      </c>
      <c r="P575" t="s">
        <v>40</v>
      </c>
      <c r="Q575" t="e">
        <v>#REF!</v>
      </c>
      <c r="R575" t="e">
        <v>#REF!</v>
      </c>
    </row>
    <row r="576" spans="1:18" x14ac:dyDescent="0.35">
      <c r="A576">
        <v>22516</v>
      </c>
      <c r="B576" t="s">
        <v>104</v>
      </c>
      <c r="C576" s="24">
        <v>6656979</v>
      </c>
      <c r="D576" t="s">
        <v>2548</v>
      </c>
      <c r="E576" t="s">
        <v>2553</v>
      </c>
      <c r="F576" t="s">
        <v>2802</v>
      </c>
      <c r="I576" t="s">
        <v>2551</v>
      </c>
      <c r="J576" t="s">
        <v>41</v>
      </c>
      <c r="K576" t="s">
        <v>2549</v>
      </c>
      <c r="L576" t="s">
        <v>2549</v>
      </c>
      <c r="M576" t="s">
        <v>1502</v>
      </c>
      <c r="N576" t="s">
        <v>148</v>
      </c>
      <c r="O576" t="s">
        <v>1624</v>
      </c>
      <c r="P576" t="s">
        <v>40</v>
      </c>
      <c r="Q576" t="e">
        <v>#REF!</v>
      </c>
      <c r="R576" t="e">
        <v>#REF!</v>
      </c>
    </row>
    <row r="577" spans="1:18" x14ac:dyDescent="0.35">
      <c r="A577">
        <v>22515</v>
      </c>
      <c r="B577" t="s">
        <v>104</v>
      </c>
      <c r="C577" s="24">
        <v>6656979</v>
      </c>
      <c r="D577" t="s">
        <v>2548</v>
      </c>
      <c r="E577" t="s">
        <v>2553</v>
      </c>
      <c r="F577" t="s">
        <v>2802</v>
      </c>
      <c r="I577" t="s">
        <v>2551</v>
      </c>
      <c r="J577" t="s">
        <v>41</v>
      </c>
      <c r="K577" t="s">
        <v>2549</v>
      </c>
      <c r="L577" t="s">
        <v>2549</v>
      </c>
      <c r="M577" t="s">
        <v>1502</v>
      </c>
      <c r="N577" t="s">
        <v>148</v>
      </c>
      <c r="O577" t="s">
        <v>1623</v>
      </c>
      <c r="P577" t="s">
        <v>40</v>
      </c>
      <c r="Q577" t="e">
        <v>#REF!</v>
      </c>
      <c r="R577" t="e">
        <v>#REF!</v>
      </c>
    </row>
    <row r="578" spans="1:18" x14ac:dyDescent="0.35">
      <c r="A578">
        <v>22514</v>
      </c>
      <c r="B578" t="s">
        <v>104</v>
      </c>
      <c r="C578" s="24">
        <v>6656979</v>
      </c>
      <c r="D578" t="s">
        <v>2548</v>
      </c>
      <c r="E578" t="s">
        <v>2553</v>
      </c>
      <c r="F578" t="s">
        <v>2802</v>
      </c>
      <c r="I578" t="s">
        <v>2551</v>
      </c>
      <c r="J578" t="s">
        <v>41</v>
      </c>
      <c r="K578" t="s">
        <v>2549</v>
      </c>
      <c r="L578" t="s">
        <v>2549</v>
      </c>
      <c r="M578" t="s">
        <v>1502</v>
      </c>
      <c r="N578" t="s">
        <v>148</v>
      </c>
      <c r="O578" t="s">
        <v>1622</v>
      </c>
      <c r="P578" t="s">
        <v>40</v>
      </c>
      <c r="Q578" t="e">
        <v>#REF!</v>
      </c>
      <c r="R578" t="e">
        <v>#REF!</v>
      </c>
    </row>
    <row r="579" spans="1:18" x14ac:dyDescent="0.35">
      <c r="A579">
        <v>22513</v>
      </c>
      <c r="B579" t="s">
        <v>104</v>
      </c>
      <c r="C579" s="24">
        <v>6656979</v>
      </c>
      <c r="D579" t="s">
        <v>2548</v>
      </c>
      <c r="E579" t="s">
        <v>2553</v>
      </c>
      <c r="F579" t="s">
        <v>2802</v>
      </c>
      <c r="G579" s="26">
        <v>46101</v>
      </c>
      <c r="I579" t="s">
        <v>2551</v>
      </c>
      <c r="J579" t="s">
        <v>41</v>
      </c>
      <c r="K579" t="s">
        <v>2549</v>
      </c>
      <c r="L579" t="s">
        <v>2549</v>
      </c>
      <c r="M579" t="s">
        <v>1502</v>
      </c>
      <c r="N579" t="s">
        <v>148</v>
      </c>
      <c r="O579" t="s">
        <v>1621</v>
      </c>
      <c r="P579" t="s">
        <v>40</v>
      </c>
      <c r="Q579" t="e">
        <v>#REF!</v>
      </c>
      <c r="R579" t="e">
        <v>#REF!</v>
      </c>
    </row>
    <row r="580" spans="1:18" x14ac:dyDescent="0.35">
      <c r="A580">
        <v>22511</v>
      </c>
      <c r="B580" t="s">
        <v>104</v>
      </c>
      <c r="C580" s="24">
        <v>6656979</v>
      </c>
      <c r="D580" t="s">
        <v>2548</v>
      </c>
      <c r="E580" t="s">
        <v>2553</v>
      </c>
      <c r="F580" t="s">
        <v>2802</v>
      </c>
      <c r="I580" t="s">
        <v>2551</v>
      </c>
      <c r="J580" t="s">
        <v>41</v>
      </c>
      <c r="K580" t="s">
        <v>2549</v>
      </c>
      <c r="L580" t="s">
        <v>2549</v>
      </c>
      <c r="M580" t="s">
        <v>1502</v>
      </c>
      <c r="N580" t="s">
        <v>148</v>
      </c>
      <c r="O580" t="s">
        <v>1619</v>
      </c>
      <c r="P580" t="s">
        <v>40</v>
      </c>
      <c r="Q580" t="e">
        <v>#REF!</v>
      </c>
      <c r="R580" t="e">
        <v>#REF!</v>
      </c>
    </row>
    <row r="581" spans="1:18" x14ac:dyDescent="0.35">
      <c r="A581">
        <v>22510</v>
      </c>
      <c r="B581" t="s">
        <v>104</v>
      </c>
      <c r="C581" s="24">
        <v>6656979</v>
      </c>
      <c r="D581" t="s">
        <v>2548</v>
      </c>
      <c r="E581" t="s">
        <v>2553</v>
      </c>
      <c r="F581" t="s">
        <v>2802</v>
      </c>
      <c r="I581" t="s">
        <v>2551</v>
      </c>
      <c r="J581" t="s">
        <v>41</v>
      </c>
      <c r="K581" t="s">
        <v>2549</v>
      </c>
      <c r="L581" t="s">
        <v>2549</v>
      </c>
      <c r="M581" t="s">
        <v>1502</v>
      </c>
      <c r="N581" t="s">
        <v>148</v>
      </c>
      <c r="O581" t="s">
        <v>1618</v>
      </c>
      <c r="P581" t="s">
        <v>40</v>
      </c>
      <c r="Q581" t="e">
        <v>#REF!</v>
      </c>
      <c r="R581" t="e">
        <v>#REF!</v>
      </c>
    </row>
    <row r="582" spans="1:18" x14ac:dyDescent="0.35">
      <c r="A582">
        <v>22509</v>
      </c>
      <c r="B582" t="s">
        <v>104</v>
      </c>
      <c r="C582" s="24">
        <v>6656979</v>
      </c>
      <c r="D582" t="s">
        <v>2548</v>
      </c>
      <c r="E582" t="s">
        <v>2553</v>
      </c>
      <c r="F582" t="s">
        <v>2802</v>
      </c>
      <c r="I582" t="s">
        <v>2551</v>
      </c>
      <c r="J582" t="s">
        <v>41</v>
      </c>
      <c r="K582" t="s">
        <v>2549</v>
      </c>
      <c r="L582" t="s">
        <v>2549</v>
      </c>
      <c r="M582" t="s">
        <v>1502</v>
      </c>
      <c r="N582" t="s">
        <v>148</v>
      </c>
      <c r="O582" t="s">
        <v>1617</v>
      </c>
      <c r="P582" t="s">
        <v>40</v>
      </c>
      <c r="Q582" t="e">
        <v>#REF!</v>
      </c>
      <c r="R582" t="e">
        <v>#REF!</v>
      </c>
    </row>
    <row r="583" spans="1:18" x14ac:dyDescent="0.35">
      <c r="A583">
        <v>22508</v>
      </c>
      <c r="B583" t="s">
        <v>104</v>
      </c>
      <c r="C583" s="24">
        <v>6656979</v>
      </c>
      <c r="D583" t="s">
        <v>2548</v>
      </c>
      <c r="E583" t="s">
        <v>2553</v>
      </c>
      <c r="F583" t="s">
        <v>2802</v>
      </c>
      <c r="I583" t="s">
        <v>2551</v>
      </c>
      <c r="J583" t="s">
        <v>41</v>
      </c>
      <c r="K583" t="s">
        <v>2549</v>
      </c>
      <c r="L583" t="s">
        <v>2549</v>
      </c>
      <c r="M583" t="s">
        <v>1502</v>
      </c>
      <c r="N583" t="s">
        <v>148</v>
      </c>
      <c r="O583" t="s">
        <v>1616</v>
      </c>
      <c r="P583" t="s">
        <v>40</v>
      </c>
      <c r="Q583" t="e">
        <v>#REF!</v>
      </c>
      <c r="R583" t="e">
        <v>#REF!</v>
      </c>
    </row>
    <row r="584" spans="1:18" x14ac:dyDescent="0.35">
      <c r="A584">
        <v>22506</v>
      </c>
      <c r="B584" t="s">
        <v>104</v>
      </c>
      <c r="C584" s="24">
        <v>6656979</v>
      </c>
      <c r="D584" t="s">
        <v>2548</v>
      </c>
      <c r="E584" t="s">
        <v>2553</v>
      </c>
      <c r="F584" t="s">
        <v>2802</v>
      </c>
      <c r="I584" t="s">
        <v>2551</v>
      </c>
      <c r="J584" t="s">
        <v>41</v>
      </c>
      <c r="K584" t="s">
        <v>2549</v>
      </c>
      <c r="L584" t="s">
        <v>2549</v>
      </c>
      <c r="M584" t="s">
        <v>1502</v>
      </c>
      <c r="N584" t="s">
        <v>148</v>
      </c>
      <c r="O584" t="s">
        <v>1614</v>
      </c>
      <c r="P584" t="s">
        <v>40</v>
      </c>
      <c r="Q584" t="e">
        <v>#REF!</v>
      </c>
      <c r="R584" t="e">
        <v>#REF!</v>
      </c>
    </row>
    <row r="585" spans="1:18" x14ac:dyDescent="0.35">
      <c r="A585">
        <v>22504</v>
      </c>
      <c r="B585" t="s">
        <v>104</v>
      </c>
      <c r="C585" s="24">
        <v>6656979</v>
      </c>
      <c r="D585" t="s">
        <v>2548</v>
      </c>
      <c r="E585" t="s">
        <v>2553</v>
      </c>
      <c r="F585" t="s">
        <v>2802</v>
      </c>
      <c r="I585" t="s">
        <v>2551</v>
      </c>
      <c r="J585" t="s">
        <v>41</v>
      </c>
      <c r="K585" t="s">
        <v>2549</v>
      </c>
      <c r="L585" t="s">
        <v>2549</v>
      </c>
      <c r="M585" t="s">
        <v>1502</v>
      </c>
      <c r="N585" t="s">
        <v>148</v>
      </c>
      <c r="O585" t="s">
        <v>1612</v>
      </c>
      <c r="P585" t="s">
        <v>40</v>
      </c>
      <c r="Q585" t="e">
        <v>#REF!</v>
      </c>
      <c r="R585" t="e">
        <v>#REF!</v>
      </c>
    </row>
    <row r="586" spans="1:18" x14ac:dyDescent="0.35">
      <c r="A586">
        <v>22503</v>
      </c>
      <c r="B586" t="s">
        <v>104</v>
      </c>
      <c r="C586" s="24">
        <v>6656979</v>
      </c>
      <c r="D586" t="s">
        <v>2548</v>
      </c>
      <c r="E586" t="s">
        <v>2553</v>
      </c>
      <c r="F586" t="s">
        <v>2802</v>
      </c>
      <c r="G586" s="26">
        <v>45982</v>
      </c>
      <c r="I586" t="s">
        <v>2551</v>
      </c>
      <c r="J586" t="s">
        <v>41</v>
      </c>
      <c r="K586" t="s">
        <v>2549</v>
      </c>
      <c r="L586" t="s">
        <v>2549</v>
      </c>
      <c r="M586" t="s">
        <v>1502</v>
      </c>
      <c r="N586" t="s">
        <v>148</v>
      </c>
      <c r="O586" t="s">
        <v>1611</v>
      </c>
      <c r="P586" t="s">
        <v>40</v>
      </c>
      <c r="Q586" t="e">
        <v>#REF!</v>
      </c>
      <c r="R586" t="e">
        <v>#REF!</v>
      </c>
    </row>
    <row r="587" spans="1:18" x14ac:dyDescent="0.35">
      <c r="A587">
        <v>22502</v>
      </c>
      <c r="B587" t="s">
        <v>104</v>
      </c>
      <c r="C587" s="24">
        <v>6656979</v>
      </c>
      <c r="D587" t="s">
        <v>2548</v>
      </c>
      <c r="E587" t="s">
        <v>2553</v>
      </c>
      <c r="F587" t="s">
        <v>2802</v>
      </c>
      <c r="I587" t="s">
        <v>2551</v>
      </c>
      <c r="J587" t="s">
        <v>41</v>
      </c>
      <c r="K587" t="s">
        <v>2549</v>
      </c>
      <c r="L587" t="s">
        <v>2549</v>
      </c>
      <c r="M587" t="s">
        <v>1502</v>
      </c>
      <c r="N587" t="s">
        <v>148</v>
      </c>
      <c r="O587" t="s">
        <v>1610</v>
      </c>
      <c r="P587" t="s">
        <v>40</v>
      </c>
      <c r="Q587" t="e">
        <v>#REF!</v>
      </c>
      <c r="R587" t="e">
        <v>#REF!</v>
      </c>
    </row>
    <row r="588" spans="1:18" x14ac:dyDescent="0.35">
      <c r="A588">
        <v>22501</v>
      </c>
      <c r="B588" t="s">
        <v>104</v>
      </c>
      <c r="C588" s="24">
        <v>6656979</v>
      </c>
      <c r="D588" t="s">
        <v>2548</v>
      </c>
      <c r="E588" t="s">
        <v>2553</v>
      </c>
      <c r="F588" t="s">
        <v>2802</v>
      </c>
      <c r="I588" t="s">
        <v>2551</v>
      </c>
      <c r="J588" t="s">
        <v>41</v>
      </c>
      <c r="K588" t="s">
        <v>2549</v>
      </c>
      <c r="L588" t="s">
        <v>2549</v>
      </c>
      <c r="M588" t="s">
        <v>1502</v>
      </c>
      <c r="N588" t="s">
        <v>148</v>
      </c>
      <c r="O588" t="s">
        <v>1609</v>
      </c>
      <c r="P588" t="s">
        <v>40</v>
      </c>
      <c r="Q588" t="e">
        <v>#REF!</v>
      </c>
      <c r="R588" t="e">
        <v>#REF!</v>
      </c>
    </row>
    <row r="589" spans="1:18" x14ac:dyDescent="0.35">
      <c r="A589">
        <v>22500</v>
      </c>
      <c r="B589" t="s">
        <v>104</v>
      </c>
      <c r="C589" s="24">
        <v>6656979</v>
      </c>
      <c r="D589" t="s">
        <v>2548</v>
      </c>
      <c r="E589" t="s">
        <v>2553</v>
      </c>
      <c r="F589" t="s">
        <v>2802</v>
      </c>
      <c r="I589" t="s">
        <v>2551</v>
      </c>
      <c r="J589" t="s">
        <v>41</v>
      </c>
      <c r="K589" t="s">
        <v>2549</v>
      </c>
      <c r="L589" t="s">
        <v>2549</v>
      </c>
      <c r="M589" t="s">
        <v>1502</v>
      </c>
      <c r="N589" t="s">
        <v>148</v>
      </c>
      <c r="O589" t="s">
        <v>1608</v>
      </c>
      <c r="P589" t="s">
        <v>40</v>
      </c>
      <c r="Q589" t="e">
        <v>#REF!</v>
      </c>
      <c r="R589" t="e">
        <v>#REF!</v>
      </c>
    </row>
    <row r="590" spans="1:18" x14ac:dyDescent="0.35">
      <c r="A590">
        <v>22499</v>
      </c>
      <c r="B590" t="s">
        <v>104</v>
      </c>
      <c r="C590" s="24">
        <v>6656979</v>
      </c>
      <c r="D590" t="s">
        <v>2548</v>
      </c>
      <c r="E590" t="s">
        <v>2553</v>
      </c>
      <c r="F590" t="s">
        <v>2802</v>
      </c>
      <c r="I590" t="s">
        <v>2551</v>
      </c>
      <c r="J590" t="s">
        <v>41</v>
      </c>
      <c r="K590" t="s">
        <v>2549</v>
      </c>
      <c r="L590" t="s">
        <v>2549</v>
      </c>
      <c r="M590" t="s">
        <v>1502</v>
      </c>
      <c r="N590" t="s">
        <v>148</v>
      </c>
      <c r="O590" t="s">
        <v>1607</v>
      </c>
      <c r="P590" t="s">
        <v>40</v>
      </c>
      <c r="Q590" t="e">
        <v>#REF!</v>
      </c>
      <c r="R590" t="e">
        <v>#REF!</v>
      </c>
    </row>
    <row r="591" spans="1:18" x14ac:dyDescent="0.35">
      <c r="A591">
        <v>22498</v>
      </c>
      <c r="B591" t="s">
        <v>104</v>
      </c>
      <c r="C591" s="24">
        <v>6656979</v>
      </c>
      <c r="D591" t="s">
        <v>2548</v>
      </c>
      <c r="E591" t="s">
        <v>2553</v>
      </c>
      <c r="F591" t="s">
        <v>2802</v>
      </c>
      <c r="G591" s="26">
        <v>46105</v>
      </c>
      <c r="I591" t="s">
        <v>2551</v>
      </c>
      <c r="J591" t="s">
        <v>41</v>
      </c>
      <c r="K591" t="s">
        <v>2549</v>
      </c>
      <c r="L591" t="s">
        <v>2549</v>
      </c>
      <c r="M591" t="s">
        <v>1502</v>
      </c>
      <c r="N591" t="s">
        <v>148</v>
      </c>
      <c r="O591" t="s">
        <v>1606</v>
      </c>
      <c r="P591" t="s">
        <v>40</v>
      </c>
      <c r="Q591" t="e">
        <v>#REF!</v>
      </c>
      <c r="R591" t="e">
        <v>#REF!</v>
      </c>
    </row>
    <row r="592" spans="1:18" x14ac:dyDescent="0.35">
      <c r="A592">
        <v>22496</v>
      </c>
      <c r="B592" t="s">
        <v>104</v>
      </c>
      <c r="C592" s="24">
        <v>6656979</v>
      </c>
      <c r="D592" t="s">
        <v>2548</v>
      </c>
      <c r="E592" t="s">
        <v>2553</v>
      </c>
      <c r="F592" t="s">
        <v>2802</v>
      </c>
      <c r="I592" t="s">
        <v>2551</v>
      </c>
      <c r="J592" t="s">
        <v>41</v>
      </c>
      <c r="K592" t="s">
        <v>2549</v>
      </c>
      <c r="L592" t="s">
        <v>2549</v>
      </c>
      <c r="M592" t="s">
        <v>1502</v>
      </c>
      <c r="N592" t="s">
        <v>148</v>
      </c>
      <c r="O592" t="s">
        <v>1604</v>
      </c>
      <c r="P592" t="s">
        <v>40</v>
      </c>
      <c r="Q592" t="e">
        <v>#REF!</v>
      </c>
      <c r="R592" t="e">
        <v>#REF!</v>
      </c>
    </row>
    <row r="593" spans="1:18" x14ac:dyDescent="0.35">
      <c r="A593">
        <v>22495</v>
      </c>
      <c r="B593" t="s">
        <v>104</v>
      </c>
      <c r="C593" s="24">
        <v>6656979</v>
      </c>
      <c r="D593" t="s">
        <v>2548</v>
      </c>
      <c r="E593" t="s">
        <v>2553</v>
      </c>
      <c r="F593" t="s">
        <v>2802</v>
      </c>
      <c r="I593" t="s">
        <v>2551</v>
      </c>
      <c r="J593" t="s">
        <v>41</v>
      </c>
      <c r="K593" t="s">
        <v>2549</v>
      </c>
      <c r="L593" t="s">
        <v>2549</v>
      </c>
      <c r="M593" t="s">
        <v>1502</v>
      </c>
      <c r="N593" t="s">
        <v>148</v>
      </c>
      <c r="O593" t="s">
        <v>1603</v>
      </c>
      <c r="P593" t="s">
        <v>40</v>
      </c>
      <c r="Q593" t="e">
        <v>#REF!</v>
      </c>
      <c r="R593" t="e">
        <v>#REF!</v>
      </c>
    </row>
    <row r="594" spans="1:18" x14ac:dyDescent="0.35">
      <c r="A594">
        <v>22494</v>
      </c>
      <c r="B594" t="s">
        <v>104</v>
      </c>
      <c r="C594" s="24">
        <v>6656979</v>
      </c>
      <c r="D594" t="s">
        <v>2548</v>
      </c>
      <c r="E594" t="s">
        <v>2553</v>
      </c>
      <c r="F594" t="s">
        <v>2802</v>
      </c>
      <c r="I594" t="s">
        <v>2551</v>
      </c>
      <c r="J594" t="s">
        <v>41</v>
      </c>
      <c r="K594" t="s">
        <v>2549</v>
      </c>
      <c r="L594" t="s">
        <v>2549</v>
      </c>
      <c r="M594" t="s">
        <v>1502</v>
      </c>
      <c r="N594" t="s">
        <v>148</v>
      </c>
      <c r="O594" t="s">
        <v>1602</v>
      </c>
      <c r="P594" t="s">
        <v>40</v>
      </c>
      <c r="Q594" t="e">
        <v>#REF!</v>
      </c>
      <c r="R594" t="e">
        <v>#REF!</v>
      </c>
    </row>
    <row r="595" spans="1:18" x14ac:dyDescent="0.35">
      <c r="A595">
        <v>22493</v>
      </c>
      <c r="B595" t="s">
        <v>104</v>
      </c>
      <c r="C595" s="24">
        <v>6656979</v>
      </c>
      <c r="D595" t="s">
        <v>2548</v>
      </c>
      <c r="E595" t="s">
        <v>2553</v>
      </c>
      <c r="F595" t="s">
        <v>2802</v>
      </c>
      <c r="G595" s="26">
        <v>45982</v>
      </c>
      <c r="I595" t="s">
        <v>2551</v>
      </c>
      <c r="J595" t="s">
        <v>41</v>
      </c>
      <c r="K595" t="s">
        <v>2549</v>
      </c>
      <c r="L595" t="s">
        <v>2549</v>
      </c>
      <c r="M595" t="s">
        <v>1502</v>
      </c>
      <c r="N595" t="s">
        <v>148</v>
      </c>
      <c r="O595" t="s">
        <v>1601</v>
      </c>
      <c r="P595" t="s">
        <v>40</v>
      </c>
      <c r="Q595" t="e">
        <v>#REF!</v>
      </c>
      <c r="R595" t="e">
        <v>#REF!</v>
      </c>
    </row>
    <row r="596" spans="1:18" x14ac:dyDescent="0.35">
      <c r="A596">
        <v>22492</v>
      </c>
      <c r="B596" t="s">
        <v>104</v>
      </c>
      <c r="C596" s="24">
        <v>6656979</v>
      </c>
      <c r="D596" t="s">
        <v>2548</v>
      </c>
      <c r="E596" t="s">
        <v>2553</v>
      </c>
      <c r="F596" t="s">
        <v>2802</v>
      </c>
      <c r="I596" t="s">
        <v>2551</v>
      </c>
      <c r="J596" t="s">
        <v>41</v>
      </c>
      <c r="K596" t="s">
        <v>2549</v>
      </c>
      <c r="L596" t="s">
        <v>2549</v>
      </c>
      <c r="M596" t="s">
        <v>1502</v>
      </c>
      <c r="N596" t="s">
        <v>148</v>
      </c>
      <c r="O596" t="s">
        <v>1600</v>
      </c>
      <c r="P596" t="s">
        <v>40</v>
      </c>
      <c r="Q596" t="e">
        <v>#REF!</v>
      </c>
      <c r="R596" t="e">
        <v>#REF!</v>
      </c>
    </row>
    <row r="597" spans="1:18" x14ac:dyDescent="0.35">
      <c r="A597">
        <v>22491</v>
      </c>
      <c r="B597" t="s">
        <v>104</v>
      </c>
      <c r="C597" s="24">
        <v>6656979</v>
      </c>
      <c r="D597" t="s">
        <v>2548</v>
      </c>
      <c r="E597" t="s">
        <v>2553</v>
      </c>
      <c r="F597" t="s">
        <v>2802</v>
      </c>
      <c r="I597" t="s">
        <v>2551</v>
      </c>
      <c r="J597" t="s">
        <v>41</v>
      </c>
      <c r="K597" t="s">
        <v>2549</v>
      </c>
      <c r="L597" t="s">
        <v>2549</v>
      </c>
      <c r="M597" t="s">
        <v>1502</v>
      </c>
      <c r="N597" t="s">
        <v>148</v>
      </c>
      <c r="O597" t="s">
        <v>1599</v>
      </c>
      <c r="P597" t="s">
        <v>40</v>
      </c>
      <c r="Q597" t="e">
        <v>#REF!</v>
      </c>
      <c r="R597" t="e">
        <v>#REF!</v>
      </c>
    </row>
    <row r="598" spans="1:18" x14ac:dyDescent="0.35">
      <c r="A598">
        <v>22490</v>
      </c>
      <c r="B598" t="s">
        <v>104</v>
      </c>
      <c r="C598" s="24">
        <v>6656979</v>
      </c>
      <c r="D598" t="s">
        <v>2548</v>
      </c>
      <c r="E598" t="s">
        <v>2553</v>
      </c>
      <c r="F598" t="s">
        <v>2802</v>
      </c>
      <c r="I598" t="s">
        <v>2551</v>
      </c>
      <c r="J598" t="s">
        <v>41</v>
      </c>
      <c r="K598" t="s">
        <v>2549</v>
      </c>
      <c r="L598" t="s">
        <v>2549</v>
      </c>
      <c r="M598" t="s">
        <v>1502</v>
      </c>
      <c r="N598" t="s">
        <v>148</v>
      </c>
      <c r="O598" t="s">
        <v>1598</v>
      </c>
      <c r="P598" t="s">
        <v>40</v>
      </c>
      <c r="Q598" t="e">
        <v>#REF!</v>
      </c>
      <c r="R598" t="e">
        <v>#REF!</v>
      </c>
    </row>
    <row r="599" spans="1:18" x14ac:dyDescent="0.35">
      <c r="A599">
        <v>22488</v>
      </c>
      <c r="B599" t="s">
        <v>104</v>
      </c>
      <c r="C599" s="24">
        <v>6656979</v>
      </c>
      <c r="D599" t="s">
        <v>2548</v>
      </c>
      <c r="E599" t="s">
        <v>2553</v>
      </c>
      <c r="F599" t="s">
        <v>2802</v>
      </c>
      <c r="I599" t="s">
        <v>2551</v>
      </c>
      <c r="J599" t="s">
        <v>41</v>
      </c>
      <c r="K599" t="s">
        <v>2549</v>
      </c>
      <c r="L599" t="s">
        <v>2549</v>
      </c>
      <c r="M599" t="s">
        <v>1502</v>
      </c>
      <c r="N599" t="s">
        <v>148</v>
      </c>
      <c r="O599" t="s">
        <v>1596</v>
      </c>
      <c r="P599" t="s">
        <v>40</v>
      </c>
      <c r="Q599" t="e">
        <v>#REF!</v>
      </c>
      <c r="R599" t="e">
        <v>#REF!</v>
      </c>
    </row>
    <row r="600" spans="1:18" x14ac:dyDescent="0.35">
      <c r="A600">
        <v>22485</v>
      </c>
      <c r="B600" t="s">
        <v>104</v>
      </c>
      <c r="C600" s="24">
        <v>6656979</v>
      </c>
      <c r="D600" t="s">
        <v>2548</v>
      </c>
      <c r="E600" t="s">
        <v>2553</v>
      </c>
      <c r="F600" t="s">
        <v>2802</v>
      </c>
      <c r="I600" t="s">
        <v>2551</v>
      </c>
      <c r="J600" t="s">
        <v>41</v>
      </c>
      <c r="K600" t="s">
        <v>2549</v>
      </c>
      <c r="L600" t="s">
        <v>2549</v>
      </c>
      <c r="M600" t="s">
        <v>1502</v>
      </c>
      <c r="N600" t="s">
        <v>148</v>
      </c>
      <c r="O600" t="s">
        <v>1593</v>
      </c>
      <c r="P600" t="s">
        <v>40</v>
      </c>
      <c r="Q600" t="e">
        <v>#REF!</v>
      </c>
      <c r="R600" t="e">
        <v>#REF!</v>
      </c>
    </row>
    <row r="601" spans="1:18" x14ac:dyDescent="0.35">
      <c r="A601">
        <v>22484</v>
      </c>
      <c r="B601" t="s">
        <v>104</v>
      </c>
      <c r="C601" s="24">
        <v>6656979</v>
      </c>
      <c r="D601" t="s">
        <v>2548</v>
      </c>
      <c r="E601" t="s">
        <v>2553</v>
      </c>
      <c r="F601" t="s">
        <v>2802</v>
      </c>
      <c r="G601" s="26">
        <v>46105</v>
      </c>
      <c r="I601" t="s">
        <v>2551</v>
      </c>
      <c r="J601" t="s">
        <v>41</v>
      </c>
      <c r="K601" t="s">
        <v>2549</v>
      </c>
      <c r="L601" t="s">
        <v>2549</v>
      </c>
      <c r="M601" t="s">
        <v>1502</v>
      </c>
      <c r="N601" t="s">
        <v>148</v>
      </c>
      <c r="O601" t="s">
        <v>1592</v>
      </c>
      <c r="P601" t="s">
        <v>40</v>
      </c>
      <c r="Q601" t="e">
        <v>#REF!</v>
      </c>
      <c r="R601" t="e">
        <v>#REF!</v>
      </c>
    </row>
    <row r="602" spans="1:18" x14ac:dyDescent="0.35">
      <c r="A602">
        <v>22483</v>
      </c>
      <c r="B602" t="s">
        <v>104</v>
      </c>
      <c r="C602" s="24">
        <v>6656979</v>
      </c>
      <c r="D602" t="s">
        <v>2548</v>
      </c>
      <c r="E602" t="s">
        <v>2553</v>
      </c>
      <c r="F602" t="s">
        <v>2802</v>
      </c>
      <c r="I602" t="s">
        <v>2551</v>
      </c>
      <c r="J602" t="s">
        <v>41</v>
      </c>
      <c r="K602" t="s">
        <v>2549</v>
      </c>
      <c r="L602" t="s">
        <v>2549</v>
      </c>
      <c r="M602" t="s">
        <v>1502</v>
      </c>
      <c r="N602" t="s">
        <v>148</v>
      </c>
      <c r="O602" t="s">
        <v>1591</v>
      </c>
      <c r="P602" t="s">
        <v>40</v>
      </c>
      <c r="Q602" t="e">
        <v>#REF!</v>
      </c>
      <c r="R602" t="e">
        <v>#REF!</v>
      </c>
    </row>
    <row r="603" spans="1:18" x14ac:dyDescent="0.35">
      <c r="A603">
        <v>22482</v>
      </c>
      <c r="B603" t="s">
        <v>104</v>
      </c>
      <c r="C603" s="24">
        <v>6656979</v>
      </c>
      <c r="D603" t="s">
        <v>2548</v>
      </c>
      <c r="E603" t="s">
        <v>2553</v>
      </c>
      <c r="F603" t="s">
        <v>2802</v>
      </c>
      <c r="I603" t="s">
        <v>2551</v>
      </c>
      <c r="J603" t="s">
        <v>41</v>
      </c>
      <c r="K603" t="s">
        <v>2549</v>
      </c>
      <c r="L603" t="s">
        <v>2549</v>
      </c>
      <c r="M603" t="s">
        <v>1502</v>
      </c>
      <c r="N603" t="s">
        <v>148</v>
      </c>
      <c r="O603" t="s">
        <v>1590</v>
      </c>
      <c r="P603" t="s">
        <v>40</v>
      </c>
      <c r="Q603" t="e">
        <v>#REF!</v>
      </c>
      <c r="R603" t="e">
        <v>#REF!</v>
      </c>
    </row>
    <row r="604" spans="1:18" x14ac:dyDescent="0.35">
      <c r="A604">
        <v>22481</v>
      </c>
      <c r="B604" t="s">
        <v>104</v>
      </c>
      <c r="C604" s="24">
        <v>6656979</v>
      </c>
      <c r="D604" t="s">
        <v>2548</v>
      </c>
      <c r="E604" t="s">
        <v>2553</v>
      </c>
      <c r="F604" t="s">
        <v>2802</v>
      </c>
      <c r="I604" t="s">
        <v>2551</v>
      </c>
      <c r="J604" t="s">
        <v>41</v>
      </c>
      <c r="K604" t="s">
        <v>2549</v>
      </c>
      <c r="L604" t="s">
        <v>2549</v>
      </c>
      <c r="M604" t="s">
        <v>1502</v>
      </c>
      <c r="N604" t="s">
        <v>148</v>
      </c>
      <c r="O604" t="s">
        <v>1589</v>
      </c>
      <c r="P604" t="s">
        <v>40</v>
      </c>
      <c r="Q604" t="e">
        <v>#REF!</v>
      </c>
      <c r="R604" t="e">
        <v>#REF!</v>
      </c>
    </row>
    <row r="605" spans="1:18" x14ac:dyDescent="0.35">
      <c r="A605">
        <v>22480</v>
      </c>
      <c r="B605" t="s">
        <v>104</v>
      </c>
      <c r="C605" s="24">
        <v>6656979</v>
      </c>
      <c r="D605" t="s">
        <v>2548</v>
      </c>
      <c r="E605" t="s">
        <v>2553</v>
      </c>
      <c r="F605" t="s">
        <v>2802</v>
      </c>
      <c r="I605" t="s">
        <v>2551</v>
      </c>
      <c r="J605" t="s">
        <v>41</v>
      </c>
      <c r="K605" t="s">
        <v>2549</v>
      </c>
      <c r="L605" t="s">
        <v>2549</v>
      </c>
      <c r="M605" t="s">
        <v>1502</v>
      </c>
      <c r="N605" t="s">
        <v>148</v>
      </c>
      <c r="O605" t="s">
        <v>1588</v>
      </c>
      <c r="P605" t="s">
        <v>40</v>
      </c>
      <c r="Q605" t="e">
        <v>#REF!</v>
      </c>
      <c r="R605" t="e">
        <v>#REF!</v>
      </c>
    </row>
    <row r="606" spans="1:18" x14ac:dyDescent="0.35">
      <c r="A606">
        <v>22479</v>
      </c>
      <c r="B606" t="s">
        <v>104</v>
      </c>
      <c r="C606" s="24">
        <v>6656979</v>
      </c>
      <c r="D606" t="s">
        <v>2548</v>
      </c>
      <c r="E606" t="s">
        <v>2553</v>
      </c>
      <c r="F606" t="s">
        <v>2802</v>
      </c>
      <c r="I606" t="s">
        <v>2551</v>
      </c>
      <c r="J606" t="s">
        <v>41</v>
      </c>
      <c r="K606" t="s">
        <v>2549</v>
      </c>
      <c r="L606" t="s">
        <v>2549</v>
      </c>
      <c r="M606" t="s">
        <v>1502</v>
      </c>
      <c r="N606" t="s">
        <v>148</v>
      </c>
      <c r="O606" t="s">
        <v>1587</v>
      </c>
      <c r="P606" t="s">
        <v>40</v>
      </c>
      <c r="Q606" t="e">
        <v>#REF!</v>
      </c>
      <c r="R606" t="e">
        <v>#REF!</v>
      </c>
    </row>
    <row r="607" spans="1:18" x14ac:dyDescent="0.35">
      <c r="A607">
        <v>22478</v>
      </c>
      <c r="B607" t="s">
        <v>104</v>
      </c>
      <c r="C607" s="24">
        <v>6656979</v>
      </c>
      <c r="D607" t="s">
        <v>2548</v>
      </c>
      <c r="E607" t="s">
        <v>2553</v>
      </c>
      <c r="F607" t="s">
        <v>2802</v>
      </c>
      <c r="G607" s="26">
        <v>46105</v>
      </c>
      <c r="I607" t="s">
        <v>2551</v>
      </c>
      <c r="J607" t="s">
        <v>41</v>
      </c>
      <c r="K607" t="s">
        <v>2549</v>
      </c>
      <c r="L607" t="s">
        <v>2549</v>
      </c>
      <c r="M607" t="s">
        <v>1502</v>
      </c>
      <c r="N607" t="s">
        <v>148</v>
      </c>
      <c r="O607" t="s">
        <v>1586</v>
      </c>
      <c r="P607" t="s">
        <v>40</v>
      </c>
      <c r="Q607" t="e">
        <v>#REF!</v>
      </c>
      <c r="R607" t="e">
        <v>#REF!</v>
      </c>
    </row>
    <row r="608" spans="1:18" x14ac:dyDescent="0.35">
      <c r="A608">
        <v>22477</v>
      </c>
      <c r="B608" t="s">
        <v>104</v>
      </c>
      <c r="C608" s="24">
        <v>6656979</v>
      </c>
      <c r="D608" t="s">
        <v>2548</v>
      </c>
      <c r="E608" t="s">
        <v>2553</v>
      </c>
      <c r="F608" t="s">
        <v>2802</v>
      </c>
      <c r="I608" t="s">
        <v>2551</v>
      </c>
      <c r="J608" t="s">
        <v>41</v>
      </c>
      <c r="K608" t="s">
        <v>2549</v>
      </c>
      <c r="L608" t="s">
        <v>2549</v>
      </c>
      <c r="M608" t="s">
        <v>1502</v>
      </c>
      <c r="N608" t="s">
        <v>148</v>
      </c>
      <c r="O608" t="s">
        <v>1585</v>
      </c>
      <c r="P608" t="s">
        <v>40</v>
      </c>
      <c r="Q608" t="e">
        <v>#REF!</v>
      </c>
      <c r="R608" t="e">
        <v>#REF!</v>
      </c>
    </row>
    <row r="609" spans="1:18" x14ac:dyDescent="0.35">
      <c r="A609">
        <v>22476</v>
      </c>
      <c r="B609" t="s">
        <v>104</v>
      </c>
      <c r="C609" s="24">
        <v>6656979</v>
      </c>
      <c r="D609" t="s">
        <v>2548</v>
      </c>
      <c r="E609" t="s">
        <v>2553</v>
      </c>
      <c r="F609" t="s">
        <v>2802</v>
      </c>
      <c r="I609" t="s">
        <v>2551</v>
      </c>
      <c r="J609" t="s">
        <v>41</v>
      </c>
      <c r="K609" t="s">
        <v>2549</v>
      </c>
      <c r="L609" t="s">
        <v>2549</v>
      </c>
      <c r="M609" t="s">
        <v>1502</v>
      </c>
      <c r="N609" t="s">
        <v>148</v>
      </c>
      <c r="O609" t="s">
        <v>1584</v>
      </c>
      <c r="P609" t="s">
        <v>40</v>
      </c>
      <c r="Q609" t="e">
        <v>#REF!</v>
      </c>
      <c r="R609" t="e">
        <v>#REF!</v>
      </c>
    </row>
    <row r="610" spans="1:18" x14ac:dyDescent="0.35">
      <c r="A610">
        <v>22475</v>
      </c>
      <c r="B610" t="s">
        <v>104</v>
      </c>
      <c r="C610" s="24">
        <v>6656979</v>
      </c>
      <c r="D610" t="s">
        <v>2548</v>
      </c>
      <c r="E610" t="s">
        <v>2553</v>
      </c>
      <c r="F610" t="s">
        <v>2802</v>
      </c>
      <c r="I610" t="s">
        <v>2551</v>
      </c>
      <c r="J610" t="s">
        <v>41</v>
      </c>
      <c r="K610" t="s">
        <v>2549</v>
      </c>
      <c r="L610" t="s">
        <v>2549</v>
      </c>
      <c r="M610" t="s">
        <v>1502</v>
      </c>
      <c r="N610" t="s">
        <v>148</v>
      </c>
      <c r="O610" t="s">
        <v>1583</v>
      </c>
      <c r="P610" t="s">
        <v>40</v>
      </c>
      <c r="Q610" t="e">
        <v>#REF!</v>
      </c>
      <c r="R610" t="e">
        <v>#REF!</v>
      </c>
    </row>
    <row r="611" spans="1:18" x14ac:dyDescent="0.35">
      <c r="A611">
        <v>22474</v>
      </c>
      <c r="B611" t="s">
        <v>104</v>
      </c>
      <c r="C611" s="24">
        <v>6656979</v>
      </c>
      <c r="D611" t="s">
        <v>2548</v>
      </c>
      <c r="E611" t="s">
        <v>2553</v>
      </c>
      <c r="F611" t="s">
        <v>2802</v>
      </c>
      <c r="I611" t="s">
        <v>2551</v>
      </c>
      <c r="J611" t="s">
        <v>41</v>
      </c>
      <c r="K611" t="s">
        <v>2549</v>
      </c>
      <c r="L611" t="s">
        <v>2549</v>
      </c>
      <c r="M611" t="s">
        <v>1502</v>
      </c>
      <c r="N611" t="s">
        <v>148</v>
      </c>
      <c r="O611" t="s">
        <v>1582</v>
      </c>
      <c r="P611" t="s">
        <v>40</v>
      </c>
      <c r="Q611" t="e">
        <v>#REF!</v>
      </c>
      <c r="R611" t="e">
        <v>#REF!</v>
      </c>
    </row>
    <row r="612" spans="1:18" x14ac:dyDescent="0.35">
      <c r="A612">
        <v>22473</v>
      </c>
      <c r="B612" t="s">
        <v>104</v>
      </c>
      <c r="C612" s="24">
        <v>6656979</v>
      </c>
      <c r="D612" t="s">
        <v>2548</v>
      </c>
      <c r="E612" t="s">
        <v>2553</v>
      </c>
      <c r="F612" t="s">
        <v>2802</v>
      </c>
      <c r="I612" t="s">
        <v>2551</v>
      </c>
      <c r="J612" t="s">
        <v>41</v>
      </c>
      <c r="K612" t="s">
        <v>2549</v>
      </c>
      <c r="L612" t="s">
        <v>2549</v>
      </c>
      <c r="M612" t="s">
        <v>1502</v>
      </c>
      <c r="N612" t="s">
        <v>148</v>
      </c>
      <c r="O612" t="s">
        <v>1581</v>
      </c>
      <c r="P612" t="s">
        <v>40</v>
      </c>
      <c r="Q612" t="e">
        <v>#REF!</v>
      </c>
      <c r="R612" t="e">
        <v>#REF!</v>
      </c>
    </row>
    <row r="613" spans="1:18" x14ac:dyDescent="0.35">
      <c r="A613">
        <v>22472</v>
      </c>
      <c r="B613" t="s">
        <v>104</v>
      </c>
      <c r="C613" s="24">
        <v>6656979</v>
      </c>
      <c r="D613" t="s">
        <v>2548</v>
      </c>
      <c r="E613" t="s">
        <v>2553</v>
      </c>
      <c r="F613" t="s">
        <v>2802</v>
      </c>
      <c r="I613" t="s">
        <v>2551</v>
      </c>
      <c r="J613" t="s">
        <v>41</v>
      </c>
      <c r="K613" t="s">
        <v>2549</v>
      </c>
      <c r="L613" t="s">
        <v>2549</v>
      </c>
      <c r="M613" t="s">
        <v>1502</v>
      </c>
      <c r="N613" t="s">
        <v>148</v>
      </c>
      <c r="O613" t="s">
        <v>1580</v>
      </c>
      <c r="P613" t="s">
        <v>40</v>
      </c>
      <c r="Q613" t="e">
        <v>#REF!</v>
      </c>
      <c r="R613" t="e">
        <v>#REF!</v>
      </c>
    </row>
    <row r="614" spans="1:18" x14ac:dyDescent="0.35">
      <c r="A614">
        <v>22471</v>
      </c>
      <c r="B614" t="s">
        <v>104</v>
      </c>
      <c r="C614" s="24">
        <v>6656979</v>
      </c>
      <c r="D614" t="s">
        <v>2548</v>
      </c>
      <c r="E614" t="s">
        <v>2553</v>
      </c>
      <c r="F614" t="s">
        <v>2802</v>
      </c>
      <c r="I614" t="s">
        <v>2551</v>
      </c>
      <c r="J614" t="s">
        <v>41</v>
      </c>
      <c r="K614" t="s">
        <v>2549</v>
      </c>
      <c r="L614" t="s">
        <v>2549</v>
      </c>
      <c r="M614" t="s">
        <v>1502</v>
      </c>
      <c r="N614" t="s">
        <v>148</v>
      </c>
      <c r="O614" t="s">
        <v>1579</v>
      </c>
      <c r="P614" t="s">
        <v>40</v>
      </c>
      <c r="Q614" t="e">
        <v>#REF!</v>
      </c>
      <c r="R614" t="e">
        <v>#REF!</v>
      </c>
    </row>
    <row r="615" spans="1:18" x14ac:dyDescent="0.35">
      <c r="A615">
        <v>22470</v>
      </c>
      <c r="B615" t="s">
        <v>104</v>
      </c>
      <c r="C615" s="24">
        <v>6656979</v>
      </c>
      <c r="D615" t="s">
        <v>2548</v>
      </c>
      <c r="E615" t="s">
        <v>2553</v>
      </c>
      <c r="F615" t="s">
        <v>2802</v>
      </c>
      <c r="I615" t="s">
        <v>2551</v>
      </c>
      <c r="J615" t="s">
        <v>41</v>
      </c>
      <c r="K615" t="s">
        <v>2549</v>
      </c>
      <c r="L615" t="s">
        <v>2549</v>
      </c>
      <c r="M615" t="s">
        <v>1502</v>
      </c>
      <c r="N615" t="s">
        <v>148</v>
      </c>
      <c r="O615" t="s">
        <v>1578</v>
      </c>
      <c r="P615" t="s">
        <v>40</v>
      </c>
      <c r="Q615" t="e">
        <v>#REF!</v>
      </c>
      <c r="R615" t="e">
        <v>#REF!</v>
      </c>
    </row>
    <row r="616" spans="1:18" x14ac:dyDescent="0.35">
      <c r="A616">
        <v>22468</v>
      </c>
      <c r="B616" t="s">
        <v>104</v>
      </c>
      <c r="C616" s="24">
        <v>6656979</v>
      </c>
      <c r="D616" t="s">
        <v>2548</v>
      </c>
      <c r="E616" t="s">
        <v>2553</v>
      </c>
      <c r="F616" t="s">
        <v>2802</v>
      </c>
      <c r="I616" t="s">
        <v>2551</v>
      </c>
      <c r="J616" t="s">
        <v>41</v>
      </c>
      <c r="K616" t="s">
        <v>2549</v>
      </c>
      <c r="L616" t="s">
        <v>2549</v>
      </c>
      <c r="M616" t="s">
        <v>1502</v>
      </c>
      <c r="N616" t="s">
        <v>148</v>
      </c>
      <c r="O616" t="s">
        <v>1576</v>
      </c>
      <c r="P616" t="s">
        <v>40</v>
      </c>
      <c r="Q616" t="e">
        <v>#REF!</v>
      </c>
      <c r="R616" t="e">
        <v>#REF!</v>
      </c>
    </row>
    <row r="617" spans="1:18" x14ac:dyDescent="0.35">
      <c r="A617">
        <v>22466</v>
      </c>
      <c r="B617" t="s">
        <v>104</v>
      </c>
      <c r="C617" s="24">
        <v>6656979</v>
      </c>
      <c r="D617" t="s">
        <v>2548</v>
      </c>
      <c r="E617" t="s">
        <v>2553</v>
      </c>
      <c r="F617" t="s">
        <v>2802</v>
      </c>
      <c r="I617" t="s">
        <v>2551</v>
      </c>
      <c r="J617" t="s">
        <v>41</v>
      </c>
      <c r="K617" t="s">
        <v>2549</v>
      </c>
      <c r="L617" t="s">
        <v>2549</v>
      </c>
      <c r="M617" t="s">
        <v>1502</v>
      </c>
      <c r="N617" t="s">
        <v>148</v>
      </c>
      <c r="O617" t="s">
        <v>1574</v>
      </c>
      <c r="P617" t="s">
        <v>40</v>
      </c>
      <c r="Q617" t="e">
        <v>#REF!</v>
      </c>
      <c r="R617" t="e">
        <v>#REF!</v>
      </c>
    </row>
    <row r="618" spans="1:18" x14ac:dyDescent="0.35">
      <c r="A618">
        <v>22465</v>
      </c>
      <c r="B618" t="s">
        <v>104</v>
      </c>
      <c r="C618" s="24">
        <v>6656979</v>
      </c>
      <c r="D618" t="s">
        <v>2548</v>
      </c>
      <c r="E618" t="s">
        <v>2553</v>
      </c>
      <c r="F618" t="s">
        <v>2802</v>
      </c>
      <c r="I618" t="s">
        <v>2551</v>
      </c>
      <c r="J618" t="s">
        <v>41</v>
      </c>
      <c r="K618" t="s">
        <v>2549</v>
      </c>
      <c r="L618" t="s">
        <v>2549</v>
      </c>
      <c r="M618" t="s">
        <v>1502</v>
      </c>
      <c r="N618" t="s">
        <v>148</v>
      </c>
      <c r="O618" t="s">
        <v>1573</v>
      </c>
      <c r="P618" t="s">
        <v>40</v>
      </c>
      <c r="Q618" t="e">
        <v>#REF!</v>
      </c>
      <c r="R618" t="e">
        <v>#REF!</v>
      </c>
    </row>
    <row r="619" spans="1:18" x14ac:dyDescent="0.35">
      <c r="A619">
        <v>22464</v>
      </c>
      <c r="B619" t="s">
        <v>104</v>
      </c>
      <c r="C619" s="24">
        <v>6656979</v>
      </c>
      <c r="D619" t="s">
        <v>2548</v>
      </c>
      <c r="E619" t="s">
        <v>2553</v>
      </c>
      <c r="F619" t="s">
        <v>2802</v>
      </c>
      <c r="I619" t="s">
        <v>2551</v>
      </c>
      <c r="J619" t="s">
        <v>41</v>
      </c>
      <c r="K619" t="s">
        <v>2549</v>
      </c>
      <c r="L619" t="s">
        <v>2549</v>
      </c>
      <c r="M619" t="s">
        <v>1502</v>
      </c>
      <c r="N619" t="s">
        <v>148</v>
      </c>
      <c r="O619" t="s">
        <v>1572</v>
      </c>
      <c r="P619" t="s">
        <v>40</v>
      </c>
      <c r="Q619" t="e">
        <v>#REF!</v>
      </c>
      <c r="R619" t="e">
        <v>#REF!</v>
      </c>
    </row>
    <row r="620" spans="1:18" x14ac:dyDescent="0.35">
      <c r="A620">
        <v>22463</v>
      </c>
      <c r="B620" t="s">
        <v>104</v>
      </c>
      <c r="C620" s="24">
        <v>6656979</v>
      </c>
      <c r="D620" t="s">
        <v>2548</v>
      </c>
      <c r="E620" t="s">
        <v>2553</v>
      </c>
      <c r="F620" t="s">
        <v>2802</v>
      </c>
      <c r="I620" t="s">
        <v>2551</v>
      </c>
      <c r="J620" t="s">
        <v>41</v>
      </c>
      <c r="K620" t="s">
        <v>2549</v>
      </c>
      <c r="L620" t="s">
        <v>2549</v>
      </c>
      <c r="M620" t="s">
        <v>1502</v>
      </c>
      <c r="N620" t="s">
        <v>148</v>
      </c>
      <c r="O620" t="s">
        <v>1571</v>
      </c>
      <c r="P620" t="s">
        <v>40</v>
      </c>
      <c r="Q620" t="e">
        <v>#REF!</v>
      </c>
      <c r="R620" t="e">
        <v>#REF!</v>
      </c>
    </row>
    <row r="621" spans="1:18" x14ac:dyDescent="0.35">
      <c r="A621">
        <v>22462</v>
      </c>
      <c r="B621" t="s">
        <v>104</v>
      </c>
      <c r="C621" s="24">
        <v>6656979</v>
      </c>
      <c r="D621" t="s">
        <v>2548</v>
      </c>
      <c r="E621" t="s">
        <v>2553</v>
      </c>
      <c r="F621" t="s">
        <v>2802</v>
      </c>
      <c r="I621" t="s">
        <v>2551</v>
      </c>
      <c r="J621" t="s">
        <v>41</v>
      </c>
      <c r="K621" t="s">
        <v>2549</v>
      </c>
      <c r="L621" t="s">
        <v>2549</v>
      </c>
      <c r="M621" t="s">
        <v>1502</v>
      </c>
      <c r="N621" t="s">
        <v>148</v>
      </c>
      <c r="O621" t="s">
        <v>1570</v>
      </c>
      <c r="P621" t="s">
        <v>40</v>
      </c>
      <c r="Q621" t="e">
        <v>#REF!</v>
      </c>
      <c r="R621" t="e">
        <v>#REF!</v>
      </c>
    </row>
    <row r="622" spans="1:18" x14ac:dyDescent="0.35">
      <c r="A622">
        <v>22461</v>
      </c>
      <c r="B622" t="s">
        <v>104</v>
      </c>
      <c r="C622" s="24">
        <v>6656979</v>
      </c>
      <c r="D622" t="s">
        <v>2548</v>
      </c>
      <c r="E622" t="s">
        <v>2553</v>
      </c>
      <c r="F622" t="s">
        <v>2802</v>
      </c>
      <c r="I622" t="s">
        <v>2551</v>
      </c>
      <c r="J622" t="s">
        <v>41</v>
      </c>
      <c r="K622" t="s">
        <v>2549</v>
      </c>
      <c r="L622" t="s">
        <v>2549</v>
      </c>
      <c r="M622" t="s">
        <v>1502</v>
      </c>
      <c r="N622" t="s">
        <v>148</v>
      </c>
      <c r="O622" t="s">
        <v>1569</v>
      </c>
      <c r="P622" t="s">
        <v>40</v>
      </c>
      <c r="Q622" t="e">
        <v>#REF!</v>
      </c>
      <c r="R622" t="e">
        <v>#REF!</v>
      </c>
    </row>
    <row r="623" spans="1:18" x14ac:dyDescent="0.35">
      <c r="A623">
        <v>22460</v>
      </c>
      <c r="B623" t="s">
        <v>104</v>
      </c>
      <c r="C623" s="24">
        <v>6656979</v>
      </c>
      <c r="D623" t="s">
        <v>2548</v>
      </c>
      <c r="E623" t="s">
        <v>2553</v>
      </c>
      <c r="F623" t="s">
        <v>2802</v>
      </c>
      <c r="I623" t="s">
        <v>2551</v>
      </c>
      <c r="J623" t="s">
        <v>41</v>
      </c>
      <c r="K623" t="s">
        <v>2549</v>
      </c>
      <c r="L623" t="s">
        <v>2549</v>
      </c>
      <c r="M623" t="s">
        <v>1502</v>
      </c>
      <c r="N623" t="s">
        <v>148</v>
      </c>
      <c r="O623" t="s">
        <v>1568</v>
      </c>
      <c r="P623" t="s">
        <v>40</v>
      </c>
      <c r="Q623" t="e">
        <v>#REF!</v>
      </c>
      <c r="R623" t="e">
        <v>#REF!</v>
      </c>
    </row>
    <row r="624" spans="1:18" x14ac:dyDescent="0.35">
      <c r="A624">
        <v>22459</v>
      </c>
      <c r="B624" t="s">
        <v>104</v>
      </c>
      <c r="C624" s="24">
        <v>6656979</v>
      </c>
      <c r="D624" t="s">
        <v>2548</v>
      </c>
      <c r="E624" t="s">
        <v>2553</v>
      </c>
      <c r="F624" t="s">
        <v>2802</v>
      </c>
      <c r="I624" t="s">
        <v>2551</v>
      </c>
      <c r="J624" t="s">
        <v>41</v>
      </c>
      <c r="K624" t="s">
        <v>2549</v>
      </c>
      <c r="L624" t="s">
        <v>2549</v>
      </c>
      <c r="M624" t="s">
        <v>1502</v>
      </c>
      <c r="N624" t="s">
        <v>148</v>
      </c>
      <c r="O624" t="s">
        <v>1567</v>
      </c>
      <c r="P624" t="s">
        <v>40</v>
      </c>
      <c r="Q624" t="e">
        <v>#REF!</v>
      </c>
      <c r="R624" t="e">
        <v>#REF!</v>
      </c>
    </row>
    <row r="625" spans="1:18" x14ac:dyDescent="0.35">
      <c r="A625">
        <v>22458</v>
      </c>
      <c r="B625" t="s">
        <v>104</v>
      </c>
      <c r="C625" s="24">
        <v>6656979</v>
      </c>
      <c r="D625" t="s">
        <v>2548</v>
      </c>
      <c r="E625" t="s">
        <v>2553</v>
      </c>
      <c r="F625" t="s">
        <v>2802</v>
      </c>
      <c r="I625" t="s">
        <v>2551</v>
      </c>
      <c r="J625" t="s">
        <v>41</v>
      </c>
      <c r="K625" t="s">
        <v>2549</v>
      </c>
      <c r="L625" t="s">
        <v>2549</v>
      </c>
      <c r="M625" t="s">
        <v>1502</v>
      </c>
      <c r="N625" t="s">
        <v>148</v>
      </c>
      <c r="O625" t="s">
        <v>1566</v>
      </c>
      <c r="P625" t="s">
        <v>40</v>
      </c>
      <c r="Q625" t="e">
        <v>#REF!</v>
      </c>
      <c r="R625" t="e">
        <v>#REF!</v>
      </c>
    </row>
    <row r="626" spans="1:18" x14ac:dyDescent="0.35">
      <c r="A626">
        <v>22457</v>
      </c>
      <c r="B626" t="s">
        <v>104</v>
      </c>
      <c r="C626" s="24">
        <v>6656979</v>
      </c>
      <c r="D626" t="s">
        <v>2548</v>
      </c>
      <c r="E626" t="s">
        <v>2553</v>
      </c>
      <c r="F626" t="s">
        <v>2802</v>
      </c>
      <c r="I626" t="s">
        <v>2551</v>
      </c>
      <c r="J626" t="s">
        <v>41</v>
      </c>
      <c r="K626" t="s">
        <v>2549</v>
      </c>
      <c r="L626" t="s">
        <v>2549</v>
      </c>
      <c r="M626" t="s">
        <v>1502</v>
      </c>
      <c r="N626" t="s">
        <v>148</v>
      </c>
      <c r="O626" t="s">
        <v>1565</v>
      </c>
      <c r="P626" t="s">
        <v>40</v>
      </c>
      <c r="Q626" t="e">
        <v>#REF!</v>
      </c>
      <c r="R626" t="e">
        <v>#REF!</v>
      </c>
    </row>
    <row r="627" spans="1:18" x14ac:dyDescent="0.35">
      <c r="A627">
        <v>22456</v>
      </c>
      <c r="B627" t="s">
        <v>104</v>
      </c>
      <c r="C627" s="24">
        <v>6656979</v>
      </c>
      <c r="D627" t="s">
        <v>2548</v>
      </c>
      <c r="E627" t="s">
        <v>2553</v>
      </c>
      <c r="F627" t="s">
        <v>2802</v>
      </c>
      <c r="I627" t="s">
        <v>2551</v>
      </c>
      <c r="J627" t="s">
        <v>41</v>
      </c>
      <c r="K627" t="s">
        <v>2549</v>
      </c>
      <c r="L627" t="s">
        <v>2549</v>
      </c>
      <c r="M627" t="s">
        <v>1502</v>
      </c>
      <c r="N627" t="s">
        <v>148</v>
      </c>
      <c r="O627" t="s">
        <v>1564</v>
      </c>
      <c r="P627" t="s">
        <v>40</v>
      </c>
      <c r="Q627" t="e">
        <v>#REF!</v>
      </c>
      <c r="R627" t="e">
        <v>#REF!</v>
      </c>
    </row>
    <row r="628" spans="1:18" x14ac:dyDescent="0.35">
      <c r="A628">
        <v>22455</v>
      </c>
      <c r="B628" t="s">
        <v>104</v>
      </c>
      <c r="C628" s="24">
        <v>6656979</v>
      </c>
      <c r="D628" t="s">
        <v>2548</v>
      </c>
      <c r="E628" t="s">
        <v>2553</v>
      </c>
      <c r="F628" t="s">
        <v>2802</v>
      </c>
      <c r="I628" t="s">
        <v>2551</v>
      </c>
      <c r="J628" t="s">
        <v>41</v>
      </c>
      <c r="K628" t="s">
        <v>2549</v>
      </c>
      <c r="L628" t="s">
        <v>2549</v>
      </c>
      <c r="M628" t="s">
        <v>1502</v>
      </c>
      <c r="N628" t="s">
        <v>148</v>
      </c>
      <c r="O628" t="s">
        <v>1563</v>
      </c>
      <c r="P628" t="s">
        <v>40</v>
      </c>
      <c r="Q628" t="e">
        <v>#REF!</v>
      </c>
      <c r="R628" t="e">
        <v>#REF!</v>
      </c>
    </row>
    <row r="629" spans="1:18" x14ac:dyDescent="0.35">
      <c r="A629">
        <v>22454</v>
      </c>
      <c r="B629" t="s">
        <v>104</v>
      </c>
      <c r="C629" s="24">
        <v>6656979</v>
      </c>
      <c r="D629" t="s">
        <v>2548</v>
      </c>
      <c r="E629" t="s">
        <v>2553</v>
      </c>
      <c r="F629" t="s">
        <v>2802</v>
      </c>
      <c r="I629" t="s">
        <v>2551</v>
      </c>
      <c r="J629" t="s">
        <v>41</v>
      </c>
      <c r="K629" t="s">
        <v>2549</v>
      </c>
      <c r="L629" t="s">
        <v>2549</v>
      </c>
      <c r="M629" t="s">
        <v>1502</v>
      </c>
      <c r="N629" t="s">
        <v>148</v>
      </c>
      <c r="O629" t="s">
        <v>1562</v>
      </c>
      <c r="P629" t="s">
        <v>40</v>
      </c>
      <c r="Q629" t="e">
        <v>#REF!</v>
      </c>
      <c r="R629" t="e">
        <v>#REF!</v>
      </c>
    </row>
    <row r="630" spans="1:18" x14ac:dyDescent="0.35">
      <c r="A630">
        <v>22453</v>
      </c>
      <c r="B630" t="s">
        <v>104</v>
      </c>
      <c r="C630" s="24">
        <v>6656979</v>
      </c>
      <c r="D630" t="s">
        <v>2548</v>
      </c>
      <c r="E630" t="s">
        <v>2553</v>
      </c>
      <c r="F630" t="s">
        <v>2802</v>
      </c>
      <c r="I630" t="s">
        <v>2551</v>
      </c>
      <c r="J630" t="s">
        <v>41</v>
      </c>
      <c r="K630" t="s">
        <v>2549</v>
      </c>
      <c r="L630" t="s">
        <v>2549</v>
      </c>
      <c r="M630" t="s">
        <v>1502</v>
      </c>
      <c r="N630" t="s">
        <v>148</v>
      </c>
      <c r="O630" t="s">
        <v>1561</v>
      </c>
      <c r="P630" t="s">
        <v>40</v>
      </c>
      <c r="Q630" t="e">
        <v>#REF!</v>
      </c>
      <c r="R630" t="e">
        <v>#REF!</v>
      </c>
    </row>
    <row r="631" spans="1:18" x14ac:dyDescent="0.35">
      <c r="A631">
        <v>22452</v>
      </c>
      <c r="B631" t="s">
        <v>104</v>
      </c>
      <c r="C631" s="24">
        <v>6656979</v>
      </c>
      <c r="D631" t="s">
        <v>2548</v>
      </c>
      <c r="E631" t="s">
        <v>2553</v>
      </c>
      <c r="F631" t="s">
        <v>2802</v>
      </c>
      <c r="I631" t="s">
        <v>2551</v>
      </c>
      <c r="J631" t="s">
        <v>41</v>
      </c>
      <c r="K631" t="s">
        <v>2549</v>
      </c>
      <c r="L631" t="s">
        <v>2549</v>
      </c>
      <c r="M631" t="s">
        <v>1502</v>
      </c>
      <c r="N631" t="s">
        <v>148</v>
      </c>
      <c r="O631" t="s">
        <v>1560</v>
      </c>
      <c r="P631" t="s">
        <v>40</v>
      </c>
      <c r="Q631" t="e">
        <v>#REF!</v>
      </c>
      <c r="R631" t="e">
        <v>#REF!</v>
      </c>
    </row>
    <row r="632" spans="1:18" x14ac:dyDescent="0.35">
      <c r="A632">
        <v>22451</v>
      </c>
      <c r="B632" t="s">
        <v>104</v>
      </c>
      <c r="C632" s="24">
        <v>6656979</v>
      </c>
      <c r="D632" t="s">
        <v>2548</v>
      </c>
      <c r="E632" t="s">
        <v>2553</v>
      </c>
      <c r="F632" t="s">
        <v>2802</v>
      </c>
      <c r="I632" t="s">
        <v>2551</v>
      </c>
      <c r="J632" t="s">
        <v>41</v>
      </c>
      <c r="K632" t="s">
        <v>2549</v>
      </c>
      <c r="L632" t="s">
        <v>2549</v>
      </c>
      <c r="M632" t="s">
        <v>1502</v>
      </c>
      <c r="N632" t="s">
        <v>148</v>
      </c>
      <c r="O632" t="s">
        <v>1559</v>
      </c>
      <c r="P632" t="s">
        <v>40</v>
      </c>
      <c r="Q632" t="e">
        <v>#REF!</v>
      </c>
      <c r="R632" t="e">
        <v>#REF!</v>
      </c>
    </row>
    <row r="633" spans="1:18" x14ac:dyDescent="0.35">
      <c r="A633">
        <v>22450</v>
      </c>
      <c r="B633" t="s">
        <v>104</v>
      </c>
      <c r="C633" s="24">
        <v>6656979</v>
      </c>
      <c r="D633" t="s">
        <v>2548</v>
      </c>
      <c r="E633" t="s">
        <v>2553</v>
      </c>
      <c r="F633" t="s">
        <v>2802</v>
      </c>
      <c r="I633" t="s">
        <v>2551</v>
      </c>
      <c r="J633" t="s">
        <v>41</v>
      </c>
      <c r="K633" t="s">
        <v>2549</v>
      </c>
      <c r="L633" t="s">
        <v>2549</v>
      </c>
      <c r="M633" t="s">
        <v>1502</v>
      </c>
      <c r="N633" t="s">
        <v>148</v>
      </c>
      <c r="O633" t="s">
        <v>1558</v>
      </c>
      <c r="P633" t="s">
        <v>40</v>
      </c>
      <c r="Q633" t="e">
        <v>#REF!</v>
      </c>
      <c r="R633" t="e">
        <v>#REF!</v>
      </c>
    </row>
    <row r="634" spans="1:18" x14ac:dyDescent="0.35">
      <c r="A634">
        <v>22449</v>
      </c>
      <c r="B634" t="s">
        <v>104</v>
      </c>
      <c r="C634" s="24">
        <v>6656979</v>
      </c>
      <c r="D634" t="s">
        <v>2548</v>
      </c>
      <c r="E634" t="s">
        <v>2553</v>
      </c>
      <c r="F634" t="s">
        <v>2802</v>
      </c>
      <c r="I634" t="s">
        <v>2551</v>
      </c>
      <c r="J634" t="s">
        <v>41</v>
      </c>
      <c r="K634" t="s">
        <v>2549</v>
      </c>
      <c r="L634" t="s">
        <v>2549</v>
      </c>
      <c r="M634" t="s">
        <v>1502</v>
      </c>
      <c r="N634" t="s">
        <v>148</v>
      </c>
      <c r="O634" t="s">
        <v>1557</v>
      </c>
      <c r="P634" t="s">
        <v>40</v>
      </c>
      <c r="Q634" t="e">
        <v>#REF!</v>
      </c>
      <c r="R634" t="e">
        <v>#REF!</v>
      </c>
    </row>
    <row r="635" spans="1:18" x14ac:dyDescent="0.35">
      <c r="A635">
        <v>22447</v>
      </c>
      <c r="B635" t="s">
        <v>104</v>
      </c>
      <c r="C635" s="24">
        <v>6656979</v>
      </c>
      <c r="D635" t="s">
        <v>2548</v>
      </c>
      <c r="E635" t="s">
        <v>2553</v>
      </c>
      <c r="F635" t="s">
        <v>2802</v>
      </c>
      <c r="I635" t="s">
        <v>2551</v>
      </c>
      <c r="J635" t="s">
        <v>41</v>
      </c>
      <c r="K635" t="s">
        <v>2549</v>
      </c>
      <c r="L635" t="s">
        <v>2549</v>
      </c>
      <c r="M635" t="s">
        <v>1502</v>
      </c>
      <c r="N635" t="s">
        <v>148</v>
      </c>
      <c r="O635" t="s">
        <v>1556</v>
      </c>
      <c r="P635" t="s">
        <v>40</v>
      </c>
      <c r="Q635" t="e">
        <v>#REF!</v>
      </c>
      <c r="R635" t="e">
        <v>#REF!</v>
      </c>
    </row>
    <row r="636" spans="1:18" x14ac:dyDescent="0.35">
      <c r="A636">
        <v>22446</v>
      </c>
      <c r="B636" t="s">
        <v>104</v>
      </c>
      <c r="C636" s="24">
        <v>6656979</v>
      </c>
      <c r="D636" t="s">
        <v>2548</v>
      </c>
      <c r="E636" t="s">
        <v>2553</v>
      </c>
      <c r="F636" t="s">
        <v>2802</v>
      </c>
      <c r="I636" t="s">
        <v>2551</v>
      </c>
      <c r="J636" t="s">
        <v>41</v>
      </c>
      <c r="K636" t="s">
        <v>2549</v>
      </c>
      <c r="L636" t="s">
        <v>2549</v>
      </c>
      <c r="M636" t="s">
        <v>1502</v>
      </c>
      <c r="N636" t="s">
        <v>148</v>
      </c>
      <c r="O636" t="s">
        <v>1555</v>
      </c>
      <c r="P636" t="s">
        <v>40</v>
      </c>
      <c r="Q636" t="e">
        <v>#REF!</v>
      </c>
      <c r="R636" t="e">
        <v>#REF!</v>
      </c>
    </row>
    <row r="637" spans="1:18" x14ac:dyDescent="0.35">
      <c r="A637">
        <v>22445</v>
      </c>
      <c r="B637" t="s">
        <v>104</v>
      </c>
      <c r="C637" s="24">
        <v>6656979</v>
      </c>
      <c r="D637" t="s">
        <v>2548</v>
      </c>
      <c r="E637" t="s">
        <v>2553</v>
      </c>
      <c r="F637" t="s">
        <v>2802</v>
      </c>
      <c r="I637" t="s">
        <v>2551</v>
      </c>
      <c r="J637" t="s">
        <v>41</v>
      </c>
      <c r="K637" t="s">
        <v>2549</v>
      </c>
      <c r="L637" t="s">
        <v>2549</v>
      </c>
      <c r="M637" t="s">
        <v>1502</v>
      </c>
      <c r="N637" t="s">
        <v>148</v>
      </c>
      <c r="O637" t="s">
        <v>1554</v>
      </c>
      <c r="P637" t="s">
        <v>40</v>
      </c>
      <c r="Q637" t="e">
        <v>#REF!</v>
      </c>
      <c r="R637" t="e">
        <v>#REF!</v>
      </c>
    </row>
    <row r="638" spans="1:18" x14ac:dyDescent="0.35">
      <c r="A638">
        <v>22444</v>
      </c>
      <c r="B638" t="s">
        <v>104</v>
      </c>
      <c r="C638" s="24">
        <v>6656979</v>
      </c>
      <c r="D638" t="s">
        <v>2548</v>
      </c>
      <c r="E638" t="s">
        <v>2553</v>
      </c>
      <c r="F638" t="s">
        <v>2802</v>
      </c>
      <c r="I638" t="s">
        <v>2551</v>
      </c>
      <c r="J638" t="s">
        <v>41</v>
      </c>
      <c r="K638" t="s">
        <v>2549</v>
      </c>
      <c r="L638" t="s">
        <v>2549</v>
      </c>
      <c r="M638" t="s">
        <v>1502</v>
      </c>
      <c r="N638" t="s">
        <v>148</v>
      </c>
      <c r="O638" t="s">
        <v>1553</v>
      </c>
      <c r="P638" t="s">
        <v>40</v>
      </c>
      <c r="Q638" t="e">
        <v>#REF!</v>
      </c>
      <c r="R638" t="e">
        <v>#REF!</v>
      </c>
    </row>
    <row r="639" spans="1:18" x14ac:dyDescent="0.35">
      <c r="A639">
        <v>22443</v>
      </c>
      <c r="B639" t="s">
        <v>104</v>
      </c>
      <c r="C639" s="24">
        <v>6656979</v>
      </c>
      <c r="D639" t="s">
        <v>2548</v>
      </c>
      <c r="E639" t="s">
        <v>2553</v>
      </c>
      <c r="F639" t="s">
        <v>2802</v>
      </c>
      <c r="I639" t="s">
        <v>2551</v>
      </c>
      <c r="J639" t="s">
        <v>41</v>
      </c>
      <c r="K639" t="s">
        <v>2549</v>
      </c>
      <c r="L639" t="s">
        <v>2549</v>
      </c>
      <c r="M639" t="s">
        <v>1502</v>
      </c>
      <c r="N639" t="s">
        <v>148</v>
      </c>
      <c r="O639" t="s">
        <v>1552</v>
      </c>
      <c r="P639" t="s">
        <v>40</v>
      </c>
      <c r="Q639" t="e">
        <v>#REF!</v>
      </c>
      <c r="R639" t="e">
        <v>#REF!</v>
      </c>
    </row>
    <row r="640" spans="1:18" x14ac:dyDescent="0.35">
      <c r="A640">
        <v>22442</v>
      </c>
      <c r="B640" t="s">
        <v>104</v>
      </c>
      <c r="C640" s="24">
        <v>6656979</v>
      </c>
      <c r="D640" t="s">
        <v>2548</v>
      </c>
      <c r="E640" t="s">
        <v>2553</v>
      </c>
      <c r="F640" t="s">
        <v>2802</v>
      </c>
      <c r="I640" t="s">
        <v>2551</v>
      </c>
      <c r="J640" t="s">
        <v>41</v>
      </c>
      <c r="K640" t="s">
        <v>2549</v>
      </c>
      <c r="L640" t="s">
        <v>2549</v>
      </c>
      <c r="M640" t="s">
        <v>1502</v>
      </c>
      <c r="N640" t="s">
        <v>148</v>
      </c>
      <c r="O640" t="s">
        <v>1551</v>
      </c>
      <c r="P640" t="s">
        <v>40</v>
      </c>
      <c r="Q640" t="e">
        <v>#REF!</v>
      </c>
      <c r="R640" t="e">
        <v>#REF!</v>
      </c>
    </row>
    <row r="641" spans="1:18" x14ac:dyDescent="0.35">
      <c r="A641">
        <v>22441</v>
      </c>
      <c r="B641" t="s">
        <v>104</v>
      </c>
      <c r="C641" s="24">
        <v>6656979</v>
      </c>
      <c r="D641" t="s">
        <v>2548</v>
      </c>
      <c r="E641" t="s">
        <v>2553</v>
      </c>
      <c r="F641" t="s">
        <v>2802</v>
      </c>
      <c r="I641" t="s">
        <v>2551</v>
      </c>
      <c r="J641" t="s">
        <v>41</v>
      </c>
      <c r="K641" t="s">
        <v>2549</v>
      </c>
      <c r="L641" t="s">
        <v>2549</v>
      </c>
      <c r="M641" t="s">
        <v>1502</v>
      </c>
      <c r="N641" t="s">
        <v>148</v>
      </c>
      <c r="O641" t="s">
        <v>1550</v>
      </c>
      <c r="P641" t="s">
        <v>40</v>
      </c>
      <c r="Q641" t="e">
        <v>#REF!</v>
      </c>
      <c r="R641" t="e">
        <v>#REF!</v>
      </c>
    </row>
    <row r="642" spans="1:18" x14ac:dyDescent="0.35">
      <c r="A642">
        <v>22440</v>
      </c>
      <c r="B642" t="s">
        <v>104</v>
      </c>
      <c r="C642" s="24">
        <v>6656979</v>
      </c>
      <c r="D642" t="s">
        <v>2548</v>
      </c>
      <c r="E642" t="s">
        <v>2553</v>
      </c>
      <c r="F642" t="s">
        <v>2802</v>
      </c>
      <c r="I642" t="s">
        <v>2551</v>
      </c>
      <c r="J642" t="s">
        <v>41</v>
      </c>
      <c r="K642" t="s">
        <v>2549</v>
      </c>
      <c r="L642" t="s">
        <v>2549</v>
      </c>
      <c r="M642" t="s">
        <v>1502</v>
      </c>
      <c r="N642" t="s">
        <v>148</v>
      </c>
      <c r="O642" t="s">
        <v>1549</v>
      </c>
      <c r="P642" t="s">
        <v>40</v>
      </c>
      <c r="Q642" t="e">
        <v>#REF!</v>
      </c>
      <c r="R642" t="e">
        <v>#REF!</v>
      </c>
    </row>
    <row r="643" spans="1:18" x14ac:dyDescent="0.35">
      <c r="A643">
        <v>22439</v>
      </c>
      <c r="B643" t="s">
        <v>104</v>
      </c>
      <c r="C643" s="24">
        <v>6656979</v>
      </c>
      <c r="D643" t="s">
        <v>2548</v>
      </c>
      <c r="E643" t="s">
        <v>2553</v>
      </c>
      <c r="F643" t="s">
        <v>2802</v>
      </c>
      <c r="I643" t="s">
        <v>2551</v>
      </c>
      <c r="J643" t="s">
        <v>41</v>
      </c>
      <c r="K643" t="s">
        <v>2549</v>
      </c>
      <c r="L643" t="s">
        <v>2549</v>
      </c>
      <c r="M643" t="s">
        <v>1502</v>
      </c>
      <c r="N643" t="s">
        <v>148</v>
      </c>
      <c r="O643" t="s">
        <v>1548</v>
      </c>
      <c r="P643" t="s">
        <v>40</v>
      </c>
      <c r="Q643" t="e">
        <v>#REF!</v>
      </c>
      <c r="R643" t="e">
        <v>#REF!</v>
      </c>
    </row>
    <row r="644" spans="1:18" x14ac:dyDescent="0.35">
      <c r="A644">
        <v>22436</v>
      </c>
      <c r="B644" t="s">
        <v>104</v>
      </c>
      <c r="C644" s="24">
        <v>6656979</v>
      </c>
      <c r="D644" t="s">
        <v>2548</v>
      </c>
      <c r="E644" t="s">
        <v>2553</v>
      </c>
      <c r="F644" t="s">
        <v>2802</v>
      </c>
      <c r="I644" t="s">
        <v>2551</v>
      </c>
      <c r="J644" t="s">
        <v>41</v>
      </c>
      <c r="K644" t="s">
        <v>2549</v>
      </c>
      <c r="L644" t="s">
        <v>2549</v>
      </c>
      <c r="M644" t="s">
        <v>1502</v>
      </c>
      <c r="N644" t="s">
        <v>148</v>
      </c>
      <c r="O644" t="s">
        <v>1545</v>
      </c>
      <c r="P644" t="s">
        <v>40</v>
      </c>
      <c r="Q644" t="e">
        <v>#REF!</v>
      </c>
      <c r="R644" t="e">
        <v>#REF!</v>
      </c>
    </row>
    <row r="645" spans="1:18" x14ac:dyDescent="0.35">
      <c r="A645">
        <v>22435</v>
      </c>
      <c r="B645" t="s">
        <v>104</v>
      </c>
      <c r="C645" s="24">
        <v>6656979</v>
      </c>
      <c r="D645" t="s">
        <v>2548</v>
      </c>
      <c r="E645" t="s">
        <v>2553</v>
      </c>
      <c r="F645" t="s">
        <v>2802</v>
      </c>
      <c r="I645" t="s">
        <v>2551</v>
      </c>
      <c r="J645" t="s">
        <v>41</v>
      </c>
      <c r="K645" t="s">
        <v>2549</v>
      </c>
      <c r="L645" t="s">
        <v>2549</v>
      </c>
      <c r="M645" t="s">
        <v>1502</v>
      </c>
      <c r="N645" t="s">
        <v>148</v>
      </c>
      <c r="O645" t="s">
        <v>1544</v>
      </c>
      <c r="P645" t="s">
        <v>40</v>
      </c>
      <c r="Q645" t="e">
        <v>#REF!</v>
      </c>
      <c r="R645" t="e">
        <v>#REF!</v>
      </c>
    </row>
    <row r="646" spans="1:18" x14ac:dyDescent="0.35">
      <c r="A646">
        <v>22434</v>
      </c>
      <c r="B646" t="s">
        <v>104</v>
      </c>
      <c r="C646" s="24">
        <v>6656979</v>
      </c>
      <c r="D646" t="s">
        <v>2548</v>
      </c>
      <c r="E646" t="s">
        <v>2553</v>
      </c>
      <c r="F646" t="s">
        <v>2802</v>
      </c>
      <c r="I646" t="s">
        <v>2551</v>
      </c>
      <c r="J646" t="s">
        <v>41</v>
      </c>
      <c r="K646" t="s">
        <v>2549</v>
      </c>
      <c r="L646" t="s">
        <v>2549</v>
      </c>
      <c r="M646" t="s">
        <v>1502</v>
      </c>
      <c r="N646" t="s">
        <v>148</v>
      </c>
      <c r="O646" t="s">
        <v>1543</v>
      </c>
      <c r="P646" t="s">
        <v>40</v>
      </c>
      <c r="Q646" t="e">
        <v>#REF!</v>
      </c>
      <c r="R646" t="e">
        <v>#REF!</v>
      </c>
    </row>
    <row r="647" spans="1:18" x14ac:dyDescent="0.35">
      <c r="A647">
        <v>22433</v>
      </c>
      <c r="B647" t="s">
        <v>104</v>
      </c>
      <c r="C647" s="24">
        <v>6656979</v>
      </c>
      <c r="D647" t="s">
        <v>2548</v>
      </c>
      <c r="E647" t="s">
        <v>2553</v>
      </c>
      <c r="F647" t="s">
        <v>2802</v>
      </c>
      <c r="G647" s="26">
        <v>46105</v>
      </c>
      <c r="I647" t="s">
        <v>2551</v>
      </c>
      <c r="J647" t="s">
        <v>41</v>
      </c>
      <c r="K647" t="s">
        <v>2549</v>
      </c>
      <c r="L647" t="s">
        <v>2549</v>
      </c>
      <c r="M647" t="s">
        <v>1502</v>
      </c>
      <c r="N647" t="s">
        <v>148</v>
      </c>
      <c r="O647" t="s">
        <v>1542</v>
      </c>
      <c r="P647" t="s">
        <v>40</v>
      </c>
      <c r="Q647" t="e">
        <v>#REF!</v>
      </c>
      <c r="R647" t="e">
        <v>#REF!</v>
      </c>
    </row>
    <row r="648" spans="1:18" x14ac:dyDescent="0.35">
      <c r="A648">
        <v>22430</v>
      </c>
      <c r="B648" t="s">
        <v>104</v>
      </c>
      <c r="C648" s="24">
        <v>6656979</v>
      </c>
      <c r="D648" t="s">
        <v>2548</v>
      </c>
      <c r="E648" t="s">
        <v>2553</v>
      </c>
      <c r="F648" t="s">
        <v>2802</v>
      </c>
      <c r="I648" t="s">
        <v>2551</v>
      </c>
      <c r="J648" t="s">
        <v>41</v>
      </c>
      <c r="K648" t="s">
        <v>2549</v>
      </c>
      <c r="L648" t="s">
        <v>2549</v>
      </c>
      <c r="M648" t="s">
        <v>1502</v>
      </c>
      <c r="N648" t="s">
        <v>148</v>
      </c>
      <c r="O648" t="s">
        <v>1539</v>
      </c>
      <c r="P648" t="s">
        <v>40</v>
      </c>
      <c r="Q648" t="e">
        <v>#REF!</v>
      </c>
      <c r="R648" t="e">
        <v>#REF!</v>
      </c>
    </row>
    <row r="649" spans="1:18" x14ac:dyDescent="0.35">
      <c r="A649">
        <v>22429</v>
      </c>
      <c r="B649" t="s">
        <v>104</v>
      </c>
      <c r="C649" s="24">
        <v>6656979</v>
      </c>
      <c r="D649" t="s">
        <v>2548</v>
      </c>
      <c r="E649" t="s">
        <v>2553</v>
      </c>
      <c r="F649" t="s">
        <v>2802</v>
      </c>
      <c r="I649" t="s">
        <v>2551</v>
      </c>
      <c r="J649" t="s">
        <v>41</v>
      </c>
      <c r="K649" t="s">
        <v>2549</v>
      </c>
      <c r="L649" t="s">
        <v>2549</v>
      </c>
      <c r="M649" t="s">
        <v>1502</v>
      </c>
      <c r="N649" t="s">
        <v>148</v>
      </c>
      <c r="O649" t="s">
        <v>1538</v>
      </c>
      <c r="P649" t="s">
        <v>40</v>
      </c>
      <c r="Q649" t="e">
        <v>#REF!</v>
      </c>
      <c r="R649" t="e">
        <v>#REF!</v>
      </c>
    </row>
    <row r="650" spans="1:18" x14ac:dyDescent="0.35">
      <c r="A650">
        <v>22428</v>
      </c>
      <c r="B650" t="s">
        <v>104</v>
      </c>
      <c r="C650" s="24">
        <v>6656979</v>
      </c>
      <c r="D650" t="s">
        <v>2548</v>
      </c>
      <c r="E650" t="s">
        <v>2553</v>
      </c>
      <c r="F650" t="s">
        <v>2802</v>
      </c>
      <c r="I650" t="s">
        <v>2551</v>
      </c>
      <c r="J650" t="s">
        <v>41</v>
      </c>
      <c r="K650" t="s">
        <v>2549</v>
      </c>
      <c r="L650" t="s">
        <v>2549</v>
      </c>
      <c r="M650" t="s">
        <v>1502</v>
      </c>
      <c r="N650" t="s">
        <v>148</v>
      </c>
      <c r="O650" t="s">
        <v>1537</v>
      </c>
      <c r="P650" t="s">
        <v>40</v>
      </c>
      <c r="Q650" t="e">
        <v>#REF!</v>
      </c>
      <c r="R650" t="e">
        <v>#REF!</v>
      </c>
    </row>
    <row r="651" spans="1:18" x14ac:dyDescent="0.35">
      <c r="A651">
        <v>22427</v>
      </c>
      <c r="B651" t="s">
        <v>104</v>
      </c>
      <c r="C651" s="24">
        <v>6656979</v>
      </c>
      <c r="D651" t="s">
        <v>2548</v>
      </c>
      <c r="E651" t="s">
        <v>2553</v>
      </c>
      <c r="F651" t="s">
        <v>2802</v>
      </c>
      <c r="I651" t="s">
        <v>2551</v>
      </c>
      <c r="J651" t="s">
        <v>41</v>
      </c>
      <c r="K651" t="s">
        <v>2549</v>
      </c>
      <c r="L651" t="s">
        <v>2549</v>
      </c>
      <c r="M651" t="s">
        <v>1502</v>
      </c>
      <c r="N651" t="s">
        <v>148</v>
      </c>
      <c r="O651" t="s">
        <v>1536</v>
      </c>
      <c r="P651" t="s">
        <v>40</v>
      </c>
      <c r="Q651" t="e">
        <v>#REF!</v>
      </c>
      <c r="R651" t="e">
        <v>#REF!</v>
      </c>
    </row>
    <row r="652" spans="1:18" x14ac:dyDescent="0.35">
      <c r="A652">
        <v>22425</v>
      </c>
      <c r="B652" t="s">
        <v>104</v>
      </c>
      <c r="C652" s="24">
        <v>6656979</v>
      </c>
      <c r="D652" t="s">
        <v>2548</v>
      </c>
      <c r="E652" t="s">
        <v>2553</v>
      </c>
      <c r="F652" t="s">
        <v>2802</v>
      </c>
      <c r="G652" s="26">
        <v>46105</v>
      </c>
      <c r="I652" t="s">
        <v>2551</v>
      </c>
      <c r="J652" t="s">
        <v>41</v>
      </c>
      <c r="K652" t="s">
        <v>2549</v>
      </c>
      <c r="L652" t="s">
        <v>2549</v>
      </c>
      <c r="M652" t="s">
        <v>1502</v>
      </c>
      <c r="N652" t="s">
        <v>148</v>
      </c>
      <c r="O652" t="s">
        <v>1534</v>
      </c>
      <c r="P652" t="s">
        <v>40</v>
      </c>
      <c r="Q652" t="e">
        <v>#REF!</v>
      </c>
      <c r="R652" t="e">
        <v>#REF!</v>
      </c>
    </row>
    <row r="653" spans="1:18" x14ac:dyDescent="0.35">
      <c r="A653">
        <v>22423</v>
      </c>
      <c r="B653" t="s">
        <v>104</v>
      </c>
      <c r="C653" s="24">
        <v>6656979</v>
      </c>
      <c r="D653" t="s">
        <v>2548</v>
      </c>
      <c r="E653" t="s">
        <v>2553</v>
      </c>
      <c r="F653" t="s">
        <v>2802</v>
      </c>
      <c r="I653" t="s">
        <v>2551</v>
      </c>
      <c r="J653" t="s">
        <v>41</v>
      </c>
      <c r="K653" t="s">
        <v>2549</v>
      </c>
      <c r="L653" t="s">
        <v>2549</v>
      </c>
      <c r="M653" t="s">
        <v>1502</v>
      </c>
      <c r="N653" t="s">
        <v>148</v>
      </c>
      <c r="O653" t="s">
        <v>1532</v>
      </c>
      <c r="P653" t="s">
        <v>40</v>
      </c>
      <c r="Q653" t="e">
        <v>#REF!</v>
      </c>
      <c r="R653" t="e">
        <v>#REF!</v>
      </c>
    </row>
    <row r="654" spans="1:18" x14ac:dyDescent="0.35">
      <c r="A654">
        <v>22422</v>
      </c>
      <c r="B654" t="s">
        <v>104</v>
      </c>
      <c r="C654" s="24">
        <v>6656979</v>
      </c>
      <c r="D654" t="s">
        <v>2548</v>
      </c>
      <c r="E654" t="s">
        <v>2553</v>
      </c>
      <c r="F654" t="s">
        <v>2802</v>
      </c>
      <c r="I654" t="s">
        <v>2551</v>
      </c>
      <c r="J654" t="s">
        <v>41</v>
      </c>
      <c r="K654" t="s">
        <v>2549</v>
      </c>
      <c r="L654" t="s">
        <v>2549</v>
      </c>
      <c r="M654" t="s">
        <v>1502</v>
      </c>
      <c r="N654" t="s">
        <v>148</v>
      </c>
      <c r="O654" t="s">
        <v>1531</v>
      </c>
      <c r="P654" t="s">
        <v>40</v>
      </c>
      <c r="Q654" t="e">
        <v>#REF!</v>
      </c>
      <c r="R654" t="e">
        <v>#REF!</v>
      </c>
    </row>
    <row r="655" spans="1:18" x14ac:dyDescent="0.35">
      <c r="A655">
        <v>22421</v>
      </c>
      <c r="B655" t="s">
        <v>104</v>
      </c>
      <c r="C655" s="24">
        <v>6656979</v>
      </c>
      <c r="D655" t="s">
        <v>2548</v>
      </c>
      <c r="E655" t="s">
        <v>2553</v>
      </c>
      <c r="F655" t="s">
        <v>2802</v>
      </c>
      <c r="I655" t="s">
        <v>2551</v>
      </c>
      <c r="J655" t="s">
        <v>41</v>
      </c>
      <c r="K655" t="s">
        <v>2549</v>
      </c>
      <c r="L655" t="s">
        <v>2549</v>
      </c>
      <c r="M655" t="s">
        <v>1502</v>
      </c>
      <c r="N655" t="s">
        <v>148</v>
      </c>
      <c r="O655" t="s">
        <v>1530</v>
      </c>
      <c r="P655" t="s">
        <v>40</v>
      </c>
      <c r="Q655" t="e">
        <v>#REF!</v>
      </c>
      <c r="R655" t="e">
        <v>#REF!</v>
      </c>
    </row>
    <row r="656" spans="1:18" x14ac:dyDescent="0.35">
      <c r="A656">
        <v>22420</v>
      </c>
      <c r="B656" t="s">
        <v>104</v>
      </c>
      <c r="C656" s="24">
        <v>6656979</v>
      </c>
      <c r="D656" t="s">
        <v>2548</v>
      </c>
      <c r="E656" t="s">
        <v>2553</v>
      </c>
      <c r="F656" t="s">
        <v>2802</v>
      </c>
      <c r="G656" s="26">
        <v>45982</v>
      </c>
      <c r="I656" t="s">
        <v>2551</v>
      </c>
      <c r="J656" t="s">
        <v>41</v>
      </c>
      <c r="K656" t="s">
        <v>2549</v>
      </c>
      <c r="L656" t="s">
        <v>2549</v>
      </c>
      <c r="M656" t="s">
        <v>1502</v>
      </c>
      <c r="N656" t="s">
        <v>148</v>
      </c>
      <c r="O656" t="s">
        <v>1529</v>
      </c>
      <c r="P656" t="s">
        <v>40</v>
      </c>
      <c r="Q656" t="e">
        <v>#REF!</v>
      </c>
      <c r="R656" t="e">
        <v>#REF!</v>
      </c>
    </row>
    <row r="657" spans="1:18" x14ac:dyDescent="0.35">
      <c r="A657">
        <v>22419</v>
      </c>
      <c r="B657" t="s">
        <v>104</v>
      </c>
      <c r="C657" s="24">
        <v>6656979</v>
      </c>
      <c r="D657" t="s">
        <v>2548</v>
      </c>
      <c r="E657" t="s">
        <v>2553</v>
      </c>
      <c r="F657" t="s">
        <v>2802</v>
      </c>
      <c r="I657" t="s">
        <v>2551</v>
      </c>
      <c r="J657" t="s">
        <v>41</v>
      </c>
      <c r="K657" t="s">
        <v>2549</v>
      </c>
      <c r="L657" t="s">
        <v>2549</v>
      </c>
      <c r="M657" t="s">
        <v>1502</v>
      </c>
      <c r="N657" t="s">
        <v>148</v>
      </c>
      <c r="O657" t="s">
        <v>1528</v>
      </c>
      <c r="P657" t="s">
        <v>40</v>
      </c>
      <c r="Q657" t="e">
        <v>#REF!</v>
      </c>
      <c r="R657" t="e">
        <v>#REF!</v>
      </c>
    </row>
    <row r="658" spans="1:18" x14ac:dyDescent="0.35">
      <c r="A658">
        <v>22418</v>
      </c>
      <c r="B658" t="s">
        <v>104</v>
      </c>
      <c r="C658" s="24">
        <v>6656979</v>
      </c>
      <c r="D658" t="s">
        <v>2548</v>
      </c>
      <c r="E658" t="s">
        <v>2553</v>
      </c>
      <c r="F658" t="s">
        <v>2802</v>
      </c>
      <c r="I658" t="s">
        <v>2551</v>
      </c>
      <c r="J658" t="s">
        <v>41</v>
      </c>
      <c r="K658" t="s">
        <v>2549</v>
      </c>
      <c r="L658" t="s">
        <v>2549</v>
      </c>
      <c r="M658" t="s">
        <v>1502</v>
      </c>
      <c r="N658" t="s">
        <v>148</v>
      </c>
      <c r="O658" t="s">
        <v>1527</v>
      </c>
      <c r="P658" t="s">
        <v>40</v>
      </c>
      <c r="Q658" t="e">
        <v>#REF!</v>
      </c>
      <c r="R658" t="e">
        <v>#REF!</v>
      </c>
    </row>
    <row r="659" spans="1:18" x14ac:dyDescent="0.35">
      <c r="A659">
        <v>22417</v>
      </c>
      <c r="B659" t="s">
        <v>104</v>
      </c>
      <c r="C659" s="24">
        <v>6656979</v>
      </c>
      <c r="D659" t="s">
        <v>2548</v>
      </c>
      <c r="E659" t="s">
        <v>2553</v>
      </c>
      <c r="F659" t="s">
        <v>2802</v>
      </c>
      <c r="I659" t="s">
        <v>2551</v>
      </c>
      <c r="J659" t="s">
        <v>41</v>
      </c>
      <c r="K659" t="s">
        <v>2549</v>
      </c>
      <c r="L659" t="s">
        <v>2549</v>
      </c>
      <c r="M659" t="s">
        <v>1502</v>
      </c>
      <c r="N659" t="s">
        <v>148</v>
      </c>
      <c r="O659" t="s">
        <v>1526</v>
      </c>
      <c r="P659" t="s">
        <v>40</v>
      </c>
      <c r="Q659" t="e">
        <v>#REF!</v>
      </c>
      <c r="R659" t="e">
        <v>#REF!</v>
      </c>
    </row>
    <row r="660" spans="1:18" x14ac:dyDescent="0.35">
      <c r="A660">
        <v>22416</v>
      </c>
      <c r="B660" t="s">
        <v>104</v>
      </c>
      <c r="C660" s="24">
        <v>6656979</v>
      </c>
      <c r="D660" t="s">
        <v>2548</v>
      </c>
      <c r="E660" t="s">
        <v>2553</v>
      </c>
      <c r="F660" t="s">
        <v>2802</v>
      </c>
      <c r="I660" t="s">
        <v>2551</v>
      </c>
      <c r="J660" t="s">
        <v>41</v>
      </c>
      <c r="K660" t="s">
        <v>2549</v>
      </c>
      <c r="L660" t="s">
        <v>2549</v>
      </c>
      <c r="M660" t="s">
        <v>1502</v>
      </c>
      <c r="N660" t="s">
        <v>148</v>
      </c>
      <c r="O660" t="s">
        <v>1525</v>
      </c>
      <c r="P660" t="s">
        <v>40</v>
      </c>
      <c r="Q660" t="e">
        <v>#REF!</v>
      </c>
      <c r="R660" t="e">
        <v>#REF!</v>
      </c>
    </row>
    <row r="661" spans="1:18" x14ac:dyDescent="0.35">
      <c r="A661">
        <v>22415</v>
      </c>
      <c r="B661" t="s">
        <v>104</v>
      </c>
      <c r="C661" s="24">
        <v>6656979</v>
      </c>
      <c r="D661" t="s">
        <v>2548</v>
      </c>
      <c r="E661" t="s">
        <v>2553</v>
      </c>
      <c r="F661" t="s">
        <v>2802</v>
      </c>
      <c r="I661" t="s">
        <v>2551</v>
      </c>
      <c r="J661" t="s">
        <v>41</v>
      </c>
      <c r="K661" t="s">
        <v>2549</v>
      </c>
      <c r="L661" t="s">
        <v>2549</v>
      </c>
      <c r="M661" t="s">
        <v>1502</v>
      </c>
      <c r="N661" t="s">
        <v>148</v>
      </c>
      <c r="O661" t="s">
        <v>1524</v>
      </c>
      <c r="P661" t="s">
        <v>40</v>
      </c>
      <c r="Q661" t="e">
        <v>#REF!</v>
      </c>
      <c r="R661" t="e">
        <v>#REF!</v>
      </c>
    </row>
    <row r="662" spans="1:18" x14ac:dyDescent="0.35">
      <c r="A662">
        <v>22414</v>
      </c>
      <c r="B662" t="s">
        <v>104</v>
      </c>
      <c r="C662" s="24">
        <v>6656979</v>
      </c>
      <c r="D662" t="s">
        <v>2548</v>
      </c>
      <c r="E662" t="s">
        <v>2553</v>
      </c>
      <c r="F662" t="s">
        <v>2802</v>
      </c>
      <c r="I662" t="s">
        <v>2551</v>
      </c>
      <c r="J662" t="s">
        <v>41</v>
      </c>
      <c r="K662" t="s">
        <v>2549</v>
      </c>
      <c r="L662" t="s">
        <v>2549</v>
      </c>
      <c r="M662" t="s">
        <v>1502</v>
      </c>
      <c r="N662" t="s">
        <v>148</v>
      </c>
      <c r="O662" t="s">
        <v>1523</v>
      </c>
      <c r="P662" t="s">
        <v>40</v>
      </c>
      <c r="Q662" t="e">
        <v>#REF!</v>
      </c>
      <c r="R662" t="e">
        <v>#REF!</v>
      </c>
    </row>
    <row r="663" spans="1:18" x14ac:dyDescent="0.35">
      <c r="A663">
        <v>22413</v>
      </c>
      <c r="B663" t="s">
        <v>104</v>
      </c>
      <c r="C663" s="24">
        <v>6656979</v>
      </c>
      <c r="D663" t="s">
        <v>2548</v>
      </c>
      <c r="E663" t="s">
        <v>2553</v>
      </c>
      <c r="F663" t="s">
        <v>2802</v>
      </c>
      <c r="I663" t="s">
        <v>2551</v>
      </c>
      <c r="J663" t="s">
        <v>41</v>
      </c>
      <c r="K663" t="s">
        <v>2549</v>
      </c>
      <c r="L663" t="s">
        <v>2549</v>
      </c>
      <c r="M663" t="s">
        <v>1502</v>
      </c>
      <c r="N663" t="s">
        <v>148</v>
      </c>
      <c r="O663" t="s">
        <v>1522</v>
      </c>
      <c r="P663" t="s">
        <v>40</v>
      </c>
      <c r="Q663" t="e">
        <v>#REF!</v>
      </c>
      <c r="R663" t="e">
        <v>#REF!</v>
      </c>
    </row>
    <row r="664" spans="1:18" x14ac:dyDescent="0.35">
      <c r="A664">
        <v>22412</v>
      </c>
      <c r="B664" t="s">
        <v>104</v>
      </c>
      <c r="C664" s="24">
        <v>6656979</v>
      </c>
      <c r="D664" t="s">
        <v>2548</v>
      </c>
      <c r="E664" t="s">
        <v>2553</v>
      </c>
      <c r="F664" t="s">
        <v>2802</v>
      </c>
      <c r="I664" t="s">
        <v>2551</v>
      </c>
      <c r="J664" t="s">
        <v>41</v>
      </c>
      <c r="K664" t="s">
        <v>2549</v>
      </c>
      <c r="L664" t="s">
        <v>2549</v>
      </c>
      <c r="M664" t="s">
        <v>1502</v>
      </c>
      <c r="N664" t="s">
        <v>148</v>
      </c>
      <c r="O664" t="s">
        <v>1521</v>
      </c>
      <c r="P664" t="s">
        <v>40</v>
      </c>
      <c r="Q664" t="e">
        <v>#REF!</v>
      </c>
      <c r="R664" t="e">
        <v>#REF!</v>
      </c>
    </row>
    <row r="665" spans="1:18" x14ac:dyDescent="0.35">
      <c r="A665">
        <v>22411</v>
      </c>
      <c r="B665" t="s">
        <v>104</v>
      </c>
      <c r="C665" s="24">
        <v>6656979</v>
      </c>
      <c r="D665" t="s">
        <v>2548</v>
      </c>
      <c r="E665" t="s">
        <v>2553</v>
      </c>
      <c r="F665" t="s">
        <v>2802</v>
      </c>
      <c r="G665" s="26">
        <v>46101</v>
      </c>
      <c r="I665" t="s">
        <v>2551</v>
      </c>
      <c r="J665" t="s">
        <v>41</v>
      </c>
      <c r="K665" t="s">
        <v>2549</v>
      </c>
      <c r="L665" t="s">
        <v>2549</v>
      </c>
      <c r="M665" t="s">
        <v>1502</v>
      </c>
      <c r="N665" t="s">
        <v>148</v>
      </c>
      <c r="O665" t="s">
        <v>1520</v>
      </c>
      <c r="P665" t="s">
        <v>40</v>
      </c>
      <c r="Q665" t="e">
        <v>#REF!</v>
      </c>
      <c r="R665" t="e">
        <v>#REF!</v>
      </c>
    </row>
    <row r="666" spans="1:18" x14ac:dyDescent="0.35">
      <c r="A666">
        <v>22410</v>
      </c>
      <c r="B666" t="s">
        <v>104</v>
      </c>
      <c r="C666" s="24">
        <v>6656979</v>
      </c>
      <c r="D666" t="s">
        <v>2548</v>
      </c>
      <c r="E666" t="s">
        <v>2553</v>
      </c>
      <c r="F666" t="s">
        <v>2802</v>
      </c>
      <c r="I666" t="s">
        <v>2551</v>
      </c>
      <c r="J666" t="s">
        <v>41</v>
      </c>
      <c r="K666" t="s">
        <v>2549</v>
      </c>
      <c r="L666" t="s">
        <v>2549</v>
      </c>
      <c r="M666" t="s">
        <v>1502</v>
      </c>
      <c r="N666" t="s">
        <v>148</v>
      </c>
      <c r="O666" t="s">
        <v>1519</v>
      </c>
      <c r="P666" t="s">
        <v>40</v>
      </c>
      <c r="Q666" t="e">
        <v>#REF!</v>
      </c>
      <c r="R666" t="e">
        <v>#REF!</v>
      </c>
    </row>
    <row r="667" spans="1:18" x14ac:dyDescent="0.35">
      <c r="A667">
        <v>22408</v>
      </c>
      <c r="B667" t="s">
        <v>104</v>
      </c>
      <c r="C667" s="24">
        <v>6656979</v>
      </c>
      <c r="D667" t="s">
        <v>2548</v>
      </c>
      <c r="E667" t="s">
        <v>2553</v>
      </c>
      <c r="F667" t="s">
        <v>2802</v>
      </c>
      <c r="I667" t="s">
        <v>2551</v>
      </c>
      <c r="J667" t="s">
        <v>41</v>
      </c>
      <c r="K667" t="s">
        <v>2549</v>
      </c>
      <c r="L667" t="s">
        <v>2549</v>
      </c>
      <c r="M667" t="s">
        <v>1502</v>
      </c>
      <c r="N667" t="s">
        <v>148</v>
      </c>
      <c r="O667" t="s">
        <v>1517</v>
      </c>
      <c r="P667" t="s">
        <v>40</v>
      </c>
      <c r="Q667" t="e">
        <v>#REF!</v>
      </c>
      <c r="R667" t="e">
        <v>#REF!</v>
      </c>
    </row>
    <row r="668" spans="1:18" x14ac:dyDescent="0.35">
      <c r="A668">
        <v>22407</v>
      </c>
      <c r="B668" t="s">
        <v>104</v>
      </c>
      <c r="C668" s="24">
        <v>6656979</v>
      </c>
      <c r="D668" t="s">
        <v>2548</v>
      </c>
      <c r="E668" t="s">
        <v>2553</v>
      </c>
      <c r="F668" t="s">
        <v>2802</v>
      </c>
      <c r="I668" t="s">
        <v>2551</v>
      </c>
      <c r="J668" t="s">
        <v>41</v>
      </c>
      <c r="K668" t="s">
        <v>2549</v>
      </c>
      <c r="L668" t="s">
        <v>2549</v>
      </c>
      <c r="M668" t="s">
        <v>1502</v>
      </c>
      <c r="N668" t="s">
        <v>148</v>
      </c>
      <c r="O668" t="s">
        <v>1516</v>
      </c>
      <c r="P668" t="s">
        <v>40</v>
      </c>
      <c r="Q668" t="e">
        <v>#REF!</v>
      </c>
      <c r="R668" t="e">
        <v>#REF!</v>
      </c>
    </row>
    <row r="669" spans="1:18" x14ac:dyDescent="0.35">
      <c r="A669">
        <v>22405</v>
      </c>
      <c r="B669" t="s">
        <v>104</v>
      </c>
      <c r="C669" s="24">
        <v>6656979</v>
      </c>
      <c r="D669" t="s">
        <v>2548</v>
      </c>
      <c r="E669" t="s">
        <v>2553</v>
      </c>
      <c r="F669" t="s">
        <v>2802</v>
      </c>
      <c r="I669" t="s">
        <v>2551</v>
      </c>
      <c r="J669" t="s">
        <v>41</v>
      </c>
      <c r="K669" t="s">
        <v>2549</v>
      </c>
      <c r="L669" t="s">
        <v>2549</v>
      </c>
      <c r="M669" t="s">
        <v>1502</v>
      </c>
      <c r="N669" t="s">
        <v>148</v>
      </c>
      <c r="O669" t="s">
        <v>1514</v>
      </c>
      <c r="P669" t="s">
        <v>40</v>
      </c>
      <c r="Q669" t="e">
        <v>#REF!</v>
      </c>
      <c r="R669" t="e">
        <v>#REF!</v>
      </c>
    </row>
    <row r="670" spans="1:18" x14ac:dyDescent="0.35">
      <c r="A670">
        <v>22404</v>
      </c>
      <c r="B670" t="s">
        <v>104</v>
      </c>
      <c r="C670" s="24">
        <v>6656979</v>
      </c>
      <c r="D670" t="s">
        <v>2548</v>
      </c>
      <c r="E670" t="s">
        <v>2553</v>
      </c>
      <c r="F670" t="s">
        <v>2802</v>
      </c>
      <c r="I670" t="s">
        <v>2551</v>
      </c>
      <c r="J670" t="s">
        <v>41</v>
      </c>
      <c r="K670" t="s">
        <v>2549</v>
      </c>
      <c r="L670" t="s">
        <v>2549</v>
      </c>
      <c r="M670" t="s">
        <v>1502</v>
      </c>
      <c r="N670" t="s">
        <v>148</v>
      </c>
      <c r="O670" t="s">
        <v>1513</v>
      </c>
      <c r="P670" t="s">
        <v>40</v>
      </c>
      <c r="Q670" t="e">
        <v>#REF!</v>
      </c>
      <c r="R670" t="e">
        <v>#REF!</v>
      </c>
    </row>
    <row r="671" spans="1:18" x14ac:dyDescent="0.35">
      <c r="A671">
        <v>22403</v>
      </c>
      <c r="B671" t="s">
        <v>104</v>
      </c>
      <c r="C671" s="24">
        <v>6656979</v>
      </c>
      <c r="D671" t="s">
        <v>2548</v>
      </c>
      <c r="E671" t="s">
        <v>2553</v>
      </c>
      <c r="F671" t="s">
        <v>2802</v>
      </c>
      <c r="I671" t="s">
        <v>2551</v>
      </c>
      <c r="J671" t="s">
        <v>41</v>
      </c>
      <c r="K671" t="s">
        <v>2549</v>
      </c>
      <c r="L671" t="s">
        <v>2549</v>
      </c>
      <c r="M671" t="s">
        <v>1502</v>
      </c>
      <c r="N671" t="s">
        <v>148</v>
      </c>
      <c r="O671" t="s">
        <v>1512</v>
      </c>
      <c r="P671" t="s">
        <v>40</v>
      </c>
      <c r="Q671" t="e">
        <v>#REF!</v>
      </c>
      <c r="R671" t="e">
        <v>#REF!</v>
      </c>
    </row>
    <row r="672" spans="1:18" x14ac:dyDescent="0.35">
      <c r="A672">
        <v>22400</v>
      </c>
      <c r="B672" t="s">
        <v>104</v>
      </c>
      <c r="C672" s="24">
        <v>6656979</v>
      </c>
      <c r="D672" t="s">
        <v>2548</v>
      </c>
      <c r="E672" t="s">
        <v>2553</v>
      </c>
      <c r="F672" t="s">
        <v>2802</v>
      </c>
      <c r="I672" t="s">
        <v>2551</v>
      </c>
      <c r="J672" t="s">
        <v>41</v>
      </c>
      <c r="K672" t="s">
        <v>2549</v>
      </c>
      <c r="L672" t="s">
        <v>2549</v>
      </c>
      <c r="M672" t="s">
        <v>1502</v>
      </c>
      <c r="N672" t="s">
        <v>148</v>
      </c>
      <c r="O672" t="s">
        <v>1509</v>
      </c>
      <c r="P672" t="s">
        <v>40</v>
      </c>
      <c r="Q672" t="e">
        <v>#REF!</v>
      </c>
      <c r="R672" t="e">
        <v>#REF!</v>
      </c>
    </row>
    <row r="673" spans="1:18" x14ac:dyDescent="0.35">
      <c r="A673">
        <v>22399</v>
      </c>
      <c r="B673" t="s">
        <v>104</v>
      </c>
      <c r="C673" s="24">
        <v>6656979</v>
      </c>
      <c r="D673" t="s">
        <v>2548</v>
      </c>
      <c r="E673" t="s">
        <v>2553</v>
      </c>
      <c r="F673" t="s">
        <v>2802</v>
      </c>
      <c r="I673" t="s">
        <v>2551</v>
      </c>
      <c r="J673" t="s">
        <v>41</v>
      </c>
      <c r="K673" t="s">
        <v>2549</v>
      </c>
      <c r="L673" t="s">
        <v>2549</v>
      </c>
      <c r="M673" t="s">
        <v>1502</v>
      </c>
      <c r="N673" t="s">
        <v>148</v>
      </c>
      <c r="O673" t="s">
        <v>1508</v>
      </c>
      <c r="P673" t="s">
        <v>40</v>
      </c>
      <c r="Q673" t="e">
        <v>#REF!</v>
      </c>
      <c r="R673" t="e">
        <v>#REF!</v>
      </c>
    </row>
    <row r="674" spans="1:18" x14ac:dyDescent="0.35">
      <c r="A674">
        <v>22398</v>
      </c>
      <c r="B674" t="s">
        <v>104</v>
      </c>
      <c r="C674" s="24">
        <v>6656979</v>
      </c>
      <c r="D674" t="s">
        <v>2548</v>
      </c>
      <c r="E674" t="s">
        <v>2553</v>
      </c>
      <c r="F674" t="s">
        <v>2802</v>
      </c>
      <c r="I674" t="s">
        <v>2551</v>
      </c>
      <c r="J674" t="s">
        <v>41</v>
      </c>
      <c r="K674" t="s">
        <v>2549</v>
      </c>
      <c r="L674" t="s">
        <v>2549</v>
      </c>
      <c r="M674" t="s">
        <v>1502</v>
      </c>
      <c r="N674" t="s">
        <v>148</v>
      </c>
      <c r="O674" t="s">
        <v>1507</v>
      </c>
      <c r="P674" t="s">
        <v>40</v>
      </c>
      <c r="Q674" t="e">
        <v>#REF!</v>
      </c>
      <c r="R674" t="e">
        <v>#REF!</v>
      </c>
    </row>
    <row r="675" spans="1:18" x14ac:dyDescent="0.35">
      <c r="A675">
        <v>22397</v>
      </c>
      <c r="B675" t="s">
        <v>104</v>
      </c>
      <c r="C675" s="24">
        <v>6656979</v>
      </c>
      <c r="D675" t="s">
        <v>2548</v>
      </c>
      <c r="E675" t="s">
        <v>2553</v>
      </c>
      <c r="F675" t="s">
        <v>2802</v>
      </c>
      <c r="I675" t="s">
        <v>2551</v>
      </c>
      <c r="J675" t="s">
        <v>41</v>
      </c>
      <c r="K675" t="s">
        <v>2549</v>
      </c>
      <c r="L675" t="s">
        <v>2549</v>
      </c>
      <c r="M675" t="s">
        <v>1502</v>
      </c>
      <c r="N675" t="s">
        <v>148</v>
      </c>
      <c r="O675" t="s">
        <v>1506</v>
      </c>
      <c r="P675" t="s">
        <v>40</v>
      </c>
      <c r="Q675" t="e">
        <v>#REF!</v>
      </c>
      <c r="R675" t="e">
        <v>#REF!</v>
      </c>
    </row>
    <row r="676" spans="1:18" x14ac:dyDescent="0.35">
      <c r="A676">
        <v>22396</v>
      </c>
      <c r="B676" t="s">
        <v>104</v>
      </c>
      <c r="C676" s="24">
        <v>6656979</v>
      </c>
      <c r="D676" t="s">
        <v>2548</v>
      </c>
      <c r="E676" t="s">
        <v>2553</v>
      </c>
      <c r="F676" t="s">
        <v>2802</v>
      </c>
      <c r="I676" t="s">
        <v>2551</v>
      </c>
      <c r="J676" t="s">
        <v>41</v>
      </c>
      <c r="K676" t="s">
        <v>2549</v>
      </c>
      <c r="L676" t="s">
        <v>2549</v>
      </c>
      <c r="M676" t="s">
        <v>1502</v>
      </c>
      <c r="N676" t="s">
        <v>148</v>
      </c>
      <c r="O676" t="s">
        <v>1505</v>
      </c>
      <c r="P676" t="s">
        <v>40</v>
      </c>
      <c r="Q676" t="e">
        <v>#REF!</v>
      </c>
      <c r="R676" t="e">
        <v>#REF!</v>
      </c>
    </row>
    <row r="677" spans="1:18" x14ac:dyDescent="0.35">
      <c r="A677">
        <v>22389</v>
      </c>
      <c r="B677" t="s">
        <v>104</v>
      </c>
      <c r="C677" s="24">
        <v>6981254</v>
      </c>
      <c r="D677" t="s">
        <v>2548</v>
      </c>
      <c r="E677" t="s">
        <v>2553</v>
      </c>
      <c r="F677" t="s">
        <v>2801</v>
      </c>
      <c r="I677" t="s">
        <v>2551</v>
      </c>
      <c r="J677" t="s">
        <v>41</v>
      </c>
      <c r="K677" t="s">
        <v>2549</v>
      </c>
      <c r="L677" t="s">
        <v>2549</v>
      </c>
      <c r="M677" t="s">
        <v>1496</v>
      </c>
      <c r="N677" t="s">
        <v>148</v>
      </c>
      <c r="O677" t="s">
        <v>1501</v>
      </c>
      <c r="P677" t="s">
        <v>40</v>
      </c>
      <c r="Q677" t="e">
        <v>#REF!</v>
      </c>
      <c r="R677" t="e">
        <v>#REF!</v>
      </c>
    </row>
    <row r="678" spans="1:18" x14ac:dyDescent="0.35">
      <c r="A678">
        <v>22388</v>
      </c>
      <c r="B678" t="s">
        <v>104</v>
      </c>
      <c r="C678" s="24">
        <v>6981254</v>
      </c>
      <c r="D678" t="s">
        <v>2548</v>
      </c>
      <c r="E678" t="s">
        <v>2553</v>
      </c>
      <c r="F678" t="s">
        <v>2801</v>
      </c>
      <c r="I678" t="s">
        <v>2551</v>
      </c>
      <c r="J678" t="s">
        <v>41</v>
      </c>
      <c r="K678" t="s">
        <v>2549</v>
      </c>
      <c r="L678" t="s">
        <v>2549</v>
      </c>
      <c r="M678" t="s">
        <v>1496</v>
      </c>
      <c r="N678" t="s">
        <v>148</v>
      </c>
      <c r="O678" t="s">
        <v>1500</v>
      </c>
      <c r="P678" t="s">
        <v>40</v>
      </c>
      <c r="Q678" t="e">
        <v>#REF!</v>
      </c>
      <c r="R678" t="e">
        <v>#REF!</v>
      </c>
    </row>
    <row r="679" spans="1:18" x14ac:dyDescent="0.35">
      <c r="A679">
        <v>22387</v>
      </c>
      <c r="B679" t="s">
        <v>104</v>
      </c>
      <c r="C679" s="24">
        <v>6981254</v>
      </c>
      <c r="D679" t="s">
        <v>2548</v>
      </c>
      <c r="E679" t="s">
        <v>2553</v>
      </c>
      <c r="F679" t="s">
        <v>2801</v>
      </c>
      <c r="I679" t="s">
        <v>2551</v>
      </c>
      <c r="J679" t="s">
        <v>41</v>
      </c>
      <c r="K679" t="s">
        <v>2549</v>
      </c>
      <c r="L679" t="s">
        <v>2549</v>
      </c>
      <c r="M679" t="s">
        <v>1496</v>
      </c>
      <c r="N679" t="s">
        <v>148</v>
      </c>
      <c r="O679" t="s">
        <v>1499</v>
      </c>
      <c r="P679" t="s">
        <v>40</v>
      </c>
      <c r="Q679" t="e">
        <v>#REF!</v>
      </c>
      <c r="R679" t="e">
        <v>#REF!</v>
      </c>
    </row>
    <row r="680" spans="1:18" x14ac:dyDescent="0.35">
      <c r="A680">
        <v>22385</v>
      </c>
      <c r="B680" t="s">
        <v>104</v>
      </c>
      <c r="C680" s="24">
        <v>6981254</v>
      </c>
      <c r="D680" t="s">
        <v>2548</v>
      </c>
      <c r="E680" t="s">
        <v>2553</v>
      </c>
      <c r="F680" t="s">
        <v>2801</v>
      </c>
      <c r="G680" s="26">
        <v>46105</v>
      </c>
      <c r="I680" t="s">
        <v>2551</v>
      </c>
      <c r="J680" t="s">
        <v>41</v>
      </c>
      <c r="K680" t="s">
        <v>2549</v>
      </c>
      <c r="L680" t="s">
        <v>2549</v>
      </c>
      <c r="M680" t="s">
        <v>1496</v>
      </c>
      <c r="N680" t="s">
        <v>148</v>
      </c>
      <c r="O680" t="s">
        <v>1497</v>
      </c>
      <c r="P680" t="s">
        <v>40</v>
      </c>
      <c r="Q680" t="e">
        <v>#REF!</v>
      </c>
      <c r="R680" t="e">
        <v>#REF!</v>
      </c>
    </row>
    <row r="681" spans="1:18" x14ac:dyDescent="0.35">
      <c r="A681">
        <v>22384</v>
      </c>
      <c r="B681" t="s">
        <v>2587</v>
      </c>
      <c r="C681" s="24">
        <v>26384561</v>
      </c>
      <c r="D681" t="s">
        <v>2548</v>
      </c>
      <c r="E681" t="s">
        <v>2553</v>
      </c>
      <c r="F681" t="s">
        <v>2800</v>
      </c>
      <c r="I681" t="s">
        <v>2551</v>
      </c>
      <c r="J681" t="s">
        <v>41</v>
      </c>
      <c r="K681" t="s">
        <v>2549</v>
      </c>
      <c r="L681" t="s">
        <v>2549</v>
      </c>
      <c r="M681" t="s">
        <v>1494</v>
      </c>
      <c r="N681" t="s">
        <v>148</v>
      </c>
      <c r="O681" t="s">
        <v>1495</v>
      </c>
      <c r="P681" t="s">
        <v>40</v>
      </c>
      <c r="Q681" t="e">
        <v>#REF!</v>
      </c>
      <c r="R681" t="e">
        <v>#REF!</v>
      </c>
    </row>
    <row r="682" spans="1:18" x14ac:dyDescent="0.35">
      <c r="A682">
        <v>22383</v>
      </c>
      <c r="B682" t="s">
        <v>2583</v>
      </c>
      <c r="C682" s="24">
        <v>2247910</v>
      </c>
      <c r="D682" t="s">
        <v>2548</v>
      </c>
      <c r="E682" t="s">
        <v>2553</v>
      </c>
      <c r="F682" t="s">
        <v>2799</v>
      </c>
      <c r="I682" t="s">
        <v>2551</v>
      </c>
      <c r="J682" t="s">
        <v>41</v>
      </c>
      <c r="K682" t="s">
        <v>2549</v>
      </c>
      <c r="L682" t="s">
        <v>2549</v>
      </c>
      <c r="M682" t="s">
        <v>1490</v>
      </c>
      <c r="N682" t="s">
        <v>184</v>
      </c>
      <c r="O682" t="s">
        <v>1493</v>
      </c>
      <c r="P682" t="s">
        <v>40</v>
      </c>
      <c r="Q682" t="e">
        <v>#REF!</v>
      </c>
      <c r="R682" t="e">
        <v>#REF!</v>
      </c>
    </row>
    <row r="683" spans="1:18" x14ac:dyDescent="0.35">
      <c r="A683">
        <v>22382</v>
      </c>
      <c r="B683" t="s">
        <v>2583</v>
      </c>
      <c r="C683" s="24">
        <v>2247910</v>
      </c>
      <c r="D683" t="s">
        <v>2548</v>
      </c>
      <c r="E683" t="s">
        <v>2553</v>
      </c>
      <c r="F683" t="s">
        <v>2799</v>
      </c>
      <c r="I683" t="s">
        <v>2551</v>
      </c>
      <c r="J683" t="s">
        <v>41</v>
      </c>
      <c r="K683" t="s">
        <v>2549</v>
      </c>
      <c r="L683" t="s">
        <v>2549</v>
      </c>
      <c r="M683" t="s">
        <v>1490</v>
      </c>
      <c r="N683" t="s">
        <v>184</v>
      </c>
      <c r="O683" t="s">
        <v>1492</v>
      </c>
      <c r="P683" t="s">
        <v>40</v>
      </c>
      <c r="Q683" t="e">
        <v>#REF!</v>
      </c>
      <c r="R683" t="e">
        <v>#REF!</v>
      </c>
    </row>
    <row r="684" spans="1:18" x14ac:dyDescent="0.35">
      <c r="A684">
        <v>22381</v>
      </c>
      <c r="B684" t="s">
        <v>2583</v>
      </c>
      <c r="C684" s="24">
        <v>2247910</v>
      </c>
      <c r="D684" t="s">
        <v>2548</v>
      </c>
      <c r="E684" t="s">
        <v>2553</v>
      </c>
      <c r="F684" t="s">
        <v>2799</v>
      </c>
      <c r="I684" t="s">
        <v>2551</v>
      </c>
      <c r="J684" t="s">
        <v>41</v>
      </c>
      <c r="K684" t="s">
        <v>2549</v>
      </c>
      <c r="L684" t="s">
        <v>2549</v>
      </c>
      <c r="M684" t="s">
        <v>1490</v>
      </c>
      <c r="N684" t="s">
        <v>184</v>
      </c>
      <c r="O684" t="s">
        <v>1491</v>
      </c>
      <c r="P684" t="s">
        <v>40</v>
      </c>
      <c r="Q684" t="e">
        <v>#REF!</v>
      </c>
      <c r="R684" t="e">
        <v>#REF!</v>
      </c>
    </row>
    <row r="685" spans="1:18" x14ac:dyDescent="0.35">
      <c r="A685">
        <v>22380</v>
      </c>
      <c r="B685" t="s">
        <v>116</v>
      </c>
      <c r="C685" s="24">
        <v>6187881</v>
      </c>
      <c r="D685" t="s">
        <v>2548</v>
      </c>
      <c r="E685" t="s">
        <v>2553</v>
      </c>
      <c r="F685" t="s">
        <v>2798</v>
      </c>
      <c r="I685" t="s">
        <v>2551</v>
      </c>
      <c r="J685" t="s">
        <v>41</v>
      </c>
      <c r="K685" t="s">
        <v>2549</v>
      </c>
      <c r="L685" t="s">
        <v>2549</v>
      </c>
      <c r="M685" t="s">
        <v>1488</v>
      </c>
      <c r="N685" t="s">
        <v>148</v>
      </c>
      <c r="O685" t="s">
        <v>1489</v>
      </c>
      <c r="P685" t="s">
        <v>40</v>
      </c>
      <c r="Q685" t="e">
        <v>#REF!</v>
      </c>
      <c r="R685" t="e">
        <v>#REF!</v>
      </c>
    </row>
    <row r="686" spans="1:18" x14ac:dyDescent="0.35">
      <c r="A686">
        <v>22379</v>
      </c>
      <c r="B686" t="s">
        <v>116</v>
      </c>
      <c r="C686" s="24">
        <v>3367938</v>
      </c>
      <c r="D686" t="s">
        <v>2548</v>
      </c>
      <c r="E686" t="s">
        <v>2553</v>
      </c>
      <c r="F686" t="s">
        <v>2797</v>
      </c>
      <c r="I686" t="s">
        <v>2551</v>
      </c>
      <c r="J686" t="s">
        <v>41</v>
      </c>
      <c r="K686" t="s">
        <v>2549</v>
      </c>
      <c r="L686" t="s">
        <v>2549</v>
      </c>
      <c r="M686" t="s">
        <v>1443</v>
      </c>
      <c r="N686" t="s">
        <v>148</v>
      </c>
      <c r="O686" t="s">
        <v>1487</v>
      </c>
      <c r="P686" t="s">
        <v>40</v>
      </c>
      <c r="Q686" t="e">
        <v>#REF!</v>
      </c>
      <c r="R686" t="e">
        <v>#REF!</v>
      </c>
    </row>
    <row r="687" spans="1:18" x14ac:dyDescent="0.35">
      <c r="A687">
        <v>22378</v>
      </c>
      <c r="B687" t="s">
        <v>116</v>
      </c>
      <c r="C687" s="24">
        <v>3367938</v>
      </c>
      <c r="D687" t="s">
        <v>2548</v>
      </c>
      <c r="E687" t="s">
        <v>2553</v>
      </c>
      <c r="F687" t="s">
        <v>2797</v>
      </c>
      <c r="I687" t="s">
        <v>2551</v>
      </c>
      <c r="J687" t="s">
        <v>41</v>
      </c>
      <c r="K687" t="s">
        <v>2549</v>
      </c>
      <c r="L687" t="s">
        <v>2549</v>
      </c>
      <c r="M687" t="s">
        <v>1443</v>
      </c>
      <c r="N687" t="s">
        <v>148</v>
      </c>
      <c r="O687" t="s">
        <v>1486</v>
      </c>
      <c r="P687" t="s">
        <v>40</v>
      </c>
      <c r="Q687" t="e">
        <v>#REF!</v>
      </c>
      <c r="R687" t="e">
        <v>#REF!</v>
      </c>
    </row>
    <row r="688" spans="1:18" x14ac:dyDescent="0.35">
      <c r="A688">
        <v>22377</v>
      </c>
      <c r="B688" t="s">
        <v>116</v>
      </c>
      <c r="C688" s="24">
        <v>3367938</v>
      </c>
      <c r="D688" t="s">
        <v>2548</v>
      </c>
      <c r="E688" t="s">
        <v>2553</v>
      </c>
      <c r="F688" t="s">
        <v>2797</v>
      </c>
      <c r="I688" t="s">
        <v>2551</v>
      </c>
      <c r="J688" t="s">
        <v>41</v>
      </c>
      <c r="K688" t="s">
        <v>2549</v>
      </c>
      <c r="L688" t="s">
        <v>2549</v>
      </c>
      <c r="M688" t="s">
        <v>1443</v>
      </c>
      <c r="N688" t="s">
        <v>148</v>
      </c>
      <c r="O688" t="s">
        <v>1485</v>
      </c>
      <c r="P688" t="s">
        <v>40</v>
      </c>
      <c r="Q688" t="e">
        <v>#REF!</v>
      </c>
      <c r="R688" t="e">
        <v>#REF!</v>
      </c>
    </row>
    <row r="689" spans="1:18" x14ac:dyDescent="0.35">
      <c r="A689">
        <v>22376</v>
      </c>
      <c r="B689" t="s">
        <v>116</v>
      </c>
      <c r="C689" s="24">
        <v>3367938</v>
      </c>
      <c r="D689" t="s">
        <v>2548</v>
      </c>
      <c r="E689" t="s">
        <v>2553</v>
      </c>
      <c r="F689" t="s">
        <v>2797</v>
      </c>
      <c r="I689" t="s">
        <v>2551</v>
      </c>
      <c r="J689" t="s">
        <v>41</v>
      </c>
      <c r="K689" t="s">
        <v>2549</v>
      </c>
      <c r="L689" t="s">
        <v>2549</v>
      </c>
      <c r="M689" t="s">
        <v>1443</v>
      </c>
      <c r="N689" t="s">
        <v>148</v>
      </c>
      <c r="O689" t="s">
        <v>1484</v>
      </c>
      <c r="P689" t="s">
        <v>40</v>
      </c>
      <c r="Q689" t="e">
        <v>#REF!</v>
      </c>
      <c r="R689" t="e">
        <v>#REF!</v>
      </c>
    </row>
    <row r="690" spans="1:18" x14ac:dyDescent="0.35">
      <c r="A690">
        <v>22375</v>
      </c>
      <c r="B690" t="s">
        <v>116</v>
      </c>
      <c r="C690" s="24">
        <v>3367938</v>
      </c>
      <c r="D690" t="s">
        <v>2548</v>
      </c>
      <c r="E690" t="s">
        <v>2553</v>
      </c>
      <c r="F690" t="s">
        <v>2797</v>
      </c>
      <c r="I690" t="s">
        <v>2551</v>
      </c>
      <c r="J690" t="s">
        <v>41</v>
      </c>
      <c r="K690" t="s">
        <v>2549</v>
      </c>
      <c r="L690" t="s">
        <v>2549</v>
      </c>
      <c r="M690" t="s">
        <v>1443</v>
      </c>
      <c r="N690" t="s">
        <v>148</v>
      </c>
      <c r="O690" t="s">
        <v>1483</v>
      </c>
      <c r="P690" t="s">
        <v>40</v>
      </c>
      <c r="Q690" t="e">
        <v>#REF!</v>
      </c>
      <c r="R690" t="e">
        <v>#REF!</v>
      </c>
    </row>
    <row r="691" spans="1:18" x14ac:dyDescent="0.35">
      <c r="A691">
        <v>22374</v>
      </c>
      <c r="B691" t="s">
        <v>116</v>
      </c>
      <c r="C691" s="24">
        <v>3367938</v>
      </c>
      <c r="D691" t="s">
        <v>2548</v>
      </c>
      <c r="E691" t="s">
        <v>2553</v>
      </c>
      <c r="F691" t="s">
        <v>2797</v>
      </c>
      <c r="I691" t="s">
        <v>2551</v>
      </c>
      <c r="J691" t="s">
        <v>41</v>
      </c>
      <c r="K691" t="s">
        <v>2549</v>
      </c>
      <c r="L691" t="s">
        <v>2549</v>
      </c>
      <c r="M691" t="s">
        <v>1443</v>
      </c>
      <c r="N691" t="s">
        <v>148</v>
      </c>
      <c r="O691" t="s">
        <v>1482</v>
      </c>
      <c r="P691" t="s">
        <v>40</v>
      </c>
      <c r="Q691" t="e">
        <v>#REF!</v>
      </c>
      <c r="R691" t="e">
        <v>#REF!</v>
      </c>
    </row>
    <row r="692" spans="1:18" x14ac:dyDescent="0.35">
      <c r="A692">
        <v>22373</v>
      </c>
      <c r="B692" t="s">
        <v>116</v>
      </c>
      <c r="C692" s="24">
        <v>3367938</v>
      </c>
      <c r="D692" t="s">
        <v>2548</v>
      </c>
      <c r="E692" t="s">
        <v>2553</v>
      </c>
      <c r="F692" t="s">
        <v>2797</v>
      </c>
      <c r="I692" t="s">
        <v>2551</v>
      </c>
      <c r="J692" t="s">
        <v>41</v>
      </c>
      <c r="K692" t="s">
        <v>2549</v>
      </c>
      <c r="L692" t="s">
        <v>2549</v>
      </c>
      <c r="M692" t="s">
        <v>1443</v>
      </c>
      <c r="N692" t="s">
        <v>148</v>
      </c>
      <c r="O692" t="s">
        <v>1481</v>
      </c>
      <c r="P692" t="s">
        <v>40</v>
      </c>
      <c r="Q692" t="e">
        <v>#REF!</v>
      </c>
      <c r="R692" t="e">
        <v>#REF!</v>
      </c>
    </row>
    <row r="693" spans="1:18" x14ac:dyDescent="0.35">
      <c r="A693">
        <v>22372</v>
      </c>
      <c r="B693" t="s">
        <v>116</v>
      </c>
      <c r="C693" s="24">
        <v>3367938</v>
      </c>
      <c r="D693" t="s">
        <v>2548</v>
      </c>
      <c r="E693" t="s">
        <v>2553</v>
      </c>
      <c r="F693" t="s">
        <v>2797</v>
      </c>
      <c r="I693" t="s">
        <v>2551</v>
      </c>
      <c r="J693" t="s">
        <v>41</v>
      </c>
      <c r="K693" t="s">
        <v>2549</v>
      </c>
      <c r="L693" t="s">
        <v>2549</v>
      </c>
      <c r="M693" t="s">
        <v>1443</v>
      </c>
      <c r="N693" t="s">
        <v>148</v>
      </c>
      <c r="O693" t="s">
        <v>1480</v>
      </c>
      <c r="P693" t="s">
        <v>40</v>
      </c>
      <c r="Q693" t="e">
        <v>#REF!</v>
      </c>
      <c r="R693" t="e">
        <v>#REF!</v>
      </c>
    </row>
    <row r="694" spans="1:18" x14ac:dyDescent="0.35">
      <c r="A694">
        <v>22370</v>
      </c>
      <c r="B694" t="s">
        <v>116</v>
      </c>
      <c r="C694" s="24">
        <v>3367938</v>
      </c>
      <c r="D694" t="s">
        <v>2548</v>
      </c>
      <c r="E694" t="s">
        <v>2553</v>
      </c>
      <c r="F694" t="s">
        <v>2797</v>
      </c>
      <c r="I694" t="s">
        <v>2551</v>
      </c>
      <c r="J694" t="s">
        <v>41</v>
      </c>
      <c r="K694" t="s">
        <v>2549</v>
      </c>
      <c r="L694" t="s">
        <v>2549</v>
      </c>
      <c r="M694" t="s">
        <v>1443</v>
      </c>
      <c r="N694" t="s">
        <v>148</v>
      </c>
      <c r="O694" t="s">
        <v>1478</v>
      </c>
      <c r="P694" t="s">
        <v>40</v>
      </c>
      <c r="Q694" t="e">
        <v>#REF!</v>
      </c>
      <c r="R694" t="e">
        <v>#REF!</v>
      </c>
    </row>
    <row r="695" spans="1:18" x14ac:dyDescent="0.35">
      <c r="A695">
        <v>22369</v>
      </c>
      <c r="B695" t="s">
        <v>116</v>
      </c>
      <c r="C695" s="24">
        <v>3367938</v>
      </c>
      <c r="D695" t="s">
        <v>2548</v>
      </c>
      <c r="E695" t="s">
        <v>2553</v>
      </c>
      <c r="F695" t="s">
        <v>2797</v>
      </c>
      <c r="I695" t="s">
        <v>2551</v>
      </c>
      <c r="J695" t="s">
        <v>41</v>
      </c>
      <c r="K695" t="s">
        <v>2549</v>
      </c>
      <c r="L695" t="s">
        <v>2549</v>
      </c>
      <c r="M695" t="s">
        <v>1443</v>
      </c>
      <c r="N695" t="s">
        <v>148</v>
      </c>
      <c r="O695" t="s">
        <v>1477</v>
      </c>
      <c r="P695" t="s">
        <v>40</v>
      </c>
      <c r="Q695" t="e">
        <v>#REF!</v>
      </c>
      <c r="R695" t="e">
        <v>#REF!</v>
      </c>
    </row>
    <row r="696" spans="1:18" x14ac:dyDescent="0.35">
      <c r="A696">
        <v>22368</v>
      </c>
      <c r="B696" t="s">
        <v>116</v>
      </c>
      <c r="C696" s="24">
        <v>3367938</v>
      </c>
      <c r="D696" t="s">
        <v>2548</v>
      </c>
      <c r="E696" t="s">
        <v>2553</v>
      </c>
      <c r="F696" t="s">
        <v>2797</v>
      </c>
      <c r="I696" t="s">
        <v>2551</v>
      </c>
      <c r="J696" t="s">
        <v>41</v>
      </c>
      <c r="K696" t="s">
        <v>2549</v>
      </c>
      <c r="L696" t="s">
        <v>2549</v>
      </c>
      <c r="M696" t="s">
        <v>1443</v>
      </c>
      <c r="N696" t="s">
        <v>148</v>
      </c>
      <c r="O696" t="s">
        <v>1476</v>
      </c>
      <c r="P696" t="s">
        <v>40</v>
      </c>
      <c r="Q696" t="e">
        <v>#REF!</v>
      </c>
      <c r="R696" t="e">
        <v>#REF!</v>
      </c>
    </row>
    <row r="697" spans="1:18" x14ac:dyDescent="0.35">
      <c r="A697">
        <v>22367</v>
      </c>
      <c r="B697" t="s">
        <v>116</v>
      </c>
      <c r="C697" s="24">
        <v>3367938</v>
      </c>
      <c r="D697" t="s">
        <v>2548</v>
      </c>
      <c r="E697" t="s">
        <v>2553</v>
      </c>
      <c r="F697" t="s">
        <v>2797</v>
      </c>
      <c r="I697" t="s">
        <v>2551</v>
      </c>
      <c r="J697" t="s">
        <v>41</v>
      </c>
      <c r="K697" t="s">
        <v>2549</v>
      </c>
      <c r="L697" t="s">
        <v>2549</v>
      </c>
      <c r="M697" t="s">
        <v>1443</v>
      </c>
      <c r="N697" t="s">
        <v>148</v>
      </c>
      <c r="O697" t="s">
        <v>1475</v>
      </c>
      <c r="P697" t="s">
        <v>40</v>
      </c>
      <c r="Q697" t="e">
        <v>#REF!</v>
      </c>
      <c r="R697" t="e">
        <v>#REF!</v>
      </c>
    </row>
    <row r="698" spans="1:18" x14ac:dyDescent="0.35">
      <c r="A698">
        <v>22360</v>
      </c>
      <c r="B698" t="s">
        <v>116</v>
      </c>
      <c r="C698" s="24">
        <v>3367938</v>
      </c>
      <c r="D698" t="s">
        <v>2548</v>
      </c>
      <c r="E698" t="s">
        <v>2553</v>
      </c>
      <c r="F698" t="s">
        <v>2797</v>
      </c>
      <c r="I698" t="s">
        <v>2551</v>
      </c>
      <c r="J698" t="s">
        <v>41</v>
      </c>
      <c r="K698" t="s">
        <v>2549</v>
      </c>
      <c r="L698" t="s">
        <v>2549</v>
      </c>
      <c r="M698" t="s">
        <v>1443</v>
      </c>
      <c r="N698" t="s">
        <v>148</v>
      </c>
      <c r="O698" t="s">
        <v>1470</v>
      </c>
      <c r="P698" t="s">
        <v>40</v>
      </c>
      <c r="Q698" t="e">
        <v>#REF!</v>
      </c>
      <c r="R698" t="e">
        <v>#REF!</v>
      </c>
    </row>
    <row r="699" spans="1:18" x14ac:dyDescent="0.35">
      <c r="A699">
        <v>22359</v>
      </c>
      <c r="B699" t="s">
        <v>116</v>
      </c>
      <c r="C699" s="24">
        <v>3367938</v>
      </c>
      <c r="D699" t="s">
        <v>2548</v>
      </c>
      <c r="E699" t="s">
        <v>2553</v>
      </c>
      <c r="F699" t="s">
        <v>2797</v>
      </c>
      <c r="I699" t="s">
        <v>2551</v>
      </c>
      <c r="J699" t="s">
        <v>41</v>
      </c>
      <c r="K699" t="s">
        <v>2549</v>
      </c>
      <c r="L699" t="s">
        <v>2549</v>
      </c>
      <c r="M699" t="s">
        <v>1443</v>
      </c>
      <c r="N699" t="s">
        <v>148</v>
      </c>
      <c r="O699" t="s">
        <v>1469</v>
      </c>
      <c r="P699" t="s">
        <v>40</v>
      </c>
      <c r="Q699" t="e">
        <v>#REF!</v>
      </c>
      <c r="R699" t="e">
        <v>#REF!</v>
      </c>
    </row>
    <row r="700" spans="1:18" x14ac:dyDescent="0.35">
      <c r="A700">
        <v>22357</v>
      </c>
      <c r="B700" t="s">
        <v>116</v>
      </c>
      <c r="C700" s="24">
        <v>3367938</v>
      </c>
      <c r="D700" t="s">
        <v>2548</v>
      </c>
      <c r="E700" t="s">
        <v>2553</v>
      </c>
      <c r="F700" t="s">
        <v>2797</v>
      </c>
      <c r="I700" t="s">
        <v>2551</v>
      </c>
      <c r="J700" t="s">
        <v>41</v>
      </c>
      <c r="K700" t="s">
        <v>2549</v>
      </c>
      <c r="L700" t="s">
        <v>2549</v>
      </c>
      <c r="M700" t="s">
        <v>1443</v>
      </c>
      <c r="N700" t="s">
        <v>148</v>
      </c>
      <c r="O700" t="s">
        <v>1467</v>
      </c>
      <c r="P700" t="s">
        <v>40</v>
      </c>
      <c r="Q700" t="e">
        <v>#REF!</v>
      </c>
      <c r="R700" t="e">
        <v>#REF!</v>
      </c>
    </row>
    <row r="701" spans="1:18" x14ac:dyDescent="0.35">
      <c r="A701">
        <v>22356</v>
      </c>
      <c r="B701" t="s">
        <v>116</v>
      </c>
      <c r="C701" s="24">
        <v>3367938</v>
      </c>
      <c r="D701" t="s">
        <v>2548</v>
      </c>
      <c r="E701" t="s">
        <v>2553</v>
      </c>
      <c r="F701" t="s">
        <v>2797</v>
      </c>
      <c r="I701" t="s">
        <v>2551</v>
      </c>
      <c r="J701" t="s">
        <v>41</v>
      </c>
      <c r="K701" t="s">
        <v>2549</v>
      </c>
      <c r="L701" t="s">
        <v>2549</v>
      </c>
      <c r="M701" t="s">
        <v>1443</v>
      </c>
      <c r="N701" t="s">
        <v>148</v>
      </c>
      <c r="O701" t="s">
        <v>1466</v>
      </c>
      <c r="P701" t="s">
        <v>40</v>
      </c>
      <c r="Q701" t="e">
        <v>#REF!</v>
      </c>
      <c r="R701" t="e">
        <v>#REF!</v>
      </c>
    </row>
    <row r="702" spans="1:18" x14ac:dyDescent="0.35">
      <c r="A702">
        <v>22355</v>
      </c>
      <c r="B702" t="s">
        <v>116</v>
      </c>
      <c r="C702" s="24">
        <v>3367938</v>
      </c>
      <c r="D702" t="s">
        <v>2548</v>
      </c>
      <c r="E702" t="s">
        <v>2553</v>
      </c>
      <c r="F702" t="s">
        <v>2797</v>
      </c>
      <c r="I702" t="s">
        <v>2551</v>
      </c>
      <c r="J702" t="s">
        <v>41</v>
      </c>
      <c r="K702" t="s">
        <v>2549</v>
      </c>
      <c r="L702" t="s">
        <v>2549</v>
      </c>
      <c r="M702" t="s">
        <v>1443</v>
      </c>
      <c r="N702" t="s">
        <v>148</v>
      </c>
      <c r="O702" t="s">
        <v>1465</v>
      </c>
      <c r="P702" t="s">
        <v>40</v>
      </c>
      <c r="Q702" t="e">
        <v>#REF!</v>
      </c>
      <c r="R702" t="e">
        <v>#REF!</v>
      </c>
    </row>
    <row r="703" spans="1:18" x14ac:dyDescent="0.35">
      <c r="A703">
        <v>22354</v>
      </c>
      <c r="B703" t="s">
        <v>116</v>
      </c>
      <c r="C703" s="24">
        <v>3367938</v>
      </c>
      <c r="D703" t="s">
        <v>2548</v>
      </c>
      <c r="E703" t="s">
        <v>2553</v>
      </c>
      <c r="F703" t="s">
        <v>2797</v>
      </c>
      <c r="I703" t="s">
        <v>2551</v>
      </c>
      <c r="J703" t="s">
        <v>41</v>
      </c>
      <c r="K703" t="s">
        <v>2549</v>
      </c>
      <c r="L703" t="s">
        <v>2549</v>
      </c>
      <c r="M703" t="s">
        <v>1443</v>
      </c>
      <c r="N703" t="s">
        <v>148</v>
      </c>
      <c r="O703" t="s">
        <v>1464</v>
      </c>
      <c r="P703" t="s">
        <v>40</v>
      </c>
      <c r="Q703" t="e">
        <v>#REF!</v>
      </c>
      <c r="R703" t="e">
        <v>#REF!</v>
      </c>
    </row>
    <row r="704" spans="1:18" x14ac:dyDescent="0.35">
      <c r="A704">
        <v>22353</v>
      </c>
      <c r="B704" t="s">
        <v>116</v>
      </c>
      <c r="C704" s="24">
        <v>3367938</v>
      </c>
      <c r="D704" t="s">
        <v>2548</v>
      </c>
      <c r="E704" t="s">
        <v>2553</v>
      </c>
      <c r="F704" t="s">
        <v>2797</v>
      </c>
      <c r="I704" t="s">
        <v>2551</v>
      </c>
      <c r="J704" t="s">
        <v>41</v>
      </c>
      <c r="K704" t="s">
        <v>2549</v>
      </c>
      <c r="L704" t="s">
        <v>2549</v>
      </c>
      <c r="M704" t="s">
        <v>1443</v>
      </c>
      <c r="N704" t="s">
        <v>148</v>
      </c>
      <c r="O704" t="s">
        <v>1463</v>
      </c>
      <c r="P704" t="s">
        <v>40</v>
      </c>
      <c r="Q704" t="e">
        <v>#REF!</v>
      </c>
      <c r="R704" t="e">
        <v>#REF!</v>
      </c>
    </row>
    <row r="705" spans="1:18" x14ac:dyDescent="0.35">
      <c r="A705">
        <v>22352</v>
      </c>
      <c r="B705" t="s">
        <v>116</v>
      </c>
      <c r="C705" s="24">
        <v>3367938</v>
      </c>
      <c r="D705" t="s">
        <v>2548</v>
      </c>
      <c r="E705" t="s">
        <v>2553</v>
      </c>
      <c r="F705" t="s">
        <v>2797</v>
      </c>
      <c r="I705" t="s">
        <v>2551</v>
      </c>
      <c r="J705" t="s">
        <v>41</v>
      </c>
      <c r="K705" t="s">
        <v>2549</v>
      </c>
      <c r="L705" t="s">
        <v>2549</v>
      </c>
      <c r="M705" t="s">
        <v>1443</v>
      </c>
      <c r="N705" t="s">
        <v>148</v>
      </c>
      <c r="O705" t="s">
        <v>1462</v>
      </c>
      <c r="P705" t="s">
        <v>40</v>
      </c>
      <c r="Q705" t="e">
        <v>#REF!</v>
      </c>
      <c r="R705" t="e">
        <v>#REF!</v>
      </c>
    </row>
    <row r="706" spans="1:18" x14ac:dyDescent="0.35">
      <c r="A706">
        <v>22351</v>
      </c>
      <c r="B706" t="s">
        <v>116</v>
      </c>
      <c r="C706" s="24">
        <v>3367938</v>
      </c>
      <c r="D706" t="s">
        <v>2548</v>
      </c>
      <c r="E706" t="s">
        <v>2553</v>
      </c>
      <c r="F706" t="s">
        <v>2797</v>
      </c>
      <c r="I706" t="s">
        <v>2551</v>
      </c>
      <c r="J706" t="s">
        <v>41</v>
      </c>
      <c r="K706" t="s">
        <v>2549</v>
      </c>
      <c r="L706" t="s">
        <v>2549</v>
      </c>
      <c r="M706" t="s">
        <v>1443</v>
      </c>
      <c r="N706" t="s">
        <v>148</v>
      </c>
      <c r="O706" t="s">
        <v>1461</v>
      </c>
      <c r="P706" t="s">
        <v>40</v>
      </c>
      <c r="Q706" t="e">
        <v>#REF!</v>
      </c>
      <c r="R706" t="e">
        <v>#REF!</v>
      </c>
    </row>
    <row r="707" spans="1:18" x14ac:dyDescent="0.35">
      <c r="A707">
        <v>22350</v>
      </c>
      <c r="B707" t="s">
        <v>116</v>
      </c>
      <c r="C707" s="24">
        <v>3367938</v>
      </c>
      <c r="D707" t="s">
        <v>2548</v>
      </c>
      <c r="E707" t="s">
        <v>2553</v>
      </c>
      <c r="F707" t="s">
        <v>2797</v>
      </c>
      <c r="I707" t="s">
        <v>2551</v>
      </c>
      <c r="J707" t="s">
        <v>41</v>
      </c>
      <c r="K707" t="s">
        <v>2549</v>
      </c>
      <c r="L707" t="s">
        <v>2549</v>
      </c>
      <c r="M707" t="s">
        <v>1443</v>
      </c>
      <c r="N707" t="s">
        <v>148</v>
      </c>
      <c r="O707" t="s">
        <v>1460</v>
      </c>
      <c r="P707" t="s">
        <v>40</v>
      </c>
      <c r="Q707" t="e">
        <v>#REF!</v>
      </c>
      <c r="R707" t="e">
        <v>#REF!</v>
      </c>
    </row>
    <row r="708" spans="1:18" x14ac:dyDescent="0.35">
      <c r="A708">
        <v>22349</v>
      </c>
      <c r="B708" t="s">
        <v>116</v>
      </c>
      <c r="C708" s="24">
        <v>3367938</v>
      </c>
      <c r="D708" t="s">
        <v>2548</v>
      </c>
      <c r="E708" t="s">
        <v>2553</v>
      </c>
      <c r="F708" t="s">
        <v>2797</v>
      </c>
      <c r="I708" t="s">
        <v>2551</v>
      </c>
      <c r="J708" t="s">
        <v>41</v>
      </c>
      <c r="K708" t="s">
        <v>2549</v>
      </c>
      <c r="L708" t="s">
        <v>2549</v>
      </c>
      <c r="M708" t="s">
        <v>1443</v>
      </c>
      <c r="N708" t="s">
        <v>148</v>
      </c>
      <c r="O708" t="s">
        <v>1459</v>
      </c>
      <c r="P708" t="s">
        <v>40</v>
      </c>
      <c r="Q708" t="e">
        <v>#REF!</v>
      </c>
      <c r="R708" t="e">
        <v>#REF!</v>
      </c>
    </row>
    <row r="709" spans="1:18" x14ac:dyDescent="0.35">
      <c r="A709">
        <v>22348</v>
      </c>
      <c r="B709" t="s">
        <v>116</v>
      </c>
      <c r="C709" s="24">
        <v>3367938</v>
      </c>
      <c r="D709" t="s">
        <v>2548</v>
      </c>
      <c r="E709" t="s">
        <v>2553</v>
      </c>
      <c r="F709" t="s">
        <v>2797</v>
      </c>
      <c r="I709" t="s">
        <v>2551</v>
      </c>
      <c r="J709" t="s">
        <v>41</v>
      </c>
      <c r="K709" t="s">
        <v>2549</v>
      </c>
      <c r="L709" t="s">
        <v>2549</v>
      </c>
      <c r="M709" t="s">
        <v>1443</v>
      </c>
      <c r="N709" t="s">
        <v>148</v>
      </c>
      <c r="O709" t="s">
        <v>1458</v>
      </c>
      <c r="P709" t="s">
        <v>40</v>
      </c>
      <c r="Q709" t="e">
        <v>#REF!</v>
      </c>
      <c r="R709" t="e">
        <v>#REF!</v>
      </c>
    </row>
    <row r="710" spans="1:18" x14ac:dyDescent="0.35">
      <c r="A710">
        <v>22346</v>
      </c>
      <c r="B710" t="s">
        <v>116</v>
      </c>
      <c r="C710" s="24">
        <v>3367938</v>
      </c>
      <c r="D710" t="s">
        <v>2548</v>
      </c>
      <c r="E710" t="s">
        <v>2553</v>
      </c>
      <c r="F710" t="s">
        <v>2797</v>
      </c>
      <c r="I710" t="s">
        <v>2551</v>
      </c>
      <c r="J710" t="s">
        <v>41</v>
      </c>
      <c r="K710" t="s">
        <v>2549</v>
      </c>
      <c r="L710" t="s">
        <v>2549</v>
      </c>
      <c r="M710" t="s">
        <v>1443</v>
      </c>
      <c r="N710" t="s">
        <v>148</v>
      </c>
      <c r="O710" t="s">
        <v>1456</v>
      </c>
      <c r="P710" t="s">
        <v>40</v>
      </c>
      <c r="Q710" t="e">
        <v>#REF!</v>
      </c>
      <c r="R710" t="e">
        <v>#REF!</v>
      </c>
    </row>
    <row r="711" spans="1:18" x14ac:dyDescent="0.35">
      <c r="A711">
        <v>22344</v>
      </c>
      <c r="B711" t="s">
        <v>116</v>
      </c>
      <c r="C711" s="24">
        <v>3367938</v>
      </c>
      <c r="D711" t="s">
        <v>2548</v>
      </c>
      <c r="E711" t="s">
        <v>2553</v>
      </c>
      <c r="F711" t="s">
        <v>2797</v>
      </c>
      <c r="I711" t="s">
        <v>2551</v>
      </c>
      <c r="J711" t="s">
        <v>41</v>
      </c>
      <c r="K711" t="s">
        <v>2549</v>
      </c>
      <c r="L711" t="s">
        <v>2549</v>
      </c>
      <c r="M711" t="s">
        <v>1443</v>
      </c>
      <c r="N711" t="s">
        <v>148</v>
      </c>
      <c r="O711" t="s">
        <v>1455</v>
      </c>
      <c r="P711" t="s">
        <v>40</v>
      </c>
      <c r="Q711" t="e">
        <v>#REF!</v>
      </c>
      <c r="R711" t="e">
        <v>#REF!</v>
      </c>
    </row>
    <row r="712" spans="1:18" x14ac:dyDescent="0.35">
      <c r="A712">
        <v>22340</v>
      </c>
      <c r="B712" t="s">
        <v>116</v>
      </c>
      <c r="C712" s="24">
        <v>3367938</v>
      </c>
      <c r="D712" t="s">
        <v>2548</v>
      </c>
      <c r="E712" t="s">
        <v>2553</v>
      </c>
      <c r="F712" t="s">
        <v>2797</v>
      </c>
      <c r="I712" t="s">
        <v>2551</v>
      </c>
      <c r="J712" t="s">
        <v>41</v>
      </c>
      <c r="K712" t="s">
        <v>2549</v>
      </c>
      <c r="L712" t="s">
        <v>2549</v>
      </c>
      <c r="M712" t="s">
        <v>1443</v>
      </c>
      <c r="N712" t="s">
        <v>148</v>
      </c>
      <c r="O712" t="s">
        <v>1453</v>
      </c>
      <c r="P712" t="s">
        <v>40</v>
      </c>
      <c r="Q712" t="e">
        <v>#REF!</v>
      </c>
      <c r="R712" t="e">
        <v>#REF!</v>
      </c>
    </row>
    <row r="713" spans="1:18" x14ac:dyDescent="0.35">
      <c r="A713">
        <v>22339</v>
      </c>
      <c r="B713" t="s">
        <v>116</v>
      </c>
      <c r="C713" s="24">
        <v>3367938</v>
      </c>
      <c r="D713" t="s">
        <v>2548</v>
      </c>
      <c r="E713" t="s">
        <v>2553</v>
      </c>
      <c r="F713" t="s">
        <v>2797</v>
      </c>
      <c r="I713" t="s">
        <v>2551</v>
      </c>
      <c r="J713" t="s">
        <v>41</v>
      </c>
      <c r="K713" t="s">
        <v>2549</v>
      </c>
      <c r="L713" t="s">
        <v>2549</v>
      </c>
      <c r="M713" t="s">
        <v>1443</v>
      </c>
      <c r="N713" t="s">
        <v>148</v>
      </c>
      <c r="O713" t="s">
        <v>1452</v>
      </c>
      <c r="P713" t="s">
        <v>40</v>
      </c>
      <c r="Q713" t="e">
        <v>#REF!</v>
      </c>
      <c r="R713" t="e">
        <v>#REF!</v>
      </c>
    </row>
    <row r="714" spans="1:18" x14ac:dyDescent="0.35">
      <c r="A714">
        <v>22337</v>
      </c>
      <c r="B714" t="s">
        <v>116</v>
      </c>
      <c r="C714" s="24">
        <v>3367938</v>
      </c>
      <c r="D714" t="s">
        <v>2548</v>
      </c>
      <c r="E714" t="s">
        <v>2553</v>
      </c>
      <c r="F714" t="s">
        <v>2797</v>
      </c>
      <c r="I714" t="s">
        <v>2551</v>
      </c>
      <c r="J714" t="s">
        <v>41</v>
      </c>
      <c r="K714" t="s">
        <v>2549</v>
      </c>
      <c r="L714" t="s">
        <v>2549</v>
      </c>
      <c r="M714" t="s">
        <v>1443</v>
      </c>
      <c r="N714" t="s">
        <v>148</v>
      </c>
      <c r="O714" t="s">
        <v>1451</v>
      </c>
      <c r="P714" t="s">
        <v>40</v>
      </c>
      <c r="Q714" t="e">
        <v>#REF!</v>
      </c>
      <c r="R714" t="e">
        <v>#REF!</v>
      </c>
    </row>
    <row r="715" spans="1:18" x14ac:dyDescent="0.35">
      <c r="A715">
        <v>22336</v>
      </c>
      <c r="B715" t="s">
        <v>116</v>
      </c>
      <c r="C715" s="24">
        <v>3367938</v>
      </c>
      <c r="D715" t="s">
        <v>2548</v>
      </c>
      <c r="E715" t="s">
        <v>2553</v>
      </c>
      <c r="F715" t="s">
        <v>2797</v>
      </c>
      <c r="I715" t="s">
        <v>2551</v>
      </c>
      <c r="J715" t="s">
        <v>41</v>
      </c>
      <c r="K715" t="s">
        <v>2549</v>
      </c>
      <c r="L715" t="s">
        <v>2549</v>
      </c>
      <c r="M715" t="s">
        <v>1443</v>
      </c>
      <c r="N715" t="s">
        <v>148</v>
      </c>
      <c r="O715" t="s">
        <v>1450</v>
      </c>
      <c r="P715" t="s">
        <v>40</v>
      </c>
      <c r="Q715" t="e">
        <v>#REF!</v>
      </c>
      <c r="R715" t="e">
        <v>#REF!</v>
      </c>
    </row>
    <row r="716" spans="1:18" x14ac:dyDescent="0.35">
      <c r="A716">
        <v>22333</v>
      </c>
      <c r="B716" t="s">
        <v>116</v>
      </c>
      <c r="C716" s="24">
        <v>3367938</v>
      </c>
      <c r="D716" t="s">
        <v>2548</v>
      </c>
      <c r="E716" t="s">
        <v>2553</v>
      </c>
      <c r="F716" t="s">
        <v>2797</v>
      </c>
      <c r="I716" t="s">
        <v>2551</v>
      </c>
      <c r="J716" t="s">
        <v>41</v>
      </c>
      <c r="K716" t="s">
        <v>2549</v>
      </c>
      <c r="L716" t="s">
        <v>2549</v>
      </c>
      <c r="M716" t="s">
        <v>1443</v>
      </c>
      <c r="N716" t="s">
        <v>148</v>
      </c>
      <c r="O716" t="s">
        <v>1447</v>
      </c>
      <c r="P716" t="s">
        <v>40</v>
      </c>
      <c r="Q716" t="e">
        <v>#REF!</v>
      </c>
      <c r="R716" t="e">
        <v>#REF!</v>
      </c>
    </row>
    <row r="717" spans="1:18" x14ac:dyDescent="0.35">
      <c r="A717">
        <v>22332</v>
      </c>
      <c r="B717" t="s">
        <v>116</v>
      </c>
      <c r="C717" s="24">
        <v>3367938</v>
      </c>
      <c r="D717" t="s">
        <v>2548</v>
      </c>
      <c r="E717" t="s">
        <v>2553</v>
      </c>
      <c r="F717" t="s">
        <v>2797</v>
      </c>
      <c r="I717" t="s">
        <v>2551</v>
      </c>
      <c r="J717" t="s">
        <v>41</v>
      </c>
      <c r="K717" t="s">
        <v>2549</v>
      </c>
      <c r="L717" t="s">
        <v>2549</v>
      </c>
      <c r="M717" t="s">
        <v>1443</v>
      </c>
      <c r="N717" t="s">
        <v>148</v>
      </c>
      <c r="O717" t="s">
        <v>1446</v>
      </c>
      <c r="P717" t="s">
        <v>40</v>
      </c>
      <c r="Q717" t="e">
        <v>#REF!</v>
      </c>
      <c r="R717" t="e">
        <v>#REF!</v>
      </c>
    </row>
    <row r="718" spans="1:18" x14ac:dyDescent="0.35">
      <c r="A718">
        <v>22331</v>
      </c>
      <c r="B718" t="s">
        <v>116</v>
      </c>
      <c r="C718" s="24">
        <v>3367938</v>
      </c>
      <c r="D718" t="s">
        <v>2548</v>
      </c>
      <c r="E718" t="s">
        <v>2553</v>
      </c>
      <c r="F718" t="s">
        <v>2797</v>
      </c>
      <c r="I718" t="s">
        <v>2551</v>
      </c>
      <c r="J718" t="s">
        <v>41</v>
      </c>
      <c r="K718" t="s">
        <v>2549</v>
      </c>
      <c r="L718" t="s">
        <v>2549</v>
      </c>
      <c r="M718" t="s">
        <v>1443</v>
      </c>
      <c r="N718" t="s">
        <v>148</v>
      </c>
      <c r="O718" t="s">
        <v>1445</v>
      </c>
      <c r="P718" t="s">
        <v>40</v>
      </c>
      <c r="Q718" t="e">
        <v>#REF!</v>
      </c>
      <c r="R718" t="e">
        <v>#REF!</v>
      </c>
    </row>
    <row r="719" spans="1:18" x14ac:dyDescent="0.35">
      <c r="A719">
        <v>22330</v>
      </c>
      <c r="B719" t="s">
        <v>116</v>
      </c>
      <c r="C719" s="24">
        <v>3367938</v>
      </c>
      <c r="D719" t="s">
        <v>2548</v>
      </c>
      <c r="E719" t="s">
        <v>2553</v>
      </c>
      <c r="F719" t="s">
        <v>2797</v>
      </c>
      <c r="I719" t="s">
        <v>2551</v>
      </c>
      <c r="J719" t="s">
        <v>41</v>
      </c>
      <c r="K719" t="s">
        <v>2549</v>
      </c>
      <c r="L719" t="s">
        <v>2549</v>
      </c>
      <c r="M719" t="s">
        <v>1443</v>
      </c>
      <c r="N719" t="s">
        <v>148</v>
      </c>
      <c r="O719" t="s">
        <v>1444</v>
      </c>
      <c r="P719" t="s">
        <v>40</v>
      </c>
      <c r="Q719" t="e">
        <v>#REF!</v>
      </c>
      <c r="R719" t="e">
        <v>#REF!</v>
      </c>
    </row>
    <row r="720" spans="1:18" x14ac:dyDescent="0.35">
      <c r="A720">
        <v>22244</v>
      </c>
      <c r="B720" t="s">
        <v>110</v>
      </c>
      <c r="C720" s="24">
        <v>3332000</v>
      </c>
      <c r="D720" t="s">
        <v>2548</v>
      </c>
      <c r="E720" t="s">
        <v>2553</v>
      </c>
      <c r="F720" t="s">
        <v>2795</v>
      </c>
      <c r="I720" t="s">
        <v>2551</v>
      </c>
      <c r="J720" t="s">
        <v>41</v>
      </c>
      <c r="K720" t="s">
        <v>2549</v>
      </c>
      <c r="L720" t="s">
        <v>2549</v>
      </c>
      <c r="M720" t="s">
        <v>110</v>
      </c>
      <c r="N720" t="s">
        <v>1395</v>
      </c>
      <c r="O720" t="s">
        <v>1440</v>
      </c>
      <c r="P720" t="s">
        <v>40</v>
      </c>
      <c r="Q720" t="e">
        <v>#REF!</v>
      </c>
      <c r="R720" t="e">
        <v>#REF!</v>
      </c>
    </row>
    <row r="721" spans="1:18" x14ac:dyDescent="0.35">
      <c r="A721">
        <v>22243</v>
      </c>
      <c r="B721" t="s">
        <v>110</v>
      </c>
      <c r="C721" s="24">
        <v>3332000</v>
      </c>
      <c r="D721" t="s">
        <v>2548</v>
      </c>
      <c r="E721" t="s">
        <v>2553</v>
      </c>
      <c r="F721" t="s">
        <v>2795</v>
      </c>
      <c r="I721" t="s">
        <v>2551</v>
      </c>
      <c r="J721" t="s">
        <v>41</v>
      </c>
      <c r="K721" t="s">
        <v>2549</v>
      </c>
      <c r="L721" t="s">
        <v>2549</v>
      </c>
      <c r="M721" t="s">
        <v>110</v>
      </c>
      <c r="N721" t="s">
        <v>1395</v>
      </c>
      <c r="O721" t="s">
        <v>1439</v>
      </c>
      <c r="P721" t="s">
        <v>40</v>
      </c>
      <c r="Q721" t="e">
        <v>#REF!</v>
      </c>
      <c r="R721" t="e">
        <v>#REF!</v>
      </c>
    </row>
    <row r="722" spans="1:18" x14ac:dyDescent="0.35">
      <c r="A722">
        <v>22242</v>
      </c>
      <c r="B722" t="s">
        <v>110</v>
      </c>
      <c r="C722" s="24">
        <v>3332000</v>
      </c>
      <c r="D722" t="s">
        <v>2548</v>
      </c>
      <c r="E722" t="s">
        <v>2553</v>
      </c>
      <c r="F722" t="s">
        <v>2795</v>
      </c>
      <c r="I722" t="s">
        <v>2551</v>
      </c>
      <c r="J722" t="s">
        <v>41</v>
      </c>
      <c r="K722" t="s">
        <v>2549</v>
      </c>
      <c r="L722" t="s">
        <v>2549</v>
      </c>
      <c r="M722" t="s">
        <v>110</v>
      </c>
      <c r="N722" t="s">
        <v>1395</v>
      </c>
      <c r="O722" t="s">
        <v>1438</v>
      </c>
      <c r="P722" t="s">
        <v>40</v>
      </c>
      <c r="Q722" t="e">
        <v>#REF!</v>
      </c>
      <c r="R722" t="e">
        <v>#REF!</v>
      </c>
    </row>
    <row r="723" spans="1:18" x14ac:dyDescent="0.35">
      <c r="A723">
        <v>22241</v>
      </c>
      <c r="B723" t="s">
        <v>110</v>
      </c>
      <c r="C723" s="24">
        <v>3332000</v>
      </c>
      <c r="D723" t="s">
        <v>2548</v>
      </c>
      <c r="E723" t="s">
        <v>2553</v>
      </c>
      <c r="F723" t="s">
        <v>2795</v>
      </c>
      <c r="I723" t="s">
        <v>2551</v>
      </c>
      <c r="J723" t="s">
        <v>41</v>
      </c>
      <c r="K723" t="s">
        <v>2549</v>
      </c>
      <c r="L723" t="s">
        <v>2549</v>
      </c>
      <c r="M723" t="s">
        <v>110</v>
      </c>
      <c r="N723" t="s">
        <v>1395</v>
      </c>
      <c r="O723" t="s">
        <v>1437</v>
      </c>
      <c r="P723" t="s">
        <v>40</v>
      </c>
      <c r="Q723" t="e">
        <v>#REF!</v>
      </c>
      <c r="R723" t="e">
        <v>#REF!</v>
      </c>
    </row>
    <row r="724" spans="1:18" x14ac:dyDescent="0.35">
      <c r="A724">
        <v>22240</v>
      </c>
      <c r="B724" t="s">
        <v>110</v>
      </c>
      <c r="C724" s="24">
        <v>3332000</v>
      </c>
      <c r="D724" t="s">
        <v>2548</v>
      </c>
      <c r="E724" t="s">
        <v>2553</v>
      </c>
      <c r="F724" t="s">
        <v>2795</v>
      </c>
      <c r="I724" t="s">
        <v>2551</v>
      </c>
      <c r="J724" t="s">
        <v>41</v>
      </c>
      <c r="K724" t="s">
        <v>2549</v>
      </c>
      <c r="L724" t="s">
        <v>2549</v>
      </c>
      <c r="M724" t="s">
        <v>110</v>
      </c>
      <c r="N724" t="s">
        <v>1395</v>
      </c>
      <c r="O724" t="s">
        <v>1436</v>
      </c>
      <c r="P724" t="s">
        <v>40</v>
      </c>
      <c r="Q724" t="e">
        <v>#REF!</v>
      </c>
      <c r="R724" t="e">
        <v>#REF!</v>
      </c>
    </row>
    <row r="725" spans="1:18" x14ac:dyDescent="0.35">
      <c r="A725">
        <v>22239</v>
      </c>
      <c r="B725" t="s">
        <v>110</v>
      </c>
      <c r="C725" s="24">
        <v>3332000</v>
      </c>
      <c r="D725" t="s">
        <v>2548</v>
      </c>
      <c r="E725" t="s">
        <v>2553</v>
      </c>
      <c r="F725" t="s">
        <v>2795</v>
      </c>
      <c r="I725" t="s">
        <v>2551</v>
      </c>
      <c r="J725" t="s">
        <v>41</v>
      </c>
      <c r="K725" t="s">
        <v>2549</v>
      </c>
      <c r="L725" t="s">
        <v>2549</v>
      </c>
      <c r="M725" t="s">
        <v>110</v>
      </c>
      <c r="N725" t="s">
        <v>1395</v>
      </c>
      <c r="O725" t="s">
        <v>1435</v>
      </c>
      <c r="P725" t="s">
        <v>40</v>
      </c>
      <c r="Q725" t="e">
        <v>#REF!</v>
      </c>
      <c r="R725" t="e">
        <v>#REF!</v>
      </c>
    </row>
    <row r="726" spans="1:18" x14ac:dyDescent="0.35">
      <c r="A726">
        <v>22238</v>
      </c>
      <c r="B726" t="s">
        <v>110</v>
      </c>
      <c r="C726" s="24">
        <v>3332000</v>
      </c>
      <c r="D726" t="s">
        <v>2548</v>
      </c>
      <c r="E726" t="s">
        <v>2553</v>
      </c>
      <c r="F726" t="s">
        <v>2795</v>
      </c>
      <c r="I726" t="s">
        <v>2551</v>
      </c>
      <c r="J726" t="s">
        <v>41</v>
      </c>
      <c r="K726" t="s">
        <v>2549</v>
      </c>
      <c r="L726" t="s">
        <v>2549</v>
      </c>
      <c r="M726" t="s">
        <v>110</v>
      </c>
      <c r="N726" t="s">
        <v>1395</v>
      </c>
      <c r="O726" t="s">
        <v>1434</v>
      </c>
      <c r="P726" t="s">
        <v>40</v>
      </c>
      <c r="Q726" t="e">
        <v>#REF!</v>
      </c>
      <c r="R726" t="e">
        <v>#REF!</v>
      </c>
    </row>
    <row r="727" spans="1:18" x14ac:dyDescent="0.35">
      <c r="A727">
        <v>22237</v>
      </c>
      <c r="B727" t="s">
        <v>110</v>
      </c>
      <c r="C727" s="24">
        <v>3332000</v>
      </c>
      <c r="D727" t="s">
        <v>2548</v>
      </c>
      <c r="E727" t="s">
        <v>2553</v>
      </c>
      <c r="F727" t="s">
        <v>2795</v>
      </c>
      <c r="I727" t="s">
        <v>2551</v>
      </c>
      <c r="J727" t="s">
        <v>41</v>
      </c>
      <c r="K727" t="s">
        <v>2549</v>
      </c>
      <c r="L727" t="s">
        <v>2549</v>
      </c>
      <c r="M727" t="s">
        <v>110</v>
      </c>
      <c r="N727" t="s">
        <v>1395</v>
      </c>
      <c r="O727" t="s">
        <v>1433</v>
      </c>
      <c r="P727" t="s">
        <v>40</v>
      </c>
      <c r="Q727" t="e">
        <v>#REF!</v>
      </c>
      <c r="R727" t="e">
        <v>#REF!</v>
      </c>
    </row>
    <row r="728" spans="1:18" x14ac:dyDescent="0.35">
      <c r="A728">
        <v>22236</v>
      </c>
      <c r="B728" t="s">
        <v>110</v>
      </c>
      <c r="C728" s="24">
        <v>3332000</v>
      </c>
      <c r="D728" t="s">
        <v>2548</v>
      </c>
      <c r="E728" t="s">
        <v>2553</v>
      </c>
      <c r="F728" t="s">
        <v>2795</v>
      </c>
      <c r="I728" t="s">
        <v>2551</v>
      </c>
      <c r="J728" t="s">
        <v>41</v>
      </c>
      <c r="K728" t="s">
        <v>2549</v>
      </c>
      <c r="L728" t="s">
        <v>2549</v>
      </c>
      <c r="M728" t="s">
        <v>110</v>
      </c>
      <c r="N728" t="s">
        <v>1395</v>
      </c>
      <c r="O728" t="s">
        <v>1432</v>
      </c>
      <c r="P728" t="s">
        <v>40</v>
      </c>
      <c r="Q728" t="e">
        <v>#REF!</v>
      </c>
      <c r="R728" t="e">
        <v>#REF!</v>
      </c>
    </row>
    <row r="729" spans="1:18" x14ac:dyDescent="0.35">
      <c r="A729">
        <v>22235</v>
      </c>
      <c r="B729" t="s">
        <v>110</v>
      </c>
      <c r="C729" s="24">
        <v>3332000</v>
      </c>
      <c r="D729" t="s">
        <v>2548</v>
      </c>
      <c r="E729" t="s">
        <v>2553</v>
      </c>
      <c r="F729" t="s">
        <v>2795</v>
      </c>
      <c r="I729" t="s">
        <v>2551</v>
      </c>
      <c r="J729" t="s">
        <v>41</v>
      </c>
      <c r="K729" t="s">
        <v>2549</v>
      </c>
      <c r="L729" t="s">
        <v>2549</v>
      </c>
      <c r="M729" t="s">
        <v>110</v>
      </c>
      <c r="N729" t="s">
        <v>1395</v>
      </c>
      <c r="O729" t="s">
        <v>1431</v>
      </c>
      <c r="P729" t="s">
        <v>40</v>
      </c>
      <c r="Q729" t="e">
        <v>#REF!</v>
      </c>
      <c r="R729" t="e">
        <v>#REF!</v>
      </c>
    </row>
    <row r="730" spans="1:18" x14ac:dyDescent="0.35">
      <c r="A730">
        <v>22234</v>
      </c>
      <c r="B730" t="s">
        <v>110</v>
      </c>
      <c r="C730" s="24">
        <v>3332000</v>
      </c>
      <c r="D730" t="s">
        <v>2548</v>
      </c>
      <c r="E730" t="s">
        <v>2553</v>
      </c>
      <c r="F730" t="s">
        <v>2795</v>
      </c>
      <c r="I730" t="s">
        <v>2551</v>
      </c>
      <c r="J730" t="s">
        <v>41</v>
      </c>
      <c r="K730" t="s">
        <v>2549</v>
      </c>
      <c r="L730" t="s">
        <v>2549</v>
      </c>
      <c r="M730" t="s">
        <v>110</v>
      </c>
      <c r="N730" t="s">
        <v>1395</v>
      </c>
      <c r="O730" t="s">
        <v>1430</v>
      </c>
      <c r="P730" t="s">
        <v>40</v>
      </c>
      <c r="Q730" t="e">
        <v>#REF!</v>
      </c>
      <c r="R730" t="e">
        <v>#REF!</v>
      </c>
    </row>
    <row r="731" spans="1:18" x14ac:dyDescent="0.35">
      <c r="A731">
        <v>22233</v>
      </c>
      <c r="B731" t="s">
        <v>110</v>
      </c>
      <c r="C731" s="24">
        <v>3332000</v>
      </c>
      <c r="D731" t="s">
        <v>2548</v>
      </c>
      <c r="E731" t="s">
        <v>2553</v>
      </c>
      <c r="F731" t="s">
        <v>2795</v>
      </c>
      <c r="I731" t="s">
        <v>2551</v>
      </c>
      <c r="J731" t="s">
        <v>41</v>
      </c>
      <c r="K731" t="s">
        <v>2549</v>
      </c>
      <c r="L731" t="s">
        <v>2549</v>
      </c>
      <c r="M731" t="s">
        <v>110</v>
      </c>
      <c r="N731" t="s">
        <v>1395</v>
      </c>
      <c r="O731" t="s">
        <v>1429</v>
      </c>
      <c r="P731" t="s">
        <v>40</v>
      </c>
      <c r="Q731" t="e">
        <v>#REF!</v>
      </c>
      <c r="R731" t="e">
        <v>#REF!</v>
      </c>
    </row>
    <row r="732" spans="1:18" x14ac:dyDescent="0.35">
      <c r="A732">
        <v>22232</v>
      </c>
      <c r="B732" t="s">
        <v>110</v>
      </c>
      <c r="C732" s="24">
        <v>3332000</v>
      </c>
      <c r="D732" t="s">
        <v>2548</v>
      </c>
      <c r="E732" t="s">
        <v>2553</v>
      </c>
      <c r="F732" t="s">
        <v>2795</v>
      </c>
      <c r="I732" t="s">
        <v>2551</v>
      </c>
      <c r="J732" t="s">
        <v>41</v>
      </c>
      <c r="K732" t="s">
        <v>2549</v>
      </c>
      <c r="L732" t="s">
        <v>2549</v>
      </c>
      <c r="M732" t="s">
        <v>110</v>
      </c>
      <c r="N732" t="s">
        <v>1395</v>
      </c>
      <c r="O732" t="s">
        <v>1428</v>
      </c>
      <c r="P732" t="s">
        <v>40</v>
      </c>
      <c r="Q732" t="e">
        <v>#REF!</v>
      </c>
      <c r="R732" t="e">
        <v>#REF!</v>
      </c>
    </row>
    <row r="733" spans="1:18" x14ac:dyDescent="0.35">
      <c r="A733">
        <v>22231</v>
      </c>
      <c r="B733" t="s">
        <v>110</v>
      </c>
      <c r="C733" s="24">
        <v>3332000</v>
      </c>
      <c r="D733" t="s">
        <v>2548</v>
      </c>
      <c r="E733" t="s">
        <v>2553</v>
      </c>
      <c r="F733" t="s">
        <v>2795</v>
      </c>
      <c r="I733" t="s">
        <v>2551</v>
      </c>
      <c r="J733" t="s">
        <v>41</v>
      </c>
      <c r="K733" t="s">
        <v>2549</v>
      </c>
      <c r="L733" t="s">
        <v>2549</v>
      </c>
      <c r="M733" t="s">
        <v>110</v>
      </c>
      <c r="N733" t="s">
        <v>1395</v>
      </c>
      <c r="O733" t="s">
        <v>1427</v>
      </c>
      <c r="P733" t="s">
        <v>40</v>
      </c>
      <c r="Q733" t="e">
        <v>#REF!</v>
      </c>
      <c r="R733" t="e">
        <v>#REF!</v>
      </c>
    </row>
    <row r="734" spans="1:18" x14ac:dyDescent="0.35">
      <c r="A734">
        <v>22230</v>
      </c>
      <c r="B734" t="s">
        <v>110</v>
      </c>
      <c r="C734" s="24">
        <v>3332000</v>
      </c>
      <c r="D734" t="s">
        <v>2548</v>
      </c>
      <c r="E734" t="s">
        <v>2553</v>
      </c>
      <c r="F734" t="s">
        <v>2795</v>
      </c>
      <c r="I734" t="s">
        <v>2551</v>
      </c>
      <c r="J734" t="s">
        <v>41</v>
      </c>
      <c r="K734" t="s">
        <v>2549</v>
      </c>
      <c r="L734" t="s">
        <v>2549</v>
      </c>
      <c r="M734" t="s">
        <v>110</v>
      </c>
      <c r="N734" t="s">
        <v>1395</v>
      </c>
      <c r="O734" t="s">
        <v>1426</v>
      </c>
      <c r="P734" t="s">
        <v>40</v>
      </c>
      <c r="Q734" t="e">
        <v>#REF!</v>
      </c>
      <c r="R734" t="e">
        <v>#REF!</v>
      </c>
    </row>
    <row r="735" spans="1:18" x14ac:dyDescent="0.35">
      <c r="A735">
        <v>22229</v>
      </c>
      <c r="B735" t="s">
        <v>110</v>
      </c>
      <c r="C735" s="24">
        <v>3332000</v>
      </c>
      <c r="D735" t="s">
        <v>2548</v>
      </c>
      <c r="E735" t="s">
        <v>2553</v>
      </c>
      <c r="F735" t="s">
        <v>2795</v>
      </c>
      <c r="I735" t="s">
        <v>2551</v>
      </c>
      <c r="J735" t="s">
        <v>41</v>
      </c>
      <c r="K735" t="s">
        <v>2549</v>
      </c>
      <c r="L735" t="s">
        <v>2549</v>
      </c>
      <c r="M735" t="s">
        <v>110</v>
      </c>
      <c r="N735" t="s">
        <v>1395</v>
      </c>
      <c r="O735" t="s">
        <v>1425</v>
      </c>
      <c r="P735" t="s">
        <v>40</v>
      </c>
      <c r="Q735" t="e">
        <v>#REF!</v>
      </c>
      <c r="R735" t="e">
        <v>#REF!</v>
      </c>
    </row>
    <row r="736" spans="1:18" x14ac:dyDescent="0.35">
      <c r="A736">
        <v>22228</v>
      </c>
      <c r="B736" t="s">
        <v>110</v>
      </c>
      <c r="C736" s="24">
        <v>3332000</v>
      </c>
      <c r="D736" t="s">
        <v>2548</v>
      </c>
      <c r="E736" t="s">
        <v>2553</v>
      </c>
      <c r="F736" t="s">
        <v>2795</v>
      </c>
      <c r="I736" t="s">
        <v>2551</v>
      </c>
      <c r="J736" t="s">
        <v>41</v>
      </c>
      <c r="K736" t="s">
        <v>2549</v>
      </c>
      <c r="L736" t="s">
        <v>2549</v>
      </c>
      <c r="M736" t="s">
        <v>110</v>
      </c>
      <c r="N736" t="s">
        <v>1395</v>
      </c>
      <c r="O736" t="s">
        <v>1424</v>
      </c>
      <c r="P736" t="s">
        <v>40</v>
      </c>
      <c r="Q736" t="e">
        <v>#REF!</v>
      </c>
      <c r="R736" t="e">
        <v>#REF!</v>
      </c>
    </row>
    <row r="737" spans="1:18" x14ac:dyDescent="0.35">
      <c r="A737">
        <v>22227</v>
      </c>
      <c r="B737" t="s">
        <v>110</v>
      </c>
      <c r="C737" s="24">
        <v>3332000</v>
      </c>
      <c r="D737" t="s">
        <v>2548</v>
      </c>
      <c r="E737" t="s">
        <v>2553</v>
      </c>
      <c r="F737" t="s">
        <v>2795</v>
      </c>
      <c r="I737" t="s">
        <v>2551</v>
      </c>
      <c r="J737" t="s">
        <v>41</v>
      </c>
      <c r="K737" t="s">
        <v>2549</v>
      </c>
      <c r="L737" t="s">
        <v>2549</v>
      </c>
      <c r="M737" t="s">
        <v>110</v>
      </c>
      <c r="N737" t="s">
        <v>1395</v>
      </c>
      <c r="O737" t="s">
        <v>1423</v>
      </c>
      <c r="P737" t="s">
        <v>40</v>
      </c>
      <c r="Q737" t="e">
        <v>#REF!</v>
      </c>
      <c r="R737" t="e">
        <v>#REF!</v>
      </c>
    </row>
    <row r="738" spans="1:18" x14ac:dyDescent="0.35">
      <c r="A738">
        <v>22226</v>
      </c>
      <c r="B738" t="s">
        <v>110</v>
      </c>
      <c r="C738" s="24">
        <v>3332000</v>
      </c>
      <c r="D738" t="s">
        <v>2548</v>
      </c>
      <c r="E738" t="s">
        <v>2553</v>
      </c>
      <c r="F738" t="s">
        <v>2795</v>
      </c>
      <c r="I738" t="s">
        <v>2551</v>
      </c>
      <c r="J738" t="s">
        <v>41</v>
      </c>
      <c r="K738" t="s">
        <v>2549</v>
      </c>
      <c r="L738" t="s">
        <v>2549</v>
      </c>
      <c r="M738" t="s">
        <v>110</v>
      </c>
      <c r="N738" t="s">
        <v>1395</v>
      </c>
      <c r="O738" t="s">
        <v>1422</v>
      </c>
      <c r="P738" t="s">
        <v>40</v>
      </c>
      <c r="Q738" t="e">
        <v>#REF!</v>
      </c>
      <c r="R738" t="e">
        <v>#REF!</v>
      </c>
    </row>
    <row r="739" spans="1:18" x14ac:dyDescent="0.35">
      <c r="A739">
        <v>22225</v>
      </c>
      <c r="B739" t="s">
        <v>110</v>
      </c>
      <c r="C739" s="24">
        <v>3332000</v>
      </c>
      <c r="D739" t="s">
        <v>2548</v>
      </c>
      <c r="E739" t="s">
        <v>2553</v>
      </c>
      <c r="F739" t="s">
        <v>2795</v>
      </c>
      <c r="I739" t="s">
        <v>2551</v>
      </c>
      <c r="J739" t="s">
        <v>41</v>
      </c>
      <c r="K739" t="s">
        <v>2549</v>
      </c>
      <c r="L739" t="s">
        <v>2549</v>
      </c>
      <c r="M739" t="s">
        <v>110</v>
      </c>
      <c r="N739" t="s">
        <v>1395</v>
      </c>
      <c r="O739" t="s">
        <v>1421</v>
      </c>
      <c r="P739" t="s">
        <v>40</v>
      </c>
      <c r="Q739" t="e">
        <v>#REF!</v>
      </c>
      <c r="R739" t="e">
        <v>#REF!</v>
      </c>
    </row>
    <row r="740" spans="1:18" x14ac:dyDescent="0.35">
      <c r="A740">
        <v>22224</v>
      </c>
      <c r="B740" t="s">
        <v>110</v>
      </c>
      <c r="C740" s="24">
        <v>3332000</v>
      </c>
      <c r="D740" t="s">
        <v>2548</v>
      </c>
      <c r="E740" t="s">
        <v>2553</v>
      </c>
      <c r="F740" t="s">
        <v>2795</v>
      </c>
      <c r="I740" t="s">
        <v>2551</v>
      </c>
      <c r="J740" t="s">
        <v>41</v>
      </c>
      <c r="K740" t="s">
        <v>2549</v>
      </c>
      <c r="L740" t="s">
        <v>2549</v>
      </c>
      <c r="M740" t="s">
        <v>110</v>
      </c>
      <c r="N740" t="s">
        <v>1395</v>
      </c>
      <c r="O740" t="s">
        <v>1420</v>
      </c>
      <c r="P740" t="s">
        <v>40</v>
      </c>
      <c r="Q740" t="e">
        <v>#REF!</v>
      </c>
      <c r="R740" t="e">
        <v>#REF!</v>
      </c>
    </row>
    <row r="741" spans="1:18" x14ac:dyDescent="0.35">
      <c r="A741">
        <v>22223</v>
      </c>
      <c r="B741" t="s">
        <v>110</v>
      </c>
      <c r="C741" s="24">
        <v>3332000</v>
      </c>
      <c r="D741" t="s">
        <v>2548</v>
      </c>
      <c r="E741" t="s">
        <v>2553</v>
      </c>
      <c r="F741" t="s">
        <v>2795</v>
      </c>
      <c r="I741" t="s">
        <v>2551</v>
      </c>
      <c r="J741" t="s">
        <v>41</v>
      </c>
      <c r="K741" t="s">
        <v>2549</v>
      </c>
      <c r="L741" t="s">
        <v>2549</v>
      </c>
      <c r="M741" t="s">
        <v>110</v>
      </c>
      <c r="N741" t="s">
        <v>1395</v>
      </c>
      <c r="O741" t="s">
        <v>1419</v>
      </c>
      <c r="P741" t="s">
        <v>40</v>
      </c>
      <c r="Q741" t="e">
        <v>#REF!</v>
      </c>
      <c r="R741" t="e">
        <v>#REF!</v>
      </c>
    </row>
    <row r="742" spans="1:18" x14ac:dyDescent="0.35">
      <c r="A742">
        <v>22222</v>
      </c>
      <c r="B742" t="s">
        <v>110</v>
      </c>
      <c r="C742" s="24">
        <v>3332000</v>
      </c>
      <c r="D742" t="s">
        <v>2548</v>
      </c>
      <c r="E742" t="s">
        <v>2553</v>
      </c>
      <c r="F742" t="s">
        <v>2795</v>
      </c>
      <c r="I742" t="s">
        <v>2551</v>
      </c>
      <c r="J742" t="s">
        <v>41</v>
      </c>
      <c r="K742" t="s">
        <v>2549</v>
      </c>
      <c r="L742" t="s">
        <v>2549</v>
      </c>
      <c r="M742" t="s">
        <v>110</v>
      </c>
      <c r="N742" t="s">
        <v>1395</v>
      </c>
      <c r="O742" t="s">
        <v>1418</v>
      </c>
      <c r="P742" t="s">
        <v>40</v>
      </c>
      <c r="Q742" t="e">
        <v>#REF!</v>
      </c>
      <c r="R742" t="e">
        <v>#REF!</v>
      </c>
    </row>
    <row r="743" spans="1:18" x14ac:dyDescent="0.35">
      <c r="A743">
        <v>22221</v>
      </c>
      <c r="B743" t="s">
        <v>110</v>
      </c>
      <c r="C743" s="24">
        <v>3332000</v>
      </c>
      <c r="D743" t="s">
        <v>2548</v>
      </c>
      <c r="E743" t="s">
        <v>2553</v>
      </c>
      <c r="F743" t="s">
        <v>2795</v>
      </c>
      <c r="I743" t="s">
        <v>2551</v>
      </c>
      <c r="J743" t="s">
        <v>41</v>
      </c>
      <c r="K743" t="s">
        <v>2549</v>
      </c>
      <c r="L743" t="s">
        <v>2549</v>
      </c>
      <c r="M743" t="s">
        <v>110</v>
      </c>
      <c r="N743" t="s">
        <v>1395</v>
      </c>
      <c r="O743" t="s">
        <v>1417</v>
      </c>
      <c r="P743" t="s">
        <v>40</v>
      </c>
      <c r="Q743" t="e">
        <v>#REF!</v>
      </c>
      <c r="R743" t="e">
        <v>#REF!</v>
      </c>
    </row>
    <row r="744" spans="1:18" x14ac:dyDescent="0.35">
      <c r="A744">
        <v>22220</v>
      </c>
      <c r="B744" t="s">
        <v>110</v>
      </c>
      <c r="C744" s="24">
        <v>3332000</v>
      </c>
      <c r="D744" t="s">
        <v>2548</v>
      </c>
      <c r="E744" t="s">
        <v>2553</v>
      </c>
      <c r="F744" t="s">
        <v>2795</v>
      </c>
      <c r="I744" t="s">
        <v>2551</v>
      </c>
      <c r="J744" t="s">
        <v>41</v>
      </c>
      <c r="K744" t="s">
        <v>2549</v>
      </c>
      <c r="L744" t="s">
        <v>2549</v>
      </c>
      <c r="M744" t="s">
        <v>110</v>
      </c>
      <c r="N744" t="s">
        <v>1395</v>
      </c>
      <c r="O744" t="s">
        <v>1416</v>
      </c>
      <c r="P744" t="s">
        <v>40</v>
      </c>
      <c r="Q744" t="e">
        <v>#REF!</v>
      </c>
      <c r="R744" t="e">
        <v>#REF!</v>
      </c>
    </row>
    <row r="745" spans="1:18" x14ac:dyDescent="0.35">
      <c r="A745">
        <v>22219</v>
      </c>
      <c r="B745" t="s">
        <v>110</v>
      </c>
      <c r="C745" s="24">
        <v>3332000</v>
      </c>
      <c r="D745" t="s">
        <v>2548</v>
      </c>
      <c r="E745" t="s">
        <v>2553</v>
      </c>
      <c r="F745" t="s">
        <v>2795</v>
      </c>
      <c r="I745" t="s">
        <v>2551</v>
      </c>
      <c r="J745" t="s">
        <v>41</v>
      </c>
      <c r="K745" t="s">
        <v>2549</v>
      </c>
      <c r="L745" t="s">
        <v>2549</v>
      </c>
      <c r="M745" t="s">
        <v>110</v>
      </c>
      <c r="N745" t="s">
        <v>1395</v>
      </c>
      <c r="O745" t="s">
        <v>1415</v>
      </c>
      <c r="P745" t="s">
        <v>40</v>
      </c>
      <c r="Q745" t="e">
        <v>#REF!</v>
      </c>
      <c r="R745" t="e">
        <v>#REF!</v>
      </c>
    </row>
    <row r="746" spans="1:18" x14ac:dyDescent="0.35">
      <c r="A746">
        <v>22218</v>
      </c>
      <c r="B746" t="s">
        <v>110</v>
      </c>
      <c r="C746" s="24">
        <v>3332000</v>
      </c>
      <c r="D746" t="s">
        <v>2548</v>
      </c>
      <c r="E746" t="s">
        <v>2553</v>
      </c>
      <c r="F746" t="s">
        <v>2795</v>
      </c>
      <c r="I746" t="s">
        <v>2551</v>
      </c>
      <c r="J746" t="s">
        <v>41</v>
      </c>
      <c r="K746" t="s">
        <v>2549</v>
      </c>
      <c r="L746" t="s">
        <v>2549</v>
      </c>
      <c r="M746" t="s">
        <v>110</v>
      </c>
      <c r="N746" t="s">
        <v>1395</v>
      </c>
      <c r="O746" t="s">
        <v>1414</v>
      </c>
      <c r="P746" t="s">
        <v>40</v>
      </c>
      <c r="Q746" t="e">
        <v>#REF!</v>
      </c>
      <c r="R746" t="e">
        <v>#REF!</v>
      </c>
    </row>
    <row r="747" spans="1:18" x14ac:dyDescent="0.35">
      <c r="A747">
        <v>22217</v>
      </c>
      <c r="B747" t="s">
        <v>110</v>
      </c>
      <c r="C747" s="24">
        <v>3332000</v>
      </c>
      <c r="D747" t="s">
        <v>2548</v>
      </c>
      <c r="E747" t="s">
        <v>2553</v>
      </c>
      <c r="F747" t="s">
        <v>2795</v>
      </c>
      <c r="I747" t="s">
        <v>2551</v>
      </c>
      <c r="J747" t="s">
        <v>41</v>
      </c>
      <c r="K747" t="s">
        <v>2549</v>
      </c>
      <c r="L747" t="s">
        <v>2549</v>
      </c>
      <c r="M747" t="s">
        <v>110</v>
      </c>
      <c r="N747" t="s">
        <v>1395</v>
      </c>
      <c r="O747" t="s">
        <v>1413</v>
      </c>
      <c r="P747" t="s">
        <v>40</v>
      </c>
      <c r="Q747" t="e">
        <v>#REF!</v>
      </c>
      <c r="R747" t="e">
        <v>#REF!</v>
      </c>
    </row>
    <row r="748" spans="1:18" x14ac:dyDescent="0.35">
      <c r="A748">
        <v>22216</v>
      </c>
      <c r="B748" t="s">
        <v>110</v>
      </c>
      <c r="C748" s="24">
        <v>3332000</v>
      </c>
      <c r="D748" t="s">
        <v>2548</v>
      </c>
      <c r="E748" t="s">
        <v>2553</v>
      </c>
      <c r="F748" t="s">
        <v>2795</v>
      </c>
      <c r="I748" t="s">
        <v>2551</v>
      </c>
      <c r="J748" t="s">
        <v>41</v>
      </c>
      <c r="K748" t="s">
        <v>2549</v>
      </c>
      <c r="L748" t="s">
        <v>2549</v>
      </c>
      <c r="M748" t="s">
        <v>110</v>
      </c>
      <c r="N748" t="s">
        <v>1395</v>
      </c>
      <c r="O748" t="s">
        <v>1412</v>
      </c>
      <c r="P748" t="s">
        <v>40</v>
      </c>
      <c r="Q748" t="e">
        <v>#REF!</v>
      </c>
      <c r="R748" t="e">
        <v>#REF!</v>
      </c>
    </row>
    <row r="749" spans="1:18" x14ac:dyDescent="0.35">
      <c r="A749">
        <v>22215</v>
      </c>
      <c r="B749" t="s">
        <v>110</v>
      </c>
      <c r="C749" s="24">
        <v>3332000</v>
      </c>
      <c r="D749" t="s">
        <v>2548</v>
      </c>
      <c r="E749" t="s">
        <v>2553</v>
      </c>
      <c r="F749" t="s">
        <v>2795</v>
      </c>
      <c r="I749" t="s">
        <v>2551</v>
      </c>
      <c r="J749" t="s">
        <v>41</v>
      </c>
      <c r="K749" t="s">
        <v>2549</v>
      </c>
      <c r="L749" t="s">
        <v>2549</v>
      </c>
      <c r="M749" t="s">
        <v>110</v>
      </c>
      <c r="N749" t="s">
        <v>1395</v>
      </c>
      <c r="O749" t="s">
        <v>1411</v>
      </c>
      <c r="P749" t="s">
        <v>40</v>
      </c>
      <c r="Q749" t="e">
        <v>#REF!</v>
      </c>
      <c r="R749" t="e">
        <v>#REF!</v>
      </c>
    </row>
    <row r="750" spans="1:18" x14ac:dyDescent="0.35">
      <c r="A750">
        <v>22214</v>
      </c>
      <c r="B750" t="s">
        <v>110</v>
      </c>
      <c r="C750" s="24">
        <v>3332000</v>
      </c>
      <c r="D750" t="s">
        <v>2548</v>
      </c>
      <c r="E750" t="s">
        <v>2553</v>
      </c>
      <c r="F750" t="s">
        <v>2795</v>
      </c>
      <c r="I750" t="s">
        <v>2551</v>
      </c>
      <c r="J750" t="s">
        <v>41</v>
      </c>
      <c r="K750" t="s">
        <v>2549</v>
      </c>
      <c r="L750" t="s">
        <v>2549</v>
      </c>
      <c r="M750" t="s">
        <v>110</v>
      </c>
      <c r="N750" t="s">
        <v>1395</v>
      </c>
      <c r="O750" t="s">
        <v>1410</v>
      </c>
      <c r="P750" t="s">
        <v>40</v>
      </c>
      <c r="Q750" t="e">
        <v>#REF!</v>
      </c>
      <c r="R750" t="e">
        <v>#REF!</v>
      </c>
    </row>
    <row r="751" spans="1:18" x14ac:dyDescent="0.35">
      <c r="A751">
        <v>22213</v>
      </c>
      <c r="B751" t="s">
        <v>110</v>
      </c>
      <c r="C751" s="24">
        <v>3332000</v>
      </c>
      <c r="D751" t="s">
        <v>2548</v>
      </c>
      <c r="E751" t="s">
        <v>2553</v>
      </c>
      <c r="F751" t="s">
        <v>2795</v>
      </c>
      <c r="I751" t="s">
        <v>2551</v>
      </c>
      <c r="J751" t="s">
        <v>41</v>
      </c>
      <c r="K751" t="s">
        <v>2549</v>
      </c>
      <c r="L751" t="s">
        <v>2549</v>
      </c>
      <c r="M751" t="s">
        <v>110</v>
      </c>
      <c r="N751" t="s">
        <v>1395</v>
      </c>
      <c r="O751" t="s">
        <v>1409</v>
      </c>
      <c r="P751" t="s">
        <v>40</v>
      </c>
      <c r="Q751" t="e">
        <v>#REF!</v>
      </c>
      <c r="R751" t="e">
        <v>#REF!</v>
      </c>
    </row>
    <row r="752" spans="1:18" x14ac:dyDescent="0.35">
      <c r="A752">
        <v>22212</v>
      </c>
      <c r="B752" t="s">
        <v>110</v>
      </c>
      <c r="C752" s="24">
        <v>3332000</v>
      </c>
      <c r="D752" t="s">
        <v>2548</v>
      </c>
      <c r="E752" t="s">
        <v>2553</v>
      </c>
      <c r="F752" t="s">
        <v>2795</v>
      </c>
      <c r="I752" t="s">
        <v>2551</v>
      </c>
      <c r="J752" t="s">
        <v>41</v>
      </c>
      <c r="K752" t="s">
        <v>2549</v>
      </c>
      <c r="L752" t="s">
        <v>2549</v>
      </c>
      <c r="M752" t="s">
        <v>110</v>
      </c>
      <c r="N752" t="s">
        <v>1395</v>
      </c>
      <c r="O752" t="s">
        <v>1408</v>
      </c>
      <c r="P752" t="s">
        <v>40</v>
      </c>
      <c r="Q752" t="e">
        <v>#REF!</v>
      </c>
      <c r="R752" t="e">
        <v>#REF!</v>
      </c>
    </row>
    <row r="753" spans="1:18" x14ac:dyDescent="0.35">
      <c r="A753">
        <v>22211</v>
      </c>
      <c r="B753" t="s">
        <v>110</v>
      </c>
      <c r="C753" s="24">
        <v>3332000</v>
      </c>
      <c r="D753" t="s">
        <v>2548</v>
      </c>
      <c r="E753" t="s">
        <v>2553</v>
      </c>
      <c r="F753" t="s">
        <v>2795</v>
      </c>
      <c r="I753" t="s">
        <v>2551</v>
      </c>
      <c r="J753" t="s">
        <v>41</v>
      </c>
      <c r="K753" t="s">
        <v>2549</v>
      </c>
      <c r="L753" t="s">
        <v>2549</v>
      </c>
      <c r="M753" t="s">
        <v>110</v>
      </c>
      <c r="N753" t="s">
        <v>1395</v>
      </c>
      <c r="O753" t="s">
        <v>1407</v>
      </c>
      <c r="P753" t="s">
        <v>40</v>
      </c>
      <c r="Q753" t="e">
        <v>#REF!</v>
      </c>
      <c r="R753" t="e">
        <v>#REF!</v>
      </c>
    </row>
    <row r="754" spans="1:18" x14ac:dyDescent="0.35">
      <c r="A754">
        <v>22210</v>
      </c>
      <c r="B754" t="s">
        <v>110</v>
      </c>
      <c r="C754" s="24">
        <v>3332000</v>
      </c>
      <c r="D754" t="s">
        <v>2548</v>
      </c>
      <c r="E754" t="s">
        <v>2553</v>
      </c>
      <c r="F754" t="s">
        <v>2795</v>
      </c>
      <c r="I754" t="s">
        <v>2551</v>
      </c>
      <c r="J754" t="s">
        <v>41</v>
      </c>
      <c r="K754" t="s">
        <v>2549</v>
      </c>
      <c r="L754" t="s">
        <v>2549</v>
      </c>
      <c r="M754" t="s">
        <v>110</v>
      </c>
      <c r="N754" t="s">
        <v>1395</v>
      </c>
      <c r="O754" t="s">
        <v>1406</v>
      </c>
      <c r="P754" t="s">
        <v>40</v>
      </c>
      <c r="Q754" t="e">
        <v>#REF!</v>
      </c>
      <c r="R754" t="e">
        <v>#REF!</v>
      </c>
    </row>
    <row r="755" spans="1:18" x14ac:dyDescent="0.35">
      <c r="A755">
        <v>22209</v>
      </c>
      <c r="B755" t="s">
        <v>110</v>
      </c>
      <c r="C755" s="24">
        <v>3332000</v>
      </c>
      <c r="D755" t="s">
        <v>2548</v>
      </c>
      <c r="E755" t="s">
        <v>2553</v>
      </c>
      <c r="F755" t="s">
        <v>2795</v>
      </c>
      <c r="I755" t="s">
        <v>2551</v>
      </c>
      <c r="J755" t="s">
        <v>41</v>
      </c>
      <c r="K755" t="s">
        <v>2549</v>
      </c>
      <c r="L755" t="s">
        <v>2549</v>
      </c>
      <c r="M755" t="s">
        <v>110</v>
      </c>
      <c r="N755" t="s">
        <v>1395</v>
      </c>
      <c r="O755" t="s">
        <v>1405</v>
      </c>
      <c r="P755" t="s">
        <v>40</v>
      </c>
      <c r="Q755" t="e">
        <v>#REF!</v>
      </c>
      <c r="R755" t="e">
        <v>#REF!</v>
      </c>
    </row>
    <row r="756" spans="1:18" x14ac:dyDescent="0.35">
      <c r="A756">
        <v>22208</v>
      </c>
      <c r="B756" t="s">
        <v>110</v>
      </c>
      <c r="C756" s="24">
        <v>3332000</v>
      </c>
      <c r="D756" t="s">
        <v>2548</v>
      </c>
      <c r="E756" t="s">
        <v>2553</v>
      </c>
      <c r="F756" t="s">
        <v>2795</v>
      </c>
      <c r="I756" t="s">
        <v>2551</v>
      </c>
      <c r="J756" t="s">
        <v>41</v>
      </c>
      <c r="K756" t="s">
        <v>2549</v>
      </c>
      <c r="L756" t="s">
        <v>2549</v>
      </c>
      <c r="M756" t="s">
        <v>110</v>
      </c>
      <c r="N756" t="s">
        <v>1395</v>
      </c>
      <c r="O756" t="s">
        <v>1404</v>
      </c>
      <c r="P756" t="s">
        <v>40</v>
      </c>
      <c r="Q756" t="e">
        <v>#REF!</v>
      </c>
      <c r="R756" t="e">
        <v>#REF!</v>
      </c>
    </row>
    <row r="757" spans="1:18" x14ac:dyDescent="0.35">
      <c r="A757">
        <v>22207</v>
      </c>
      <c r="B757" t="s">
        <v>110</v>
      </c>
      <c r="C757" s="24">
        <v>3332000</v>
      </c>
      <c r="D757" t="s">
        <v>2548</v>
      </c>
      <c r="E757" t="s">
        <v>2553</v>
      </c>
      <c r="F757" t="s">
        <v>2795</v>
      </c>
      <c r="I757" t="s">
        <v>2551</v>
      </c>
      <c r="J757" t="s">
        <v>41</v>
      </c>
      <c r="K757" t="s">
        <v>2549</v>
      </c>
      <c r="L757" t="s">
        <v>2549</v>
      </c>
      <c r="M757" t="s">
        <v>110</v>
      </c>
      <c r="N757" t="s">
        <v>1395</v>
      </c>
      <c r="O757" t="s">
        <v>1403</v>
      </c>
      <c r="P757" t="s">
        <v>40</v>
      </c>
      <c r="Q757" t="e">
        <v>#REF!</v>
      </c>
      <c r="R757" t="e">
        <v>#REF!</v>
      </c>
    </row>
    <row r="758" spans="1:18" x14ac:dyDescent="0.35">
      <c r="A758">
        <v>22206</v>
      </c>
      <c r="B758" t="s">
        <v>110</v>
      </c>
      <c r="C758" s="24">
        <v>3332000</v>
      </c>
      <c r="D758" t="s">
        <v>2548</v>
      </c>
      <c r="E758" t="s">
        <v>2553</v>
      </c>
      <c r="F758" t="s">
        <v>2795</v>
      </c>
      <c r="I758" t="s">
        <v>2551</v>
      </c>
      <c r="J758" t="s">
        <v>41</v>
      </c>
      <c r="K758" t="s">
        <v>2549</v>
      </c>
      <c r="L758" t="s">
        <v>2549</v>
      </c>
      <c r="M758" t="s">
        <v>110</v>
      </c>
      <c r="N758" t="s">
        <v>1395</v>
      </c>
      <c r="O758" t="s">
        <v>1402</v>
      </c>
      <c r="P758" t="s">
        <v>40</v>
      </c>
      <c r="Q758" t="e">
        <v>#REF!</v>
      </c>
      <c r="R758" t="e">
        <v>#REF!</v>
      </c>
    </row>
    <row r="759" spans="1:18" x14ac:dyDescent="0.35">
      <c r="A759">
        <v>22205</v>
      </c>
      <c r="B759" t="s">
        <v>110</v>
      </c>
      <c r="C759" s="24">
        <v>3332000</v>
      </c>
      <c r="D759" t="s">
        <v>2548</v>
      </c>
      <c r="E759" t="s">
        <v>2553</v>
      </c>
      <c r="F759" t="s">
        <v>2795</v>
      </c>
      <c r="I759" t="s">
        <v>2551</v>
      </c>
      <c r="J759" t="s">
        <v>41</v>
      </c>
      <c r="K759" t="s">
        <v>2549</v>
      </c>
      <c r="L759" t="s">
        <v>2549</v>
      </c>
      <c r="M759" t="s">
        <v>110</v>
      </c>
      <c r="N759" t="s">
        <v>1395</v>
      </c>
      <c r="O759" t="s">
        <v>1401</v>
      </c>
      <c r="P759" t="s">
        <v>40</v>
      </c>
      <c r="Q759" t="e">
        <v>#REF!</v>
      </c>
      <c r="R759" t="e">
        <v>#REF!</v>
      </c>
    </row>
    <row r="760" spans="1:18" x14ac:dyDescent="0.35">
      <c r="A760">
        <v>22204</v>
      </c>
      <c r="B760" t="s">
        <v>110</v>
      </c>
      <c r="C760" s="24">
        <v>3332000</v>
      </c>
      <c r="D760" t="s">
        <v>2548</v>
      </c>
      <c r="E760" t="s">
        <v>2553</v>
      </c>
      <c r="F760" t="s">
        <v>2795</v>
      </c>
      <c r="I760" t="s">
        <v>2551</v>
      </c>
      <c r="J760" t="s">
        <v>41</v>
      </c>
      <c r="K760" t="s">
        <v>2549</v>
      </c>
      <c r="L760" t="s">
        <v>2549</v>
      </c>
      <c r="M760" t="s">
        <v>110</v>
      </c>
      <c r="N760" t="s">
        <v>1395</v>
      </c>
      <c r="O760" t="s">
        <v>1400</v>
      </c>
      <c r="P760" t="s">
        <v>40</v>
      </c>
      <c r="Q760" t="e">
        <v>#REF!</v>
      </c>
      <c r="R760" t="e">
        <v>#REF!</v>
      </c>
    </row>
    <row r="761" spans="1:18" x14ac:dyDescent="0.35">
      <c r="A761">
        <v>22203</v>
      </c>
      <c r="B761" t="s">
        <v>110</v>
      </c>
      <c r="C761" s="24">
        <v>3332000</v>
      </c>
      <c r="D761" t="s">
        <v>2548</v>
      </c>
      <c r="E761" t="s">
        <v>2553</v>
      </c>
      <c r="F761" t="s">
        <v>2795</v>
      </c>
      <c r="I761" t="s">
        <v>2551</v>
      </c>
      <c r="J761" t="s">
        <v>41</v>
      </c>
      <c r="K761" t="s">
        <v>2549</v>
      </c>
      <c r="L761" t="s">
        <v>2549</v>
      </c>
      <c r="M761" t="s">
        <v>110</v>
      </c>
      <c r="N761" t="s">
        <v>1395</v>
      </c>
      <c r="O761" t="s">
        <v>1399</v>
      </c>
      <c r="P761" t="s">
        <v>40</v>
      </c>
      <c r="Q761" t="e">
        <v>#REF!</v>
      </c>
      <c r="R761" t="e">
        <v>#REF!</v>
      </c>
    </row>
    <row r="762" spans="1:18" x14ac:dyDescent="0.35">
      <c r="A762">
        <v>22202</v>
      </c>
      <c r="B762" t="s">
        <v>110</v>
      </c>
      <c r="C762" s="24">
        <v>3332000</v>
      </c>
      <c r="D762" t="s">
        <v>2548</v>
      </c>
      <c r="E762" t="s">
        <v>2553</v>
      </c>
      <c r="F762" t="s">
        <v>2795</v>
      </c>
      <c r="I762" t="s">
        <v>2551</v>
      </c>
      <c r="J762" t="s">
        <v>41</v>
      </c>
      <c r="K762" t="s">
        <v>2549</v>
      </c>
      <c r="L762" t="s">
        <v>2549</v>
      </c>
      <c r="M762" t="s">
        <v>110</v>
      </c>
      <c r="N762" t="s">
        <v>1395</v>
      </c>
      <c r="O762" t="s">
        <v>1398</v>
      </c>
      <c r="P762" t="s">
        <v>40</v>
      </c>
      <c r="Q762" t="e">
        <v>#REF!</v>
      </c>
      <c r="R762" t="e">
        <v>#REF!</v>
      </c>
    </row>
    <row r="763" spans="1:18" x14ac:dyDescent="0.35">
      <c r="A763">
        <v>22201</v>
      </c>
      <c r="B763" t="s">
        <v>110</v>
      </c>
      <c r="C763" s="24">
        <v>3332000</v>
      </c>
      <c r="D763" t="s">
        <v>2548</v>
      </c>
      <c r="E763" t="s">
        <v>2553</v>
      </c>
      <c r="F763" t="s">
        <v>2795</v>
      </c>
      <c r="I763" t="s">
        <v>2551</v>
      </c>
      <c r="J763" t="s">
        <v>41</v>
      </c>
      <c r="K763" t="s">
        <v>2549</v>
      </c>
      <c r="L763" t="s">
        <v>2549</v>
      </c>
      <c r="M763" t="s">
        <v>110</v>
      </c>
      <c r="N763" t="s">
        <v>1395</v>
      </c>
      <c r="O763" t="s">
        <v>1397</v>
      </c>
      <c r="P763" t="s">
        <v>40</v>
      </c>
      <c r="Q763" t="e">
        <v>#REF!</v>
      </c>
      <c r="R763" t="e">
        <v>#REF!</v>
      </c>
    </row>
    <row r="764" spans="1:18" x14ac:dyDescent="0.35">
      <c r="A764">
        <v>22200</v>
      </c>
      <c r="B764" t="s">
        <v>110</v>
      </c>
      <c r="C764" s="24">
        <v>3332000</v>
      </c>
      <c r="D764" t="s">
        <v>2548</v>
      </c>
      <c r="E764" t="s">
        <v>2553</v>
      </c>
      <c r="F764" t="s">
        <v>2795</v>
      </c>
      <c r="I764" t="s">
        <v>2551</v>
      </c>
      <c r="J764" t="s">
        <v>41</v>
      </c>
      <c r="K764" t="s">
        <v>2549</v>
      </c>
      <c r="L764" t="s">
        <v>2549</v>
      </c>
      <c r="M764" t="s">
        <v>110</v>
      </c>
      <c r="N764" t="s">
        <v>1395</v>
      </c>
      <c r="O764" t="s">
        <v>1396</v>
      </c>
      <c r="P764" t="s">
        <v>40</v>
      </c>
      <c r="Q764" t="e">
        <v>#REF!</v>
      </c>
      <c r="R764" t="e">
        <v>#REF!</v>
      </c>
    </row>
    <row r="765" spans="1:18" x14ac:dyDescent="0.35">
      <c r="A765">
        <v>22118</v>
      </c>
      <c r="B765" t="s">
        <v>2582</v>
      </c>
      <c r="C765" s="24">
        <v>20052654.300000001</v>
      </c>
      <c r="D765" t="s">
        <v>2548</v>
      </c>
      <c r="E765" t="s">
        <v>2553</v>
      </c>
      <c r="F765" t="s">
        <v>2787</v>
      </c>
      <c r="I765" t="s">
        <v>2551</v>
      </c>
      <c r="J765" t="s">
        <v>41</v>
      </c>
      <c r="K765" t="s">
        <v>2549</v>
      </c>
      <c r="L765" t="s">
        <v>2549</v>
      </c>
      <c r="M765" t="s">
        <v>1378</v>
      </c>
      <c r="N765" t="s">
        <v>906</v>
      </c>
      <c r="O765" t="s">
        <v>1379</v>
      </c>
      <c r="P765" t="s">
        <v>40</v>
      </c>
      <c r="Q765" t="e">
        <v>#REF!</v>
      </c>
      <c r="R765" t="e">
        <v>#REF!</v>
      </c>
    </row>
    <row r="766" spans="1:18" x14ac:dyDescent="0.35">
      <c r="A766">
        <v>22029</v>
      </c>
      <c r="B766" t="s">
        <v>2574</v>
      </c>
      <c r="C766" s="24">
        <v>52200000</v>
      </c>
      <c r="D766" t="s">
        <v>2548</v>
      </c>
      <c r="E766" t="s">
        <v>2553</v>
      </c>
      <c r="F766" t="s">
        <v>2785</v>
      </c>
      <c r="I766" t="s">
        <v>2551</v>
      </c>
      <c r="J766" t="s">
        <v>41</v>
      </c>
      <c r="K766" t="s">
        <v>2549</v>
      </c>
      <c r="L766" t="s">
        <v>2549</v>
      </c>
      <c r="M766" t="s">
        <v>1376</v>
      </c>
      <c r="N766" t="s">
        <v>251</v>
      </c>
      <c r="O766" t="s">
        <v>1377</v>
      </c>
      <c r="P766" t="s">
        <v>40</v>
      </c>
      <c r="Q766" t="e">
        <v>#REF!</v>
      </c>
      <c r="R766" t="e">
        <v>#REF!</v>
      </c>
    </row>
    <row r="767" spans="1:18" x14ac:dyDescent="0.35">
      <c r="A767">
        <v>21946</v>
      </c>
      <c r="B767" t="s">
        <v>2574</v>
      </c>
      <c r="C767" s="24">
        <v>73080000</v>
      </c>
      <c r="D767" t="s">
        <v>2548</v>
      </c>
      <c r="E767" t="s">
        <v>2553</v>
      </c>
      <c r="F767" t="s">
        <v>2783</v>
      </c>
      <c r="I767" t="s">
        <v>2551</v>
      </c>
      <c r="J767" t="s">
        <v>41</v>
      </c>
      <c r="K767" t="s">
        <v>2549</v>
      </c>
      <c r="L767" t="s">
        <v>2549</v>
      </c>
      <c r="M767" t="s">
        <v>1369</v>
      </c>
      <c r="N767" t="s">
        <v>251</v>
      </c>
      <c r="O767" t="s">
        <v>1371</v>
      </c>
      <c r="P767" t="s">
        <v>40</v>
      </c>
      <c r="Q767" t="e">
        <v>#REF!</v>
      </c>
      <c r="R767" t="e">
        <v>#REF!</v>
      </c>
    </row>
    <row r="768" spans="1:18" x14ac:dyDescent="0.35">
      <c r="A768">
        <v>21945</v>
      </c>
      <c r="B768" t="s">
        <v>2574</v>
      </c>
      <c r="C768" s="24">
        <v>73080000</v>
      </c>
      <c r="D768" t="s">
        <v>2548</v>
      </c>
      <c r="E768" t="s">
        <v>2553</v>
      </c>
      <c r="F768" t="s">
        <v>2783</v>
      </c>
      <c r="I768" t="s">
        <v>2551</v>
      </c>
      <c r="J768" t="s">
        <v>41</v>
      </c>
      <c r="K768" t="s">
        <v>2549</v>
      </c>
      <c r="L768" t="s">
        <v>2549</v>
      </c>
      <c r="M768" t="s">
        <v>1369</v>
      </c>
      <c r="N768" t="s">
        <v>251</v>
      </c>
      <c r="O768" t="s">
        <v>1370</v>
      </c>
      <c r="P768" t="s">
        <v>40</v>
      </c>
      <c r="Q768" t="e">
        <v>#REF!</v>
      </c>
      <c r="R768" t="e">
        <v>#REF!</v>
      </c>
    </row>
    <row r="769" spans="1:18" x14ac:dyDescent="0.35">
      <c r="A769">
        <v>21634</v>
      </c>
      <c r="B769" t="s">
        <v>136</v>
      </c>
      <c r="C769" s="24">
        <v>17980000</v>
      </c>
      <c r="D769" t="s">
        <v>2548</v>
      </c>
      <c r="E769" t="s">
        <v>2553</v>
      </c>
      <c r="F769" t="s">
        <v>2773</v>
      </c>
      <c r="I769" t="s">
        <v>2551</v>
      </c>
      <c r="J769" t="s">
        <v>41</v>
      </c>
      <c r="K769" t="s">
        <v>2549</v>
      </c>
      <c r="L769" t="s">
        <v>2549</v>
      </c>
      <c r="M769" t="s">
        <v>1344</v>
      </c>
      <c r="N769" t="s">
        <v>1345</v>
      </c>
      <c r="O769" t="s">
        <v>1346</v>
      </c>
      <c r="P769" t="s">
        <v>40</v>
      </c>
      <c r="Q769" t="e">
        <v>#REF!</v>
      </c>
      <c r="R769" t="e">
        <v>#REF!</v>
      </c>
    </row>
    <row r="770" spans="1:18" x14ac:dyDescent="0.35">
      <c r="A770">
        <v>21633</v>
      </c>
      <c r="B770" t="s">
        <v>104</v>
      </c>
      <c r="C770" s="24">
        <v>3353021</v>
      </c>
      <c r="D770" t="s">
        <v>2548</v>
      </c>
      <c r="E770" t="s">
        <v>2553</v>
      </c>
      <c r="F770" s="26">
        <v>43465</v>
      </c>
      <c r="I770" t="s">
        <v>2551</v>
      </c>
      <c r="J770" t="s">
        <v>41</v>
      </c>
      <c r="K770" t="s">
        <v>2549</v>
      </c>
      <c r="L770" t="s">
        <v>2549</v>
      </c>
      <c r="M770" t="s">
        <v>1342</v>
      </c>
      <c r="N770" t="s">
        <v>251</v>
      </c>
      <c r="O770" t="s">
        <v>1343</v>
      </c>
      <c r="P770" t="s">
        <v>40</v>
      </c>
      <c r="Q770" t="e">
        <v>#REF!</v>
      </c>
      <c r="R770" t="e">
        <v>#REF!</v>
      </c>
    </row>
    <row r="771" spans="1:18" x14ac:dyDescent="0.35">
      <c r="A771">
        <v>21626</v>
      </c>
      <c r="B771" t="s">
        <v>136</v>
      </c>
      <c r="C771" s="24">
        <v>2015588.16</v>
      </c>
      <c r="D771" t="s">
        <v>2548</v>
      </c>
      <c r="E771" t="s">
        <v>2553</v>
      </c>
      <c r="F771" t="s">
        <v>2769</v>
      </c>
      <c r="I771" t="s">
        <v>2551</v>
      </c>
      <c r="J771" t="s">
        <v>41</v>
      </c>
      <c r="K771" t="s">
        <v>2549</v>
      </c>
      <c r="L771" t="s">
        <v>2549</v>
      </c>
      <c r="M771" t="s">
        <v>1335</v>
      </c>
      <c r="N771" t="s">
        <v>1336</v>
      </c>
      <c r="O771" t="s">
        <v>1337</v>
      </c>
      <c r="P771" t="s">
        <v>40</v>
      </c>
      <c r="Q771" t="e">
        <v>#REF!</v>
      </c>
      <c r="R771" t="e">
        <v>#REF!</v>
      </c>
    </row>
    <row r="772" spans="1:18" x14ac:dyDescent="0.35">
      <c r="A772">
        <v>21617</v>
      </c>
      <c r="B772" t="s">
        <v>116</v>
      </c>
      <c r="C772" s="24">
        <v>2074999.88</v>
      </c>
      <c r="D772" t="s">
        <v>2548</v>
      </c>
      <c r="E772" t="s">
        <v>2553</v>
      </c>
      <c r="F772" t="s">
        <v>2767</v>
      </c>
      <c r="I772" t="s">
        <v>2551</v>
      </c>
      <c r="J772" t="s">
        <v>41</v>
      </c>
      <c r="K772" t="s">
        <v>2549</v>
      </c>
      <c r="L772" t="s">
        <v>2549</v>
      </c>
      <c r="M772" t="s">
        <v>1331</v>
      </c>
      <c r="N772" t="s">
        <v>148</v>
      </c>
      <c r="O772" t="s">
        <v>1332</v>
      </c>
      <c r="P772" t="s">
        <v>40</v>
      </c>
      <c r="Q772" t="e">
        <v>#REF!</v>
      </c>
      <c r="R772" t="e">
        <v>#REF!</v>
      </c>
    </row>
    <row r="773" spans="1:18" x14ac:dyDescent="0.35">
      <c r="A773">
        <v>21550</v>
      </c>
      <c r="B773" t="s">
        <v>104</v>
      </c>
      <c r="C773" s="24">
        <v>7399999.9900000002</v>
      </c>
      <c r="D773" t="s">
        <v>2548</v>
      </c>
      <c r="E773" t="s">
        <v>2553</v>
      </c>
      <c r="F773" t="s">
        <v>2763</v>
      </c>
      <c r="I773" t="s">
        <v>2551</v>
      </c>
      <c r="J773" t="s">
        <v>41</v>
      </c>
      <c r="K773" t="s">
        <v>2549</v>
      </c>
      <c r="L773" t="s">
        <v>2549</v>
      </c>
      <c r="M773" t="s">
        <v>1323</v>
      </c>
      <c r="N773" t="s">
        <v>1324</v>
      </c>
      <c r="O773" t="s">
        <v>1326</v>
      </c>
      <c r="P773" t="s">
        <v>40</v>
      </c>
      <c r="Q773" t="e">
        <v>#REF!</v>
      </c>
      <c r="R773" t="e">
        <v>#REF!</v>
      </c>
    </row>
    <row r="774" spans="1:18" x14ac:dyDescent="0.35">
      <c r="A774">
        <v>21549</v>
      </c>
      <c r="B774" t="s">
        <v>104</v>
      </c>
      <c r="C774" s="24">
        <v>7400000.0099999998</v>
      </c>
      <c r="D774" t="s">
        <v>2548</v>
      </c>
      <c r="E774" t="s">
        <v>2553</v>
      </c>
      <c r="F774" t="s">
        <v>2763</v>
      </c>
      <c r="I774" t="s">
        <v>2551</v>
      </c>
      <c r="J774" t="s">
        <v>41</v>
      </c>
      <c r="K774" t="s">
        <v>2549</v>
      </c>
      <c r="L774" t="s">
        <v>2549</v>
      </c>
      <c r="M774" t="s">
        <v>1323</v>
      </c>
      <c r="N774" t="s">
        <v>1324</v>
      </c>
      <c r="O774" t="s">
        <v>1325</v>
      </c>
      <c r="P774" t="s">
        <v>40</v>
      </c>
      <c r="Q774" t="e">
        <v>#REF!</v>
      </c>
      <c r="R774" t="e">
        <v>#REF!</v>
      </c>
    </row>
    <row r="775" spans="1:18" x14ac:dyDescent="0.35">
      <c r="A775">
        <v>21338</v>
      </c>
      <c r="B775" t="s">
        <v>2574</v>
      </c>
      <c r="C775" s="24">
        <v>21932454</v>
      </c>
      <c r="D775" t="s">
        <v>2548</v>
      </c>
      <c r="E775" t="s">
        <v>2553</v>
      </c>
      <c r="F775" t="s">
        <v>2759</v>
      </c>
      <c r="I775" t="s">
        <v>2551</v>
      </c>
      <c r="J775" t="s">
        <v>41</v>
      </c>
      <c r="K775" t="s">
        <v>2549</v>
      </c>
      <c r="L775" t="s">
        <v>2549</v>
      </c>
      <c r="M775" t="s">
        <v>1311</v>
      </c>
      <c r="N775" t="s">
        <v>148</v>
      </c>
      <c r="O775" t="s">
        <v>1312</v>
      </c>
      <c r="P775" t="s">
        <v>40</v>
      </c>
      <c r="Q775" t="e">
        <v>#REF!</v>
      </c>
      <c r="R775" t="e">
        <v>#REF!</v>
      </c>
    </row>
    <row r="776" spans="1:18" x14ac:dyDescent="0.35">
      <c r="A776">
        <v>21337</v>
      </c>
      <c r="B776" t="s">
        <v>2582</v>
      </c>
      <c r="C776" s="24">
        <v>5046000</v>
      </c>
      <c r="D776" t="s">
        <v>2548</v>
      </c>
      <c r="E776" t="s">
        <v>2553</v>
      </c>
      <c r="F776" t="s">
        <v>2758</v>
      </c>
      <c r="I776" t="s">
        <v>2551</v>
      </c>
      <c r="J776" t="s">
        <v>41</v>
      </c>
      <c r="K776" t="s">
        <v>2549</v>
      </c>
      <c r="L776" t="s">
        <v>2549</v>
      </c>
      <c r="M776" t="s">
        <v>1308</v>
      </c>
      <c r="N776" t="s">
        <v>1309</v>
      </c>
      <c r="O776" t="s">
        <v>1310</v>
      </c>
      <c r="P776" t="s">
        <v>40</v>
      </c>
      <c r="Q776" t="e">
        <v>#REF!</v>
      </c>
      <c r="R776" t="e">
        <v>#REF!</v>
      </c>
    </row>
    <row r="777" spans="1:18" x14ac:dyDescent="0.35">
      <c r="A777">
        <v>21274</v>
      </c>
      <c r="B777" t="s">
        <v>112</v>
      </c>
      <c r="C777" s="24">
        <v>16498393.48</v>
      </c>
      <c r="D777" t="s">
        <v>2548</v>
      </c>
      <c r="E777" t="s">
        <v>2553</v>
      </c>
      <c r="F777" t="s">
        <v>2757</v>
      </c>
      <c r="I777" t="s">
        <v>2551</v>
      </c>
      <c r="J777" t="s">
        <v>41</v>
      </c>
      <c r="K777" t="s">
        <v>2549</v>
      </c>
      <c r="L777" t="s">
        <v>2549</v>
      </c>
      <c r="M777" t="s">
        <v>1302</v>
      </c>
      <c r="N777" t="s">
        <v>278</v>
      </c>
      <c r="O777" t="s">
        <v>1304</v>
      </c>
      <c r="P777" t="s">
        <v>40</v>
      </c>
      <c r="Q777" t="e">
        <v>#REF!</v>
      </c>
      <c r="R777" t="e">
        <v>#REF!</v>
      </c>
    </row>
    <row r="778" spans="1:18" x14ac:dyDescent="0.35">
      <c r="A778">
        <v>21272</v>
      </c>
      <c r="B778" t="s">
        <v>112</v>
      </c>
      <c r="C778" s="24">
        <v>16498394.640000001</v>
      </c>
      <c r="D778" t="s">
        <v>2548</v>
      </c>
      <c r="E778" t="s">
        <v>2553</v>
      </c>
      <c r="F778" t="s">
        <v>2757</v>
      </c>
      <c r="I778" t="s">
        <v>2551</v>
      </c>
      <c r="J778" t="s">
        <v>41</v>
      </c>
      <c r="K778" t="s">
        <v>2549</v>
      </c>
      <c r="L778" t="s">
        <v>2549</v>
      </c>
      <c r="M778" t="s">
        <v>1302</v>
      </c>
      <c r="N778" t="s">
        <v>278</v>
      </c>
      <c r="O778" t="s">
        <v>1303</v>
      </c>
      <c r="P778" t="s">
        <v>40</v>
      </c>
      <c r="Q778" t="e">
        <v>#REF!</v>
      </c>
      <c r="R778" t="e">
        <v>#REF!</v>
      </c>
    </row>
    <row r="779" spans="1:18" x14ac:dyDescent="0.35">
      <c r="A779">
        <v>21218</v>
      </c>
      <c r="B779" t="s">
        <v>116</v>
      </c>
      <c r="C779" s="24">
        <v>3716002</v>
      </c>
      <c r="D779" t="s">
        <v>2548</v>
      </c>
      <c r="E779" t="s">
        <v>2553</v>
      </c>
      <c r="F779" t="s">
        <v>2754</v>
      </c>
      <c r="I779" t="s">
        <v>2551</v>
      </c>
      <c r="J779" t="s">
        <v>41</v>
      </c>
      <c r="K779" t="s">
        <v>2549</v>
      </c>
      <c r="L779" t="s">
        <v>2549</v>
      </c>
      <c r="M779" t="s">
        <v>1133</v>
      </c>
      <c r="N779" t="s">
        <v>181</v>
      </c>
      <c r="O779" t="s">
        <v>1295</v>
      </c>
      <c r="P779" t="s">
        <v>40</v>
      </c>
      <c r="Q779" t="e">
        <v>#REF!</v>
      </c>
      <c r="R779" t="e">
        <v>#REF!</v>
      </c>
    </row>
    <row r="780" spans="1:18" x14ac:dyDescent="0.35">
      <c r="A780">
        <v>21214</v>
      </c>
      <c r="B780" t="s">
        <v>116</v>
      </c>
      <c r="C780" s="24">
        <v>3716002</v>
      </c>
      <c r="D780" t="s">
        <v>2548</v>
      </c>
      <c r="E780" t="s">
        <v>2553</v>
      </c>
      <c r="F780" t="s">
        <v>2754</v>
      </c>
      <c r="I780" t="s">
        <v>2551</v>
      </c>
      <c r="J780" t="s">
        <v>41</v>
      </c>
      <c r="K780" t="s">
        <v>2549</v>
      </c>
      <c r="L780" t="s">
        <v>2549</v>
      </c>
      <c r="M780" t="s">
        <v>1133</v>
      </c>
      <c r="N780" t="s">
        <v>181</v>
      </c>
      <c r="O780" t="s">
        <v>1294</v>
      </c>
      <c r="P780" t="s">
        <v>40</v>
      </c>
      <c r="Q780" t="e">
        <v>#REF!</v>
      </c>
      <c r="R780" t="e">
        <v>#REF!</v>
      </c>
    </row>
    <row r="781" spans="1:18" x14ac:dyDescent="0.35">
      <c r="A781">
        <v>21213</v>
      </c>
      <c r="B781" t="s">
        <v>116</v>
      </c>
      <c r="C781" s="24">
        <v>3716002</v>
      </c>
      <c r="D781" t="s">
        <v>2548</v>
      </c>
      <c r="E781" t="s">
        <v>2553</v>
      </c>
      <c r="F781" t="s">
        <v>2754</v>
      </c>
      <c r="I781" t="s">
        <v>2551</v>
      </c>
      <c r="J781" t="s">
        <v>41</v>
      </c>
      <c r="K781" t="s">
        <v>2549</v>
      </c>
      <c r="L781" t="s">
        <v>2549</v>
      </c>
      <c r="M781" t="s">
        <v>1133</v>
      </c>
      <c r="N781" t="s">
        <v>181</v>
      </c>
      <c r="O781" t="s">
        <v>1293</v>
      </c>
      <c r="P781" t="s">
        <v>40</v>
      </c>
      <c r="Q781" t="e">
        <v>#REF!</v>
      </c>
      <c r="R781" t="e">
        <v>#REF!</v>
      </c>
    </row>
    <row r="782" spans="1:18" x14ac:dyDescent="0.35">
      <c r="A782">
        <v>21208</v>
      </c>
      <c r="B782" t="s">
        <v>116</v>
      </c>
      <c r="C782" s="24">
        <v>3716002</v>
      </c>
      <c r="D782" t="s">
        <v>2548</v>
      </c>
      <c r="E782" t="s">
        <v>2553</v>
      </c>
      <c r="F782" t="s">
        <v>2754</v>
      </c>
      <c r="I782" t="s">
        <v>2551</v>
      </c>
      <c r="J782" t="s">
        <v>41</v>
      </c>
      <c r="K782" t="s">
        <v>2549</v>
      </c>
      <c r="L782" t="s">
        <v>2549</v>
      </c>
      <c r="M782" t="s">
        <v>1133</v>
      </c>
      <c r="N782" t="s">
        <v>181</v>
      </c>
      <c r="O782" t="s">
        <v>1292</v>
      </c>
      <c r="P782" t="s">
        <v>40</v>
      </c>
      <c r="Q782" t="e">
        <v>#REF!</v>
      </c>
      <c r="R782" t="e">
        <v>#REF!</v>
      </c>
    </row>
    <row r="783" spans="1:18" x14ac:dyDescent="0.35">
      <c r="A783">
        <v>21207</v>
      </c>
      <c r="B783" t="s">
        <v>116</v>
      </c>
      <c r="C783" s="24">
        <v>3716002</v>
      </c>
      <c r="D783" t="s">
        <v>2548</v>
      </c>
      <c r="E783" t="s">
        <v>2553</v>
      </c>
      <c r="F783" t="s">
        <v>2754</v>
      </c>
      <c r="I783" t="s">
        <v>2551</v>
      </c>
      <c r="J783" t="s">
        <v>41</v>
      </c>
      <c r="K783" t="s">
        <v>2549</v>
      </c>
      <c r="L783" t="s">
        <v>2549</v>
      </c>
      <c r="M783" t="s">
        <v>1133</v>
      </c>
      <c r="N783" t="s">
        <v>181</v>
      </c>
      <c r="O783" t="s">
        <v>1291</v>
      </c>
      <c r="P783" t="s">
        <v>40</v>
      </c>
      <c r="Q783" t="e">
        <v>#REF!</v>
      </c>
      <c r="R783" t="e">
        <v>#REF!</v>
      </c>
    </row>
    <row r="784" spans="1:18" x14ac:dyDescent="0.35">
      <c r="A784">
        <v>21206</v>
      </c>
      <c r="B784" t="s">
        <v>116</v>
      </c>
      <c r="C784" s="24">
        <v>3716002</v>
      </c>
      <c r="D784" t="s">
        <v>2548</v>
      </c>
      <c r="E784" t="s">
        <v>2553</v>
      </c>
      <c r="F784" t="s">
        <v>2754</v>
      </c>
      <c r="I784" t="s">
        <v>2551</v>
      </c>
      <c r="J784" t="s">
        <v>41</v>
      </c>
      <c r="K784" t="s">
        <v>2549</v>
      </c>
      <c r="L784" t="s">
        <v>2549</v>
      </c>
      <c r="M784" t="s">
        <v>1133</v>
      </c>
      <c r="N784" t="s">
        <v>181</v>
      </c>
      <c r="O784" t="s">
        <v>1290</v>
      </c>
      <c r="P784" t="s">
        <v>40</v>
      </c>
      <c r="Q784" t="e">
        <v>#REF!</v>
      </c>
      <c r="R784" t="e">
        <v>#REF!</v>
      </c>
    </row>
    <row r="785" spans="1:18" x14ac:dyDescent="0.35">
      <c r="A785">
        <v>21205</v>
      </c>
      <c r="B785" t="s">
        <v>116</v>
      </c>
      <c r="C785" s="24">
        <v>3716002</v>
      </c>
      <c r="D785" t="s">
        <v>2548</v>
      </c>
      <c r="E785" t="s">
        <v>2553</v>
      </c>
      <c r="F785" t="s">
        <v>2754</v>
      </c>
      <c r="I785" t="s">
        <v>2551</v>
      </c>
      <c r="J785" t="s">
        <v>41</v>
      </c>
      <c r="K785" t="s">
        <v>2549</v>
      </c>
      <c r="L785" t="s">
        <v>2549</v>
      </c>
      <c r="M785" t="s">
        <v>1133</v>
      </c>
      <c r="N785" t="s">
        <v>181</v>
      </c>
      <c r="O785" t="s">
        <v>1289</v>
      </c>
      <c r="P785" t="s">
        <v>40</v>
      </c>
      <c r="Q785" t="e">
        <v>#REF!</v>
      </c>
      <c r="R785" t="e">
        <v>#REF!</v>
      </c>
    </row>
    <row r="786" spans="1:18" x14ac:dyDescent="0.35">
      <c r="A786">
        <v>21180</v>
      </c>
      <c r="B786" t="s">
        <v>104</v>
      </c>
      <c r="C786" s="24">
        <v>2690000</v>
      </c>
      <c r="D786" t="s">
        <v>2548</v>
      </c>
      <c r="E786" t="s">
        <v>2553</v>
      </c>
      <c r="F786" t="s">
        <v>2753</v>
      </c>
      <c r="I786" t="s">
        <v>2551</v>
      </c>
      <c r="J786" t="s">
        <v>41</v>
      </c>
      <c r="K786" t="s">
        <v>2549</v>
      </c>
      <c r="L786" t="s">
        <v>2549</v>
      </c>
      <c r="M786" t="s">
        <v>1086</v>
      </c>
      <c r="N786" t="s">
        <v>251</v>
      </c>
      <c r="O786" t="s">
        <v>1288</v>
      </c>
      <c r="P786" t="s">
        <v>40</v>
      </c>
      <c r="Q786" t="e">
        <v>#REF!</v>
      </c>
      <c r="R786" t="e">
        <v>#REF!</v>
      </c>
    </row>
    <row r="787" spans="1:18" x14ac:dyDescent="0.35">
      <c r="A787">
        <v>21179</v>
      </c>
      <c r="B787" t="s">
        <v>104</v>
      </c>
      <c r="C787" s="24">
        <v>2690000</v>
      </c>
      <c r="D787" t="s">
        <v>2548</v>
      </c>
      <c r="E787" t="s">
        <v>2553</v>
      </c>
      <c r="F787" t="s">
        <v>2753</v>
      </c>
      <c r="I787" t="s">
        <v>2551</v>
      </c>
      <c r="J787" t="s">
        <v>41</v>
      </c>
      <c r="K787" t="s">
        <v>2549</v>
      </c>
      <c r="L787" t="s">
        <v>2549</v>
      </c>
      <c r="M787" t="s">
        <v>1086</v>
      </c>
      <c r="N787" t="s">
        <v>251</v>
      </c>
      <c r="O787" t="s">
        <v>1287</v>
      </c>
      <c r="P787" t="s">
        <v>40</v>
      </c>
      <c r="Q787" t="e">
        <v>#REF!</v>
      </c>
      <c r="R787" t="e">
        <v>#REF!</v>
      </c>
    </row>
    <row r="788" spans="1:18" x14ac:dyDescent="0.35">
      <c r="A788">
        <v>21178</v>
      </c>
      <c r="B788" t="s">
        <v>104</v>
      </c>
      <c r="C788" s="24">
        <v>2690000</v>
      </c>
      <c r="D788" t="s">
        <v>2548</v>
      </c>
      <c r="E788" t="s">
        <v>2553</v>
      </c>
      <c r="F788" t="s">
        <v>2753</v>
      </c>
      <c r="I788" t="s">
        <v>2551</v>
      </c>
      <c r="J788" t="s">
        <v>41</v>
      </c>
      <c r="K788" t="s">
        <v>2549</v>
      </c>
      <c r="L788" t="s">
        <v>2549</v>
      </c>
      <c r="M788" t="s">
        <v>1086</v>
      </c>
      <c r="N788" t="s">
        <v>251</v>
      </c>
      <c r="O788" t="s">
        <v>1286</v>
      </c>
      <c r="P788" t="s">
        <v>40</v>
      </c>
      <c r="Q788" t="e">
        <v>#REF!</v>
      </c>
      <c r="R788" t="e">
        <v>#REF!</v>
      </c>
    </row>
    <row r="789" spans="1:18" x14ac:dyDescent="0.35">
      <c r="A789">
        <v>21177</v>
      </c>
      <c r="B789" t="s">
        <v>104</v>
      </c>
      <c r="C789" s="24">
        <v>2690000</v>
      </c>
      <c r="D789" t="s">
        <v>2548</v>
      </c>
      <c r="E789" t="s">
        <v>2553</v>
      </c>
      <c r="F789" t="s">
        <v>2753</v>
      </c>
      <c r="I789" t="s">
        <v>2551</v>
      </c>
      <c r="J789" t="s">
        <v>41</v>
      </c>
      <c r="K789" t="s">
        <v>2549</v>
      </c>
      <c r="L789" t="s">
        <v>2549</v>
      </c>
      <c r="M789" t="s">
        <v>1086</v>
      </c>
      <c r="N789" t="s">
        <v>251</v>
      </c>
      <c r="O789" t="s">
        <v>1285</v>
      </c>
      <c r="P789" t="s">
        <v>40</v>
      </c>
      <c r="Q789" t="e">
        <v>#REF!</v>
      </c>
      <c r="R789" t="e">
        <v>#REF!</v>
      </c>
    </row>
    <row r="790" spans="1:18" x14ac:dyDescent="0.35">
      <c r="A790">
        <v>21176</v>
      </c>
      <c r="B790" t="s">
        <v>104</v>
      </c>
      <c r="C790" s="24">
        <v>2690000</v>
      </c>
      <c r="D790" t="s">
        <v>2548</v>
      </c>
      <c r="E790" t="s">
        <v>2553</v>
      </c>
      <c r="F790" t="s">
        <v>2753</v>
      </c>
      <c r="I790" t="s">
        <v>2551</v>
      </c>
      <c r="J790" t="s">
        <v>41</v>
      </c>
      <c r="K790" t="s">
        <v>2549</v>
      </c>
      <c r="L790" t="s">
        <v>2549</v>
      </c>
      <c r="M790" t="s">
        <v>1086</v>
      </c>
      <c r="N790" t="s">
        <v>251</v>
      </c>
      <c r="O790" t="s">
        <v>1284</v>
      </c>
      <c r="P790" t="s">
        <v>40</v>
      </c>
      <c r="Q790" t="e">
        <v>#REF!</v>
      </c>
      <c r="R790" t="e">
        <v>#REF!</v>
      </c>
    </row>
    <row r="791" spans="1:18" x14ac:dyDescent="0.35">
      <c r="A791">
        <v>21175</v>
      </c>
      <c r="B791" t="s">
        <v>104</v>
      </c>
      <c r="C791" s="24">
        <v>2690000</v>
      </c>
      <c r="D791" t="s">
        <v>2548</v>
      </c>
      <c r="E791" t="s">
        <v>2553</v>
      </c>
      <c r="F791" t="s">
        <v>2753</v>
      </c>
      <c r="I791" t="s">
        <v>2551</v>
      </c>
      <c r="J791" t="s">
        <v>41</v>
      </c>
      <c r="K791" t="s">
        <v>2549</v>
      </c>
      <c r="L791" t="s">
        <v>2549</v>
      </c>
      <c r="M791" t="s">
        <v>1086</v>
      </c>
      <c r="N791" t="s">
        <v>251</v>
      </c>
      <c r="O791" t="s">
        <v>1283</v>
      </c>
      <c r="P791" t="s">
        <v>40</v>
      </c>
      <c r="Q791" t="e">
        <v>#REF!</v>
      </c>
      <c r="R791" t="e">
        <v>#REF!</v>
      </c>
    </row>
    <row r="792" spans="1:18" x14ac:dyDescent="0.35">
      <c r="A792">
        <v>21173</v>
      </c>
      <c r="B792" t="s">
        <v>104</v>
      </c>
      <c r="C792" s="24">
        <v>2690000</v>
      </c>
      <c r="D792" t="s">
        <v>2548</v>
      </c>
      <c r="E792" t="s">
        <v>2553</v>
      </c>
      <c r="F792" t="s">
        <v>2753</v>
      </c>
      <c r="I792" t="s">
        <v>2551</v>
      </c>
      <c r="J792" t="s">
        <v>41</v>
      </c>
      <c r="K792" t="s">
        <v>2549</v>
      </c>
      <c r="L792" t="s">
        <v>2549</v>
      </c>
      <c r="M792" t="s">
        <v>1086</v>
      </c>
      <c r="N792" t="s">
        <v>251</v>
      </c>
      <c r="O792" t="s">
        <v>1281</v>
      </c>
      <c r="P792" t="s">
        <v>40</v>
      </c>
      <c r="Q792" t="e">
        <v>#REF!</v>
      </c>
      <c r="R792" t="e">
        <v>#REF!</v>
      </c>
    </row>
    <row r="793" spans="1:18" x14ac:dyDescent="0.35">
      <c r="A793">
        <v>21172</v>
      </c>
      <c r="B793" t="s">
        <v>104</v>
      </c>
      <c r="C793" s="24">
        <v>2690000</v>
      </c>
      <c r="D793" t="s">
        <v>2548</v>
      </c>
      <c r="E793" t="s">
        <v>2553</v>
      </c>
      <c r="F793" t="s">
        <v>2753</v>
      </c>
      <c r="I793" t="s">
        <v>2551</v>
      </c>
      <c r="J793" t="s">
        <v>41</v>
      </c>
      <c r="K793" t="s">
        <v>2549</v>
      </c>
      <c r="L793" t="s">
        <v>2549</v>
      </c>
      <c r="M793" t="s">
        <v>1086</v>
      </c>
      <c r="N793" t="s">
        <v>251</v>
      </c>
      <c r="O793" t="s">
        <v>1280</v>
      </c>
      <c r="P793" t="s">
        <v>40</v>
      </c>
      <c r="Q793" t="e">
        <v>#REF!</v>
      </c>
      <c r="R793" t="e">
        <v>#REF!</v>
      </c>
    </row>
    <row r="794" spans="1:18" x14ac:dyDescent="0.35">
      <c r="A794">
        <v>21171</v>
      </c>
      <c r="B794" t="s">
        <v>104</v>
      </c>
      <c r="C794" s="24">
        <v>2690000</v>
      </c>
      <c r="D794" t="s">
        <v>2548</v>
      </c>
      <c r="E794" t="s">
        <v>2553</v>
      </c>
      <c r="F794" t="s">
        <v>2753</v>
      </c>
      <c r="I794" t="s">
        <v>2551</v>
      </c>
      <c r="J794" t="s">
        <v>41</v>
      </c>
      <c r="K794" t="s">
        <v>2549</v>
      </c>
      <c r="L794" t="s">
        <v>2549</v>
      </c>
      <c r="M794" t="s">
        <v>1086</v>
      </c>
      <c r="N794" t="s">
        <v>251</v>
      </c>
      <c r="O794" t="s">
        <v>1279</v>
      </c>
      <c r="P794" t="s">
        <v>40</v>
      </c>
      <c r="Q794" t="e">
        <v>#REF!</v>
      </c>
      <c r="R794" t="e">
        <v>#REF!</v>
      </c>
    </row>
    <row r="795" spans="1:18" x14ac:dyDescent="0.35">
      <c r="A795">
        <v>21169</v>
      </c>
      <c r="B795" t="s">
        <v>104</v>
      </c>
      <c r="C795" s="24">
        <v>2690000</v>
      </c>
      <c r="D795" t="s">
        <v>2548</v>
      </c>
      <c r="E795" t="s">
        <v>2553</v>
      </c>
      <c r="F795" t="s">
        <v>2753</v>
      </c>
      <c r="I795" t="s">
        <v>2551</v>
      </c>
      <c r="J795" t="s">
        <v>41</v>
      </c>
      <c r="K795" t="s">
        <v>2549</v>
      </c>
      <c r="L795" t="s">
        <v>2549</v>
      </c>
      <c r="M795" t="s">
        <v>1086</v>
      </c>
      <c r="N795" t="s">
        <v>251</v>
      </c>
      <c r="O795" t="s">
        <v>1277</v>
      </c>
      <c r="P795" t="s">
        <v>40</v>
      </c>
      <c r="Q795" t="e">
        <v>#REF!</v>
      </c>
      <c r="R795" t="e">
        <v>#REF!</v>
      </c>
    </row>
    <row r="796" spans="1:18" x14ac:dyDescent="0.35">
      <c r="A796">
        <v>21168</v>
      </c>
      <c r="B796" t="s">
        <v>104</v>
      </c>
      <c r="C796" s="24">
        <v>2690000</v>
      </c>
      <c r="D796" t="s">
        <v>2548</v>
      </c>
      <c r="E796" t="s">
        <v>2553</v>
      </c>
      <c r="F796" t="s">
        <v>2753</v>
      </c>
      <c r="I796" t="s">
        <v>2551</v>
      </c>
      <c r="J796" t="s">
        <v>41</v>
      </c>
      <c r="K796" t="s">
        <v>2549</v>
      </c>
      <c r="L796" t="s">
        <v>2549</v>
      </c>
      <c r="M796" t="s">
        <v>1086</v>
      </c>
      <c r="N796" t="s">
        <v>251</v>
      </c>
      <c r="O796" t="s">
        <v>1276</v>
      </c>
      <c r="P796" t="s">
        <v>40</v>
      </c>
      <c r="Q796" t="e">
        <v>#REF!</v>
      </c>
      <c r="R796" t="e">
        <v>#REF!</v>
      </c>
    </row>
    <row r="797" spans="1:18" x14ac:dyDescent="0.35">
      <c r="A797">
        <v>21167</v>
      </c>
      <c r="B797" t="s">
        <v>104</v>
      </c>
      <c r="C797" s="24">
        <v>2690000</v>
      </c>
      <c r="D797" t="s">
        <v>2548</v>
      </c>
      <c r="E797" t="s">
        <v>2553</v>
      </c>
      <c r="F797" t="s">
        <v>2753</v>
      </c>
      <c r="I797" t="s">
        <v>2551</v>
      </c>
      <c r="J797" t="s">
        <v>41</v>
      </c>
      <c r="K797" t="s">
        <v>2549</v>
      </c>
      <c r="L797" t="s">
        <v>2549</v>
      </c>
      <c r="M797" t="s">
        <v>1086</v>
      </c>
      <c r="N797" t="s">
        <v>251</v>
      </c>
      <c r="O797" t="s">
        <v>1275</v>
      </c>
      <c r="P797" t="s">
        <v>40</v>
      </c>
      <c r="Q797" t="e">
        <v>#REF!</v>
      </c>
      <c r="R797" t="e">
        <v>#REF!</v>
      </c>
    </row>
    <row r="798" spans="1:18" x14ac:dyDescent="0.35">
      <c r="A798">
        <v>21165</v>
      </c>
      <c r="B798" t="s">
        <v>104</v>
      </c>
      <c r="C798" s="24">
        <v>2690000</v>
      </c>
      <c r="D798" t="s">
        <v>2548</v>
      </c>
      <c r="E798" t="s">
        <v>2553</v>
      </c>
      <c r="F798" t="s">
        <v>2753</v>
      </c>
      <c r="I798" t="s">
        <v>2551</v>
      </c>
      <c r="J798" t="s">
        <v>41</v>
      </c>
      <c r="K798" t="s">
        <v>2549</v>
      </c>
      <c r="L798" t="s">
        <v>2549</v>
      </c>
      <c r="M798" t="s">
        <v>1086</v>
      </c>
      <c r="N798" t="s">
        <v>251</v>
      </c>
      <c r="O798" t="s">
        <v>1273</v>
      </c>
      <c r="P798" t="s">
        <v>40</v>
      </c>
      <c r="Q798" t="e">
        <v>#REF!</v>
      </c>
      <c r="R798" t="e">
        <v>#REF!</v>
      </c>
    </row>
    <row r="799" spans="1:18" x14ac:dyDescent="0.35">
      <c r="A799">
        <v>21162</v>
      </c>
      <c r="B799" t="s">
        <v>104</v>
      </c>
      <c r="C799" s="24">
        <v>2690000</v>
      </c>
      <c r="D799" t="s">
        <v>2548</v>
      </c>
      <c r="E799" t="s">
        <v>2553</v>
      </c>
      <c r="F799" t="s">
        <v>2753</v>
      </c>
      <c r="I799" t="s">
        <v>2551</v>
      </c>
      <c r="J799" t="s">
        <v>41</v>
      </c>
      <c r="K799" t="s">
        <v>2549</v>
      </c>
      <c r="L799" t="s">
        <v>2549</v>
      </c>
      <c r="M799" t="s">
        <v>1086</v>
      </c>
      <c r="N799" t="s">
        <v>251</v>
      </c>
      <c r="O799" t="s">
        <v>1270</v>
      </c>
      <c r="P799" t="s">
        <v>40</v>
      </c>
      <c r="Q799" t="e">
        <v>#REF!</v>
      </c>
      <c r="R799" t="e">
        <v>#REF!</v>
      </c>
    </row>
    <row r="800" spans="1:18" x14ac:dyDescent="0.35">
      <c r="A800">
        <v>21161</v>
      </c>
      <c r="B800" t="s">
        <v>104</v>
      </c>
      <c r="C800" s="24">
        <v>2690000</v>
      </c>
      <c r="D800" t="s">
        <v>2548</v>
      </c>
      <c r="E800" t="s">
        <v>2553</v>
      </c>
      <c r="F800" t="s">
        <v>2753</v>
      </c>
      <c r="I800" t="s">
        <v>2551</v>
      </c>
      <c r="J800" t="s">
        <v>41</v>
      </c>
      <c r="K800" t="s">
        <v>2549</v>
      </c>
      <c r="L800" t="s">
        <v>2549</v>
      </c>
      <c r="M800" t="s">
        <v>1086</v>
      </c>
      <c r="N800" t="s">
        <v>251</v>
      </c>
      <c r="O800" t="s">
        <v>1269</v>
      </c>
      <c r="P800" t="s">
        <v>40</v>
      </c>
      <c r="Q800" t="e">
        <v>#REF!</v>
      </c>
      <c r="R800" t="e">
        <v>#REF!</v>
      </c>
    </row>
    <row r="801" spans="1:18" x14ac:dyDescent="0.35">
      <c r="A801">
        <v>21160</v>
      </c>
      <c r="B801" t="s">
        <v>104</v>
      </c>
      <c r="C801" s="24">
        <v>2690000</v>
      </c>
      <c r="D801" t="s">
        <v>2548</v>
      </c>
      <c r="E801" t="s">
        <v>2553</v>
      </c>
      <c r="F801" t="s">
        <v>2753</v>
      </c>
      <c r="I801" t="s">
        <v>2551</v>
      </c>
      <c r="J801" t="s">
        <v>41</v>
      </c>
      <c r="K801" t="s">
        <v>2549</v>
      </c>
      <c r="L801" t="s">
        <v>2549</v>
      </c>
      <c r="M801" t="s">
        <v>1086</v>
      </c>
      <c r="N801" t="s">
        <v>251</v>
      </c>
      <c r="O801" t="s">
        <v>1268</v>
      </c>
      <c r="P801" t="s">
        <v>40</v>
      </c>
      <c r="Q801" t="e">
        <v>#REF!</v>
      </c>
      <c r="R801" t="e">
        <v>#REF!</v>
      </c>
    </row>
    <row r="802" spans="1:18" x14ac:dyDescent="0.35">
      <c r="A802">
        <v>21159</v>
      </c>
      <c r="B802" t="s">
        <v>104</v>
      </c>
      <c r="C802" s="24">
        <v>2690000</v>
      </c>
      <c r="D802" t="s">
        <v>2548</v>
      </c>
      <c r="E802" t="s">
        <v>2553</v>
      </c>
      <c r="F802" t="s">
        <v>2753</v>
      </c>
      <c r="I802" t="s">
        <v>2551</v>
      </c>
      <c r="J802" t="s">
        <v>41</v>
      </c>
      <c r="K802" t="s">
        <v>2549</v>
      </c>
      <c r="L802" t="s">
        <v>2549</v>
      </c>
      <c r="M802" t="s">
        <v>1086</v>
      </c>
      <c r="N802" t="s">
        <v>251</v>
      </c>
      <c r="O802" t="s">
        <v>1267</v>
      </c>
      <c r="P802" t="s">
        <v>40</v>
      </c>
      <c r="Q802" t="e">
        <v>#REF!</v>
      </c>
      <c r="R802" t="e">
        <v>#REF!</v>
      </c>
    </row>
    <row r="803" spans="1:18" x14ac:dyDescent="0.35">
      <c r="A803">
        <v>21158</v>
      </c>
      <c r="B803" t="s">
        <v>104</v>
      </c>
      <c r="C803" s="24">
        <v>2690000</v>
      </c>
      <c r="D803" t="s">
        <v>2548</v>
      </c>
      <c r="E803" t="s">
        <v>2553</v>
      </c>
      <c r="F803" t="s">
        <v>2753</v>
      </c>
      <c r="I803" t="s">
        <v>2551</v>
      </c>
      <c r="J803" t="s">
        <v>41</v>
      </c>
      <c r="K803" t="s">
        <v>2549</v>
      </c>
      <c r="L803" t="s">
        <v>2549</v>
      </c>
      <c r="M803" t="s">
        <v>1086</v>
      </c>
      <c r="N803" t="s">
        <v>251</v>
      </c>
      <c r="O803" t="s">
        <v>1266</v>
      </c>
      <c r="P803" t="s">
        <v>40</v>
      </c>
      <c r="Q803" t="e">
        <v>#REF!</v>
      </c>
      <c r="R803" t="e">
        <v>#REF!</v>
      </c>
    </row>
    <row r="804" spans="1:18" x14ac:dyDescent="0.35">
      <c r="A804">
        <v>21157</v>
      </c>
      <c r="B804" t="s">
        <v>104</v>
      </c>
      <c r="C804" s="24">
        <v>2690000</v>
      </c>
      <c r="D804" t="s">
        <v>2548</v>
      </c>
      <c r="E804" t="s">
        <v>2553</v>
      </c>
      <c r="F804" t="s">
        <v>2753</v>
      </c>
      <c r="I804" t="s">
        <v>2551</v>
      </c>
      <c r="J804" t="s">
        <v>41</v>
      </c>
      <c r="K804" t="s">
        <v>2549</v>
      </c>
      <c r="L804" t="s">
        <v>2549</v>
      </c>
      <c r="M804" t="s">
        <v>1086</v>
      </c>
      <c r="N804" t="s">
        <v>251</v>
      </c>
      <c r="O804" t="s">
        <v>1265</v>
      </c>
      <c r="P804" t="s">
        <v>40</v>
      </c>
      <c r="Q804" t="e">
        <v>#REF!</v>
      </c>
      <c r="R804" t="e">
        <v>#REF!</v>
      </c>
    </row>
    <row r="805" spans="1:18" x14ac:dyDescent="0.35">
      <c r="A805">
        <v>21156</v>
      </c>
      <c r="B805" t="s">
        <v>104</v>
      </c>
      <c r="C805" s="24">
        <v>2690000</v>
      </c>
      <c r="D805" t="s">
        <v>2548</v>
      </c>
      <c r="E805" t="s">
        <v>2553</v>
      </c>
      <c r="F805" t="s">
        <v>2753</v>
      </c>
      <c r="I805" t="s">
        <v>2551</v>
      </c>
      <c r="J805" t="s">
        <v>41</v>
      </c>
      <c r="K805" t="s">
        <v>2549</v>
      </c>
      <c r="L805" t="s">
        <v>2549</v>
      </c>
      <c r="M805" t="s">
        <v>1086</v>
      </c>
      <c r="N805" t="s">
        <v>251</v>
      </c>
      <c r="O805" t="s">
        <v>1264</v>
      </c>
      <c r="P805" t="s">
        <v>40</v>
      </c>
      <c r="Q805" t="e">
        <v>#REF!</v>
      </c>
      <c r="R805" t="e">
        <v>#REF!</v>
      </c>
    </row>
    <row r="806" spans="1:18" x14ac:dyDescent="0.35">
      <c r="A806">
        <v>21155</v>
      </c>
      <c r="B806" t="s">
        <v>104</v>
      </c>
      <c r="C806" s="24">
        <v>2690000</v>
      </c>
      <c r="D806" t="s">
        <v>2548</v>
      </c>
      <c r="E806" t="s">
        <v>2553</v>
      </c>
      <c r="F806" t="s">
        <v>2753</v>
      </c>
      <c r="I806" t="s">
        <v>2551</v>
      </c>
      <c r="J806" t="s">
        <v>41</v>
      </c>
      <c r="K806" t="s">
        <v>2549</v>
      </c>
      <c r="L806" t="s">
        <v>2549</v>
      </c>
      <c r="M806" t="s">
        <v>1086</v>
      </c>
      <c r="N806" t="s">
        <v>251</v>
      </c>
      <c r="O806" t="s">
        <v>1263</v>
      </c>
      <c r="P806" t="s">
        <v>40</v>
      </c>
      <c r="Q806" t="e">
        <v>#REF!</v>
      </c>
      <c r="R806" t="e">
        <v>#REF!</v>
      </c>
    </row>
    <row r="807" spans="1:18" x14ac:dyDescent="0.35">
      <c r="A807">
        <v>21154</v>
      </c>
      <c r="B807" t="s">
        <v>104</v>
      </c>
      <c r="C807" s="24">
        <v>2690000</v>
      </c>
      <c r="D807" t="s">
        <v>2548</v>
      </c>
      <c r="E807" t="s">
        <v>2553</v>
      </c>
      <c r="F807" t="s">
        <v>2753</v>
      </c>
      <c r="I807" t="s">
        <v>2551</v>
      </c>
      <c r="J807" t="s">
        <v>41</v>
      </c>
      <c r="K807" t="s">
        <v>2549</v>
      </c>
      <c r="L807" t="s">
        <v>2549</v>
      </c>
      <c r="M807" t="s">
        <v>1086</v>
      </c>
      <c r="N807" t="s">
        <v>251</v>
      </c>
      <c r="O807" t="s">
        <v>1262</v>
      </c>
      <c r="P807" t="s">
        <v>40</v>
      </c>
      <c r="Q807" t="e">
        <v>#REF!</v>
      </c>
      <c r="R807" t="e">
        <v>#REF!</v>
      </c>
    </row>
    <row r="808" spans="1:18" x14ac:dyDescent="0.35">
      <c r="A808">
        <v>21152</v>
      </c>
      <c r="B808" t="s">
        <v>104</v>
      </c>
      <c r="C808" s="24">
        <v>2690000</v>
      </c>
      <c r="D808" t="s">
        <v>2548</v>
      </c>
      <c r="E808" t="s">
        <v>2553</v>
      </c>
      <c r="F808" t="s">
        <v>2753</v>
      </c>
      <c r="I808" t="s">
        <v>2551</v>
      </c>
      <c r="J808" t="s">
        <v>41</v>
      </c>
      <c r="K808" t="s">
        <v>2549</v>
      </c>
      <c r="L808" t="s">
        <v>2549</v>
      </c>
      <c r="M808" t="s">
        <v>1086</v>
      </c>
      <c r="N808" t="s">
        <v>251</v>
      </c>
      <c r="O808" t="s">
        <v>1260</v>
      </c>
      <c r="P808" t="s">
        <v>40</v>
      </c>
      <c r="Q808" t="e">
        <v>#REF!</v>
      </c>
      <c r="R808" t="e">
        <v>#REF!</v>
      </c>
    </row>
    <row r="809" spans="1:18" x14ac:dyDescent="0.35">
      <c r="A809">
        <v>21151</v>
      </c>
      <c r="B809" t="s">
        <v>104</v>
      </c>
      <c r="C809" s="24">
        <v>2690000</v>
      </c>
      <c r="D809" t="s">
        <v>2548</v>
      </c>
      <c r="E809" t="s">
        <v>2553</v>
      </c>
      <c r="F809" t="s">
        <v>2753</v>
      </c>
      <c r="I809" t="s">
        <v>2551</v>
      </c>
      <c r="J809" t="s">
        <v>41</v>
      </c>
      <c r="K809" t="s">
        <v>2549</v>
      </c>
      <c r="L809" t="s">
        <v>2549</v>
      </c>
      <c r="M809" t="s">
        <v>1086</v>
      </c>
      <c r="N809" t="s">
        <v>251</v>
      </c>
      <c r="O809" t="s">
        <v>1259</v>
      </c>
      <c r="P809" t="s">
        <v>40</v>
      </c>
      <c r="Q809" t="e">
        <v>#REF!</v>
      </c>
      <c r="R809" t="e">
        <v>#REF!</v>
      </c>
    </row>
    <row r="810" spans="1:18" x14ac:dyDescent="0.35">
      <c r="A810">
        <v>21150</v>
      </c>
      <c r="B810" t="s">
        <v>104</v>
      </c>
      <c r="C810" s="24">
        <v>2690000</v>
      </c>
      <c r="D810" t="s">
        <v>2548</v>
      </c>
      <c r="E810" t="s">
        <v>2553</v>
      </c>
      <c r="F810" t="s">
        <v>2753</v>
      </c>
      <c r="I810" t="s">
        <v>2551</v>
      </c>
      <c r="J810" t="s">
        <v>41</v>
      </c>
      <c r="K810" t="s">
        <v>2549</v>
      </c>
      <c r="L810" t="s">
        <v>2549</v>
      </c>
      <c r="M810" t="s">
        <v>1086</v>
      </c>
      <c r="N810" t="s">
        <v>251</v>
      </c>
      <c r="O810" t="s">
        <v>1258</v>
      </c>
      <c r="P810" t="s">
        <v>40</v>
      </c>
      <c r="Q810" t="e">
        <v>#REF!</v>
      </c>
      <c r="R810" t="e">
        <v>#REF!</v>
      </c>
    </row>
    <row r="811" spans="1:18" x14ac:dyDescent="0.35">
      <c r="A811">
        <v>21149</v>
      </c>
      <c r="B811" t="s">
        <v>104</v>
      </c>
      <c r="C811" s="24">
        <v>2690000</v>
      </c>
      <c r="D811" t="s">
        <v>2548</v>
      </c>
      <c r="E811" t="s">
        <v>2553</v>
      </c>
      <c r="F811" t="s">
        <v>2753</v>
      </c>
      <c r="I811" t="s">
        <v>2551</v>
      </c>
      <c r="J811" t="s">
        <v>41</v>
      </c>
      <c r="K811" t="s">
        <v>2549</v>
      </c>
      <c r="L811" t="s">
        <v>2549</v>
      </c>
      <c r="M811" t="s">
        <v>1086</v>
      </c>
      <c r="N811" t="s">
        <v>251</v>
      </c>
      <c r="O811" t="s">
        <v>1257</v>
      </c>
      <c r="P811" t="s">
        <v>40</v>
      </c>
      <c r="Q811" t="e">
        <v>#REF!</v>
      </c>
      <c r="R811" t="e">
        <v>#REF!</v>
      </c>
    </row>
    <row r="812" spans="1:18" x14ac:dyDescent="0.35">
      <c r="A812">
        <v>21148</v>
      </c>
      <c r="B812" t="s">
        <v>104</v>
      </c>
      <c r="C812" s="24">
        <v>2690000</v>
      </c>
      <c r="D812" t="s">
        <v>2548</v>
      </c>
      <c r="E812" t="s">
        <v>2553</v>
      </c>
      <c r="F812" t="s">
        <v>2753</v>
      </c>
      <c r="I812" t="s">
        <v>2551</v>
      </c>
      <c r="J812" t="s">
        <v>41</v>
      </c>
      <c r="K812" t="s">
        <v>2549</v>
      </c>
      <c r="L812" t="s">
        <v>2549</v>
      </c>
      <c r="M812" t="s">
        <v>1086</v>
      </c>
      <c r="N812" t="s">
        <v>251</v>
      </c>
      <c r="O812" t="s">
        <v>1256</v>
      </c>
      <c r="P812" t="s">
        <v>40</v>
      </c>
      <c r="Q812" t="e">
        <v>#REF!</v>
      </c>
      <c r="R812" t="e">
        <v>#REF!</v>
      </c>
    </row>
    <row r="813" spans="1:18" x14ac:dyDescent="0.35">
      <c r="A813">
        <v>21147</v>
      </c>
      <c r="B813" t="s">
        <v>104</v>
      </c>
      <c r="C813" s="24">
        <v>2690000</v>
      </c>
      <c r="D813" t="s">
        <v>2548</v>
      </c>
      <c r="E813" t="s">
        <v>2553</v>
      </c>
      <c r="F813" t="s">
        <v>2753</v>
      </c>
      <c r="I813" t="s">
        <v>2551</v>
      </c>
      <c r="J813" t="s">
        <v>41</v>
      </c>
      <c r="K813" t="s">
        <v>2549</v>
      </c>
      <c r="L813" t="s">
        <v>2549</v>
      </c>
      <c r="M813" t="s">
        <v>1086</v>
      </c>
      <c r="N813" t="s">
        <v>251</v>
      </c>
      <c r="O813" t="s">
        <v>1255</v>
      </c>
      <c r="P813" t="s">
        <v>40</v>
      </c>
      <c r="Q813" t="e">
        <v>#REF!</v>
      </c>
      <c r="R813" t="e">
        <v>#REF!</v>
      </c>
    </row>
    <row r="814" spans="1:18" x14ac:dyDescent="0.35">
      <c r="A814">
        <v>21146</v>
      </c>
      <c r="B814" t="s">
        <v>104</v>
      </c>
      <c r="C814" s="24">
        <v>2690000</v>
      </c>
      <c r="D814" t="s">
        <v>2548</v>
      </c>
      <c r="E814" t="s">
        <v>2553</v>
      </c>
      <c r="F814" t="s">
        <v>2753</v>
      </c>
      <c r="I814" t="s">
        <v>2551</v>
      </c>
      <c r="J814" t="s">
        <v>41</v>
      </c>
      <c r="K814" t="s">
        <v>2549</v>
      </c>
      <c r="L814" t="s">
        <v>2549</v>
      </c>
      <c r="M814" t="s">
        <v>1086</v>
      </c>
      <c r="N814" t="s">
        <v>251</v>
      </c>
      <c r="O814" t="s">
        <v>1254</v>
      </c>
      <c r="P814" t="s">
        <v>40</v>
      </c>
      <c r="Q814" t="e">
        <v>#REF!</v>
      </c>
      <c r="R814" t="e">
        <v>#REF!</v>
      </c>
    </row>
    <row r="815" spans="1:18" x14ac:dyDescent="0.35">
      <c r="A815">
        <v>21145</v>
      </c>
      <c r="B815" t="s">
        <v>104</v>
      </c>
      <c r="C815" s="24">
        <v>2690000</v>
      </c>
      <c r="D815" t="s">
        <v>2548</v>
      </c>
      <c r="E815" t="s">
        <v>2553</v>
      </c>
      <c r="F815" t="s">
        <v>2753</v>
      </c>
      <c r="I815" t="s">
        <v>2551</v>
      </c>
      <c r="J815" t="s">
        <v>41</v>
      </c>
      <c r="K815" t="s">
        <v>2549</v>
      </c>
      <c r="L815" t="s">
        <v>2549</v>
      </c>
      <c r="M815" t="s">
        <v>1086</v>
      </c>
      <c r="N815" t="s">
        <v>251</v>
      </c>
      <c r="O815" t="s">
        <v>1253</v>
      </c>
      <c r="P815" t="s">
        <v>40</v>
      </c>
      <c r="Q815" t="e">
        <v>#REF!</v>
      </c>
      <c r="R815" t="e">
        <v>#REF!</v>
      </c>
    </row>
    <row r="816" spans="1:18" x14ac:dyDescent="0.35">
      <c r="A816">
        <v>21144</v>
      </c>
      <c r="B816" t="s">
        <v>104</v>
      </c>
      <c r="C816" s="24">
        <v>2690000</v>
      </c>
      <c r="D816" t="s">
        <v>2548</v>
      </c>
      <c r="E816" t="s">
        <v>2553</v>
      </c>
      <c r="F816" t="s">
        <v>2753</v>
      </c>
      <c r="I816" t="s">
        <v>2551</v>
      </c>
      <c r="J816" t="s">
        <v>41</v>
      </c>
      <c r="K816" t="s">
        <v>2549</v>
      </c>
      <c r="L816" t="s">
        <v>2549</v>
      </c>
      <c r="M816" t="s">
        <v>1086</v>
      </c>
      <c r="N816" t="s">
        <v>251</v>
      </c>
      <c r="O816" t="s">
        <v>1252</v>
      </c>
      <c r="P816" t="s">
        <v>40</v>
      </c>
      <c r="Q816" t="e">
        <v>#REF!</v>
      </c>
      <c r="R816" t="e">
        <v>#REF!</v>
      </c>
    </row>
    <row r="817" spans="1:18" x14ac:dyDescent="0.35">
      <c r="A817">
        <v>21143</v>
      </c>
      <c r="B817" t="s">
        <v>104</v>
      </c>
      <c r="C817" s="24">
        <v>2690000</v>
      </c>
      <c r="D817" t="s">
        <v>2548</v>
      </c>
      <c r="E817" t="s">
        <v>2553</v>
      </c>
      <c r="F817" t="s">
        <v>2753</v>
      </c>
      <c r="I817" t="s">
        <v>2551</v>
      </c>
      <c r="J817" t="s">
        <v>41</v>
      </c>
      <c r="K817" t="s">
        <v>2549</v>
      </c>
      <c r="L817" t="s">
        <v>2549</v>
      </c>
      <c r="M817" t="s">
        <v>1086</v>
      </c>
      <c r="N817" t="s">
        <v>251</v>
      </c>
      <c r="O817" t="s">
        <v>1251</v>
      </c>
      <c r="P817" t="s">
        <v>40</v>
      </c>
      <c r="Q817" t="e">
        <v>#REF!</v>
      </c>
      <c r="R817" t="e">
        <v>#REF!</v>
      </c>
    </row>
    <row r="818" spans="1:18" x14ac:dyDescent="0.35">
      <c r="A818">
        <v>21142</v>
      </c>
      <c r="B818" t="s">
        <v>104</v>
      </c>
      <c r="C818" s="24">
        <v>2690000</v>
      </c>
      <c r="D818" t="s">
        <v>2548</v>
      </c>
      <c r="E818" t="s">
        <v>2553</v>
      </c>
      <c r="F818" t="s">
        <v>2753</v>
      </c>
      <c r="I818" t="s">
        <v>2551</v>
      </c>
      <c r="J818" t="s">
        <v>41</v>
      </c>
      <c r="K818" t="s">
        <v>2549</v>
      </c>
      <c r="L818" t="s">
        <v>2549</v>
      </c>
      <c r="M818" t="s">
        <v>1086</v>
      </c>
      <c r="N818" t="s">
        <v>251</v>
      </c>
      <c r="O818" t="s">
        <v>1250</v>
      </c>
      <c r="P818" t="s">
        <v>40</v>
      </c>
      <c r="Q818" t="e">
        <v>#REF!</v>
      </c>
      <c r="R818" t="e">
        <v>#REF!</v>
      </c>
    </row>
    <row r="819" spans="1:18" x14ac:dyDescent="0.35">
      <c r="A819">
        <v>21141</v>
      </c>
      <c r="B819" t="s">
        <v>104</v>
      </c>
      <c r="C819" s="24">
        <v>2690000</v>
      </c>
      <c r="D819" t="s">
        <v>2548</v>
      </c>
      <c r="E819" t="s">
        <v>2553</v>
      </c>
      <c r="F819" t="s">
        <v>2753</v>
      </c>
      <c r="I819" t="s">
        <v>2551</v>
      </c>
      <c r="J819" t="s">
        <v>41</v>
      </c>
      <c r="K819" t="s">
        <v>2549</v>
      </c>
      <c r="L819" t="s">
        <v>2549</v>
      </c>
      <c r="M819" t="s">
        <v>1086</v>
      </c>
      <c r="N819" t="s">
        <v>251</v>
      </c>
      <c r="O819" t="s">
        <v>1249</v>
      </c>
      <c r="P819" t="s">
        <v>40</v>
      </c>
      <c r="Q819" t="e">
        <v>#REF!</v>
      </c>
      <c r="R819" t="e">
        <v>#REF!</v>
      </c>
    </row>
    <row r="820" spans="1:18" x14ac:dyDescent="0.35">
      <c r="A820">
        <v>21140</v>
      </c>
      <c r="B820" t="s">
        <v>104</v>
      </c>
      <c r="C820" s="24">
        <v>2690000</v>
      </c>
      <c r="D820" t="s">
        <v>2548</v>
      </c>
      <c r="E820" t="s">
        <v>2553</v>
      </c>
      <c r="F820" t="s">
        <v>2753</v>
      </c>
      <c r="I820" t="s">
        <v>2551</v>
      </c>
      <c r="J820" t="s">
        <v>41</v>
      </c>
      <c r="K820" t="s">
        <v>2549</v>
      </c>
      <c r="L820" t="s">
        <v>2549</v>
      </c>
      <c r="M820" t="s">
        <v>1086</v>
      </c>
      <c r="N820" t="s">
        <v>251</v>
      </c>
      <c r="O820" t="s">
        <v>1248</v>
      </c>
      <c r="P820" t="s">
        <v>40</v>
      </c>
      <c r="Q820" t="e">
        <v>#REF!</v>
      </c>
      <c r="R820" t="e">
        <v>#REF!</v>
      </c>
    </row>
    <row r="821" spans="1:18" x14ac:dyDescent="0.35">
      <c r="A821">
        <v>21139</v>
      </c>
      <c r="B821" t="s">
        <v>104</v>
      </c>
      <c r="C821" s="24">
        <v>2690000</v>
      </c>
      <c r="D821" t="s">
        <v>2548</v>
      </c>
      <c r="E821" t="s">
        <v>2553</v>
      </c>
      <c r="F821" t="s">
        <v>2753</v>
      </c>
      <c r="I821" t="s">
        <v>2551</v>
      </c>
      <c r="J821" t="s">
        <v>41</v>
      </c>
      <c r="K821" t="s">
        <v>2549</v>
      </c>
      <c r="L821" t="s">
        <v>2549</v>
      </c>
      <c r="M821" t="s">
        <v>1086</v>
      </c>
      <c r="N821" t="s">
        <v>251</v>
      </c>
      <c r="O821" t="s">
        <v>1247</v>
      </c>
      <c r="P821" t="s">
        <v>40</v>
      </c>
      <c r="Q821" t="e">
        <v>#REF!</v>
      </c>
      <c r="R821" t="e">
        <v>#REF!</v>
      </c>
    </row>
    <row r="822" spans="1:18" x14ac:dyDescent="0.35">
      <c r="A822">
        <v>21138</v>
      </c>
      <c r="B822" t="s">
        <v>104</v>
      </c>
      <c r="C822" s="24">
        <v>2690000</v>
      </c>
      <c r="D822" t="s">
        <v>2548</v>
      </c>
      <c r="E822" t="s">
        <v>2553</v>
      </c>
      <c r="F822" t="s">
        <v>2753</v>
      </c>
      <c r="I822" t="s">
        <v>2551</v>
      </c>
      <c r="J822" t="s">
        <v>41</v>
      </c>
      <c r="K822" t="s">
        <v>2549</v>
      </c>
      <c r="L822" t="s">
        <v>2549</v>
      </c>
      <c r="M822" t="s">
        <v>1086</v>
      </c>
      <c r="N822" t="s">
        <v>251</v>
      </c>
      <c r="O822" t="s">
        <v>1246</v>
      </c>
      <c r="P822" t="s">
        <v>40</v>
      </c>
      <c r="Q822" t="e">
        <v>#REF!</v>
      </c>
      <c r="R822" t="e">
        <v>#REF!</v>
      </c>
    </row>
    <row r="823" spans="1:18" x14ac:dyDescent="0.35">
      <c r="A823">
        <v>21137</v>
      </c>
      <c r="B823" t="s">
        <v>104</v>
      </c>
      <c r="C823" s="24">
        <v>2690000</v>
      </c>
      <c r="D823" t="s">
        <v>2548</v>
      </c>
      <c r="E823" t="s">
        <v>2553</v>
      </c>
      <c r="F823" t="s">
        <v>2753</v>
      </c>
      <c r="I823" t="s">
        <v>2551</v>
      </c>
      <c r="J823" t="s">
        <v>41</v>
      </c>
      <c r="K823" t="s">
        <v>2549</v>
      </c>
      <c r="L823" t="s">
        <v>2549</v>
      </c>
      <c r="M823" t="s">
        <v>1086</v>
      </c>
      <c r="N823" t="s">
        <v>251</v>
      </c>
      <c r="O823" t="s">
        <v>1245</v>
      </c>
      <c r="P823" t="s">
        <v>40</v>
      </c>
      <c r="Q823" t="e">
        <v>#REF!</v>
      </c>
      <c r="R823" t="e">
        <v>#REF!</v>
      </c>
    </row>
    <row r="824" spans="1:18" x14ac:dyDescent="0.35">
      <c r="A824">
        <v>21136</v>
      </c>
      <c r="B824" t="s">
        <v>104</v>
      </c>
      <c r="C824" s="24">
        <v>2690000</v>
      </c>
      <c r="D824" t="s">
        <v>2548</v>
      </c>
      <c r="E824" t="s">
        <v>2553</v>
      </c>
      <c r="F824" t="s">
        <v>2753</v>
      </c>
      <c r="I824" t="s">
        <v>2551</v>
      </c>
      <c r="J824" t="s">
        <v>41</v>
      </c>
      <c r="K824" t="s">
        <v>2549</v>
      </c>
      <c r="L824" t="s">
        <v>2549</v>
      </c>
      <c r="M824" t="s">
        <v>1086</v>
      </c>
      <c r="N824" t="s">
        <v>251</v>
      </c>
      <c r="O824" t="s">
        <v>1244</v>
      </c>
      <c r="P824" t="s">
        <v>40</v>
      </c>
      <c r="Q824" t="e">
        <v>#REF!</v>
      </c>
      <c r="R824" t="e">
        <v>#REF!</v>
      </c>
    </row>
    <row r="825" spans="1:18" x14ac:dyDescent="0.35">
      <c r="A825">
        <v>21135</v>
      </c>
      <c r="B825" t="s">
        <v>104</v>
      </c>
      <c r="C825" s="24">
        <v>2690000</v>
      </c>
      <c r="D825" t="s">
        <v>2548</v>
      </c>
      <c r="E825" t="s">
        <v>2553</v>
      </c>
      <c r="F825" t="s">
        <v>2753</v>
      </c>
      <c r="I825" t="s">
        <v>2551</v>
      </c>
      <c r="J825" t="s">
        <v>41</v>
      </c>
      <c r="K825" t="s">
        <v>2549</v>
      </c>
      <c r="L825" t="s">
        <v>2549</v>
      </c>
      <c r="M825" t="s">
        <v>1086</v>
      </c>
      <c r="N825" t="s">
        <v>251</v>
      </c>
      <c r="O825" t="s">
        <v>1243</v>
      </c>
      <c r="P825" t="s">
        <v>40</v>
      </c>
      <c r="Q825" t="e">
        <v>#REF!</v>
      </c>
      <c r="R825" t="e">
        <v>#REF!</v>
      </c>
    </row>
    <row r="826" spans="1:18" x14ac:dyDescent="0.35">
      <c r="A826">
        <v>21132</v>
      </c>
      <c r="B826" t="s">
        <v>104</v>
      </c>
      <c r="C826" s="24">
        <v>2690000</v>
      </c>
      <c r="D826" t="s">
        <v>2548</v>
      </c>
      <c r="E826" t="s">
        <v>2553</v>
      </c>
      <c r="F826" t="s">
        <v>2753</v>
      </c>
      <c r="I826" t="s">
        <v>2551</v>
      </c>
      <c r="J826" t="s">
        <v>41</v>
      </c>
      <c r="K826" t="s">
        <v>2549</v>
      </c>
      <c r="L826" t="s">
        <v>2549</v>
      </c>
      <c r="M826" t="s">
        <v>1086</v>
      </c>
      <c r="N826" t="s">
        <v>251</v>
      </c>
      <c r="O826" t="s">
        <v>1240</v>
      </c>
      <c r="P826" t="s">
        <v>40</v>
      </c>
      <c r="Q826" t="e">
        <v>#REF!</v>
      </c>
      <c r="R826" t="e">
        <v>#REF!</v>
      </c>
    </row>
    <row r="827" spans="1:18" x14ac:dyDescent="0.35">
      <c r="A827">
        <v>21131</v>
      </c>
      <c r="B827" t="s">
        <v>104</v>
      </c>
      <c r="C827" s="24">
        <v>2690000</v>
      </c>
      <c r="D827" t="s">
        <v>2548</v>
      </c>
      <c r="E827" t="s">
        <v>2553</v>
      </c>
      <c r="F827" t="s">
        <v>2753</v>
      </c>
      <c r="I827" t="s">
        <v>2551</v>
      </c>
      <c r="J827" t="s">
        <v>41</v>
      </c>
      <c r="K827" t="s">
        <v>2549</v>
      </c>
      <c r="L827" t="s">
        <v>2549</v>
      </c>
      <c r="M827" t="s">
        <v>1086</v>
      </c>
      <c r="N827" t="s">
        <v>251</v>
      </c>
      <c r="O827" t="s">
        <v>1239</v>
      </c>
      <c r="P827" t="s">
        <v>40</v>
      </c>
      <c r="Q827" t="e">
        <v>#REF!</v>
      </c>
      <c r="R827" t="e">
        <v>#REF!</v>
      </c>
    </row>
    <row r="828" spans="1:18" x14ac:dyDescent="0.35">
      <c r="A828">
        <v>21129</v>
      </c>
      <c r="B828" t="s">
        <v>104</v>
      </c>
      <c r="C828" s="24">
        <v>2690000</v>
      </c>
      <c r="D828" t="s">
        <v>2548</v>
      </c>
      <c r="E828" t="s">
        <v>2553</v>
      </c>
      <c r="F828" t="s">
        <v>2753</v>
      </c>
      <c r="I828" t="s">
        <v>2551</v>
      </c>
      <c r="J828" t="s">
        <v>41</v>
      </c>
      <c r="K828" t="s">
        <v>2549</v>
      </c>
      <c r="L828" t="s">
        <v>2549</v>
      </c>
      <c r="M828" t="s">
        <v>1086</v>
      </c>
      <c r="N828" t="s">
        <v>251</v>
      </c>
      <c r="O828" t="s">
        <v>1237</v>
      </c>
      <c r="P828" t="s">
        <v>40</v>
      </c>
      <c r="Q828" t="e">
        <v>#REF!</v>
      </c>
      <c r="R828" t="e">
        <v>#REF!</v>
      </c>
    </row>
    <row r="829" spans="1:18" x14ac:dyDescent="0.35">
      <c r="A829">
        <v>21128</v>
      </c>
      <c r="B829" t="s">
        <v>104</v>
      </c>
      <c r="C829" s="24">
        <v>2690000</v>
      </c>
      <c r="D829" t="s">
        <v>2548</v>
      </c>
      <c r="E829" t="s">
        <v>2553</v>
      </c>
      <c r="F829" t="s">
        <v>2753</v>
      </c>
      <c r="I829" t="s">
        <v>2551</v>
      </c>
      <c r="J829" t="s">
        <v>41</v>
      </c>
      <c r="K829" t="s">
        <v>2549</v>
      </c>
      <c r="L829" t="s">
        <v>2549</v>
      </c>
      <c r="M829" t="s">
        <v>1086</v>
      </c>
      <c r="N829" t="s">
        <v>251</v>
      </c>
      <c r="O829" t="s">
        <v>1236</v>
      </c>
      <c r="P829" t="s">
        <v>40</v>
      </c>
      <c r="Q829" t="e">
        <v>#REF!</v>
      </c>
      <c r="R829" t="e">
        <v>#REF!</v>
      </c>
    </row>
    <row r="830" spans="1:18" x14ac:dyDescent="0.35">
      <c r="A830">
        <v>21127</v>
      </c>
      <c r="B830" t="s">
        <v>104</v>
      </c>
      <c r="C830" s="24">
        <v>2690000</v>
      </c>
      <c r="D830" t="s">
        <v>2548</v>
      </c>
      <c r="E830" t="s">
        <v>2553</v>
      </c>
      <c r="F830" t="s">
        <v>2753</v>
      </c>
      <c r="I830" t="s">
        <v>2551</v>
      </c>
      <c r="J830" t="s">
        <v>41</v>
      </c>
      <c r="K830" t="s">
        <v>2549</v>
      </c>
      <c r="L830" t="s">
        <v>2549</v>
      </c>
      <c r="M830" t="s">
        <v>1086</v>
      </c>
      <c r="N830" t="s">
        <v>251</v>
      </c>
      <c r="O830" t="s">
        <v>1235</v>
      </c>
      <c r="P830" t="s">
        <v>40</v>
      </c>
      <c r="Q830" t="e">
        <v>#REF!</v>
      </c>
      <c r="R830" t="e">
        <v>#REF!</v>
      </c>
    </row>
    <row r="831" spans="1:18" x14ac:dyDescent="0.35">
      <c r="A831">
        <v>21126</v>
      </c>
      <c r="B831" t="s">
        <v>104</v>
      </c>
      <c r="C831" s="24">
        <v>2690000</v>
      </c>
      <c r="D831" t="s">
        <v>2548</v>
      </c>
      <c r="E831" t="s">
        <v>2553</v>
      </c>
      <c r="F831" t="s">
        <v>2753</v>
      </c>
      <c r="I831" t="s">
        <v>2551</v>
      </c>
      <c r="J831" t="s">
        <v>41</v>
      </c>
      <c r="K831" t="s">
        <v>2549</v>
      </c>
      <c r="L831" t="s">
        <v>2549</v>
      </c>
      <c r="M831" t="s">
        <v>1086</v>
      </c>
      <c r="N831" t="s">
        <v>251</v>
      </c>
      <c r="O831" t="s">
        <v>1234</v>
      </c>
      <c r="P831" t="s">
        <v>40</v>
      </c>
      <c r="Q831" t="e">
        <v>#REF!</v>
      </c>
      <c r="R831" t="e">
        <v>#REF!</v>
      </c>
    </row>
    <row r="832" spans="1:18" x14ac:dyDescent="0.35">
      <c r="A832">
        <v>21125</v>
      </c>
      <c r="B832" t="s">
        <v>104</v>
      </c>
      <c r="C832" s="24">
        <v>2690000</v>
      </c>
      <c r="D832" t="s">
        <v>2548</v>
      </c>
      <c r="E832" t="s">
        <v>2553</v>
      </c>
      <c r="F832" t="s">
        <v>2753</v>
      </c>
      <c r="I832" t="s">
        <v>2551</v>
      </c>
      <c r="J832" t="s">
        <v>41</v>
      </c>
      <c r="K832" t="s">
        <v>2549</v>
      </c>
      <c r="L832" t="s">
        <v>2549</v>
      </c>
      <c r="M832" t="s">
        <v>1086</v>
      </c>
      <c r="N832" t="s">
        <v>251</v>
      </c>
      <c r="O832" t="s">
        <v>1233</v>
      </c>
      <c r="P832" t="s">
        <v>40</v>
      </c>
      <c r="Q832" t="e">
        <v>#REF!</v>
      </c>
      <c r="R832" t="e">
        <v>#REF!</v>
      </c>
    </row>
    <row r="833" spans="1:18" x14ac:dyDescent="0.35">
      <c r="A833">
        <v>21124</v>
      </c>
      <c r="B833" t="s">
        <v>104</v>
      </c>
      <c r="C833" s="24">
        <v>2690000</v>
      </c>
      <c r="D833" t="s">
        <v>2548</v>
      </c>
      <c r="E833" t="s">
        <v>2553</v>
      </c>
      <c r="F833" t="s">
        <v>2753</v>
      </c>
      <c r="I833" t="s">
        <v>2551</v>
      </c>
      <c r="J833" t="s">
        <v>41</v>
      </c>
      <c r="K833" t="s">
        <v>2549</v>
      </c>
      <c r="L833" t="s">
        <v>2549</v>
      </c>
      <c r="M833" t="s">
        <v>1086</v>
      </c>
      <c r="N833" t="s">
        <v>251</v>
      </c>
      <c r="O833" t="s">
        <v>1232</v>
      </c>
      <c r="P833" t="s">
        <v>40</v>
      </c>
      <c r="Q833" t="e">
        <v>#REF!</v>
      </c>
      <c r="R833" t="e">
        <v>#REF!</v>
      </c>
    </row>
    <row r="834" spans="1:18" x14ac:dyDescent="0.35">
      <c r="A834">
        <v>21123</v>
      </c>
      <c r="B834" t="s">
        <v>104</v>
      </c>
      <c r="C834" s="24">
        <v>2690000</v>
      </c>
      <c r="D834" t="s">
        <v>2548</v>
      </c>
      <c r="E834" t="s">
        <v>2553</v>
      </c>
      <c r="F834" t="s">
        <v>2753</v>
      </c>
      <c r="I834" t="s">
        <v>2551</v>
      </c>
      <c r="J834" t="s">
        <v>41</v>
      </c>
      <c r="K834" t="s">
        <v>2549</v>
      </c>
      <c r="L834" t="s">
        <v>2549</v>
      </c>
      <c r="M834" t="s">
        <v>1086</v>
      </c>
      <c r="N834" t="s">
        <v>251</v>
      </c>
      <c r="O834" t="s">
        <v>1231</v>
      </c>
      <c r="P834" t="s">
        <v>40</v>
      </c>
      <c r="Q834" t="e">
        <v>#REF!</v>
      </c>
      <c r="R834" t="e">
        <v>#REF!</v>
      </c>
    </row>
    <row r="835" spans="1:18" x14ac:dyDescent="0.35">
      <c r="A835">
        <v>21121</v>
      </c>
      <c r="B835" t="s">
        <v>104</v>
      </c>
      <c r="C835" s="24">
        <v>2690000</v>
      </c>
      <c r="D835" t="s">
        <v>2548</v>
      </c>
      <c r="E835" t="s">
        <v>2553</v>
      </c>
      <c r="F835" t="s">
        <v>2753</v>
      </c>
      <c r="I835" t="s">
        <v>2551</v>
      </c>
      <c r="J835" t="s">
        <v>41</v>
      </c>
      <c r="K835" t="s">
        <v>2549</v>
      </c>
      <c r="L835" t="s">
        <v>2549</v>
      </c>
      <c r="M835" t="s">
        <v>1086</v>
      </c>
      <c r="N835" t="s">
        <v>251</v>
      </c>
      <c r="O835" t="s">
        <v>1230</v>
      </c>
      <c r="P835" t="s">
        <v>40</v>
      </c>
      <c r="Q835" t="e">
        <v>#REF!</v>
      </c>
      <c r="R835" t="e">
        <v>#REF!</v>
      </c>
    </row>
    <row r="836" spans="1:18" x14ac:dyDescent="0.35">
      <c r="A836">
        <v>21120</v>
      </c>
      <c r="B836" t="s">
        <v>104</v>
      </c>
      <c r="C836" s="24">
        <v>2690000</v>
      </c>
      <c r="D836" t="s">
        <v>2548</v>
      </c>
      <c r="E836" t="s">
        <v>2553</v>
      </c>
      <c r="F836" t="s">
        <v>2753</v>
      </c>
      <c r="I836" t="s">
        <v>2551</v>
      </c>
      <c r="J836" t="s">
        <v>41</v>
      </c>
      <c r="K836" t="s">
        <v>2549</v>
      </c>
      <c r="L836" t="s">
        <v>2549</v>
      </c>
      <c r="M836" t="s">
        <v>1086</v>
      </c>
      <c r="N836" t="s">
        <v>251</v>
      </c>
      <c r="O836" t="s">
        <v>1229</v>
      </c>
      <c r="P836" t="s">
        <v>40</v>
      </c>
      <c r="Q836" t="e">
        <v>#REF!</v>
      </c>
      <c r="R836" t="e">
        <v>#REF!</v>
      </c>
    </row>
    <row r="837" spans="1:18" x14ac:dyDescent="0.35">
      <c r="A837">
        <v>21119</v>
      </c>
      <c r="B837" t="s">
        <v>104</v>
      </c>
      <c r="C837" s="24">
        <v>2690000</v>
      </c>
      <c r="D837" t="s">
        <v>2548</v>
      </c>
      <c r="E837" t="s">
        <v>2553</v>
      </c>
      <c r="F837" t="s">
        <v>2753</v>
      </c>
      <c r="I837" t="s">
        <v>2551</v>
      </c>
      <c r="J837" t="s">
        <v>41</v>
      </c>
      <c r="K837" t="s">
        <v>2549</v>
      </c>
      <c r="L837" t="s">
        <v>2549</v>
      </c>
      <c r="M837" t="s">
        <v>1086</v>
      </c>
      <c r="N837" t="s">
        <v>251</v>
      </c>
      <c r="O837" t="s">
        <v>1228</v>
      </c>
      <c r="P837" t="s">
        <v>40</v>
      </c>
      <c r="Q837" t="e">
        <v>#REF!</v>
      </c>
      <c r="R837" t="e">
        <v>#REF!</v>
      </c>
    </row>
    <row r="838" spans="1:18" x14ac:dyDescent="0.35">
      <c r="A838">
        <v>21118</v>
      </c>
      <c r="B838" t="s">
        <v>104</v>
      </c>
      <c r="C838" s="24">
        <v>2690000</v>
      </c>
      <c r="D838" t="s">
        <v>2548</v>
      </c>
      <c r="E838" t="s">
        <v>2553</v>
      </c>
      <c r="F838" t="s">
        <v>2753</v>
      </c>
      <c r="I838" t="s">
        <v>2551</v>
      </c>
      <c r="J838" t="s">
        <v>41</v>
      </c>
      <c r="K838" t="s">
        <v>2549</v>
      </c>
      <c r="L838" t="s">
        <v>2549</v>
      </c>
      <c r="M838" t="s">
        <v>1086</v>
      </c>
      <c r="N838" t="s">
        <v>251</v>
      </c>
      <c r="O838" t="s">
        <v>1227</v>
      </c>
      <c r="P838" t="s">
        <v>40</v>
      </c>
      <c r="Q838" t="e">
        <v>#REF!</v>
      </c>
      <c r="R838" t="e">
        <v>#REF!</v>
      </c>
    </row>
    <row r="839" spans="1:18" x14ac:dyDescent="0.35">
      <c r="A839">
        <v>21117</v>
      </c>
      <c r="B839" t="s">
        <v>104</v>
      </c>
      <c r="C839" s="24">
        <v>2690000</v>
      </c>
      <c r="D839" t="s">
        <v>2548</v>
      </c>
      <c r="E839" t="s">
        <v>2553</v>
      </c>
      <c r="F839" t="s">
        <v>2753</v>
      </c>
      <c r="I839" t="s">
        <v>2551</v>
      </c>
      <c r="J839" t="s">
        <v>41</v>
      </c>
      <c r="K839" t="s">
        <v>2549</v>
      </c>
      <c r="L839" t="s">
        <v>2549</v>
      </c>
      <c r="M839" t="s">
        <v>1086</v>
      </c>
      <c r="N839" t="s">
        <v>251</v>
      </c>
      <c r="O839" t="s">
        <v>1226</v>
      </c>
      <c r="P839" t="s">
        <v>40</v>
      </c>
      <c r="Q839" t="e">
        <v>#REF!</v>
      </c>
      <c r="R839" t="e">
        <v>#REF!</v>
      </c>
    </row>
    <row r="840" spans="1:18" x14ac:dyDescent="0.35">
      <c r="A840">
        <v>21116</v>
      </c>
      <c r="B840" t="s">
        <v>104</v>
      </c>
      <c r="C840" s="24">
        <v>2690000</v>
      </c>
      <c r="D840" t="s">
        <v>2548</v>
      </c>
      <c r="E840" t="s">
        <v>2553</v>
      </c>
      <c r="F840" t="s">
        <v>2753</v>
      </c>
      <c r="I840" t="s">
        <v>2551</v>
      </c>
      <c r="J840" t="s">
        <v>41</v>
      </c>
      <c r="K840" t="s">
        <v>2549</v>
      </c>
      <c r="L840" t="s">
        <v>2549</v>
      </c>
      <c r="M840" t="s">
        <v>1086</v>
      </c>
      <c r="N840" t="s">
        <v>251</v>
      </c>
      <c r="O840" t="s">
        <v>1225</v>
      </c>
      <c r="P840" t="s">
        <v>40</v>
      </c>
      <c r="Q840" t="e">
        <v>#REF!</v>
      </c>
      <c r="R840" t="e">
        <v>#REF!</v>
      </c>
    </row>
    <row r="841" spans="1:18" x14ac:dyDescent="0.35">
      <c r="A841">
        <v>21114</v>
      </c>
      <c r="B841" t="s">
        <v>104</v>
      </c>
      <c r="C841" s="24">
        <v>2690000</v>
      </c>
      <c r="D841" t="s">
        <v>2548</v>
      </c>
      <c r="E841" t="s">
        <v>2553</v>
      </c>
      <c r="F841" t="s">
        <v>2753</v>
      </c>
      <c r="I841" t="s">
        <v>2551</v>
      </c>
      <c r="J841" t="s">
        <v>41</v>
      </c>
      <c r="K841" t="s">
        <v>2549</v>
      </c>
      <c r="L841" t="s">
        <v>2549</v>
      </c>
      <c r="M841" t="s">
        <v>1086</v>
      </c>
      <c r="N841" t="s">
        <v>251</v>
      </c>
      <c r="O841" t="s">
        <v>1223</v>
      </c>
      <c r="P841" t="s">
        <v>40</v>
      </c>
      <c r="Q841" t="e">
        <v>#REF!</v>
      </c>
      <c r="R841" t="e">
        <v>#REF!</v>
      </c>
    </row>
    <row r="842" spans="1:18" x14ac:dyDescent="0.35">
      <c r="A842">
        <v>21111</v>
      </c>
      <c r="B842" t="s">
        <v>104</v>
      </c>
      <c r="C842" s="24">
        <v>2690000</v>
      </c>
      <c r="D842" t="s">
        <v>2548</v>
      </c>
      <c r="E842" t="s">
        <v>2553</v>
      </c>
      <c r="F842" t="s">
        <v>2753</v>
      </c>
      <c r="I842" t="s">
        <v>2551</v>
      </c>
      <c r="J842" t="s">
        <v>41</v>
      </c>
      <c r="K842" t="s">
        <v>2549</v>
      </c>
      <c r="L842" t="s">
        <v>2549</v>
      </c>
      <c r="M842" t="s">
        <v>1086</v>
      </c>
      <c r="N842" t="s">
        <v>251</v>
      </c>
      <c r="O842" t="s">
        <v>1220</v>
      </c>
      <c r="P842" t="s">
        <v>40</v>
      </c>
      <c r="Q842" t="e">
        <v>#REF!</v>
      </c>
      <c r="R842" t="e">
        <v>#REF!</v>
      </c>
    </row>
    <row r="843" spans="1:18" x14ac:dyDescent="0.35">
      <c r="A843">
        <v>21110</v>
      </c>
      <c r="B843" t="s">
        <v>104</v>
      </c>
      <c r="C843" s="24">
        <v>2690000</v>
      </c>
      <c r="D843" t="s">
        <v>2548</v>
      </c>
      <c r="E843" t="s">
        <v>2553</v>
      </c>
      <c r="F843" t="s">
        <v>2753</v>
      </c>
      <c r="I843" t="s">
        <v>2551</v>
      </c>
      <c r="J843" t="s">
        <v>41</v>
      </c>
      <c r="K843" t="s">
        <v>2549</v>
      </c>
      <c r="L843" t="s">
        <v>2549</v>
      </c>
      <c r="M843" t="s">
        <v>1086</v>
      </c>
      <c r="N843" t="s">
        <v>251</v>
      </c>
      <c r="O843" t="s">
        <v>1219</v>
      </c>
      <c r="P843" t="s">
        <v>40</v>
      </c>
      <c r="Q843" t="e">
        <v>#REF!</v>
      </c>
      <c r="R843" t="e">
        <v>#REF!</v>
      </c>
    </row>
    <row r="844" spans="1:18" x14ac:dyDescent="0.35">
      <c r="A844">
        <v>21107</v>
      </c>
      <c r="B844" t="s">
        <v>104</v>
      </c>
      <c r="C844" s="24">
        <v>2690000</v>
      </c>
      <c r="D844" t="s">
        <v>2548</v>
      </c>
      <c r="E844" t="s">
        <v>2553</v>
      </c>
      <c r="F844" t="s">
        <v>2753</v>
      </c>
      <c r="I844" t="s">
        <v>2551</v>
      </c>
      <c r="J844" t="s">
        <v>41</v>
      </c>
      <c r="K844" t="s">
        <v>2549</v>
      </c>
      <c r="L844" t="s">
        <v>2549</v>
      </c>
      <c r="M844" t="s">
        <v>1086</v>
      </c>
      <c r="N844" t="s">
        <v>251</v>
      </c>
      <c r="O844" t="s">
        <v>1216</v>
      </c>
      <c r="P844" t="s">
        <v>40</v>
      </c>
      <c r="Q844" t="e">
        <v>#REF!</v>
      </c>
      <c r="R844" t="e">
        <v>#REF!</v>
      </c>
    </row>
    <row r="845" spans="1:18" x14ac:dyDescent="0.35">
      <c r="A845">
        <v>21106</v>
      </c>
      <c r="B845" t="s">
        <v>104</v>
      </c>
      <c r="C845" s="24">
        <v>2690000</v>
      </c>
      <c r="D845" t="s">
        <v>2548</v>
      </c>
      <c r="E845" t="s">
        <v>2553</v>
      </c>
      <c r="F845" t="s">
        <v>2752</v>
      </c>
      <c r="I845" t="s">
        <v>2551</v>
      </c>
      <c r="J845" t="s">
        <v>41</v>
      </c>
      <c r="K845" t="s">
        <v>2549</v>
      </c>
      <c r="L845" t="s">
        <v>2549</v>
      </c>
      <c r="M845" t="s">
        <v>1086</v>
      </c>
      <c r="N845" t="s">
        <v>251</v>
      </c>
      <c r="O845" t="s">
        <v>1215</v>
      </c>
      <c r="P845" t="s">
        <v>40</v>
      </c>
      <c r="Q845" t="e">
        <v>#REF!</v>
      </c>
      <c r="R845" t="e">
        <v>#REF!</v>
      </c>
    </row>
    <row r="846" spans="1:18" x14ac:dyDescent="0.35">
      <c r="A846">
        <v>21105</v>
      </c>
      <c r="B846" t="s">
        <v>104</v>
      </c>
      <c r="C846" s="24">
        <v>2690000</v>
      </c>
      <c r="D846" t="s">
        <v>2548</v>
      </c>
      <c r="E846" t="s">
        <v>2553</v>
      </c>
      <c r="F846" t="s">
        <v>2752</v>
      </c>
      <c r="I846" t="s">
        <v>2551</v>
      </c>
      <c r="J846" t="s">
        <v>41</v>
      </c>
      <c r="K846" t="s">
        <v>2549</v>
      </c>
      <c r="L846" t="s">
        <v>2549</v>
      </c>
      <c r="M846" t="s">
        <v>1086</v>
      </c>
      <c r="N846" t="s">
        <v>251</v>
      </c>
      <c r="O846" t="s">
        <v>1214</v>
      </c>
      <c r="P846" t="s">
        <v>40</v>
      </c>
      <c r="Q846" t="e">
        <v>#REF!</v>
      </c>
      <c r="R846" t="e">
        <v>#REF!</v>
      </c>
    </row>
    <row r="847" spans="1:18" x14ac:dyDescent="0.35">
      <c r="A847">
        <v>21104</v>
      </c>
      <c r="B847" t="s">
        <v>104</v>
      </c>
      <c r="C847" s="24">
        <v>2690000</v>
      </c>
      <c r="D847" t="s">
        <v>2548</v>
      </c>
      <c r="E847" t="s">
        <v>2553</v>
      </c>
      <c r="F847" t="s">
        <v>2752</v>
      </c>
      <c r="I847" t="s">
        <v>2551</v>
      </c>
      <c r="J847" t="s">
        <v>41</v>
      </c>
      <c r="K847" t="s">
        <v>2549</v>
      </c>
      <c r="L847" t="s">
        <v>2549</v>
      </c>
      <c r="M847" t="s">
        <v>1086</v>
      </c>
      <c r="N847" t="s">
        <v>251</v>
      </c>
      <c r="O847" t="s">
        <v>1213</v>
      </c>
      <c r="P847" t="s">
        <v>40</v>
      </c>
      <c r="Q847" t="e">
        <v>#REF!</v>
      </c>
      <c r="R847" t="e">
        <v>#REF!</v>
      </c>
    </row>
    <row r="848" spans="1:18" x14ac:dyDescent="0.35">
      <c r="A848">
        <v>21102</v>
      </c>
      <c r="B848" t="s">
        <v>104</v>
      </c>
      <c r="C848" s="24">
        <v>2690000</v>
      </c>
      <c r="D848" t="s">
        <v>2548</v>
      </c>
      <c r="E848" t="s">
        <v>2553</v>
      </c>
      <c r="F848" t="s">
        <v>2752</v>
      </c>
      <c r="I848" t="s">
        <v>2551</v>
      </c>
      <c r="J848" t="s">
        <v>41</v>
      </c>
      <c r="K848" t="s">
        <v>2549</v>
      </c>
      <c r="L848" t="s">
        <v>2549</v>
      </c>
      <c r="M848" t="s">
        <v>1086</v>
      </c>
      <c r="N848" t="s">
        <v>251</v>
      </c>
      <c r="O848" t="s">
        <v>1211</v>
      </c>
      <c r="P848" t="s">
        <v>40</v>
      </c>
      <c r="Q848" t="e">
        <v>#REF!</v>
      </c>
      <c r="R848" t="e">
        <v>#REF!</v>
      </c>
    </row>
    <row r="849" spans="1:18" x14ac:dyDescent="0.35">
      <c r="A849">
        <v>21101</v>
      </c>
      <c r="B849" t="s">
        <v>104</v>
      </c>
      <c r="C849" s="24">
        <v>2690000</v>
      </c>
      <c r="D849" t="s">
        <v>2548</v>
      </c>
      <c r="E849" t="s">
        <v>2553</v>
      </c>
      <c r="F849" t="s">
        <v>2752</v>
      </c>
      <c r="I849" t="s">
        <v>2551</v>
      </c>
      <c r="J849" t="s">
        <v>41</v>
      </c>
      <c r="K849" t="s">
        <v>2549</v>
      </c>
      <c r="L849" t="s">
        <v>2549</v>
      </c>
      <c r="M849" t="s">
        <v>1086</v>
      </c>
      <c r="N849" t="s">
        <v>251</v>
      </c>
      <c r="O849" t="s">
        <v>1210</v>
      </c>
      <c r="P849" t="s">
        <v>40</v>
      </c>
      <c r="Q849" t="e">
        <v>#REF!</v>
      </c>
      <c r="R849" t="e">
        <v>#REF!</v>
      </c>
    </row>
    <row r="850" spans="1:18" x14ac:dyDescent="0.35">
      <c r="A850">
        <v>21099</v>
      </c>
      <c r="B850" t="s">
        <v>104</v>
      </c>
      <c r="C850" s="24">
        <v>2690000</v>
      </c>
      <c r="D850" t="s">
        <v>2548</v>
      </c>
      <c r="E850" t="s">
        <v>2553</v>
      </c>
      <c r="F850" t="s">
        <v>2752</v>
      </c>
      <c r="I850" t="s">
        <v>2551</v>
      </c>
      <c r="J850" t="s">
        <v>41</v>
      </c>
      <c r="K850" t="s">
        <v>2549</v>
      </c>
      <c r="L850" t="s">
        <v>2549</v>
      </c>
      <c r="M850" t="s">
        <v>1086</v>
      </c>
      <c r="N850" t="s">
        <v>251</v>
      </c>
      <c r="O850" t="s">
        <v>1208</v>
      </c>
      <c r="P850" t="s">
        <v>40</v>
      </c>
      <c r="Q850" t="e">
        <v>#REF!</v>
      </c>
      <c r="R850" t="e">
        <v>#REF!</v>
      </c>
    </row>
    <row r="851" spans="1:18" x14ac:dyDescent="0.35">
      <c r="A851">
        <v>21098</v>
      </c>
      <c r="B851" t="s">
        <v>104</v>
      </c>
      <c r="C851" s="24">
        <v>2690000</v>
      </c>
      <c r="D851" t="s">
        <v>2548</v>
      </c>
      <c r="E851" t="s">
        <v>2553</v>
      </c>
      <c r="F851" t="s">
        <v>2752</v>
      </c>
      <c r="I851" t="s">
        <v>2551</v>
      </c>
      <c r="J851" t="s">
        <v>41</v>
      </c>
      <c r="K851" t="s">
        <v>2549</v>
      </c>
      <c r="L851" t="s">
        <v>2549</v>
      </c>
      <c r="M851" t="s">
        <v>1086</v>
      </c>
      <c r="N851" t="s">
        <v>251</v>
      </c>
      <c r="O851" t="s">
        <v>1207</v>
      </c>
      <c r="P851" t="s">
        <v>40</v>
      </c>
      <c r="Q851" t="e">
        <v>#REF!</v>
      </c>
      <c r="R851" t="e">
        <v>#REF!</v>
      </c>
    </row>
    <row r="852" spans="1:18" x14ac:dyDescent="0.35">
      <c r="A852">
        <v>21096</v>
      </c>
      <c r="B852" t="s">
        <v>104</v>
      </c>
      <c r="C852" s="24">
        <v>2690000</v>
      </c>
      <c r="D852" t="s">
        <v>2548</v>
      </c>
      <c r="E852" t="s">
        <v>2553</v>
      </c>
      <c r="F852" t="s">
        <v>2752</v>
      </c>
      <c r="I852" t="s">
        <v>2551</v>
      </c>
      <c r="J852" t="s">
        <v>41</v>
      </c>
      <c r="K852" t="s">
        <v>2549</v>
      </c>
      <c r="L852" t="s">
        <v>2549</v>
      </c>
      <c r="M852" t="s">
        <v>1086</v>
      </c>
      <c r="N852" t="s">
        <v>251</v>
      </c>
      <c r="O852" t="s">
        <v>1205</v>
      </c>
      <c r="P852" t="s">
        <v>40</v>
      </c>
      <c r="Q852" t="e">
        <v>#REF!</v>
      </c>
      <c r="R852" t="e">
        <v>#REF!</v>
      </c>
    </row>
    <row r="853" spans="1:18" x14ac:dyDescent="0.35">
      <c r="A853">
        <v>21095</v>
      </c>
      <c r="B853" t="s">
        <v>104</v>
      </c>
      <c r="C853" s="24">
        <v>2690000</v>
      </c>
      <c r="D853" t="s">
        <v>2548</v>
      </c>
      <c r="E853" t="s">
        <v>2553</v>
      </c>
      <c r="F853" t="s">
        <v>2752</v>
      </c>
      <c r="I853" t="s">
        <v>2551</v>
      </c>
      <c r="J853" t="s">
        <v>41</v>
      </c>
      <c r="K853" t="s">
        <v>2549</v>
      </c>
      <c r="L853" t="s">
        <v>2549</v>
      </c>
      <c r="M853" t="s">
        <v>1086</v>
      </c>
      <c r="N853" t="s">
        <v>251</v>
      </c>
      <c r="O853" t="s">
        <v>1204</v>
      </c>
      <c r="P853" t="s">
        <v>40</v>
      </c>
      <c r="Q853" t="e">
        <v>#REF!</v>
      </c>
      <c r="R853" t="e">
        <v>#REF!</v>
      </c>
    </row>
    <row r="854" spans="1:18" x14ac:dyDescent="0.35">
      <c r="A854">
        <v>21094</v>
      </c>
      <c r="B854" t="s">
        <v>104</v>
      </c>
      <c r="C854" s="24">
        <v>2690000</v>
      </c>
      <c r="D854" t="s">
        <v>2548</v>
      </c>
      <c r="E854" t="s">
        <v>2553</v>
      </c>
      <c r="F854" t="s">
        <v>2752</v>
      </c>
      <c r="I854" t="s">
        <v>2551</v>
      </c>
      <c r="J854" t="s">
        <v>41</v>
      </c>
      <c r="K854" t="s">
        <v>2549</v>
      </c>
      <c r="L854" t="s">
        <v>2549</v>
      </c>
      <c r="M854" t="s">
        <v>1086</v>
      </c>
      <c r="N854" t="s">
        <v>251</v>
      </c>
      <c r="O854" t="s">
        <v>1203</v>
      </c>
      <c r="P854" t="s">
        <v>40</v>
      </c>
      <c r="Q854" t="e">
        <v>#REF!</v>
      </c>
      <c r="R854" t="e">
        <v>#REF!</v>
      </c>
    </row>
    <row r="855" spans="1:18" x14ac:dyDescent="0.35">
      <c r="A855">
        <v>21092</v>
      </c>
      <c r="B855" t="s">
        <v>104</v>
      </c>
      <c r="C855" s="24">
        <v>2690000</v>
      </c>
      <c r="D855" t="s">
        <v>2548</v>
      </c>
      <c r="E855" t="s">
        <v>2553</v>
      </c>
      <c r="F855" t="s">
        <v>2752</v>
      </c>
      <c r="G855" s="26">
        <v>46098</v>
      </c>
      <c r="I855" t="s">
        <v>2551</v>
      </c>
      <c r="J855" t="s">
        <v>41</v>
      </c>
      <c r="K855" t="s">
        <v>2549</v>
      </c>
      <c r="L855" t="s">
        <v>2549</v>
      </c>
      <c r="M855" t="s">
        <v>1086</v>
      </c>
      <c r="N855" t="s">
        <v>251</v>
      </c>
      <c r="O855" t="s">
        <v>1202</v>
      </c>
      <c r="P855" t="s">
        <v>40</v>
      </c>
      <c r="Q855" t="e">
        <v>#REF!</v>
      </c>
      <c r="R855" t="e">
        <v>#REF!</v>
      </c>
    </row>
    <row r="856" spans="1:18" x14ac:dyDescent="0.35">
      <c r="A856">
        <v>21088</v>
      </c>
      <c r="B856" t="s">
        <v>104</v>
      </c>
      <c r="C856" s="24">
        <v>2690000</v>
      </c>
      <c r="D856" t="s">
        <v>2548</v>
      </c>
      <c r="E856" t="s">
        <v>2553</v>
      </c>
      <c r="F856" t="s">
        <v>2752</v>
      </c>
      <c r="I856" t="s">
        <v>2551</v>
      </c>
      <c r="J856" t="s">
        <v>41</v>
      </c>
      <c r="K856" t="s">
        <v>2549</v>
      </c>
      <c r="L856" t="s">
        <v>2549</v>
      </c>
      <c r="M856" t="s">
        <v>1086</v>
      </c>
      <c r="N856" t="s">
        <v>251</v>
      </c>
      <c r="O856" t="s">
        <v>1198</v>
      </c>
      <c r="P856" t="s">
        <v>40</v>
      </c>
      <c r="Q856" t="e">
        <v>#REF!</v>
      </c>
      <c r="R856" t="e">
        <v>#REF!</v>
      </c>
    </row>
    <row r="857" spans="1:18" x14ac:dyDescent="0.35">
      <c r="A857">
        <v>21087</v>
      </c>
      <c r="B857" t="s">
        <v>104</v>
      </c>
      <c r="C857" s="24">
        <v>2690000</v>
      </c>
      <c r="D857" t="s">
        <v>2548</v>
      </c>
      <c r="E857" t="s">
        <v>2553</v>
      </c>
      <c r="F857" t="s">
        <v>2752</v>
      </c>
      <c r="I857" t="s">
        <v>2551</v>
      </c>
      <c r="J857" t="s">
        <v>41</v>
      </c>
      <c r="K857" t="s">
        <v>2549</v>
      </c>
      <c r="L857" t="s">
        <v>2549</v>
      </c>
      <c r="M857" t="s">
        <v>1086</v>
      </c>
      <c r="N857" t="s">
        <v>251</v>
      </c>
      <c r="O857" t="s">
        <v>1197</v>
      </c>
      <c r="P857" t="s">
        <v>40</v>
      </c>
      <c r="Q857" t="e">
        <v>#REF!</v>
      </c>
      <c r="R857" t="e">
        <v>#REF!</v>
      </c>
    </row>
    <row r="858" spans="1:18" x14ac:dyDescent="0.35">
      <c r="A858">
        <v>21086</v>
      </c>
      <c r="B858" t="s">
        <v>104</v>
      </c>
      <c r="C858" s="24">
        <v>2690000</v>
      </c>
      <c r="D858" t="s">
        <v>2548</v>
      </c>
      <c r="E858" t="s">
        <v>2553</v>
      </c>
      <c r="F858" t="s">
        <v>2752</v>
      </c>
      <c r="I858" t="s">
        <v>2551</v>
      </c>
      <c r="J858" t="s">
        <v>41</v>
      </c>
      <c r="K858" t="s">
        <v>2549</v>
      </c>
      <c r="L858" t="s">
        <v>2549</v>
      </c>
      <c r="M858" t="s">
        <v>1086</v>
      </c>
      <c r="N858" t="s">
        <v>251</v>
      </c>
      <c r="O858" t="s">
        <v>1196</v>
      </c>
      <c r="P858" t="s">
        <v>40</v>
      </c>
      <c r="Q858" t="e">
        <v>#REF!</v>
      </c>
      <c r="R858" t="e">
        <v>#REF!</v>
      </c>
    </row>
    <row r="859" spans="1:18" x14ac:dyDescent="0.35">
      <c r="A859">
        <v>21084</v>
      </c>
      <c r="B859" t="s">
        <v>104</v>
      </c>
      <c r="C859" s="24">
        <v>2690000</v>
      </c>
      <c r="D859" t="s">
        <v>2548</v>
      </c>
      <c r="E859" t="s">
        <v>2553</v>
      </c>
      <c r="F859" t="s">
        <v>2752</v>
      </c>
      <c r="I859" t="s">
        <v>2551</v>
      </c>
      <c r="J859" t="s">
        <v>41</v>
      </c>
      <c r="K859" t="s">
        <v>2549</v>
      </c>
      <c r="L859" t="s">
        <v>2549</v>
      </c>
      <c r="M859" t="s">
        <v>1086</v>
      </c>
      <c r="N859" t="s">
        <v>251</v>
      </c>
      <c r="O859" t="s">
        <v>1195</v>
      </c>
      <c r="P859" t="s">
        <v>40</v>
      </c>
      <c r="Q859" t="e">
        <v>#REF!</v>
      </c>
      <c r="R859" t="e">
        <v>#REF!</v>
      </c>
    </row>
    <row r="860" spans="1:18" x14ac:dyDescent="0.35">
      <c r="A860">
        <v>21083</v>
      </c>
      <c r="B860" t="s">
        <v>104</v>
      </c>
      <c r="C860" s="24">
        <v>2690000</v>
      </c>
      <c r="D860" t="s">
        <v>2548</v>
      </c>
      <c r="E860" t="s">
        <v>2553</v>
      </c>
      <c r="F860" t="s">
        <v>2752</v>
      </c>
      <c r="I860" t="s">
        <v>2551</v>
      </c>
      <c r="J860" t="s">
        <v>41</v>
      </c>
      <c r="K860" t="s">
        <v>2549</v>
      </c>
      <c r="L860" t="s">
        <v>2549</v>
      </c>
      <c r="M860" t="s">
        <v>1086</v>
      </c>
      <c r="N860" t="s">
        <v>251</v>
      </c>
      <c r="O860" t="s">
        <v>1194</v>
      </c>
      <c r="P860" t="s">
        <v>40</v>
      </c>
      <c r="Q860" t="e">
        <v>#REF!</v>
      </c>
      <c r="R860" t="e">
        <v>#REF!</v>
      </c>
    </row>
    <row r="861" spans="1:18" x14ac:dyDescent="0.35">
      <c r="A861">
        <v>21081</v>
      </c>
      <c r="B861" t="s">
        <v>104</v>
      </c>
      <c r="C861" s="24">
        <v>2690000</v>
      </c>
      <c r="D861" t="s">
        <v>2548</v>
      </c>
      <c r="E861" t="s">
        <v>2553</v>
      </c>
      <c r="F861" t="s">
        <v>2752</v>
      </c>
      <c r="I861" t="s">
        <v>2551</v>
      </c>
      <c r="J861" t="s">
        <v>41</v>
      </c>
      <c r="K861" t="s">
        <v>2549</v>
      </c>
      <c r="L861" t="s">
        <v>2549</v>
      </c>
      <c r="M861" t="s">
        <v>1086</v>
      </c>
      <c r="N861" t="s">
        <v>251</v>
      </c>
      <c r="O861" t="s">
        <v>1192</v>
      </c>
      <c r="P861" t="s">
        <v>40</v>
      </c>
      <c r="Q861" t="e">
        <v>#REF!</v>
      </c>
      <c r="R861" t="e">
        <v>#REF!</v>
      </c>
    </row>
    <row r="862" spans="1:18" x14ac:dyDescent="0.35">
      <c r="A862">
        <v>21079</v>
      </c>
      <c r="B862" t="s">
        <v>104</v>
      </c>
      <c r="C862" s="24">
        <v>2690000</v>
      </c>
      <c r="D862" t="s">
        <v>2548</v>
      </c>
      <c r="E862" t="s">
        <v>2553</v>
      </c>
      <c r="F862" t="s">
        <v>2752</v>
      </c>
      <c r="I862" t="s">
        <v>2551</v>
      </c>
      <c r="J862" t="s">
        <v>41</v>
      </c>
      <c r="K862" t="s">
        <v>2549</v>
      </c>
      <c r="L862" t="s">
        <v>2549</v>
      </c>
      <c r="M862" t="s">
        <v>1086</v>
      </c>
      <c r="N862" t="s">
        <v>251</v>
      </c>
      <c r="O862" t="s">
        <v>1191</v>
      </c>
      <c r="P862" t="s">
        <v>40</v>
      </c>
      <c r="Q862" t="e">
        <v>#REF!</v>
      </c>
      <c r="R862" t="e">
        <v>#REF!</v>
      </c>
    </row>
    <row r="863" spans="1:18" x14ac:dyDescent="0.35">
      <c r="A863">
        <v>21078</v>
      </c>
      <c r="B863" t="s">
        <v>104</v>
      </c>
      <c r="C863" s="24">
        <v>2690000</v>
      </c>
      <c r="D863" t="s">
        <v>2548</v>
      </c>
      <c r="E863" t="s">
        <v>2553</v>
      </c>
      <c r="F863" t="s">
        <v>2752</v>
      </c>
      <c r="I863" t="s">
        <v>2551</v>
      </c>
      <c r="J863" t="s">
        <v>41</v>
      </c>
      <c r="K863" t="s">
        <v>2549</v>
      </c>
      <c r="L863" t="s">
        <v>2549</v>
      </c>
      <c r="M863" t="s">
        <v>1086</v>
      </c>
      <c r="N863" t="s">
        <v>251</v>
      </c>
      <c r="O863" t="s">
        <v>1190</v>
      </c>
      <c r="P863" t="s">
        <v>40</v>
      </c>
      <c r="Q863" t="e">
        <v>#REF!</v>
      </c>
      <c r="R863" t="e">
        <v>#REF!</v>
      </c>
    </row>
    <row r="864" spans="1:18" x14ac:dyDescent="0.35">
      <c r="A864">
        <v>21077</v>
      </c>
      <c r="B864" t="s">
        <v>104</v>
      </c>
      <c r="C864" s="24">
        <v>2690000</v>
      </c>
      <c r="D864" t="s">
        <v>2548</v>
      </c>
      <c r="E864" t="s">
        <v>2553</v>
      </c>
      <c r="F864" t="s">
        <v>2752</v>
      </c>
      <c r="I864" t="s">
        <v>2551</v>
      </c>
      <c r="J864" t="s">
        <v>41</v>
      </c>
      <c r="K864" t="s">
        <v>2549</v>
      </c>
      <c r="L864" t="s">
        <v>2549</v>
      </c>
      <c r="M864" t="s">
        <v>1086</v>
      </c>
      <c r="N864" t="s">
        <v>251</v>
      </c>
      <c r="O864" t="s">
        <v>1189</v>
      </c>
      <c r="P864" t="s">
        <v>40</v>
      </c>
      <c r="Q864" t="e">
        <v>#REF!</v>
      </c>
      <c r="R864" t="e">
        <v>#REF!</v>
      </c>
    </row>
    <row r="865" spans="1:18" x14ac:dyDescent="0.35">
      <c r="A865">
        <v>21076</v>
      </c>
      <c r="B865" t="s">
        <v>104</v>
      </c>
      <c r="C865" s="24">
        <v>2690000</v>
      </c>
      <c r="D865" t="s">
        <v>2548</v>
      </c>
      <c r="E865" t="s">
        <v>2553</v>
      </c>
      <c r="F865" t="s">
        <v>2752</v>
      </c>
      <c r="I865" t="s">
        <v>2551</v>
      </c>
      <c r="J865" t="s">
        <v>41</v>
      </c>
      <c r="K865" t="s">
        <v>2549</v>
      </c>
      <c r="L865" t="s">
        <v>2549</v>
      </c>
      <c r="M865" t="s">
        <v>1086</v>
      </c>
      <c r="N865" t="s">
        <v>251</v>
      </c>
      <c r="O865" t="s">
        <v>1188</v>
      </c>
      <c r="P865" t="s">
        <v>40</v>
      </c>
      <c r="Q865" t="e">
        <v>#REF!</v>
      </c>
      <c r="R865" t="e">
        <v>#REF!</v>
      </c>
    </row>
    <row r="866" spans="1:18" x14ac:dyDescent="0.35">
      <c r="A866">
        <v>21075</v>
      </c>
      <c r="B866" t="s">
        <v>104</v>
      </c>
      <c r="C866" s="24">
        <v>2690000</v>
      </c>
      <c r="D866" t="s">
        <v>2548</v>
      </c>
      <c r="E866" t="s">
        <v>2553</v>
      </c>
      <c r="F866" t="s">
        <v>2752</v>
      </c>
      <c r="I866" t="s">
        <v>2551</v>
      </c>
      <c r="J866" t="s">
        <v>41</v>
      </c>
      <c r="K866" t="s">
        <v>2549</v>
      </c>
      <c r="L866" t="s">
        <v>2549</v>
      </c>
      <c r="M866" t="s">
        <v>1086</v>
      </c>
      <c r="N866" t="s">
        <v>251</v>
      </c>
      <c r="O866" t="s">
        <v>1187</v>
      </c>
      <c r="P866" t="s">
        <v>40</v>
      </c>
      <c r="Q866" t="e">
        <v>#REF!</v>
      </c>
      <c r="R866" t="e">
        <v>#REF!</v>
      </c>
    </row>
    <row r="867" spans="1:18" x14ac:dyDescent="0.35">
      <c r="A867">
        <v>21074</v>
      </c>
      <c r="B867" t="s">
        <v>104</v>
      </c>
      <c r="C867" s="24">
        <v>2690000</v>
      </c>
      <c r="D867" t="s">
        <v>2548</v>
      </c>
      <c r="E867" t="s">
        <v>2553</v>
      </c>
      <c r="F867" t="s">
        <v>2752</v>
      </c>
      <c r="I867" t="s">
        <v>2551</v>
      </c>
      <c r="J867" t="s">
        <v>41</v>
      </c>
      <c r="K867" t="s">
        <v>2549</v>
      </c>
      <c r="L867" t="s">
        <v>2549</v>
      </c>
      <c r="M867" t="s">
        <v>1086</v>
      </c>
      <c r="N867" t="s">
        <v>251</v>
      </c>
      <c r="O867" t="s">
        <v>1186</v>
      </c>
      <c r="P867" t="s">
        <v>40</v>
      </c>
      <c r="Q867" t="e">
        <v>#REF!</v>
      </c>
      <c r="R867" t="e">
        <v>#REF!</v>
      </c>
    </row>
    <row r="868" spans="1:18" x14ac:dyDescent="0.35">
      <c r="A868">
        <v>21073</v>
      </c>
      <c r="B868" t="s">
        <v>104</v>
      </c>
      <c r="C868" s="24">
        <v>2690000</v>
      </c>
      <c r="D868" t="s">
        <v>2548</v>
      </c>
      <c r="E868" t="s">
        <v>2553</v>
      </c>
      <c r="F868" t="s">
        <v>2752</v>
      </c>
      <c r="I868" t="s">
        <v>2551</v>
      </c>
      <c r="J868" t="s">
        <v>41</v>
      </c>
      <c r="K868" t="s">
        <v>2549</v>
      </c>
      <c r="L868" t="s">
        <v>2549</v>
      </c>
      <c r="M868" t="s">
        <v>1086</v>
      </c>
      <c r="N868" t="s">
        <v>251</v>
      </c>
      <c r="O868" t="s">
        <v>1185</v>
      </c>
      <c r="P868" t="s">
        <v>40</v>
      </c>
      <c r="Q868" t="e">
        <v>#REF!</v>
      </c>
      <c r="R868" t="e">
        <v>#REF!</v>
      </c>
    </row>
    <row r="869" spans="1:18" x14ac:dyDescent="0.35">
      <c r="A869">
        <v>21071</v>
      </c>
      <c r="B869" t="s">
        <v>104</v>
      </c>
      <c r="C869" s="24">
        <v>2690000</v>
      </c>
      <c r="D869" t="s">
        <v>2548</v>
      </c>
      <c r="E869" t="s">
        <v>2553</v>
      </c>
      <c r="F869" t="s">
        <v>2752</v>
      </c>
      <c r="I869" t="s">
        <v>2551</v>
      </c>
      <c r="J869" t="s">
        <v>41</v>
      </c>
      <c r="K869" t="s">
        <v>2549</v>
      </c>
      <c r="L869" t="s">
        <v>2549</v>
      </c>
      <c r="M869" t="s">
        <v>1086</v>
      </c>
      <c r="N869" t="s">
        <v>251</v>
      </c>
      <c r="O869" t="s">
        <v>1183</v>
      </c>
      <c r="P869" t="s">
        <v>40</v>
      </c>
      <c r="Q869" t="e">
        <v>#REF!</v>
      </c>
      <c r="R869" t="e">
        <v>#REF!</v>
      </c>
    </row>
    <row r="870" spans="1:18" x14ac:dyDescent="0.35">
      <c r="A870">
        <v>21070</v>
      </c>
      <c r="B870" t="s">
        <v>104</v>
      </c>
      <c r="C870" s="24">
        <v>2690000</v>
      </c>
      <c r="D870" t="s">
        <v>2548</v>
      </c>
      <c r="E870" t="s">
        <v>2553</v>
      </c>
      <c r="F870" t="s">
        <v>2752</v>
      </c>
      <c r="I870" t="s">
        <v>2551</v>
      </c>
      <c r="J870" t="s">
        <v>41</v>
      </c>
      <c r="K870" t="s">
        <v>2549</v>
      </c>
      <c r="L870" t="s">
        <v>2549</v>
      </c>
      <c r="M870" t="s">
        <v>1086</v>
      </c>
      <c r="N870" t="s">
        <v>251</v>
      </c>
      <c r="O870" t="s">
        <v>1182</v>
      </c>
      <c r="P870" t="s">
        <v>40</v>
      </c>
      <c r="Q870" t="e">
        <v>#REF!</v>
      </c>
      <c r="R870" t="e">
        <v>#REF!</v>
      </c>
    </row>
    <row r="871" spans="1:18" x14ac:dyDescent="0.35">
      <c r="A871">
        <v>21068</v>
      </c>
      <c r="B871" t="s">
        <v>104</v>
      </c>
      <c r="C871" s="24">
        <v>2690000</v>
      </c>
      <c r="D871" t="s">
        <v>2548</v>
      </c>
      <c r="E871" t="s">
        <v>2553</v>
      </c>
      <c r="F871" t="s">
        <v>2752</v>
      </c>
      <c r="G871" s="26">
        <v>46094</v>
      </c>
      <c r="I871" t="s">
        <v>2551</v>
      </c>
      <c r="J871" t="s">
        <v>41</v>
      </c>
      <c r="K871" t="s">
        <v>2549</v>
      </c>
      <c r="L871" t="s">
        <v>2549</v>
      </c>
      <c r="M871" t="s">
        <v>1086</v>
      </c>
      <c r="N871" t="s">
        <v>251</v>
      </c>
      <c r="O871" t="s">
        <v>1180</v>
      </c>
      <c r="P871" t="s">
        <v>40</v>
      </c>
      <c r="Q871" t="e">
        <v>#REF!</v>
      </c>
      <c r="R871" t="e">
        <v>#REF!</v>
      </c>
    </row>
    <row r="872" spans="1:18" x14ac:dyDescent="0.35">
      <c r="A872">
        <v>21066</v>
      </c>
      <c r="B872" t="s">
        <v>104</v>
      </c>
      <c r="C872" s="24">
        <v>2690000</v>
      </c>
      <c r="D872" t="s">
        <v>2548</v>
      </c>
      <c r="E872" t="s">
        <v>2553</v>
      </c>
      <c r="F872" t="s">
        <v>2752</v>
      </c>
      <c r="I872" t="s">
        <v>2551</v>
      </c>
      <c r="J872" t="s">
        <v>41</v>
      </c>
      <c r="K872" t="s">
        <v>2549</v>
      </c>
      <c r="L872" t="s">
        <v>2549</v>
      </c>
      <c r="M872" t="s">
        <v>1086</v>
      </c>
      <c r="N872" t="s">
        <v>251</v>
      </c>
      <c r="O872" t="s">
        <v>1178</v>
      </c>
      <c r="P872" t="s">
        <v>40</v>
      </c>
      <c r="Q872" t="e">
        <v>#REF!</v>
      </c>
      <c r="R872" t="e">
        <v>#REF!</v>
      </c>
    </row>
    <row r="873" spans="1:18" x14ac:dyDescent="0.35">
      <c r="A873">
        <v>21065</v>
      </c>
      <c r="B873" t="s">
        <v>104</v>
      </c>
      <c r="C873" s="24">
        <v>2690000</v>
      </c>
      <c r="D873" t="s">
        <v>2548</v>
      </c>
      <c r="E873" t="s">
        <v>2553</v>
      </c>
      <c r="F873" t="s">
        <v>2752</v>
      </c>
      <c r="I873" t="s">
        <v>2551</v>
      </c>
      <c r="J873" t="s">
        <v>41</v>
      </c>
      <c r="K873" t="s">
        <v>2549</v>
      </c>
      <c r="L873" t="s">
        <v>2549</v>
      </c>
      <c r="M873" t="s">
        <v>1086</v>
      </c>
      <c r="N873" t="s">
        <v>251</v>
      </c>
      <c r="O873" t="s">
        <v>1177</v>
      </c>
      <c r="P873" t="s">
        <v>40</v>
      </c>
      <c r="Q873" t="e">
        <v>#REF!</v>
      </c>
      <c r="R873" t="e">
        <v>#REF!</v>
      </c>
    </row>
    <row r="874" spans="1:18" x14ac:dyDescent="0.35">
      <c r="A874">
        <v>21064</v>
      </c>
      <c r="B874" t="s">
        <v>104</v>
      </c>
      <c r="C874" s="24">
        <v>2690000</v>
      </c>
      <c r="D874" t="s">
        <v>2548</v>
      </c>
      <c r="E874" t="s">
        <v>2553</v>
      </c>
      <c r="F874" t="s">
        <v>2752</v>
      </c>
      <c r="I874" t="s">
        <v>2551</v>
      </c>
      <c r="J874" t="s">
        <v>41</v>
      </c>
      <c r="K874" t="s">
        <v>2549</v>
      </c>
      <c r="L874" t="s">
        <v>2549</v>
      </c>
      <c r="M874" t="s">
        <v>1086</v>
      </c>
      <c r="N874" t="s">
        <v>251</v>
      </c>
      <c r="O874" t="s">
        <v>1176</v>
      </c>
      <c r="P874" t="s">
        <v>40</v>
      </c>
      <c r="Q874" t="e">
        <v>#REF!</v>
      </c>
      <c r="R874" t="e">
        <v>#REF!</v>
      </c>
    </row>
    <row r="875" spans="1:18" x14ac:dyDescent="0.35">
      <c r="A875">
        <v>21063</v>
      </c>
      <c r="B875" t="s">
        <v>104</v>
      </c>
      <c r="C875" s="24">
        <v>2690000</v>
      </c>
      <c r="D875" t="s">
        <v>2548</v>
      </c>
      <c r="E875" t="s">
        <v>2553</v>
      </c>
      <c r="F875" t="s">
        <v>2752</v>
      </c>
      <c r="I875" t="s">
        <v>2551</v>
      </c>
      <c r="J875" t="s">
        <v>41</v>
      </c>
      <c r="K875" t="s">
        <v>2549</v>
      </c>
      <c r="L875" t="s">
        <v>2549</v>
      </c>
      <c r="M875" t="s">
        <v>1086</v>
      </c>
      <c r="N875" t="s">
        <v>251</v>
      </c>
      <c r="O875" t="s">
        <v>1175</v>
      </c>
      <c r="P875" t="s">
        <v>40</v>
      </c>
      <c r="Q875" t="e">
        <v>#REF!</v>
      </c>
      <c r="R875" t="e">
        <v>#REF!</v>
      </c>
    </row>
    <row r="876" spans="1:18" x14ac:dyDescent="0.35">
      <c r="A876">
        <v>21062</v>
      </c>
      <c r="B876" t="s">
        <v>104</v>
      </c>
      <c r="C876" s="24">
        <v>2690000</v>
      </c>
      <c r="D876" t="s">
        <v>2548</v>
      </c>
      <c r="E876" t="s">
        <v>2553</v>
      </c>
      <c r="F876" t="s">
        <v>2752</v>
      </c>
      <c r="I876" t="s">
        <v>2551</v>
      </c>
      <c r="J876" t="s">
        <v>41</v>
      </c>
      <c r="K876" t="s">
        <v>2549</v>
      </c>
      <c r="L876" t="s">
        <v>2549</v>
      </c>
      <c r="M876" t="s">
        <v>1086</v>
      </c>
      <c r="N876" t="s">
        <v>251</v>
      </c>
      <c r="O876" t="s">
        <v>1174</v>
      </c>
      <c r="P876" t="s">
        <v>40</v>
      </c>
      <c r="Q876" t="e">
        <v>#REF!</v>
      </c>
      <c r="R876" t="e">
        <v>#REF!</v>
      </c>
    </row>
    <row r="877" spans="1:18" x14ac:dyDescent="0.35">
      <c r="A877">
        <v>21061</v>
      </c>
      <c r="B877" t="s">
        <v>104</v>
      </c>
      <c r="C877" s="24">
        <v>2690000</v>
      </c>
      <c r="D877" t="s">
        <v>2548</v>
      </c>
      <c r="E877" t="s">
        <v>2553</v>
      </c>
      <c r="F877" t="s">
        <v>2752</v>
      </c>
      <c r="I877" t="s">
        <v>2551</v>
      </c>
      <c r="J877" t="s">
        <v>41</v>
      </c>
      <c r="K877" t="s">
        <v>2549</v>
      </c>
      <c r="L877" t="s">
        <v>2549</v>
      </c>
      <c r="M877" t="s">
        <v>1086</v>
      </c>
      <c r="N877" t="s">
        <v>251</v>
      </c>
      <c r="O877" t="s">
        <v>1173</v>
      </c>
      <c r="P877" t="s">
        <v>40</v>
      </c>
      <c r="Q877" t="e">
        <v>#REF!</v>
      </c>
      <c r="R877" t="e">
        <v>#REF!</v>
      </c>
    </row>
    <row r="878" spans="1:18" x14ac:dyDescent="0.35">
      <c r="A878">
        <v>21060</v>
      </c>
      <c r="B878" t="s">
        <v>104</v>
      </c>
      <c r="C878" s="24">
        <v>2690000</v>
      </c>
      <c r="D878" t="s">
        <v>2548</v>
      </c>
      <c r="E878" t="s">
        <v>2553</v>
      </c>
      <c r="F878" t="s">
        <v>2752</v>
      </c>
      <c r="I878" t="s">
        <v>2551</v>
      </c>
      <c r="J878" t="s">
        <v>41</v>
      </c>
      <c r="K878" t="s">
        <v>2549</v>
      </c>
      <c r="L878" t="s">
        <v>2549</v>
      </c>
      <c r="M878" t="s">
        <v>1086</v>
      </c>
      <c r="N878" t="s">
        <v>251</v>
      </c>
      <c r="O878" t="s">
        <v>1172</v>
      </c>
      <c r="P878" t="s">
        <v>40</v>
      </c>
      <c r="Q878" t="e">
        <v>#REF!</v>
      </c>
      <c r="R878" t="e">
        <v>#REF!</v>
      </c>
    </row>
    <row r="879" spans="1:18" x14ac:dyDescent="0.35">
      <c r="A879">
        <v>21059</v>
      </c>
      <c r="B879" t="s">
        <v>104</v>
      </c>
      <c r="C879" s="24">
        <v>2690000</v>
      </c>
      <c r="D879" t="s">
        <v>2548</v>
      </c>
      <c r="E879" t="s">
        <v>2553</v>
      </c>
      <c r="F879" t="s">
        <v>2752</v>
      </c>
      <c r="I879" t="s">
        <v>2551</v>
      </c>
      <c r="J879" t="s">
        <v>41</v>
      </c>
      <c r="K879" t="s">
        <v>2549</v>
      </c>
      <c r="L879" t="s">
        <v>2549</v>
      </c>
      <c r="M879" t="s">
        <v>2615</v>
      </c>
      <c r="N879" t="s">
        <v>251</v>
      </c>
      <c r="O879" t="s">
        <v>1171</v>
      </c>
      <c r="P879" t="s">
        <v>40</v>
      </c>
      <c r="Q879" t="e">
        <v>#REF!</v>
      </c>
      <c r="R879" t="e">
        <v>#REF!</v>
      </c>
    </row>
    <row r="880" spans="1:18" x14ac:dyDescent="0.35">
      <c r="A880">
        <v>21057</v>
      </c>
      <c r="B880" t="s">
        <v>104</v>
      </c>
      <c r="C880" s="24">
        <v>2690000</v>
      </c>
      <c r="D880" t="s">
        <v>2548</v>
      </c>
      <c r="E880" t="s">
        <v>2553</v>
      </c>
      <c r="F880" t="s">
        <v>2752</v>
      </c>
      <c r="I880" t="s">
        <v>2551</v>
      </c>
      <c r="J880" t="s">
        <v>41</v>
      </c>
      <c r="K880" t="s">
        <v>2549</v>
      </c>
      <c r="L880" t="s">
        <v>2549</v>
      </c>
      <c r="M880" t="s">
        <v>1086</v>
      </c>
      <c r="N880" t="s">
        <v>251</v>
      </c>
      <c r="O880" t="s">
        <v>1169</v>
      </c>
      <c r="P880" t="s">
        <v>40</v>
      </c>
      <c r="Q880" t="e">
        <v>#REF!</v>
      </c>
      <c r="R880" t="e">
        <v>#REF!</v>
      </c>
    </row>
    <row r="881" spans="1:18" x14ac:dyDescent="0.35">
      <c r="A881">
        <v>21056</v>
      </c>
      <c r="B881" t="s">
        <v>104</v>
      </c>
      <c r="C881" s="24">
        <v>2690000</v>
      </c>
      <c r="D881" t="s">
        <v>2548</v>
      </c>
      <c r="E881" t="s">
        <v>2553</v>
      </c>
      <c r="F881" t="s">
        <v>2752</v>
      </c>
      <c r="I881" t="s">
        <v>2551</v>
      </c>
      <c r="J881" t="s">
        <v>41</v>
      </c>
      <c r="K881" t="s">
        <v>2549</v>
      </c>
      <c r="L881" t="s">
        <v>2549</v>
      </c>
      <c r="M881" t="s">
        <v>1086</v>
      </c>
      <c r="N881" t="s">
        <v>251</v>
      </c>
      <c r="O881" t="s">
        <v>1168</v>
      </c>
      <c r="P881" t="s">
        <v>40</v>
      </c>
      <c r="Q881" t="e">
        <v>#REF!</v>
      </c>
      <c r="R881" t="e">
        <v>#REF!</v>
      </c>
    </row>
    <row r="882" spans="1:18" x14ac:dyDescent="0.35">
      <c r="A882">
        <v>21055</v>
      </c>
      <c r="B882" t="s">
        <v>104</v>
      </c>
      <c r="C882" s="24">
        <v>2690000</v>
      </c>
      <c r="D882" t="s">
        <v>2548</v>
      </c>
      <c r="E882" t="s">
        <v>2553</v>
      </c>
      <c r="F882" t="s">
        <v>2752</v>
      </c>
      <c r="I882" t="s">
        <v>2551</v>
      </c>
      <c r="J882" t="s">
        <v>41</v>
      </c>
      <c r="K882" t="s">
        <v>2549</v>
      </c>
      <c r="L882" t="s">
        <v>2549</v>
      </c>
      <c r="M882" t="s">
        <v>1086</v>
      </c>
      <c r="N882" t="s">
        <v>251</v>
      </c>
      <c r="O882" t="s">
        <v>1167</v>
      </c>
      <c r="P882" t="s">
        <v>40</v>
      </c>
      <c r="Q882" t="e">
        <v>#REF!</v>
      </c>
      <c r="R882" t="e">
        <v>#REF!</v>
      </c>
    </row>
    <row r="883" spans="1:18" x14ac:dyDescent="0.35">
      <c r="A883">
        <v>21054</v>
      </c>
      <c r="B883" t="s">
        <v>104</v>
      </c>
      <c r="C883" s="24">
        <v>2690000</v>
      </c>
      <c r="D883" t="s">
        <v>2548</v>
      </c>
      <c r="E883" t="s">
        <v>2553</v>
      </c>
      <c r="F883" t="s">
        <v>2752</v>
      </c>
      <c r="I883" t="s">
        <v>2551</v>
      </c>
      <c r="J883" t="s">
        <v>41</v>
      </c>
      <c r="K883" t="s">
        <v>2549</v>
      </c>
      <c r="L883" t="s">
        <v>2549</v>
      </c>
      <c r="M883" t="s">
        <v>1086</v>
      </c>
      <c r="N883" t="s">
        <v>251</v>
      </c>
      <c r="O883" t="s">
        <v>1166</v>
      </c>
      <c r="P883" t="s">
        <v>40</v>
      </c>
      <c r="Q883" t="e">
        <v>#REF!</v>
      </c>
      <c r="R883" t="e">
        <v>#REF!</v>
      </c>
    </row>
    <row r="884" spans="1:18" x14ac:dyDescent="0.35">
      <c r="A884">
        <v>21053</v>
      </c>
      <c r="B884" t="s">
        <v>104</v>
      </c>
      <c r="C884" s="24">
        <v>2690000</v>
      </c>
      <c r="D884" t="s">
        <v>2548</v>
      </c>
      <c r="E884" t="s">
        <v>2553</v>
      </c>
      <c r="F884" t="s">
        <v>2752</v>
      </c>
      <c r="I884" t="s">
        <v>2551</v>
      </c>
      <c r="J884" t="s">
        <v>41</v>
      </c>
      <c r="K884" t="s">
        <v>2549</v>
      </c>
      <c r="L884" t="s">
        <v>2549</v>
      </c>
      <c r="M884" t="s">
        <v>1086</v>
      </c>
      <c r="N884" t="s">
        <v>251</v>
      </c>
      <c r="O884" t="s">
        <v>1165</v>
      </c>
      <c r="P884" t="s">
        <v>40</v>
      </c>
      <c r="Q884" t="e">
        <v>#REF!</v>
      </c>
      <c r="R884" t="e">
        <v>#REF!</v>
      </c>
    </row>
    <row r="885" spans="1:18" x14ac:dyDescent="0.35">
      <c r="A885">
        <v>21050</v>
      </c>
      <c r="B885" t="s">
        <v>104</v>
      </c>
      <c r="C885" s="24">
        <v>2690000</v>
      </c>
      <c r="D885" t="s">
        <v>2548</v>
      </c>
      <c r="E885" t="s">
        <v>2553</v>
      </c>
      <c r="F885" t="s">
        <v>2752</v>
      </c>
      <c r="I885" t="s">
        <v>2551</v>
      </c>
      <c r="J885" t="s">
        <v>41</v>
      </c>
      <c r="K885" t="s">
        <v>2549</v>
      </c>
      <c r="L885" t="s">
        <v>2549</v>
      </c>
      <c r="M885" t="s">
        <v>1086</v>
      </c>
      <c r="N885" t="s">
        <v>251</v>
      </c>
      <c r="O885" t="s">
        <v>1162</v>
      </c>
      <c r="P885" t="s">
        <v>40</v>
      </c>
      <c r="Q885" t="e">
        <v>#REF!</v>
      </c>
      <c r="R885" t="e">
        <v>#REF!</v>
      </c>
    </row>
    <row r="886" spans="1:18" x14ac:dyDescent="0.35">
      <c r="A886">
        <v>21048</v>
      </c>
      <c r="B886" t="s">
        <v>104</v>
      </c>
      <c r="C886" s="24">
        <v>2690000</v>
      </c>
      <c r="D886" t="s">
        <v>2548</v>
      </c>
      <c r="E886" t="s">
        <v>2553</v>
      </c>
      <c r="F886" t="s">
        <v>2752</v>
      </c>
      <c r="I886" t="s">
        <v>2551</v>
      </c>
      <c r="J886" t="s">
        <v>41</v>
      </c>
      <c r="K886" t="s">
        <v>2549</v>
      </c>
      <c r="L886" t="s">
        <v>2549</v>
      </c>
      <c r="M886" t="s">
        <v>1086</v>
      </c>
      <c r="N886" t="s">
        <v>251</v>
      </c>
      <c r="O886" t="s">
        <v>1161</v>
      </c>
      <c r="P886" t="s">
        <v>40</v>
      </c>
      <c r="Q886" t="e">
        <v>#REF!</v>
      </c>
      <c r="R886" t="e">
        <v>#REF!</v>
      </c>
    </row>
    <row r="887" spans="1:18" x14ac:dyDescent="0.35">
      <c r="A887">
        <v>21047</v>
      </c>
      <c r="B887" t="s">
        <v>104</v>
      </c>
      <c r="C887" s="24">
        <v>2690000</v>
      </c>
      <c r="D887" t="s">
        <v>2548</v>
      </c>
      <c r="E887" t="s">
        <v>2553</v>
      </c>
      <c r="F887" t="s">
        <v>2752</v>
      </c>
      <c r="I887" t="s">
        <v>2551</v>
      </c>
      <c r="J887" t="s">
        <v>41</v>
      </c>
      <c r="K887" t="s">
        <v>2549</v>
      </c>
      <c r="L887" t="s">
        <v>2549</v>
      </c>
      <c r="M887" t="s">
        <v>1086</v>
      </c>
      <c r="N887" t="s">
        <v>251</v>
      </c>
      <c r="O887" t="s">
        <v>1160</v>
      </c>
      <c r="P887" t="s">
        <v>40</v>
      </c>
      <c r="Q887" t="e">
        <v>#REF!</v>
      </c>
      <c r="R887" t="e">
        <v>#REF!</v>
      </c>
    </row>
    <row r="888" spans="1:18" x14ac:dyDescent="0.35">
      <c r="A888">
        <v>20999</v>
      </c>
      <c r="B888" t="s">
        <v>116</v>
      </c>
      <c r="C888" s="24">
        <v>2075002.28</v>
      </c>
      <c r="D888" t="s">
        <v>2548</v>
      </c>
      <c r="E888" t="s">
        <v>2553</v>
      </c>
      <c r="F888" t="s">
        <v>2751</v>
      </c>
      <c r="I888" t="s">
        <v>2551</v>
      </c>
      <c r="J888" t="s">
        <v>41</v>
      </c>
      <c r="K888" t="s">
        <v>2549</v>
      </c>
      <c r="L888" t="s">
        <v>2549</v>
      </c>
      <c r="M888" t="s">
        <v>1158</v>
      </c>
      <c r="N888" t="s">
        <v>148</v>
      </c>
      <c r="O888" t="s">
        <v>1159</v>
      </c>
      <c r="P888" t="s">
        <v>40</v>
      </c>
      <c r="Q888" t="e">
        <v>#REF!</v>
      </c>
      <c r="R888" t="e">
        <v>#REF!</v>
      </c>
    </row>
    <row r="889" spans="1:18" x14ac:dyDescent="0.35">
      <c r="A889">
        <v>20996</v>
      </c>
      <c r="B889" t="s">
        <v>116</v>
      </c>
      <c r="C889" s="24">
        <v>2459200</v>
      </c>
      <c r="D889" t="s">
        <v>2548</v>
      </c>
      <c r="E889" t="s">
        <v>2553</v>
      </c>
      <c r="F889" t="s">
        <v>2750</v>
      </c>
      <c r="I889" t="s">
        <v>2551</v>
      </c>
      <c r="J889" t="s">
        <v>41</v>
      </c>
      <c r="K889" t="s">
        <v>2549</v>
      </c>
      <c r="L889" t="s">
        <v>2549</v>
      </c>
      <c r="M889" t="s">
        <v>1156</v>
      </c>
      <c r="N889" t="s">
        <v>148</v>
      </c>
      <c r="O889" t="s">
        <v>1157</v>
      </c>
      <c r="P889" t="s">
        <v>40</v>
      </c>
      <c r="Q889" t="e">
        <v>#REF!</v>
      </c>
      <c r="R889" t="e">
        <v>#REF!</v>
      </c>
    </row>
    <row r="890" spans="1:18" x14ac:dyDescent="0.35">
      <c r="A890">
        <v>20899</v>
      </c>
      <c r="B890" t="s">
        <v>112</v>
      </c>
      <c r="C890" s="24">
        <v>2241120</v>
      </c>
      <c r="D890" t="s">
        <v>2548</v>
      </c>
      <c r="E890" t="s">
        <v>2553</v>
      </c>
      <c r="F890" t="s">
        <v>2747</v>
      </c>
      <c r="I890" t="s">
        <v>2551</v>
      </c>
      <c r="J890" t="s">
        <v>41</v>
      </c>
      <c r="K890" t="s">
        <v>2549</v>
      </c>
      <c r="L890" t="s">
        <v>2549</v>
      </c>
      <c r="M890" t="s">
        <v>1141</v>
      </c>
      <c r="N890" t="s">
        <v>184</v>
      </c>
      <c r="O890" t="s">
        <v>1148</v>
      </c>
      <c r="P890" t="s">
        <v>40</v>
      </c>
      <c r="Q890" t="e">
        <v>#REF!</v>
      </c>
      <c r="R890" t="e">
        <v>#REF!</v>
      </c>
    </row>
    <row r="891" spans="1:18" x14ac:dyDescent="0.35">
      <c r="A891">
        <v>20898</v>
      </c>
      <c r="B891" t="s">
        <v>112</v>
      </c>
      <c r="C891" s="24">
        <v>2241120</v>
      </c>
      <c r="D891" t="s">
        <v>2548</v>
      </c>
      <c r="E891" t="s">
        <v>2553</v>
      </c>
      <c r="F891" t="s">
        <v>2747</v>
      </c>
      <c r="I891" t="s">
        <v>2551</v>
      </c>
      <c r="J891" t="s">
        <v>41</v>
      </c>
      <c r="K891" t="s">
        <v>2549</v>
      </c>
      <c r="L891" t="s">
        <v>2549</v>
      </c>
      <c r="M891" t="s">
        <v>1141</v>
      </c>
      <c r="N891" t="s">
        <v>184</v>
      </c>
      <c r="O891" t="s">
        <v>1147</v>
      </c>
      <c r="P891" t="s">
        <v>40</v>
      </c>
      <c r="Q891" t="e">
        <v>#REF!</v>
      </c>
      <c r="R891" t="e">
        <v>#REF!</v>
      </c>
    </row>
    <row r="892" spans="1:18" x14ac:dyDescent="0.35">
      <c r="A892">
        <v>20897</v>
      </c>
      <c r="B892" t="s">
        <v>112</v>
      </c>
      <c r="C892" s="24">
        <v>2241120</v>
      </c>
      <c r="D892" t="s">
        <v>2548</v>
      </c>
      <c r="E892" t="s">
        <v>2553</v>
      </c>
      <c r="F892" t="s">
        <v>2747</v>
      </c>
      <c r="I892" t="s">
        <v>2551</v>
      </c>
      <c r="J892" t="s">
        <v>41</v>
      </c>
      <c r="K892" t="s">
        <v>2549</v>
      </c>
      <c r="L892" t="s">
        <v>2549</v>
      </c>
      <c r="M892" t="s">
        <v>1141</v>
      </c>
      <c r="N892" t="s">
        <v>184</v>
      </c>
      <c r="O892" t="s">
        <v>1146</v>
      </c>
      <c r="P892" t="s">
        <v>40</v>
      </c>
      <c r="Q892" t="e">
        <v>#REF!</v>
      </c>
      <c r="R892" t="e">
        <v>#REF!</v>
      </c>
    </row>
    <row r="893" spans="1:18" x14ac:dyDescent="0.35">
      <c r="A893">
        <v>20895</v>
      </c>
      <c r="B893" t="s">
        <v>112</v>
      </c>
      <c r="C893" s="24">
        <v>2241120</v>
      </c>
      <c r="D893" t="s">
        <v>2548</v>
      </c>
      <c r="E893" t="s">
        <v>2553</v>
      </c>
      <c r="F893" t="s">
        <v>2747</v>
      </c>
      <c r="I893" t="s">
        <v>2551</v>
      </c>
      <c r="J893" t="s">
        <v>41</v>
      </c>
      <c r="K893" t="s">
        <v>2549</v>
      </c>
      <c r="L893" t="s">
        <v>2549</v>
      </c>
      <c r="M893" t="s">
        <v>1141</v>
      </c>
      <c r="N893" t="s">
        <v>184</v>
      </c>
      <c r="O893" t="s">
        <v>1145</v>
      </c>
      <c r="P893" t="s">
        <v>40</v>
      </c>
      <c r="Q893" t="e">
        <v>#REF!</v>
      </c>
      <c r="R893" t="e">
        <v>#REF!</v>
      </c>
    </row>
    <row r="894" spans="1:18" x14ac:dyDescent="0.35">
      <c r="A894">
        <v>20894</v>
      </c>
      <c r="B894" t="s">
        <v>112</v>
      </c>
      <c r="C894" s="24">
        <v>2241120</v>
      </c>
      <c r="D894" t="s">
        <v>2548</v>
      </c>
      <c r="E894" t="s">
        <v>2553</v>
      </c>
      <c r="F894" t="s">
        <v>2747</v>
      </c>
      <c r="I894" t="s">
        <v>2551</v>
      </c>
      <c r="J894" t="s">
        <v>41</v>
      </c>
      <c r="K894" t="s">
        <v>2549</v>
      </c>
      <c r="L894" t="s">
        <v>2549</v>
      </c>
      <c r="M894" t="s">
        <v>1141</v>
      </c>
      <c r="N894" t="s">
        <v>184</v>
      </c>
      <c r="O894" t="s">
        <v>1144</v>
      </c>
      <c r="P894" t="s">
        <v>40</v>
      </c>
      <c r="Q894" t="e">
        <v>#REF!</v>
      </c>
      <c r="R894" t="e">
        <v>#REF!</v>
      </c>
    </row>
    <row r="895" spans="1:18" x14ac:dyDescent="0.35">
      <c r="A895">
        <v>20893</v>
      </c>
      <c r="B895" t="s">
        <v>112</v>
      </c>
      <c r="C895" s="24">
        <v>2241120</v>
      </c>
      <c r="D895" t="s">
        <v>2548</v>
      </c>
      <c r="E895" t="s">
        <v>2553</v>
      </c>
      <c r="F895" t="s">
        <v>2747</v>
      </c>
      <c r="I895" t="s">
        <v>2551</v>
      </c>
      <c r="J895" t="s">
        <v>41</v>
      </c>
      <c r="K895" t="s">
        <v>2549</v>
      </c>
      <c r="L895" t="s">
        <v>2549</v>
      </c>
      <c r="M895" t="s">
        <v>1141</v>
      </c>
      <c r="N895" t="s">
        <v>184</v>
      </c>
      <c r="O895" t="s">
        <v>1143</v>
      </c>
      <c r="P895" t="s">
        <v>40</v>
      </c>
      <c r="Q895" t="e">
        <v>#REF!</v>
      </c>
      <c r="R895" t="e">
        <v>#REF!</v>
      </c>
    </row>
    <row r="896" spans="1:18" x14ac:dyDescent="0.35">
      <c r="A896">
        <v>20892</v>
      </c>
      <c r="B896" t="s">
        <v>112</v>
      </c>
      <c r="C896" s="24">
        <v>2241120</v>
      </c>
      <c r="D896" t="s">
        <v>2548</v>
      </c>
      <c r="E896" t="s">
        <v>2553</v>
      </c>
      <c r="F896" t="s">
        <v>2747</v>
      </c>
      <c r="I896" t="s">
        <v>2551</v>
      </c>
      <c r="J896" t="s">
        <v>41</v>
      </c>
      <c r="K896" t="s">
        <v>2549</v>
      </c>
      <c r="L896" t="s">
        <v>2549</v>
      </c>
      <c r="M896" t="s">
        <v>1141</v>
      </c>
      <c r="N896" t="s">
        <v>184</v>
      </c>
      <c r="O896" t="s">
        <v>1142</v>
      </c>
      <c r="P896" t="s">
        <v>40</v>
      </c>
      <c r="Q896" t="e">
        <v>#REF!</v>
      </c>
      <c r="R896" t="e">
        <v>#REF!</v>
      </c>
    </row>
    <row r="897" spans="1:18" x14ac:dyDescent="0.35">
      <c r="A897">
        <v>20891</v>
      </c>
      <c r="B897" t="s">
        <v>116</v>
      </c>
      <c r="C897" s="24">
        <v>3716002</v>
      </c>
      <c r="D897" t="s">
        <v>2548</v>
      </c>
      <c r="E897" t="s">
        <v>2553</v>
      </c>
      <c r="F897" t="s">
        <v>2746</v>
      </c>
      <c r="I897" t="s">
        <v>2551</v>
      </c>
      <c r="J897" t="s">
        <v>41</v>
      </c>
      <c r="K897" t="s">
        <v>2549</v>
      </c>
      <c r="L897" t="s">
        <v>2549</v>
      </c>
      <c r="M897" t="s">
        <v>1133</v>
      </c>
      <c r="N897" t="s">
        <v>181</v>
      </c>
      <c r="O897" t="s">
        <v>1140</v>
      </c>
      <c r="P897" t="s">
        <v>40</v>
      </c>
      <c r="Q897" t="e">
        <v>#REF!</v>
      </c>
      <c r="R897" t="e">
        <v>#REF!</v>
      </c>
    </row>
    <row r="898" spans="1:18" x14ac:dyDescent="0.35">
      <c r="A898">
        <v>20890</v>
      </c>
      <c r="B898" t="s">
        <v>116</v>
      </c>
      <c r="C898" s="24">
        <v>3716002</v>
      </c>
      <c r="D898" t="s">
        <v>2548</v>
      </c>
      <c r="E898" t="s">
        <v>2553</v>
      </c>
      <c r="F898" t="s">
        <v>2746</v>
      </c>
      <c r="I898" t="s">
        <v>2551</v>
      </c>
      <c r="J898" t="s">
        <v>41</v>
      </c>
      <c r="K898" t="s">
        <v>2549</v>
      </c>
      <c r="L898" t="s">
        <v>2549</v>
      </c>
      <c r="M898" t="s">
        <v>1133</v>
      </c>
      <c r="N898" t="s">
        <v>181</v>
      </c>
      <c r="O898" t="s">
        <v>1139</v>
      </c>
      <c r="P898" t="s">
        <v>40</v>
      </c>
      <c r="Q898" t="e">
        <v>#REF!</v>
      </c>
      <c r="R898" t="e">
        <v>#REF!</v>
      </c>
    </row>
    <row r="899" spans="1:18" x14ac:dyDescent="0.35">
      <c r="A899">
        <v>20888</v>
      </c>
      <c r="B899" t="s">
        <v>116</v>
      </c>
      <c r="C899" s="24">
        <v>3716002</v>
      </c>
      <c r="D899" t="s">
        <v>2548</v>
      </c>
      <c r="E899" t="s">
        <v>2553</v>
      </c>
      <c r="F899" t="s">
        <v>2746</v>
      </c>
      <c r="I899" t="s">
        <v>2551</v>
      </c>
      <c r="J899" t="s">
        <v>41</v>
      </c>
      <c r="K899" t="s">
        <v>2549</v>
      </c>
      <c r="L899" t="s">
        <v>2549</v>
      </c>
      <c r="M899" t="s">
        <v>1133</v>
      </c>
      <c r="N899" t="s">
        <v>181</v>
      </c>
      <c r="O899" t="s">
        <v>1138</v>
      </c>
      <c r="P899" t="s">
        <v>40</v>
      </c>
      <c r="Q899" t="e">
        <v>#REF!</v>
      </c>
      <c r="R899" t="e">
        <v>#REF!</v>
      </c>
    </row>
    <row r="900" spans="1:18" x14ac:dyDescent="0.35">
      <c r="A900">
        <v>20886</v>
      </c>
      <c r="B900" t="s">
        <v>116</v>
      </c>
      <c r="C900" s="24">
        <v>3716002</v>
      </c>
      <c r="D900" t="s">
        <v>2548</v>
      </c>
      <c r="E900" t="s">
        <v>2553</v>
      </c>
      <c r="F900" t="s">
        <v>2746</v>
      </c>
      <c r="I900" t="s">
        <v>2551</v>
      </c>
      <c r="J900" t="s">
        <v>41</v>
      </c>
      <c r="K900" t="s">
        <v>2549</v>
      </c>
      <c r="L900" t="s">
        <v>2549</v>
      </c>
      <c r="M900" t="s">
        <v>1133</v>
      </c>
      <c r="N900" t="s">
        <v>181</v>
      </c>
      <c r="O900" t="s">
        <v>1137</v>
      </c>
      <c r="P900" t="s">
        <v>40</v>
      </c>
      <c r="Q900" t="e">
        <v>#REF!</v>
      </c>
      <c r="R900" t="e">
        <v>#REF!</v>
      </c>
    </row>
    <row r="901" spans="1:18" x14ac:dyDescent="0.35">
      <c r="A901">
        <v>20876</v>
      </c>
      <c r="B901" t="s">
        <v>116</v>
      </c>
      <c r="C901" s="24">
        <v>3716002</v>
      </c>
      <c r="D901" t="s">
        <v>2548</v>
      </c>
      <c r="E901" t="s">
        <v>2553</v>
      </c>
      <c r="F901" t="s">
        <v>2746</v>
      </c>
      <c r="I901" t="s">
        <v>2551</v>
      </c>
      <c r="J901" t="s">
        <v>41</v>
      </c>
      <c r="K901" t="s">
        <v>2549</v>
      </c>
      <c r="L901" t="s">
        <v>2549</v>
      </c>
      <c r="M901" t="s">
        <v>1133</v>
      </c>
      <c r="N901" t="s">
        <v>181</v>
      </c>
      <c r="O901" t="s">
        <v>1136</v>
      </c>
      <c r="P901" t="s">
        <v>40</v>
      </c>
      <c r="Q901" t="e">
        <v>#REF!</v>
      </c>
      <c r="R901" t="e">
        <v>#REF!</v>
      </c>
    </row>
    <row r="902" spans="1:18" x14ac:dyDescent="0.35">
      <c r="A902">
        <v>20874</v>
      </c>
      <c r="B902" t="s">
        <v>116</v>
      </c>
      <c r="C902" s="24">
        <v>3716002</v>
      </c>
      <c r="D902" t="s">
        <v>2548</v>
      </c>
      <c r="E902" t="s">
        <v>2553</v>
      </c>
      <c r="F902" t="s">
        <v>2746</v>
      </c>
      <c r="I902" t="s">
        <v>2551</v>
      </c>
      <c r="J902" t="s">
        <v>41</v>
      </c>
      <c r="K902" t="s">
        <v>2549</v>
      </c>
      <c r="L902" t="s">
        <v>2549</v>
      </c>
      <c r="M902" t="s">
        <v>1133</v>
      </c>
      <c r="N902" t="s">
        <v>181</v>
      </c>
      <c r="O902" t="s">
        <v>1135</v>
      </c>
      <c r="P902" t="s">
        <v>40</v>
      </c>
      <c r="Q902" t="e">
        <v>#REF!</v>
      </c>
      <c r="R902" t="e">
        <v>#REF!</v>
      </c>
    </row>
    <row r="903" spans="1:18" x14ac:dyDescent="0.35">
      <c r="A903">
        <v>20873</v>
      </c>
      <c r="B903" t="s">
        <v>116</v>
      </c>
      <c r="C903" s="24">
        <v>3716002</v>
      </c>
      <c r="D903" t="s">
        <v>2548</v>
      </c>
      <c r="E903" t="s">
        <v>2553</v>
      </c>
      <c r="F903" t="s">
        <v>2746</v>
      </c>
      <c r="I903" t="s">
        <v>2551</v>
      </c>
      <c r="J903" t="s">
        <v>41</v>
      </c>
      <c r="K903" t="s">
        <v>2549</v>
      </c>
      <c r="L903" t="s">
        <v>2549</v>
      </c>
      <c r="M903" t="s">
        <v>1133</v>
      </c>
      <c r="N903" t="s">
        <v>181</v>
      </c>
      <c r="O903" t="s">
        <v>1134</v>
      </c>
      <c r="P903" t="s">
        <v>40</v>
      </c>
      <c r="Q903" t="e">
        <v>#REF!</v>
      </c>
      <c r="R903" t="e">
        <v>#REF!</v>
      </c>
    </row>
    <row r="904" spans="1:18" x14ac:dyDescent="0.35">
      <c r="A904">
        <v>20855</v>
      </c>
      <c r="B904" t="s">
        <v>104</v>
      </c>
      <c r="C904" s="24">
        <v>2690000</v>
      </c>
      <c r="D904" t="s">
        <v>2548</v>
      </c>
      <c r="E904" t="s">
        <v>2553</v>
      </c>
      <c r="F904" t="s">
        <v>2745</v>
      </c>
      <c r="G904" s="26">
        <v>46098</v>
      </c>
      <c r="I904" t="s">
        <v>2551</v>
      </c>
      <c r="J904" t="s">
        <v>41</v>
      </c>
      <c r="K904" t="s">
        <v>2549</v>
      </c>
      <c r="L904" t="s">
        <v>2549</v>
      </c>
      <c r="M904" t="s">
        <v>1086</v>
      </c>
      <c r="N904" t="s">
        <v>251</v>
      </c>
      <c r="O904" t="s">
        <v>1132</v>
      </c>
      <c r="P904" t="s">
        <v>40</v>
      </c>
      <c r="Q904" t="e">
        <v>#REF!</v>
      </c>
      <c r="R904" t="e">
        <v>#REF!</v>
      </c>
    </row>
    <row r="905" spans="1:18" x14ac:dyDescent="0.35">
      <c r="A905">
        <v>20854</v>
      </c>
      <c r="B905" t="s">
        <v>104</v>
      </c>
      <c r="C905" s="24">
        <v>2690000</v>
      </c>
      <c r="D905" t="s">
        <v>2548</v>
      </c>
      <c r="E905" t="s">
        <v>2553</v>
      </c>
      <c r="F905" t="s">
        <v>2745</v>
      </c>
      <c r="I905" t="s">
        <v>2551</v>
      </c>
      <c r="J905" t="s">
        <v>41</v>
      </c>
      <c r="K905" t="s">
        <v>2549</v>
      </c>
      <c r="L905" t="s">
        <v>2549</v>
      </c>
      <c r="M905" t="s">
        <v>1086</v>
      </c>
      <c r="N905" t="s">
        <v>251</v>
      </c>
      <c r="O905" t="s">
        <v>1131</v>
      </c>
      <c r="P905" t="s">
        <v>40</v>
      </c>
      <c r="Q905" t="e">
        <v>#REF!</v>
      </c>
      <c r="R905" t="e">
        <v>#REF!</v>
      </c>
    </row>
    <row r="906" spans="1:18" x14ac:dyDescent="0.35">
      <c r="A906">
        <v>20853</v>
      </c>
      <c r="B906" t="s">
        <v>104</v>
      </c>
      <c r="C906" s="24">
        <v>2690000</v>
      </c>
      <c r="D906" t="s">
        <v>2548</v>
      </c>
      <c r="E906" t="s">
        <v>2553</v>
      </c>
      <c r="F906" t="s">
        <v>2745</v>
      </c>
      <c r="I906" t="s">
        <v>2551</v>
      </c>
      <c r="J906" t="s">
        <v>41</v>
      </c>
      <c r="K906" t="s">
        <v>2549</v>
      </c>
      <c r="L906" t="s">
        <v>2549</v>
      </c>
      <c r="M906" t="s">
        <v>1086</v>
      </c>
      <c r="N906" t="s">
        <v>251</v>
      </c>
      <c r="O906" t="s">
        <v>1130</v>
      </c>
      <c r="P906" t="s">
        <v>40</v>
      </c>
      <c r="Q906" t="e">
        <v>#REF!</v>
      </c>
      <c r="R906" t="e">
        <v>#REF!</v>
      </c>
    </row>
    <row r="907" spans="1:18" x14ac:dyDescent="0.35">
      <c r="A907">
        <v>20852</v>
      </c>
      <c r="B907" t="s">
        <v>104</v>
      </c>
      <c r="C907" s="24">
        <v>2690000</v>
      </c>
      <c r="D907" t="s">
        <v>2548</v>
      </c>
      <c r="E907" t="s">
        <v>2553</v>
      </c>
      <c r="F907" t="s">
        <v>2745</v>
      </c>
      <c r="I907" t="s">
        <v>2551</v>
      </c>
      <c r="J907" t="s">
        <v>41</v>
      </c>
      <c r="K907" t="s">
        <v>2549</v>
      </c>
      <c r="L907" t="s">
        <v>2549</v>
      </c>
      <c r="M907" t="s">
        <v>1086</v>
      </c>
      <c r="N907" t="s">
        <v>251</v>
      </c>
      <c r="O907" t="s">
        <v>1129</v>
      </c>
      <c r="P907" t="s">
        <v>40</v>
      </c>
      <c r="Q907" t="e">
        <v>#REF!</v>
      </c>
      <c r="R907" t="e">
        <v>#REF!</v>
      </c>
    </row>
    <row r="908" spans="1:18" x14ac:dyDescent="0.35">
      <c r="A908">
        <v>20851</v>
      </c>
      <c r="B908" t="s">
        <v>104</v>
      </c>
      <c r="C908" s="24">
        <v>2690000</v>
      </c>
      <c r="D908" t="s">
        <v>2548</v>
      </c>
      <c r="E908" t="s">
        <v>2553</v>
      </c>
      <c r="F908" t="s">
        <v>2745</v>
      </c>
      <c r="I908" t="s">
        <v>2551</v>
      </c>
      <c r="J908" t="s">
        <v>41</v>
      </c>
      <c r="K908" t="s">
        <v>2549</v>
      </c>
      <c r="L908" t="s">
        <v>2549</v>
      </c>
      <c r="M908" t="s">
        <v>1086</v>
      </c>
      <c r="N908" t="s">
        <v>251</v>
      </c>
      <c r="O908" t="s">
        <v>1128</v>
      </c>
      <c r="P908" t="s">
        <v>40</v>
      </c>
      <c r="Q908" t="e">
        <v>#REF!</v>
      </c>
      <c r="R908" t="e">
        <v>#REF!</v>
      </c>
    </row>
    <row r="909" spans="1:18" x14ac:dyDescent="0.35">
      <c r="A909">
        <v>20850</v>
      </c>
      <c r="B909" t="s">
        <v>104</v>
      </c>
      <c r="C909" s="24">
        <v>2690000</v>
      </c>
      <c r="D909" t="s">
        <v>2548</v>
      </c>
      <c r="E909" t="s">
        <v>2553</v>
      </c>
      <c r="F909" t="s">
        <v>2745</v>
      </c>
      <c r="I909" t="s">
        <v>2551</v>
      </c>
      <c r="J909" t="s">
        <v>41</v>
      </c>
      <c r="K909" t="s">
        <v>2549</v>
      </c>
      <c r="L909" t="s">
        <v>2549</v>
      </c>
      <c r="M909" t="s">
        <v>1086</v>
      </c>
      <c r="N909" t="s">
        <v>251</v>
      </c>
      <c r="O909" t="s">
        <v>1127</v>
      </c>
      <c r="P909" t="s">
        <v>40</v>
      </c>
      <c r="Q909" t="e">
        <v>#REF!</v>
      </c>
      <c r="R909" t="e">
        <v>#REF!</v>
      </c>
    </row>
    <row r="910" spans="1:18" x14ac:dyDescent="0.35">
      <c r="A910">
        <v>20849</v>
      </c>
      <c r="B910" t="s">
        <v>104</v>
      </c>
      <c r="C910" s="24">
        <v>2690000</v>
      </c>
      <c r="D910" t="s">
        <v>2548</v>
      </c>
      <c r="E910" t="s">
        <v>2553</v>
      </c>
      <c r="F910" t="s">
        <v>2745</v>
      </c>
      <c r="G910" s="26">
        <v>45806</v>
      </c>
      <c r="I910" t="s">
        <v>2551</v>
      </c>
      <c r="J910" t="s">
        <v>41</v>
      </c>
      <c r="K910" t="s">
        <v>2549</v>
      </c>
      <c r="L910" t="s">
        <v>2549</v>
      </c>
      <c r="M910" t="s">
        <v>1086</v>
      </c>
      <c r="N910" t="s">
        <v>251</v>
      </c>
      <c r="O910" t="s">
        <v>1126</v>
      </c>
      <c r="P910" t="s">
        <v>40</v>
      </c>
      <c r="Q910" t="e">
        <v>#REF!</v>
      </c>
      <c r="R910" t="e">
        <v>#REF!</v>
      </c>
    </row>
    <row r="911" spans="1:18" x14ac:dyDescent="0.35">
      <c r="A911">
        <v>20848</v>
      </c>
      <c r="B911" t="s">
        <v>104</v>
      </c>
      <c r="C911" s="24">
        <v>2690000</v>
      </c>
      <c r="D911" t="s">
        <v>2548</v>
      </c>
      <c r="E911" t="s">
        <v>2553</v>
      </c>
      <c r="F911" t="s">
        <v>2745</v>
      </c>
      <c r="I911" t="s">
        <v>2551</v>
      </c>
      <c r="J911" t="s">
        <v>41</v>
      </c>
      <c r="K911" t="s">
        <v>2549</v>
      </c>
      <c r="L911" t="s">
        <v>2549</v>
      </c>
      <c r="M911" t="s">
        <v>1086</v>
      </c>
      <c r="N911" t="s">
        <v>251</v>
      </c>
      <c r="O911" t="s">
        <v>1125</v>
      </c>
      <c r="P911" t="s">
        <v>40</v>
      </c>
      <c r="Q911" t="e">
        <v>#REF!</v>
      </c>
      <c r="R911" t="e">
        <v>#REF!</v>
      </c>
    </row>
    <row r="912" spans="1:18" x14ac:dyDescent="0.35">
      <c r="A912">
        <v>20847</v>
      </c>
      <c r="B912" t="s">
        <v>104</v>
      </c>
      <c r="C912" s="24">
        <v>2690000</v>
      </c>
      <c r="D912" t="s">
        <v>2548</v>
      </c>
      <c r="E912" t="s">
        <v>2553</v>
      </c>
      <c r="F912" t="s">
        <v>2745</v>
      </c>
      <c r="I912" t="s">
        <v>2551</v>
      </c>
      <c r="J912" t="s">
        <v>41</v>
      </c>
      <c r="K912" t="s">
        <v>2549</v>
      </c>
      <c r="L912" t="s">
        <v>2549</v>
      </c>
      <c r="M912" t="s">
        <v>1086</v>
      </c>
      <c r="N912" t="s">
        <v>251</v>
      </c>
      <c r="O912" t="s">
        <v>1124</v>
      </c>
      <c r="P912" t="s">
        <v>40</v>
      </c>
      <c r="Q912" t="e">
        <v>#REF!</v>
      </c>
      <c r="R912" t="e">
        <v>#REF!</v>
      </c>
    </row>
    <row r="913" spans="1:18" x14ac:dyDescent="0.35">
      <c r="A913">
        <v>20846</v>
      </c>
      <c r="B913" t="s">
        <v>104</v>
      </c>
      <c r="C913" s="24">
        <v>2690000</v>
      </c>
      <c r="D913" t="s">
        <v>2548</v>
      </c>
      <c r="E913" t="s">
        <v>2553</v>
      </c>
      <c r="F913" t="s">
        <v>2745</v>
      </c>
      <c r="I913" t="s">
        <v>2551</v>
      </c>
      <c r="J913" t="s">
        <v>41</v>
      </c>
      <c r="K913" t="s">
        <v>2549</v>
      </c>
      <c r="L913" t="s">
        <v>2549</v>
      </c>
      <c r="M913" t="s">
        <v>1086</v>
      </c>
      <c r="N913" t="s">
        <v>251</v>
      </c>
      <c r="O913" t="s">
        <v>1123</v>
      </c>
      <c r="P913" t="s">
        <v>40</v>
      </c>
      <c r="Q913" t="e">
        <v>#REF!</v>
      </c>
      <c r="R913" t="e">
        <v>#REF!</v>
      </c>
    </row>
    <row r="914" spans="1:18" x14ac:dyDescent="0.35">
      <c r="A914">
        <v>20845</v>
      </c>
      <c r="B914" t="s">
        <v>104</v>
      </c>
      <c r="C914" s="24">
        <v>2690000</v>
      </c>
      <c r="D914" t="s">
        <v>2548</v>
      </c>
      <c r="E914" t="s">
        <v>2553</v>
      </c>
      <c r="F914" t="s">
        <v>2745</v>
      </c>
      <c r="I914" t="s">
        <v>2551</v>
      </c>
      <c r="J914" t="s">
        <v>41</v>
      </c>
      <c r="K914" t="s">
        <v>2549</v>
      </c>
      <c r="L914" t="s">
        <v>2549</v>
      </c>
      <c r="M914" t="s">
        <v>1086</v>
      </c>
      <c r="N914" t="s">
        <v>251</v>
      </c>
      <c r="O914" t="s">
        <v>1122</v>
      </c>
      <c r="P914" t="s">
        <v>40</v>
      </c>
      <c r="Q914" t="e">
        <v>#REF!</v>
      </c>
      <c r="R914" t="e">
        <v>#REF!</v>
      </c>
    </row>
    <row r="915" spans="1:18" x14ac:dyDescent="0.35">
      <c r="A915">
        <v>20844</v>
      </c>
      <c r="B915" t="s">
        <v>104</v>
      </c>
      <c r="C915" s="24">
        <v>2690000</v>
      </c>
      <c r="D915" t="s">
        <v>2548</v>
      </c>
      <c r="E915" t="s">
        <v>2553</v>
      </c>
      <c r="F915" t="s">
        <v>2745</v>
      </c>
      <c r="I915" t="s">
        <v>2551</v>
      </c>
      <c r="J915" t="s">
        <v>41</v>
      </c>
      <c r="K915" t="s">
        <v>2549</v>
      </c>
      <c r="L915" t="s">
        <v>2549</v>
      </c>
      <c r="M915" t="s">
        <v>1086</v>
      </c>
      <c r="N915" t="s">
        <v>251</v>
      </c>
      <c r="O915" t="s">
        <v>1121</v>
      </c>
      <c r="P915" t="s">
        <v>40</v>
      </c>
      <c r="Q915" t="e">
        <v>#REF!</v>
      </c>
      <c r="R915" t="e">
        <v>#REF!</v>
      </c>
    </row>
    <row r="916" spans="1:18" x14ac:dyDescent="0.35">
      <c r="A916">
        <v>20843</v>
      </c>
      <c r="B916" t="s">
        <v>104</v>
      </c>
      <c r="C916" s="24">
        <v>2690000</v>
      </c>
      <c r="D916" t="s">
        <v>2548</v>
      </c>
      <c r="E916" t="s">
        <v>2553</v>
      </c>
      <c r="F916" t="s">
        <v>2745</v>
      </c>
      <c r="I916" t="s">
        <v>2551</v>
      </c>
      <c r="J916" t="s">
        <v>41</v>
      </c>
      <c r="K916" t="s">
        <v>2549</v>
      </c>
      <c r="L916" t="s">
        <v>2549</v>
      </c>
      <c r="M916" t="s">
        <v>1086</v>
      </c>
      <c r="N916" t="s">
        <v>251</v>
      </c>
      <c r="O916" t="s">
        <v>1120</v>
      </c>
      <c r="P916" t="s">
        <v>40</v>
      </c>
      <c r="Q916" t="e">
        <v>#REF!</v>
      </c>
      <c r="R916" t="e">
        <v>#REF!</v>
      </c>
    </row>
    <row r="917" spans="1:18" x14ac:dyDescent="0.35">
      <c r="A917">
        <v>20842</v>
      </c>
      <c r="B917" t="s">
        <v>104</v>
      </c>
      <c r="C917" s="24">
        <v>2690000</v>
      </c>
      <c r="D917" t="s">
        <v>2548</v>
      </c>
      <c r="E917" t="s">
        <v>2553</v>
      </c>
      <c r="F917" t="s">
        <v>2745</v>
      </c>
      <c r="I917" t="s">
        <v>2551</v>
      </c>
      <c r="J917" t="s">
        <v>41</v>
      </c>
      <c r="K917" t="s">
        <v>2549</v>
      </c>
      <c r="L917" t="s">
        <v>2549</v>
      </c>
      <c r="M917" t="s">
        <v>1086</v>
      </c>
      <c r="N917" t="s">
        <v>251</v>
      </c>
      <c r="O917" t="s">
        <v>1119</v>
      </c>
      <c r="P917" t="s">
        <v>40</v>
      </c>
      <c r="Q917" t="e">
        <v>#REF!</v>
      </c>
      <c r="R917" t="e">
        <v>#REF!</v>
      </c>
    </row>
    <row r="918" spans="1:18" x14ac:dyDescent="0.35">
      <c r="A918">
        <v>20840</v>
      </c>
      <c r="B918" t="s">
        <v>104</v>
      </c>
      <c r="C918" s="24">
        <v>2690000</v>
      </c>
      <c r="D918" t="s">
        <v>2548</v>
      </c>
      <c r="E918" t="s">
        <v>2553</v>
      </c>
      <c r="F918" t="s">
        <v>2745</v>
      </c>
      <c r="I918" t="s">
        <v>2551</v>
      </c>
      <c r="J918" t="s">
        <v>41</v>
      </c>
      <c r="K918" t="s">
        <v>2549</v>
      </c>
      <c r="L918" t="s">
        <v>2549</v>
      </c>
      <c r="M918" t="s">
        <v>1086</v>
      </c>
      <c r="N918" t="s">
        <v>251</v>
      </c>
      <c r="O918" t="s">
        <v>1117</v>
      </c>
      <c r="P918" t="s">
        <v>40</v>
      </c>
      <c r="Q918" t="e">
        <v>#REF!</v>
      </c>
      <c r="R918" t="e">
        <v>#REF!</v>
      </c>
    </row>
    <row r="919" spans="1:18" x14ac:dyDescent="0.35">
      <c r="A919">
        <v>20839</v>
      </c>
      <c r="B919" t="s">
        <v>104</v>
      </c>
      <c r="C919" s="24">
        <v>2690000</v>
      </c>
      <c r="D919" t="s">
        <v>2548</v>
      </c>
      <c r="E919" t="s">
        <v>2553</v>
      </c>
      <c r="F919" t="s">
        <v>2745</v>
      </c>
      <c r="G919" s="26">
        <v>46099</v>
      </c>
      <c r="I919" t="s">
        <v>2551</v>
      </c>
      <c r="J919" t="s">
        <v>41</v>
      </c>
      <c r="K919" t="s">
        <v>2549</v>
      </c>
      <c r="L919" t="s">
        <v>2549</v>
      </c>
      <c r="M919" t="s">
        <v>1086</v>
      </c>
      <c r="N919" t="s">
        <v>251</v>
      </c>
      <c r="O919" t="s">
        <v>1116</v>
      </c>
      <c r="P919" t="s">
        <v>40</v>
      </c>
      <c r="Q919" t="e">
        <v>#REF!</v>
      </c>
      <c r="R919" t="e">
        <v>#REF!</v>
      </c>
    </row>
    <row r="920" spans="1:18" x14ac:dyDescent="0.35">
      <c r="A920">
        <v>20838</v>
      </c>
      <c r="B920" t="s">
        <v>104</v>
      </c>
      <c r="C920" s="24">
        <v>2690000</v>
      </c>
      <c r="D920" t="s">
        <v>2548</v>
      </c>
      <c r="E920" t="s">
        <v>2553</v>
      </c>
      <c r="F920" t="s">
        <v>2745</v>
      </c>
      <c r="I920" t="s">
        <v>2551</v>
      </c>
      <c r="J920" t="s">
        <v>41</v>
      </c>
      <c r="K920" t="s">
        <v>2549</v>
      </c>
      <c r="L920" t="s">
        <v>2549</v>
      </c>
      <c r="M920" t="s">
        <v>1086</v>
      </c>
      <c r="N920" t="s">
        <v>251</v>
      </c>
      <c r="O920" t="s">
        <v>1115</v>
      </c>
      <c r="P920" t="s">
        <v>40</v>
      </c>
      <c r="Q920" t="e">
        <v>#REF!</v>
      </c>
      <c r="R920" t="e">
        <v>#REF!</v>
      </c>
    </row>
    <row r="921" spans="1:18" x14ac:dyDescent="0.35">
      <c r="A921">
        <v>20837</v>
      </c>
      <c r="B921" t="s">
        <v>104</v>
      </c>
      <c r="C921" s="24">
        <v>2690000</v>
      </c>
      <c r="D921" t="s">
        <v>2548</v>
      </c>
      <c r="E921" t="s">
        <v>2553</v>
      </c>
      <c r="F921" t="s">
        <v>2745</v>
      </c>
      <c r="I921" t="s">
        <v>2551</v>
      </c>
      <c r="J921" t="s">
        <v>41</v>
      </c>
      <c r="K921" t="s">
        <v>2549</v>
      </c>
      <c r="L921" t="s">
        <v>2549</v>
      </c>
      <c r="M921" t="s">
        <v>1086</v>
      </c>
      <c r="N921" t="s">
        <v>251</v>
      </c>
      <c r="O921" t="s">
        <v>1114</v>
      </c>
      <c r="P921" t="s">
        <v>40</v>
      </c>
      <c r="Q921" t="e">
        <v>#REF!</v>
      </c>
      <c r="R921" t="e">
        <v>#REF!</v>
      </c>
    </row>
    <row r="922" spans="1:18" x14ac:dyDescent="0.35">
      <c r="A922">
        <v>20836</v>
      </c>
      <c r="B922" t="s">
        <v>104</v>
      </c>
      <c r="C922" s="24">
        <v>2690000</v>
      </c>
      <c r="D922" t="s">
        <v>2548</v>
      </c>
      <c r="E922" t="s">
        <v>2553</v>
      </c>
      <c r="F922" t="s">
        <v>2745</v>
      </c>
      <c r="I922" t="s">
        <v>2551</v>
      </c>
      <c r="J922" t="s">
        <v>41</v>
      </c>
      <c r="K922" t="s">
        <v>2549</v>
      </c>
      <c r="L922" t="s">
        <v>2549</v>
      </c>
      <c r="M922" t="s">
        <v>1086</v>
      </c>
      <c r="N922" t="s">
        <v>251</v>
      </c>
      <c r="O922" t="s">
        <v>1113</v>
      </c>
      <c r="P922" t="s">
        <v>40</v>
      </c>
      <c r="Q922" t="e">
        <v>#REF!</v>
      </c>
      <c r="R922" t="e">
        <v>#REF!</v>
      </c>
    </row>
    <row r="923" spans="1:18" x14ac:dyDescent="0.35">
      <c r="A923">
        <v>20834</v>
      </c>
      <c r="B923" t="s">
        <v>104</v>
      </c>
      <c r="C923" s="24">
        <v>2690000</v>
      </c>
      <c r="D923" t="s">
        <v>2548</v>
      </c>
      <c r="E923" t="s">
        <v>2553</v>
      </c>
      <c r="F923" t="s">
        <v>2745</v>
      </c>
      <c r="G923" s="26">
        <v>46094</v>
      </c>
      <c r="I923" t="s">
        <v>2551</v>
      </c>
      <c r="J923" t="s">
        <v>41</v>
      </c>
      <c r="K923" t="s">
        <v>2549</v>
      </c>
      <c r="L923" t="s">
        <v>2549</v>
      </c>
      <c r="M923" t="s">
        <v>1086</v>
      </c>
      <c r="N923" t="s">
        <v>251</v>
      </c>
      <c r="O923" t="s">
        <v>1111</v>
      </c>
      <c r="P923" t="s">
        <v>40</v>
      </c>
      <c r="Q923" t="e">
        <v>#REF!</v>
      </c>
      <c r="R923" t="e">
        <v>#REF!</v>
      </c>
    </row>
    <row r="924" spans="1:18" x14ac:dyDescent="0.35">
      <c r="A924">
        <v>20833</v>
      </c>
      <c r="B924" t="s">
        <v>104</v>
      </c>
      <c r="C924" s="24">
        <v>2690000</v>
      </c>
      <c r="D924" t="s">
        <v>2548</v>
      </c>
      <c r="E924" t="s">
        <v>2553</v>
      </c>
      <c r="F924" t="s">
        <v>2745</v>
      </c>
      <c r="I924" t="s">
        <v>2551</v>
      </c>
      <c r="J924" t="s">
        <v>41</v>
      </c>
      <c r="K924" t="s">
        <v>2549</v>
      </c>
      <c r="L924" t="s">
        <v>2549</v>
      </c>
      <c r="M924" t="s">
        <v>1086</v>
      </c>
      <c r="N924" t="s">
        <v>251</v>
      </c>
      <c r="O924" t="s">
        <v>1110</v>
      </c>
      <c r="P924" t="s">
        <v>40</v>
      </c>
      <c r="Q924" t="e">
        <v>#REF!</v>
      </c>
      <c r="R924" t="e">
        <v>#REF!</v>
      </c>
    </row>
    <row r="925" spans="1:18" x14ac:dyDescent="0.35">
      <c r="A925">
        <v>20831</v>
      </c>
      <c r="B925" t="s">
        <v>104</v>
      </c>
      <c r="C925" s="24">
        <v>2690000</v>
      </c>
      <c r="D925" t="s">
        <v>2548</v>
      </c>
      <c r="E925" t="s">
        <v>2553</v>
      </c>
      <c r="F925" t="s">
        <v>2745</v>
      </c>
      <c r="I925" t="s">
        <v>2551</v>
      </c>
      <c r="J925" t="s">
        <v>41</v>
      </c>
      <c r="K925" t="s">
        <v>2549</v>
      </c>
      <c r="L925" t="s">
        <v>2549</v>
      </c>
      <c r="M925" t="s">
        <v>1086</v>
      </c>
      <c r="N925" t="s">
        <v>251</v>
      </c>
      <c r="O925" t="s">
        <v>1108</v>
      </c>
      <c r="P925" t="s">
        <v>40</v>
      </c>
      <c r="Q925" t="e">
        <v>#REF!</v>
      </c>
      <c r="R925" t="e">
        <v>#REF!</v>
      </c>
    </row>
    <row r="926" spans="1:18" x14ac:dyDescent="0.35">
      <c r="A926">
        <v>20827</v>
      </c>
      <c r="B926" t="s">
        <v>104</v>
      </c>
      <c r="C926" s="24">
        <v>2690000</v>
      </c>
      <c r="D926" t="s">
        <v>2548</v>
      </c>
      <c r="E926" t="s">
        <v>2553</v>
      </c>
      <c r="F926" t="s">
        <v>2745</v>
      </c>
      <c r="I926" t="s">
        <v>2551</v>
      </c>
      <c r="J926" t="s">
        <v>41</v>
      </c>
      <c r="K926" t="s">
        <v>2549</v>
      </c>
      <c r="L926" t="s">
        <v>2549</v>
      </c>
      <c r="M926" t="s">
        <v>1086</v>
      </c>
      <c r="N926" t="s">
        <v>251</v>
      </c>
      <c r="O926" t="s">
        <v>1104</v>
      </c>
      <c r="P926" t="s">
        <v>40</v>
      </c>
      <c r="Q926" t="e">
        <v>#REF!</v>
      </c>
      <c r="R926" t="e">
        <v>#REF!</v>
      </c>
    </row>
    <row r="927" spans="1:18" x14ac:dyDescent="0.35">
      <c r="A927">
        <v>20823</v>
      </c>
      <c r="B927" t="s">
        <v>104</v>
      </c>
      <c r="C927" s="24">
        <v>2690000</v>
      </c>
      <c r="D927" t="s">
        <v>2548</v>
      </c>
      <c r="E927" t="s">
        <v>2553</v>
      </c>
      <c r="F927" t="s">
        <v>2745</v>
      </c>
      <c r="I927" t="s">
        <v>2551</v>
      </c>
      <c r="J927" t="s">
        <v>41</v>
      </c>
      <c r="K927" t="s">
        <v>2549</v>
      </c>
      <c r="L927" t="s">
        <v>2549</v>
      </c>
      <c r="M927" t="s">
        <v>1086</v>
      </c>
      <c r="N927" t="s">
        <v>251</v>
      </c>
      <c r="O927" t="s">
        <v>1100</v>
      </c>
      <c r="P927" t="s">
        <v>40</v>
      </c>
      <c r="Q927" t="e">
        <v>#REF!</v>
      </c>
      <c r="R927" t="e">
        <v>#REF!</v>
      </c>
    </row>
    <row r="928" spans="1:18" x14ac:dyDescent="0.35">
      <c r="A928">
        <v>20822</v>
      </c>
      <c r="B928" t="s">
        <v>104</v>
      </c>
      <c r="C928" s="24">
        <v>2690000</v>
      </c>
      <c r="D928" t="s">
        <v>2548</v>
      </c>
      <c r="E928" t="s">
        <v>2553</v>
      </c>
      <c r="F928" t="s">
        <v>2745</v>
      </c>
      <c r="I928" t="s">
        <v>2551</v>
      </c>
      <c r="J928" t="s">
        <v>41</v>
      </c>
      <c r="K928" t="s">
        <v>2549</v>
      </c>
      <c r="L928" t="s">
        <v>2549</v>
      </c>
      <c r="M928" t="s">
        <v>1086</v>
      </c>
      <c r="N928" t="s">
        <v>251</v>
      </c>
      <c r="O928" t="s">
        <v>1099</v>
      </c>
      <c r="P928" t="s">
        <v>40</v>
      </c>
      <c r="Q928" t="e">
        <v>#REF!</v>
      </c>
      <c r="R928" t="e">
        <v>#REF!</v>
      </c>
    </row>
    <row r="929" spans="1:18" x14ac:dyDescent="0.35">
      <c r="A929">
        <v>20821</v>
      </c>
      <c r="B929" t="s">
        <v>104</v>
      </c>
      <c r="C929" s="24">
        <v>2690000</v>
      </c>
      <c r="D929" t="s">
        <v>2548</v>
      </c>
      <c r="E929" t="s">
        <v>2553</v>
      </c>
      <c r="F929" t="s">
        <v>2745</v>
      </c>
      <c r="I929" t="s">
        <v>2551</v>
      </c>
      <c r="J929" t="s">
        <v>41</v>
      </c>
      <c r="K929" t="s">
        <v>2549</v>
      </c>
      <c r="L929" t="s">
        <v>2549</v>
      </c>
      <c r="M929" t="s">
        <v>1086</v>
      </c>
      <c r="N929" t="s">
        <v>251</v>
      </c>
      <c r="O929" t="s">
        <v>1098</v>
      </c>
      <c r="P929" t="s">
        <v>40</v>
      </c>
      <c r="Q929" t="e">
        <v>#REF!</v>
      </c>
      <c r="R929" t="e">
        <v>#REF!</v>
      </c>
    </row>
    <row r="930" spans="1:18" x14ac:dyDescent="0.35">
      <c r="A930">
        <v>20820</v>
      </c>
      <c r="B930" t="s">
        <v>104</v>
      </c>
      <c r="C930" s="24">
        <v>2690000</v>
      </c>
      <c r="D930" t="s">
        <v>2548</v>
      </c>
      <c r="E930" t="s">
        <v>2553</v>
      </c>
      <c r="F930" t="s">
        <v>2745</v>
      </c>
      <c r="I930" t="s">
        <v>2551</v>
      </c>
      <c r="J930" t="s">
        <v>41</v>
      </c>
      <c r="K930" t="s">
        <v>2549</v>
      </c>
      <c r="L930" t="s">
        <v>2549</v>
      </c>
      <c r="M930" t="s">
        <v>1086</v>
      </c>
      <c r="N930" t="s">
        <v>251</v>
      </c>
      <c r="O930" t="s">
        <v>1097</v>
      </c>
      <c r="P930" t="s">
        <v>40</v>
      </c>
      <c r="Q930" t="e">
        <v>#REF!</v>
      </c>
      <c r="R930" t="e">
        <v>#REF!</v>
      </c>
    </row>
    <row r="931" spans="1:18" x14ac:dyDescent="0.35">
      <c r="A931">
        <v>20819</v>
      </c>
      <c r="B931" t="s">
        <v>104</v>
      </c>
      <c r="C931" s="24">
        <v>2690000</v>
      </c>
      <c r="D931" t="s">
        <v>2548</v>
      </c>
      <c r="E931" t="s">
        <v>2553</v>
      </c>
      <c r="F931" t="s">
        <v>2745</v>
      </c>
      <c r="I931" t="s">
        <v>2551</v>
      </c>
      <c r="J931" t="s">
        <v>41</v>
      </c>
      <c r="K931" t="s">
        <v>2549</v>
      </c>
      <c r="L931" t="s">
        <v>2549</v>
      </c>
      <c r="M931" t="s">
        <v>1086</v>
      </c>
      <c r="N931" t="s">
        <v>251</v>
      </c>
      <c r="O931" t="s">
        <v>1096</v>
      </c>
      <c r="P931" t="s">
        <v>40</v>
      </c>
      <c r="Q931" t="e">
        <v>#REF!</v>
      </c>
      <c r="R931" t="e">
        <v>#REF!</v>
      </c>
    </row>
    <row r="932" spans="1:18" x14ac:dyDescent="0.35">
      <c r="A932">
        <v>20817</v>
      </c>
      <c r="B932" t="s">
        <v>104</v>
      </c>
      <c r="C932" s="24">
        <v>2690000</v>
      </c>
      <c r="D932" t="s">
        <v>2548</v>
      </c>
      <c r="E932" t="s">
        <v>2553</v>
      </c>
      <c r="F932" t="s">
        <v>2745</v>
      </c>
      <c r="I932" t="s">
        <v>2551</v>
      </c>
      <c r="J932" t="s">
        <v>41</v>
      </c>
      <c r="K932" t="s">
        <v>2549</v>
      </c>
      <c r="L932" t="s">
        <v>2549</v>
      </c>
      <c r="M932" t="s">
        <v>1086</v>
      </c>
      <c r="N932" t="s">
        <v>251</v>
      </c>
      <c r="O932" t="s">
        <v>1094</v>
      </c>
      <c r="P932" t="s">
        <v>40</v>
      </c>
      <c r="Q932" t="e">
        <v>#REF!</v>
      </c>
      <c r="R932" t="e">
        <v>#REF!</v>
      </c>
    </row>
    <row r="933" spans="1:18" x14ac:dyDescent="0.35">
      <c r="A933">
        <v>20814</v>
      </c>
      <c r="B933" t="s">
        <v>104</v>
      </c>
      <c r="C933" s="24">
        <v>2690000</v>
      </c>
      <c r="D933" t="s">
        <v>2548</v>
      </c>
      <c r="E933" t="s">
        <v>2553</v>
      </c>
      <c r="F933" t="s">
        <v>2745</v>
      </c>
      <c r="I933" t="s">
        <v>2551</v>
      </c>
      <c r="J933" t="s">
        <v>41</v>
      </c>
      <c r="K933" t="s">
        <v>2549</v>
      </c>
      <c r="L933" t="s">
        <v>2549</v>
      </c>
      <c r="M933" t="s">
        <v>1086</v>
      </c>
      <c r="N933" t="s">
        <v>251</v>
      </c>
      <c r="O933" t="s">
        <v>1091</v>
      </c>
      <c r="P933" t="s">
        <v>40</v>
      </c>
      <c r="Q933" t="e">
        <v>#REF!</v>
      </c>
      <c r="R933" t="e">
        <v>#REF!</v>
      </c>
    </row>
    <row r="934" spans="1:18" x14ac:dyDescent="0.35">
      <c r="A934">
        <v>20812</v>
      </c>
      <c r="B934" t="s">
        <v>104</v>
      </c>
      <c r="C934" s="24">
        <v>2690000</v>
      </c>
      <c r="D934" t="s">
        <v>2548</v>
      </c>
      <c r="E934" t="s">
        <v>2553</v>
      </c>
      <c r="F934" t="s">
        <v>2745</v>
      </c>
      <c r="I934" t="s">
        <v>2551</v>
      </c>
      <c r="J934" t="s">
        <v>41</v>
      </c>
      <c r="K934" t="s">
        <v>2549</v>
      </c>
      <c r="L934" t="s">
        <v>2549</v>
      </c>
      <c r="M934" t="s">
        <v>1086</v>
      </c>
      <c r="N934" t="s">
        <v>251</v>
      </c>
      <c r="O934" t="s">
        <v>1089</v>
      </c>
      <c r="P934" t="s">
        <v>40</v>
      </c>
      <c r="Q934" t="e">
        <v>#REF!</v>
      </c>
      <c r="R934" t="e">
        <v>#REF!</v>
      </c>
    </row>
    <row r="935" spans="1:18" x14ac:dyDescent="0.35">
      <c r="A935">
        <v>20582</v>
      </c>
      <c r="B935" t="s">
        <v>127</v>
      </c>
      <c r="C935" s="24">
        <v>3480000</v>
      </c>
      <c r="D935" t="s">
        <v>2548</v>
      </c>
      <c r="E935" t="s">
        <v>2553</v>
      </c>
      <c r="F935" t="s">
        <v>2740</v>
      </c>
      <c r="I935" t="s">
        <v>2551</v>
      </c>
      <c r="J935" t="s">
        <v>41</v>
      </c>
      <c r="K935" t="s">
        <v>2549</v>
      </c>
      <c r="L935" t="s">
        <v>2549</v>
      </c>
      <c r="M935" t="s">
        <v>1082</v>
      </c>
      <c r="N935" t="s">
        <v>142</v>
      </c>
      <c r="O935" t="s">
        <v>143</v>
      </c>
      <c r="P935" t="s">
        <v>40</v>
      </c>
      <c r="Q935" t="e">
        <v>#REF!</v>
      </c>
      <c r="R935" t="e">
        <v>#REF!</v>
      </c>
    </row>
    <row r="936" spans="1:18" x14ac:dyDescent="0.35">
      <c r="A936">
        <v>20575</v>
      </c>
      <c r="B936" t="s">
        <v>2594</v>
      </c>
      <c r="C936" s="24">
        <v>1740000</v>
      </c>
      <c r="D936" t="s">
        <v>2548</v>
      </c>
      <c r="E936" t="s">
        <v>2553</v>
      </c>
      <c r="F936" t="s">
        <v>2740</v>
      </c>
      <c r="I936" t="s">
        <v>2551</v>
      </c>
      <c r="J936" t="s">
        <v>41</v>
      </c>
      <c r="K936" t="s">
        <v>2549</v>
      </c>
      <c r="L936" t="s">
        <v>2549</v>
      </c>
      <c r="M936" t="s">
        <v>1081</v>
      </c>
      <c r="N936" t="s">
        <v>142</v>
      </c>
      <c r="O936" t="s">
        <v>143</v>
      </c>
      <c r="P936" t="s">
        <v>40</v>
      </c>
      <c r="Q936" t="e">
        <v>#REF!</v>
      </c>
      <c r="R936" t="e">
        <v>#REF!</v>
      </c>
    </row>
    <row r="937" spans="1:18" x14ac:dyDescent="0.35">
      <c r="A937">
        <v>20511</v>
      </c>
      <c r="B937" t="s">
        <v>2582</v>
      </c>
      <c r="C937" s="24">
        <v>1914000</v>
      </c>
      <c r="D937" t="s">
        <v>2548</v>
      </c>
      <c r="E937" t="s">
        <v>2553</v>
      </c>
      <c r="F937" t="s">
        <v>2740</v>
      </c>
      <c r="I937" t="s">
        <v>2551</v>
      </c>
      <c r="J937" t="s">
        <v>41</v>
      </c>
      <c r="K937" t="s">
        <v>2549</v>
      </c>
      <c r="L937" t="s">
        <v>2549</v>
      </c>
      <c r="M937" t="s">
        <v>1078</v>
      </c>
      <c r="N937" t="s">
        <v>148</v>
      </c>
      <c r="O937" t="s">
        <v>1079</v>
      </c>
      <c r="P937" t="s">
        <v>40</v>
      </c>
      <c r="Q937" t="e">
        <v>#REF!</v>
      </c>
      <c r="R937" t="e">
        <v>#REF!</v>
      </c>
    </row>
    <row r="938" spans="1:18" x14ac:dyDescent="0.35">
      <c r="A938">
        <v>19507</v>
      </c>
      <c r="B938" t="s">
        <v>104</v>
      </c>
      <c r="C938" s="24">
        <v>778387</v>
      </c>
      <c r="D938" t="s">
        <v>2548</v>
      </c>
      <c r="E938" t="s">
        <v>2553</v>
      </c>
      <c r="F938" s="26">
        <v>43465</v>
      </c>
      <c r="I938" t="s">
        <v>2551</v>
      </c>
      <c r="J938" t="s">
        <v>41</v>
      </c>
      <c r="K938" t="s">
        <v>2549</v>
      </c>
      <c r="L938" t="s">
        <v>2549</v>
      </c>
      <c r="M938" t="s">
        <v>2378</v>
      </c>
      <c r="N938" t="s">
        <v>148</v>
      </c>
      <c r="O938" t="s">
        <v>2387</v>
      </c>
      <c r="P938" t="s">
        <v>40</v>
      </c>
      <c r="Q938" t="e">
        <v>#REF!</v>
      </c>
      <c r="R938" t="e">
        <v>#REF!</v>
      </c>
    </row>
    <row r="939" spans="1:18" x14ac:dyDescent="0.35">
      <c r="A939">
        <v>19506</v>
      </c>
      <c r="B939" t="s">
        <v>104</v>
      </c>
      <c r="C939" s="24">
        <v>778387</v>
      </c>
      <c r="D939" t="s">
        <v>2548</v>
      </c>
      <c r="E939" t="s">
        <v>2553</v>
      </c>
      <c r="F939" s="26">
        <v>43465</v>
      </c>
      <c r="I939" t="s">
        <v>2551</v>
      </c>
      <c r="J939" t="s">
        <v>41</v>
      </c>
      <c r="K939" t="s">
        <v>2549</v>
      </c>
      <c r="L939" t="s">
        <v>2549</v>
      </c>
      <c r="M939" t="s">
        <v>2378</v>
      </c>
      <c r="N939" t="s">
        <v>148</v>
      </c>
      <c r="O939" t="s">
        <v>2386</v>
      </c>
      <c r="P939" t="s">
        <v>40</v>
      </c>
      <c r="Q939" t="e">
        <v>#REF!</v>
      </c>
      <c r="R939" t="e">
        <v>#REF!</v>
      </c>
    </row>
    <row r="940" spans="1:18" x14ac:dyDescent="0.35">
      <c r="A940">
        <v>19505</v>
      </c>
      <c r="B940" t="s">
        <v>104</v>
      </c>
      <c r="C940" s="24">
        <v>778387</v>
      </c>
      <c r="D940" t="s">
        <v>2548</v>
      </c>
      <c r="E940" t="s">
        <v>2553</v>
      </c>
      <c r="F940" s="26">
        <v>43465</v>
      </c>
      <c r="I940" t="s">
        <v>2551</v>
      </c>
      <c r="J940" t="s">
        <v>41</v>
      </c>
      <c r="K940" t="s">
        <v>2549</v>
      </c>
      <c r="L940" t="s">
        <v>2549</v>
      </c>
      <c r="M940" t="s">
        <v>2378</v>
      </c>
      <c r="N940" t="s">
        <v>148</v>
      </c>
      <c r="O940" t="s">
        <v>2385</v>
      </c>
      <c r="P940" t="s">
        <v>40</v>
      </c>
      <c r="Q940" t="e">
        <v>#REF!</v>
      </c>
      <c r="R940" t="e">
        <v>#REF!</v>
      </c>
    </row>
    <row r="941" spans="1:18" x14ac:dyDescent="0.35">
      <c r="A941">
        <v>19504</v>
      </c>
      <c r="B941" t="s">
        <v>104</v>
      </c>
      <c r="C941" s="24">
        <v>778387</v>
      </c>
      <c r="D941" t="s">
        <v>2548</v>
      </c>
      <c r="E941" t="s">
        <v>2553</v>
      </c>
      <c r="F941" s="26">
        <v>43465</v>
      </c>
      <c r="I941" t="s">
        <v>2551</v>
      </c>
      <c r="J941" t="s">
        <v>41</v>
      </c>
      <c r="K941" t="s">
        <v>2549</v>
      </c>
      <c r="L941" t="s">
        <v>2549</v>
      </c>
      <c r="M941" t="s">
        <v>2378</v>
      </c>
      <c r="N941" t="s">
        <v>148</v>
      </c>
      <c r="O941" t="s">
        <v>2384</v>
      </c>
      <c r="P941" t="s">
        <v>40</v>
      </c>
      <c r="Q941" t="e">
        <v>#REF!</v>
      </c>
      <c r="R941" t="e">
        <v>#REF!</v>
      </c>
    </row>
    <row r="942" spans="1:18" x14ac:dyDescent="0.35">
      <c r="A942">
        <v>19502</v>
      </c>
      <c r="B942" t="s">
        <v>104</v>
      </c>
      <c r="C942" s="24">
        <v>778387</v>
      </c>
      <c r="D942" t="s">
        <v>2548</v>
      </c>
      <c r="E942" t="s">
        <v>2553</v>
      </c>
      <c r="F942" s="26">
        <v>43465</v>
      </c>
      <c r="I942" t="s">
        <v>2551</v>
      </c>
      <c r="J942" t="s">
        <v>41</v>
      </c>
      <c r="K942" t="s">
        <v>2549</v>
      </c>
      <c r="L942" t="s">
        <v>2549</v>
      </c>
      <c r="M942" t="s">
        <v>2378</v>
      </c>
      <c r="N942" t="s">
        <v>148</v>
      </c>
      <c r="O942" t="s">
        <v>2382</v>
      </c>
      <c r="P942" t="s">
        <v>40</v>
      </c>
      <c r="Q942" t="e">
        <v>#REF!</v>
      </c>
      <c r="R942" t="e">
        <v>#REF!</v>
      </c>
    </row>
    <row r="943" spans="1:18" x14ac:dyDescent="0.35">
      <c r="A943">
        <v>19501</v>
      </c>
      <c r="B943" t="s">
        <v>104</v>
      </c>
      <c r="C943" s="24">
        <v>778387</v>
      </c>
      <c r="D943" t="s">
        <v>2548</v>
      </c>
      <c r="E943" t="s">
        <v>2553</v>
      </c>
      <c r="F943" s="26">
        <v>43465</v>
      </c>
      <c r="I943" t="s">
        <v>2551</v>
      </c>
      <c r="J943" t="s">
        <v>41</v>
      </c>
      <c r="K943" t="s">
        <v>2549</v>
      </c>
      <c r="L943" t="s">
        <v>2549</v>
      </c>
      <c r="M943" t="s">
        <v>2378</v>
      </c>
      <c r="N943" t="s">
        <v>148</v>
      </c>
      <c r="O943" t="s">
        <v>2381</v>
      </c>
      <c r="P943" t="s">
        <v>40</v>
      </c>
      <c r="Q943" t="e">
        <v>#REF!</v>
      </c>
      <c r="R943" t="e">
        <v>#REF!</v>
      </c>
    </row>
    <row r="944" spans="1:18" x14ac:dyDescent="0.35">
      <c r="A944">
        <v>19499</v>
      </c>
      <c r="B944" t="s">
        <v>104</v>
      </c>
      <c r="C944" s="24">
        <v>778387</v>
      </c>
      <c r="D944" t="s">
        <v>2548</v>
      </c>
      <c r="E944" t="s">
        <v>2553</v>
      </c>
      <c r="F944" s="26">
        <v>43465</v>
      </c>
      <c r="I944" t="s">
        <v>2551</v>
      </c>
      <c r="J944" t="s">
        <v>41</v>
      </c>
      <c r="K944" t="s">
        <v>2549</v>
      </c>
      <c r="L944" t="s">
        <v>2549</v>
      </c>
      <c r="M944" t="s">
        <v>2378</v>
      </c>
      <c r="N944" t="s">
        <v>148</v>
      </c>
      <c r="O944" t="s">
        <v>2380</v>
      </c>
      <c r="P944" t="s">
        <v>40</v>
      </c>
      <c r="Q944" t="e">
        <v>#REF!</v>
      </c>
      <c r="R944" t="e">
        <v>#REF!</v>
      </c>
    </row>
    <row r="945" spans="1:18" x14ac:dyDescent="0.35">
      <c r="A945">
        <v>19498</v>
      </c>
      <c r="B945" t="s">
        <v>104</v>
      </c>
      <c r="C945" s="24">
        <v>778387</v>
      </c>
      <c r="D945" t="s">
        <v>2548</v>
      </c>
      <c r="E945" t="s">
        <v>2553</v>
      </c>
      <c r="F945" s="26">
        <v>43465</v>
      </c>
      <c r="I945" t="s">
        <v>2551</v>
      </c>
      <c r="J945" t="s">
        <v>41</v>
      </c>
      <c r="K945" t="s">
        <v>2549</v>
      </c>
      <c r="L945" t="s">
        <v>2549</v>
      </c>
      <c r="M945" t="s">
        <v>2378</v>
      </c>
      <c r="N945" t="s">
        <v>148</v>
      </c>
      <c r="O945" t="s">
        <v>2379</v>
      </c>
      <c r="P945" t="s">
        <v>40</v>
      </c>
      <c r="Q945" t="e">
        <v>#REF!</v>
      </c>
      <c r="R945" t="e">
        <v>#REF!</v>
      </c>
    </row>
    <row r="946" spans="1:18" x14ac:dyDescent="0.35">
      <c r="A946">
        <v>19494</v>
      </c>
      <c r="B946" t="s">
        <v>104</v>
      </c>
      <c r="C946" s="24">
        <v>778387</v>
      </c>
      <c r="D946" t="s">
        <v>2548</v>
      </c>
      <c r="E946" t="s">
        <v>2553</v>
      </c>
      <c r="F946" s="26">
        <v>43465</v>
      </c>
      <c r="I946" t="s">
        <v>2551</v>
      </c>
      <c r="J946" t="s">
        <v>41</v>
      </c>
      <c r="K946" t="s">
        <v>2549</v>
      </c>
      <c r="L946" t="s">
        <v>2549</v>
      </c>
      <c r="M946" t="s">
        <v>2378</v>
      </c>
      <c r="N946" t="s">
        <v>148</v>
      </c>
      <c r="O946" t="s">
        <v>2619</v>
      </c>
      <c r="P946" t="s">
        <v>40</v>
      </c>
      <c r="Q946" t="e">
        <v>#REF!</v>
      </c>
      <c r="R946" t="e">
        <v>#REF!</v>
      </c>
    </row>
    <row r="947" spans="1:18" x14ac:dyDescent="0.35">
      <c r="A947">
        <v>18887</v>
      </c>
      <c r="B947" t="s">
        <v>2582</v>
      </c>
      <c r="C947" s="24">
        <v>9661000.8399999999</v>
      </c>
      <c r="D947" t="s">
        <v>2548</v>
      </c>
      <c r="E947" t="s">
        <v>2553</v>
      </c>
      <c r="F947" t="s">
        <v>2732</v>
      </c>
      <c r="I947" t="s">
        <v>2551</v>
      </c>
      <c r="J947" t="s">
        <v>41</v>
      </c>
      <c r="K947" t="s">
        <v>2549</v>
      </c>
      <c r="L947" t="s">
        <v>2549</v>
      </c>
      <c r="M947" t="s">
        <v>1037</v>
      </c>
      <c r="N947" t="s">
        <v>148</v>
      </c>
      <c r="O947" t="s">
        <v>1038</v>
      </c>
      <c r="P947" t="s">
        <v>40</v>
      </c>
      <c r="Q947" t="e">
        <v>#REF!</v>
      </c>
      <c r="R947" t="e">
        <v>#REF!</v>
      </c>
    </row>
    <row r="948" spans="1:18" x14ac:dyDescent="0.35">
      <c r="A948">
        <v>17834</v>
      </c>
      <c r="B948" t="s">
        <v>127</v>
      </c>
      <c r="C948" s="24">
        <v>1844292.12</v>
      </c>
      <c r="D948" t="s">
        <v>2548</v>
      </c>
      <c r="E948" t="s">
        <v>2553</v>
      </c>
      <c r="F948" t="s">
        <v>2718</v>
      </c>
      <c r="I948" t="s">
        <v>2551</v>
      </c>
      <c r="J948" t="s">
        <v>41</v>
      </c>
      <c r="K948" t="s">
        <v>2549</v>
      </c>
      <c r="L948" t="s">
        <v>2549</v>
      </c>
      <c r="M948" t="s">
        <v>1008</v>
      </c>
      <c r="N948" t="s">
        <v>142</v>
      </c>
      <c r="O948" t="s">
        <v>143</v>
      </c>
      <c r="P948" t="s">
        <v>40</v>
      </c>
      <c r="Q948" t="e">
        <v>#REF!</v>
      </c>
      <c r="R948" t="e">
        <v>#REF!</v>
      </c>
    </row>
    <row r="949" spans="1:18" x14ac:dyDescent="0.35">
      <c r="A949">
        <v>17833</v>
      </c>
      <c r="B949" t="s">
        <v>127</v>
      </c>
      <c r="C949" s="24">
        <v>1844292.12</v>
      </c>
      <c r="D949" t="s">
        <v>2548</v>
      </c>
      <c r="E949" t="s">
        <v>2553</v>
      </c>
      <c r="F949" t="s">
        <v>2718</v>
      </c>
      <c r="I949" t="s">
        <v>2551</v>
      </c>
      <c r="J949" t="s">
        <v>41</v>
      </c>
      <c r="K949" t="s">
        <v>2549</v>
      </c>
      <c r="L949" t="s">
        <v>2549</v>
      </c>
      <c r="M949" t="s">
        <v>1008</v>
      </c>
      <c r="N949" t="s">
        <v>142</v>
      </c>
      <c r="O949" t="s">
        <v>143</v>
      </c>
      <c r="P949" t="s">
        <v>40</v>
      </c>
      <c r="Q949" t="e">
        <v>#REF!</v>
      </c>
      <c r="R949" t="e">
        <v>#REF!</v>
      </c>
    </row>
    <row r="950" spans="1:18" x14ac:dyDescent="0.35">
      <c r="A950">
        <v>17832</v>
      </c>
      <c r="B950" t="s">
        <v>127</v>
      </c>
      <c r="C950" s="24">
        <v>1844292.12</v>
      </c>
      <c r="D950" t="s">
        <v>2548</v>
      </c>
      <c r="E950" t="s">
        <v>2553</v>
      </c>
      <c r="F950" t="s">
        <v>2718</v>
      </c>
      <c r="I950" t="s">
        <v>2551</v>
      </c>
      <c r="J950" t="s">
        <v>41</v>
      </c>
      <c r="K950" t="s">
        <v>2549</v>
      </c>
      <c r="L950" t="s">
        <v>2549</v>
      </c>
      <c r="M950" t="s">
        <v>1008</v>
      </c>
      <c r="N950" t="s">
        <v>142</v>
      </c>
      <c r="O950" t="s">
        <v>143</v>
      </c>
      <c r="P950" t="s">
        <v>40</v>
      </c>
      <c r="Q950" t="e">
        <v>#REF!</v>
      </c>
      <c r="R950" t="e">
        <v>#REF!</v>
      </c>
    </row>
    <row r="951" spans="1:18" x14ac:dyDescent="0.35">
      <c r="A951">
        <v>17831</v>
      </c>
      <c r="B951" t="s">
        <v>127</v>
      </c>
      <c r="C951" s="24">
        <v>1844292.12</v>
      </c>
      <c r="D951" t="s">
        <v>2548</v>
      </c>
      <c r="E951" t="s">
        <v>2553</v>
      </c>
      <c r="F951" t="s">
        <v>2718</v>
      </c>
      <c r="I951" t="s">
        <v>2551</v>
      </c>
      <c r="J951" t="s">
        <v>41</v>
      </c>
      <c r="K951" t="s">
        <v>2549</v>
      </c>
      <c r="L951" t="s">
        <v>2549</v>
      </c>
      <c r="M951" t="s">
        <v>1008</v>
      </c>
      <c r="N951" t="s">
        <v>142</v>
      </c>
      <c r="O951" t="s">
        <v>143</v>
      </c>
      <c r="P951" t="s">
        <v>40</v>
      </c>
      <c r="Q951" t="e">
        <v>#REF!</v>
      </c>
      <c r="R951" t="e">
        <v>#REF!</v>
      </c>
    </row>
    <row r="952" spans="1:18" x14ac:dyDescent="0.35">
      <c r="A952">
        <v>17326</v>
      </c>
      <c r="B952" t="s">
        <v>2578</v>
      </c>
      <c r="C952" s="24">
        <v>4101760</v>
      </c>
      <c r="D952" t="s">
        <v>2548</v>
      </c>
      <c r="E952" t="s">
        <v>2553</v>
      </c>
      <c r="F952" t="s">
        <v>2713</v>
      </c>
      <c r="I952" t="s">
        <v>2551</v>
      </c>
      <c r="J952" t="s">
        <v>41</v>
      </c>
      <c r="K952" t="s">
        <v>2549</v>
      </c>
      <c r="L952" t="s">
        <v>2549</v>
      </c>
      <c r="M952" t="s">
        <v>989</v>
      </c>
      <c r="N952" t="s">
        <v>519</v>
      </c>
      <c r="O952" t="s">
        <v>993</v>
      </c>
      <c r="P952" t="s">
        <v>40</v>
      </c>
      <c r="Q952" t="e">
        <v>#REF!</v>
      </c>
      <c r="R952" t="e">
        <v>#REF!</v>
      </c>
    </row>
    <row r="953" spans="1:18" x14ac:dyDescent="0.35">
      <c r="A953">
        <v>17325</v>
      </c>
      <c r="B953" t="s">
        <v>2578</v>
      </c>
      <c r="C953" s="24">
        <v>4101760</v>
      </c>
      <c r="D953" t="s">
        <v>2548</v>
      </c>
      <c r="E953" t="s">
        <v>2553</v>
      </c>
      <c r="F953" t="s">
        <v>2713</v>
      </c>
      <c r="G953" s="26">
        <v>45736</v>
      </c>
      <c r="I953" t="s">
        <v>2551</v>
      </c>
      <c r="J953" t="s">
        <v>41</v>
      </c>
      <c r="K953" t="s">
        <v>2549</v>
      </c>
      <c r="L953" t="s">
        <v>2549</v>
      </c>
      <c r="M953" t="s">
        <v>989</v>
      </c>
      <c r="N953" t="s">
        <v>519</v>
      </c>
      <c r="O953" t="s">
        <v>992</v>
      </c>
      <c r="P953" t="s">
        <v>40</v>
      </c>
      <c r="Q953" t="e">
        <v>#REF!</v>
      </c>
      <c r="R953" t="e">
        <v>#REF!</v>
      </c>
    </row>
    <row r="954" spans="1:18" x14ac:dyDescent="0.35">
      <c r="A954">
        <v>17322</v>
      </c>
      <c r="B954" t="s">
        <v>2578</v>
      </c>
      <c r="C954" s="24">
        <v>4101760</v>
      </c>
      <c r="D954" t="s">
        <v>2548</v>
      </c>
      <c r="E954" t="s">
        <v>2553</v>
      </c>
      <c r="F954" t="s">
        <v>2713</v>
      </c>
      <c r="I954" t="s">
        <v>2551</v>
      </c>
      <c r="J954" t="s">
        <v>41</v>
      </c>
      <c r="K954" t="s">
        <v>2549</v>
      </c>
      <c r="L954" t="s">
        <v>2549</v>
      </c>
      <c r="M954" t="s">
        <v>989</v>
      </c>
      <c r="N954" t="s">
        <v>519</v>
      </c>
      <c r="O954" t="s">
        <v>990</v>
      </c>
      <c r="P954" t="s">
        <v>40</v>
      </c>
      <c r="Q954" t="e">
        <v>#REF!</v>
      </c>
      <c r="R954" t="e">
        <v>#REF!</v>
      </c>
    </row>
    <row r="955" spans="1:18" x14ac:dyDescent="0.35">
      <c r="A955">
        <v>17315</v>
      </c>
      <c r="B955" t="s">
        <v>104</v>
      </c>
      <c r="C955" s="24">
        <v>1976520</v>
      </c>
      <c r="D955" t="s">
        <v>2548</v>
      </c>
      <c r="E955" t="s">
        <v>2553</v>
      </c>
      <c r="F955" t="s">
        <v>2713</v>
      </c>
      <c r="I955" t="s">
        <v>2551</v>
      </c>
      <c r="J955" t="s">
        <v>41</v>
      </c>
      <c r="K955" t="s">
        <v>2549</v>
      </c>
      <c r="L955" t="s">
        <v>2549</v>
      </c>
      <c r="M955" t="s">
        <v>929</v>
      </c>
      <c r="N955" t="s">
        <v>519</v>
      </c>
      <c r="O955" t="s">
        <v>985</v>
      </c>
      <c r="P955" t="s">
        <v>40</v>
      </c>
      <c r="Q955" t="e">
        <v>#REF!</v>
      </c>
      <c r="R955" t="e">
        <v>#REF!</v>
      </c>
    </row>
    <row r="956" spans="1:18" x14ac:dyDescent="0.35">
      <c r="A956">
        <v>17310</v>
      </c>
      <c r="B956" t="s">
        <v>104</v>
      </c>
      <c r="C956" s="24">
        <v>1976520</v>
      </c>
      <c r="D956" t="s">
        <v>2548</v>
      </c>
      <c r="E956" t="s">
        <v>2553</v>
      </c>
      <c r="F956" t="s">
        <v>2713</v>
      </c>
      <c r="I956" t="s">
        <v>2551</v>
      </c>
      <c r="J956" t="s">
        <v>41</v>
      </c>
      <c r="K956" t="s">
        <v>2549</v>
      </c>
      <c r="L956" t="s">
        <v>2549</v>
      </c>
      <c r="M956" t="s">
        <v>929</v>
      </c>
      <c r="N956" t="s">
        <v>519</v>
      </c>
      <c r="O956" t="s">
        <v>982</v>
      </c>
      <c r="P956" t="s">
        <v>40</v>
      </c>
      <c r="Q956" t="e">
        <v>#REF!</v>
      </c>
      <c r="R956" t="e">
        <v>#REF!</v>
      </c>
    </row>
    <row r="957" spans="1:18" x14ac:dyDescent="0.35">
      <c r="A957">
        <v>17309</v>
      </c>
      <c r="B957" t="s">
        <v>104</v>
      </c>
      <c r="C957" s="24">
        <v>1976520</v>
      </c>
      <c r="D957" t="s">
        <v>2548</v>
      </c>
      <c r="E957" t="s">
        <v>2553</v>
      </c>
      <c r="F957" t="s">
        <v>2713</v>
      </c>
      <c r="I957" t="s">
        <v>2551</v>
      </c>
      <c r="J957" t="s">
        <v>41</v>
      </c>
      <c r="K957" t="s">
        <v>2549</v>
      </c>
      <c r="L957" t="s">
        <v>2549</v>
      </c>
      <c r="M957" t="s">
        <v>929</v>
      </c>
      <c r="N957" t="s">
        <v>519</v>
      </c>
      <c r="O957" t="s">
        <v>981</v>
      </c>
      <c r="P957" t="s">
        <v>40</v>
      </c>
      <c r="Q957" t="e">
        <v>#REF!</v>
      </c>
      <c r="R957" t="e">
        <v>#REF!</v>
      </c>
    </row>
    <row r="958" spans="1:18" x14ac:dyDescent="0.35">
      <c r="A958">
        <v>17301</v>
      </c>
      <c r="B958" t="s">
        <v>104</v>
      </c>
      <c r="C958" s="24">
        <v>1976520</v>
      </c>
      <c r="D958" t="s">
        <v>2548</v>
      </c>
      <c r="E958" t="s">
        <v>2553</v>
      </c>
      <c r="F958" t="s">
        <v>2713</v>
      </c>
      <c r="I958" t="s">
        <v>2551</v>
      </c>
      <c r="J958" t="s">
        <v>41</v>
      </c>
      <c r="K958" t="s">
        <v>2549</v>
      </c>
      <c r="L958" t="s">
        <v>2549</v>
      </c>
      <c r="M958" t="s">
        <v>929</v>
      </c>
      <c r="N958" t="s">
        <v>519</v>
      </c>
      <c r="O958" t="s">
        <v>975</v>
      </c>
      <c r="P958" t="s">
        <v>40</v>
      </c>
      <c r="Q958" t="e">
        <v>#REF!</v>
      </c>
      <c r="R958" t="e">
        <v>#REF!</v>
      </c>
    </row>
    <row r="959" spans="1:18" x14ac:dyDescent="0.35">
      <c r="A959">
        <v>17299</v>
      </c>
      <c r="B959" t="s">
        <v>104</v>
      </c>
      <c r="C959" s="24">
        <v>1976520</v>
      </c>
      <c r="D959" t="s">
        <v>2548</v>
      </c>
      <c r="E959" t="s">
        <v>2553</v>
      </c>
      <c r="F959" t="s">
        <v>2713</v>
      </c>
      <c r="I959" t="s">
        <v>2551</v>
      </c>
      <c r="J959" t="s">
        <v>41</v>
      </c>
      <c r="K959" t="s">
        <v>2549</v>
      </c>
      <c r="L959" t="s">
        <v>2549</v>
      </c>
      <c r="M959" t="s">
        <v>929</v>
      </c>
      <c r="N959" t="s">
        <v>519</v>
      </c>
      <c r="O959" t="s">
        <v>974</v>
      </c>
      <c r="P959" t="s">
        <v>40</v>
      </c>
      <c r="Q959" t="e">
        <v>#REF!</v>
      </c>
      <c r="R959" t="e">
        <v>#REF!</v>
      </c>
    </row>
    <row r="960" spans="1:18" x14ac:dyDescent="0.35">
      <c r="A960">
        <v>17298</v>
      </c>
      <c r="B960" t="s">
        <v>104</v>
      </c>
      <c r="C960" s="24">
        <v>1976520</v>
      </c>
      <c r="D960" t="s">
        <v>2548</v>
      </c>
      <c r="E960" t="s">
        <v>2553</v>
      </c>
      <c r="F960" t="s">
        <v>2713</v>
      </c>
      <c r="I960" t="s">
        <v>2551</v>
      </c>
      <c r="J960" t="s">
        <v>41</v>
      </c>
      <c r="K960" t="s">
        <v>2549</v>
      </c>
      <c r="L960" t="s">
        <v>2549</v>
      </c>
      <c r="M960" t="s">
        <v>929</v>
      </c>
      <c r="N960" t="s">
        <v>519</v>
      </c>
      <c r="O960" t="s">
        <v>973</v>
      </c>
      <c r="P960" t="s">
        <v>40</v>
      </c>
      <c r="Q960" t="e">
        <v>#REF!</v>
      </c>
      <c r="R960" t="e">
        <v>#REF!</v>
      </c>
    </row>
    <row r="961" spans="1:18" x14ac:dyDescent="0.35">
      <c r="A961">
        <v>17296</v>
      </c>
      <c r="B961" t="s">
        <v>104</v>
      </c>
      <c r="C961" s="24">
        <v>1976520</v>
      </c>
      <c r="D961" t="s">
        <v>2548</v>
      </c>
      <c r="E961" t="s">
        <v>2553</v>
      </c>
      <c r="F961" t="s">
        <v>2713</v>
      </c>
      <c r="I961" t="s">
        <v>2551</v>
      </c>
      <c r="J961" t="s">
        <v>41</v>
      </c>
      <c r="K961" t="s">
        <v>2549</v>
      </c>
      <c r="L961" t="s">
        <v>2549</v>
      </c>
      <c r="M961" t="s">
        <v>929</v>
      </c>
      <c r="N961" t="s">
        <v>519</v>
      </c>
      <c r="O961" t="s">
        <v>971</v>
      </c>
      <c r="P961" t="s">
        <v>40</v>
      </c>
      <c r="Q961" t="e">
        <v>#REF!</v>
      </c>
      <c r="R961" t="e">
        <v>#REF!</v>
      </c>
    </row>
    <row r="962" spans="1:18" x14ac:dyDescent="0.35">
      <c r="A962">
        <v>17295</v>
      </c>
      <c r="B962" t="s">
        <v>104</v>
      </c>
      <c r="C962" s="24">
        <v>1976520</v>
      </c>
      <c r="D962" t="s">
        <v>2548</v>
      </c>
      <c r="E962" t="s">
        <v>2553</v>
      </c>
      <c r="F962" t="s">
        <v>2713</v>
      </c>
      <c r="I962" t="s">
        <v>2551</v>
      </c>
      <c r="J962" t="s">
        <v>41</v>
      </c>
      <c r="K962" t="s">
        <v>2549</v>
      </c>
      <c r="L962" t="s">
        <v>2549</v>
      </c>
      <c r="M962" t="s">
        <v>929</v>
      </c>
      <c r="N962" t="s">
        <v>519</v>
      </c>
      <c r="O962" t="s">
        <v>970</v>
      </c>
      <c r="P962" t="s">
        <v>40</v>
      </c>
      <c r="Q962" t="e">
        <v>#REF!</v>
      </c>
      <c r="R962" t="e">
        <v>#REF!</v>
      </c>
    </row>
    <row r="963" spans="1:18" x14ac:dyDescent="0.35">
      <c r="A963">
        <v>17294</v>
      </c>
      <c r="B963" t="s">
        <v>104</v>
      </c>
      <c r="C963" s="24">
        <v>1976520</v>
      </c>
      <c r="D963" t="s">
        <v>2548</v>
      </c>
      <c r="E963" t="s">
        <v>2553</v>
      </c>
      <c r="F963" t="s">
        <v>2713</v>
      </c>
      <c r="I963" t="s">
        <v>2551</v>
      </c>
      <c r="J963" t="s">
        <v>41</v>
      </c>
      <c r="K963" t="s">
        <v>2549</v>
      </c>
      <c r="L963" t="s">
        <v>2549</v>
      </c>
      <c r="M963" t="s">
        <v>929</v>
      </c>
      <c r="N963" t="s">
        <v>519</v>
      </c>
      <c r="O963" t="s">
        <v>969</v>
      </c>
      <c r="P963" t="s">
        <v>40</v>
      </c>
      <c r="Q963" t="e">
        <v>#REF!</v>
      </c>
      <c r="R963" t="e">
        <v>#REF!</v>
      </c>
    </row>
    <row r="964" spans="1:18" x14ac:dyDescent="0.35">
      <c r="A964">
        <v>17293</v>
      </c>
      <c r="B964" t="s">
        <v>104</v>
      </c>
      <c r="C964" s="24">
        <v>1976520</v>
      </c>
      <c r="D964" t="s">
        <v>2548</v>
      </c>
      <c r="E964" t="s">
        <v>2553</v>
      </c>
      <c r="F964" t="s">
        <v>2713</v>
      </c>
      <c r="I964" t="s">
        <v>2551</v>
      </c>
      <c r="J964" t="s">
        <v>41</v>
      </c>
      <c r="K964" t="s">
        <v>2549</v>
      </c>
      <c r="L964" t="s">
        <v>2549</v>
      </c>
      <c r="M964" t="s">
        <v>929</v>
      </c>
      <c r="N964" t="s">
        <v>519</v>
      </c>
      <c r="O964" t="s">
        <v>968</v>
      </c>
      <c r="P964" t="s">
        <v>40</v>
      </c>
      <c r="Q964" t="e">
        <v>#REF!</v>
      </c>
      <c r="R964" t="e">
        <v>#REF!</v>
      </c>
    </row>
    <row r="965" spans="1:18" x14ac:dyDescent="0.35">
      <c r="A965">
        <v>17288</v>
      </c>
      <c r="B965" t="s">
        <v>104</v>
      </c>
      <c r="C965" s="24">
        <v>1976520</v>
      </c>
      <c r="D965" t="s">
        <v>2548</v>
      </c>
      <c r="E965" t="s">
        <v>2553</v>
      </c>
      <c r="F965" t="s">
        <v>2713</v>
      </c>
      <c r="I965" t="s">
        <v>2551</v>
      </c>
      <c r="J965" t="s">
        <v>41</v>
      </c>
      <c r="K965" t="s">
        <v>2549</v>
      </c>
      <c r="L965" t="s">
        <v>2549</v>
      </c>
      <c r="M965" t="s">
        <v>929</v>
      </c>
      <c r="N965" t="s">
        <v>519</v>
      </c>
      <c r="O965" t="s">
        <v>965</v>
      </c>
      <c r="P965" t="s">
        <v>40</v>
      </c>
      <c r="Q965" t="e">
        <v>#REF!</v>
      </c>
      <c r="R965" t="e">
        <v>#REF!</v>
      </c>
    </row>
    <row r="966" spans="1:18" x14ac:dyDescent="0.35">
      <c r="A966">
        <v>17285</v>
      </c>
      <c r="B966" t="s">
        <v>104</v>
      </c>
      <c r="C966" s="24">
        <v>1976520</v>
      </c>
      <c r="D966" t="s">
        <v>2548</v>
      </c>
      <c r="E966" t="s">
        <v>2553</v>
      </c>
      <c r="F966" t="s">
        <v>2713</v>
      </c>
      <c r="I966" t="s">
        <v>2551</v>
      </c>
      <c r="J966" t="s">
        <v>41</v>
      </c>
      <c r="K966" t="s">
        <v>2549</v>
      </c>
      <c r="L966" t="s">
        <v>2549</v>
      </c>
      <c r="M966" t="s">
        <v>929</v>
      </c>
      <c r="N966" t="s">
        <v>519</v>
      </c>
      <c r="O966" t="s">
        <v>962</v>
      </c>
      <c r="P966" t="s">
        <v>40</v>
      </c>
      <c r="Q966" t="e">
        <v>#REF!</v>
      </c>
      <c r="R966" t="e">
        <v>#REF!</v>
      </c>
    </row>
    <row r="967" spans="1:18" x14ac:dyDescent="0.35">
      <c r="A967">
        <v>17282</v>
      </c>
      <c r="B967" t="s">
        <v>104</v>
      </c>
      <c r="C967" s="24">
        <v>1976520</v>
      </c>
      <c r="D967" t="s">
        <v>2548</v>
      </c>
      <c r="E967" t="s">
        <v>2553</v>
      </c>
      <c r="F967" t="s">
        <v>2713</v>
      </c>
      <c r="I967" t="s">
        <v>2551</v>
      </c>
      <c r="J967" t="s">
        <v>41</v>
      </c>
      <c r="K967" t="s">
        <v>2549</v>
      </c>
      <c r="L967" t="s">
        <v>2549</v>
      </c>
      <c r="M967" t="s">
        <v>929</v>
      </c>
      <c r="N967" t="s">
        <v>519</v>
      </c>
      <c r="O967" t="s">
        <v>959</v>
      </c>
      <c r="P967" t="s">
        <v>40</v>
      </c>
      <c r="Q967" t="e">
        <v>#REF!</v>
      </c>
      <c r="R967" t="e">
        <v>#REF!</v>
      </c>
    </row>
    <row r="968" spans="1:18" x14ac:dyDescent="0.35">
      <c r="A968">
        <v>17276</v>
      </c>
      <c r="B968" t="s">
        <v>104</v>
      </c>
      <c r="C968" s="24">
        <v>1976520</v>
      </c>
      <c r="D968" t="s">
        <v>2548</v>
      </c>
      <c r="E968" t="s">
        <v>2553</v>
      </c>
      <c r="F968" t="s">
        <v>2713</v>
      </c>
      <c r="I968" t="s">
        <v>2551</v>
      </c>
      <c r="J968" t="s">
        <v>41</v>
      </c>
      <c r="K968" t="s">
        <v>2549</v>
      </c>
      <c r="L968" t="s">
        <v>2549</v>
      </c>
      <c r="M968" t="s">
        <v>929</v>
      </c>
      <c r="N968" t="s">
        <v>519</v>
      </c>
      <c r="O968" t="s">
        <v>954</v>
      </c>
      <c r="P968" t="s">
        <v>40</v>
      </c>
      <c r="Q968" t="e">
        <v>#REF!</v>
      </c>
      <c r="R968" t="e">
        <v>#REF!</v>
      </c>
    </row>
    <row r="969" spans="1:18" x14ac:dyDescent="0.35">
      <c r="A969">
        <v>17275</v>
      </c>
      <c r="B969" t="s">
        <v>104</v>
      </c>
      <c r="C969" s="24">
        <v>1976520</v>
      </c>
      <c r="D969" t="s">
        <v>2548</v>
      </c>
      <c r="E969" t="s">
        <v>2553</v>
      </c>
      <c r="F969" t="s">
        <v>2713</v>
      </c>
      <c r="I969" t="s">
        <v>2551</v>
      </c>
      <c r="J969" t="s">
        <v>41</v>
      </c>
      <c r="K969" t="s">
        <v>2549</v>
      </c>
      <c r="L969" t="s">
        <v>2549</v>
      </c>
      <c r="M969" t="s">
        <v>929</v>
      </c>
      <c r="N969" t="s">
        <v>519</v>
      </c>
      <c r="O969" t="s">
        <v>953</v>
      </c>
      <c r="P969" t="s">
        <v>40</v>
      </c>
      <c r="Q969" t="e">
        <v>#REF!</v>
      </c>
      <c r="R969" t="e">
        <v>#REF!</v>
      </c>
    </row>
    <row r="970" spans="1:18" x14ac:dyDescent="0.35">
      <c r="A970">
        <v>17274</v>
      </c>
      <c r="B970" t="s">
        <v>104</v>
      </c>
      <c r="C970" s="24">
        <v>1976520</v>
      </c>
      <c r="D970" t="s">
        <v>2548</v>
      </c>
      <c r="E970" t="s">
        <v>2553</v>
      </c>
      <c r="F970" t="s">
        <v>2713</v>
      </c>
      <c r="I970" t="s">
        <v>2551</v>
      </c>
      <c r="J970" t="s">
        <v>41</v>
      </c>
      <c r="K970" t="s">
        <v>2549</v>
      </c>
      <c r="L970" t="s">
        <v>2549</v>
      </c>
      <c r="M970" t="s">
        <v>929</v>
      </c>
      <c r="N970" t="s">
        <v>519</v>
      </c>
      <c r="O970" t="s">
        <v>952</v>
      </c>
      <c r="P970" t="s">
        <v>40</v>
      </c>
      <c r="Q970" t="e">
        <v>#REF!</v>
      </c>
      <c r="R970" t="e">
        <v>#REF!</v>
      </c>
    </row>
    <row r="971" spans="1:18" x14ac:dyDescent="0.35">
      <c r="A971">
        <v>17273</v>
      </c>
      <c r="B971" t="s">
        <v>104</v>
      </c>
      <c r="C971" s="24">
        <v>1976520</v>
      </c>
      <c r="D971" t="s">
        <v>2548</v>
      </c>
      <c r="E971" t="s">
        <v>2553</v>
      </c>
      <c r="F971" t="s">
        <v>2713</v>
      </c>
      <c r="I971" t="s">
        <v>2551</v>
      </c>
      <c r="J971" t="s">
        <v>41</v>
      </c>
      <c r="K971" t="s">
        <v>2549</v>
      </c>
      <c r="L971" t="s">
        <v>2549</v>
      </c>
      <c r="M971" t="s">
        <v>929</v>
      </c>
      <c r="N971" t="s">
        <v>519</v>
      </c>
      <c r="O971" t="s">
        <v>951</v>
      </c>
      <c r="P971" t="s">
        <v>40</v>
      </c>
      <c r="Q971" t="e">
        <v>#REF!</v>
      </c>
      <c r="R971" t="e">
        <v>#REF!</v>
      </c>
    </row>
    <row r="972" spans="1:18" x14ac:dyDescent="0.35">
      <c r="A972">
        <v>17272</v>
      </c>
      <c r="B972" t="s">
        <v>104</v>
      </c>
      <c r="C972" s="24">
        <v>1976520</v>
      </c>
      <c r="D972" t="s">
        <v>2548</v>
      </c>
      <c r="E972" t="s">
        <v>2553</v>
      </c>
      <c r="F972" t="s">
        <v>2713</v>
      </c>
      <c r="I972" t="s">
        <v>2551</v>
      </c>
      <c r="J972" t="s">
        <v>41</v>
      </c>
      <c r="K972" t="s">
        <v>2549</v>
      </c>
      <c r="L972" t="s">
        <v>2549</v>
      </c>
      <c r="M972" t="s">
        <v>929</v>
      </c>
      <c r="N972" t="s">
        <v>519</v>
      </c>
      <c r="O972" t="s">
        <v>950</v>
      </c>
      <c r="P972" t="s">
        <v>40</v>
      </c>
      <c r="Q972" t="e">
        <v>#REF!</v>
      </c>
      <c r="R972" t="e">
        <v>#REF!</v>
      </c>
    </row>
    <row r="973" spans="1:18" x14ac:dyDescent="0.35">
      <c r="A973">
        <v>17271</v>
      </c>
      <c r="B973" t="s">
        <v>104</v>
      </c>
      <c r="C973" s="24">
        <v>1976520</v>
      </c>
      <c r="D973" t="s">
        <v>2548</v>
      </c>
      <c r="E973" t="s">
        <v>2553</v>
      </c>
      <c r="F973" t="s">
        <v>2713</v>
      </c>
      <c r="I973" t="s">
        <v>2551</v>
      </c>
      <c r="J973" t="s">
        <v>41</v>
      </c>
      <c r="K973" t="s">
        <v>2549</v>
      </c>
      <c r="L973" t="s">
        <v>2549</v>
      </c>
      <c r="M973" t="s">
        <v>929</v>
      </c>
      <c r="N973" t="s">
        <v>519</v>
      </c>
      <c r="O973" t="s">
        <v>949</v>
      </c>
      <c r="P973" t="s">
        <v>40</v>
      </c>
      <c r="Q973" t="e">
        <v>#REF!</v>
      </c>
      <c r="R973" t="e">
        <v>#REF!</v>
      </c>
    </row>
    <row r="974" spans="1:18" x14ac:dyDescent="0.35">
      <c r="A974">
        <v>17269</v>
      </c>
      <c r="B974" t="s">
        <v>104</v>
      </c>
      <c r="C974" s="24">
        <v>1976520</v>
      </c>
      <c r="D974" t="s">
        <v>2548</v>
      </c>
      <c r="E974" t="s">
        <v>2553</v>
      </c>
      <c r="F974" t="s">
        <v>2713</v>
      </c>
      <c r="I974" t="s">
        <v>2551</v>
      </c>
      <c r="J974" t="s">
        <v>41</v>
      </c>
      <c r="K974" t="s">
        <v>2549</v>
      </c>
      <c r="L974" t="s">
        <v>2549</v>
      </c>
      <c r="M974" t="s">
        <v>929</v>
      </c>
      <c r="N974" t="s">
        <v>519</v>
      </c>
      <c r="O974" t="s">
        <v>947</v>
      </c>
      <c r="P974" t="s">
        <v>40</v>
      </c>
      <c r="Q974" t="e">
        <v>#REF!</v>
      </c>
      <c r="R974" t="e">
        <v>#REF!</v>
      </c>
    </row>
    <row r="975" spans="1:18" x14ac:dyDescent="0.35">
      <c r="A975">
        <v>17267</v>
      </c>
      <c r="B975" t="s">
        <v>104</v>
      </c>
      <c r="C975" s="24">
        <v>1976520</v>
      </c>
      <c r="D975" t="s">
        <v>2548</v>
      </c>
      <c r="E975" t="s">
        <v>2553</v>
      </c>
      <c r="F975" t="s">
        <v>2713</v>
      </c>
      <c r="I975" t="s">
        <v>2551</v>
      </c>
      <c r="J975" t="s">
        <v>41</v>
      </c>
      <c r="K975" t="s">
        <v>2549</v>
      </c>
      <c r="L975" t="s">
        <v>2549</v>
      </c>
      <c r="M975" t="s">
        <v>929</v>
      </c>
      <c r="N975" t="s">
        <v>519</v>
      </c>
      <c r="O975" t="s">
        <v>945</v>
      </c>
      <c r="P975" t="s">
        <v>40</v>
      </c>
      <c r="Q975" t="e">
        <v>#REF!</v>
      </c>
      <c r="R975" t="e">
        <v>#REF!</v>
      </c>
    </row>
    <row r="976" spans="1:18" x14ac:dyDescent="0.35">
      <c r="A976">
        <v>17266</v>
      </c>
      <c r="B976" t="s">
        <v>104</v>
      </c>
      <c r="C976" s="24">
        <v>1976520</v>
      </c>
      <c r="D976" t="s">
        <v>2548</v>
      </c>
      <c r="E976" t="s">
        <v>2553</v>
      </c>
      <c r="F976" t="s">
        <v>2713</v>
      </c>
      <c r="I976" t="s">
        <v>2551</v>
      </c>
      <c r="J976" t="s">
        <v>41</v>
      </c>
      <c r="K976" t="s">
        <v>2549</v>
      </c>
      <c r="L976" t="s">
        <v>2549</v>
      </c>
      <c r="M976" t="s">
        <v>929</v>
      </c>
      <c r="N976" t="s">
        <v>519</v>
      </c>
      <c r="O976" t="s">
        <v>944</v>
      </c>
      <c r="P976" t="s">
        <v>40</v>
      </c>
      <c r="Q976" t="e">
        <v>#REF!</v>
      </c>
      <c r="R976" t="e">
        <v>#REF!</v>
      </c>
    </row>
    <row r="977" spans="1:18" x14ac:dyDescent="0.35">
      <c r="A977">
        <v>17265</v>
      </c>
      <c r="B977" t="s">
        <v>104</v>
      </c>
      <c r="C977" s="24">
        <v>1976520</v>
      </c>
      <c r="D977" t="s">
        <v>2548</v>
      </c>
      <c r="E977" t="s">
        <v>2553</v>
      </c>
      <c r="F977" t="s">
        <v>2713</v>
      </c>
      <c r="I977" t="s">
        <v>2551</v>
      </c>
      <c r="J977" t="s">
        <v>41</v>
      </c>
      <c r="K977" t="s">
        <v>2549</v>
      </c>
      <c r="L977" t="s">
        <v>2549</v>
      </c>
      <c r="M977" t="s">
        <v>929</v>
      </c>
      <c r="N977" t="s">
        <v>519</v>
      </c>
      <c r="O977" t="s">
        <v>943</v>
      </c>
      <c r="P977" t="s">
        <v>40</v>
      </c>
      <c r="Q977" t="e">
        <v>#REF!</v>
      </c>
      <c r="R977" t="e">
        <v>#REF!</v>
      </c>
    </row>
    <row r="978" spans="1:18" x14ac:dyDescent="0.35">
      <c r="A978">
        <v>17264</v>
      </c>
      <c r="B978" t="s">
        <v>104</v>
      </c>
      <c r="C978" s="24">
        <v>1976520</v>
      </c>
      <c r="D978" t="s">
        <v>2548</v>
      </c>
      <c r="E978" t="s">
        <v>2553</v>
      </c>
      <c r="F978" t="s">
        <v>2713</v>
      </c>
      <c r="I978" t="s">
        <v>2551</v>
      </c>
      <c r="J978" t="s">
        <v>41</v>
      </c>
      <c r="K978" t="s">
        <v>2549</v>
      </c>
      <c r="L978" t="s">
        <v>2549</v>
      </c>
      <c r="M978" t="s">
        <v>929</v>
      </c>
      <c r="N978" t="s">
        <v>519</v>
      </c>
      <c r="O978" t="s">
        <v>942</v>
      </c>
      <c r="P978" t="s">
        <v>40</v>
      </c>
      <c r="Q978" t="e">
        <v>#REF!</v>
      </c>
      <c r="R978" t="e">
        <v>#REF!</v>
      </c>
    </row>
    <row r="979" spans="1:18" x14ac:dyDescent="0.35">
      <c r="A979">
        <v>17262</v>
      </c>
      <c r="B979" t="s">
        <v>104</v>
      </c>
      <c r="C979" s="24">
        <v>1976520</v>
      </c>
      <c r="D979" t="s">
        <v>2548</v>
      </c>
      <c r="E979" t="s">
        <v>2553</v>
      </c>
      <c r="F979" t="s">
        <v>2713</v>
      </c>
      <c r="I979" t="s">
        <v>2551</v>
      </c>
      <c r="J979" t="s">
        <v>41</v>
      </c>
      <c r="K979" t="s">
        <v>2549</v>
      </c>
      <c r="L979" t="s">
        <v>2549</v>
      </c>
      <c r="M979" t="s">
        <v>929</v>
      </c>
      <c r="N979" t="s">
        <v>519</v>
      </c>
      <c r="O979" t="s">
        <v>940</v>
      </c>
      <c r="P979" t="s">
        <v>40</v>
      </c>
      <c r="Q979" t="e">
        <v>#REF!</v>
      </c>
      <c r="R979" t="e">
        <v>#REF!</v>
      </c>
    </row>
    <row r="980" spans="1:18" x14ac:dyDescent="0.35">
      <c r="A980">
        <v>17261</v>
      </c>
      <c r="B980" t="s">
        <v>104</v>
      </c>
      <c r="C980" s="24">
        <v>1976520</v>
      </c>
      <c r="D980" t="s">
        <v>2548</v>
      </c>
      <c r="E980" t="s">
        <v>2553</v>
      </c>
      <c r="F980" t="s">
        <v>2713</v>
      </c>
      <c r="I980" t="s">
        <v>2551</v>
      </c>
      <c r="J980" t="s">
        <v>41</v>
      </c>
      <c r="K980" t="s">
        <v>2549</v>
      </c>
      <c r="L980" t="s">
        <v>2549</v>
      </c>
      <c r="M980" t="s">
        <v>929</v>
      </c>
      <c r="N980" t="s">
        <v>519</v>
      </c>
      <c r="O980" t="s">
        <v>939</v>
      </c>
      <c r="P980" t="s">
        <v>40</v>
      </c>
      <c r="Q980" t="e">
        <v>#REF!</v>
      </c>
      <c r="R980" t="e">
        <v>#REF!</v>
      </c>
    </row>
    <row r="981" spans="1:18" x14ac:dyDescent="0.35">
      <c r="A981">
        <v>17260</v>
      </c>
      <c r="B981" t="s">
        <v>104</v>
      </c>
      <c r="C981" s="24">
        <v>1976520</v>
      </c>
      <c r="D981" t="s">
        <v>2548</v>
      </c>
      <c r="E981" t="s">
        <v>2553</v>
      </c>
      <c r="F981" t="s">
        <v>2713</v>
      </c>
      <c r="I981" t="s">
        <v>2551</v>
      </c>
      <c r="J981" t="s">
        <v>41</v>
      </c>
      <c r="K981" t="s">
        <v>2549</v>
      </c>
      <c r="L981" t="s">
        <v>2549</v>
      </c>
      <c r="M981" t="s">
        <v>929</v>
      </c>
      <c r="N981" t="s">
        <v>519</v>
      </c>
      <c r="O981" t="s">
        <v>938</v>
      </c>
      <c r="P981" t="s">
        <v>40</v>
      </c>
      <c r="Q981" t="e">
        <v>#REF!</v>
      </c>
      <c r="R981" t="e">
        <v>#REF!</v>
      </c>
    </row>
    <row r="982" spans="1:18" x14ac:dyDescent="0.35">
      <c r="A982">
        <v>17258</v>
      </c>
      <c r="B982" t="s">
        <v>104</v>
      </c>
      <c r="C982" s="24">
        <v>1976520</v>
      </c>
      <c r="D982" t="s">
        <v>2548</v>
      </c>
      <c r="E982" t="s">
        <v>2553</v>
      </c>
      <c r="F982" t="s">
        <v>2713</v>
      </c>
      <c r="I982" t="s">
        <v>2551</v>
      </c>
      <c r="J982" t="s">
        <v>41</v>
      </c>
      <c r="K982" t="s">
        <v>2549</v>
      </c>
      <c r="L982" t="s">
        <v>2549</v>
      </c>
      <c r="M982" t="s">
        <v>929</v>
      </c>
      <c r="N982" t="s">
        <v>519</v>
      </c>
      <c r="O982" t="s">
        <v>936</v>
      </c>
      <c r="P982" t="s">
        <v>40</v>
      </c>
      <c r="Q982" t="e">
        <v>#REF!</v>
      </c>
      <c r="R982" t="e">
        <v>#REF!</v>
      </c>
    </row>
    <row r="983" spans="1:18" x14ac:dyDescent="0.35">
      <c r="A983">
        <v>17252</v>
      </c>
      <c r="B983" t="s">
        <v>104</v>
      </c>
      <c r="C983" s="24">
        <v>1976520</v>
      </c>
      <c r="D983" t="s">
        <v>2548</v>
      </c>
      <c r="E983" t="s">
        <v>2553</v>
      </c>
      <c r="F983" t="s">
        <v>2713</v>
      </c>
      <c r="I983" t="s">
        <v>2551</v>
      </c>
      <c r="J983" t="s">
        <v>41</v>
      </c>
      <c r="K983" t="s">
        <v>2549</v>
      </c>
      <c r="L983" t="s">
        <v>2549</v>
      </c>
      <c r="M983" t="s">
        <v>929</v>
      </c>
      <c r="N983" t="s">
        <v>519</v>
      </c>
      <c r="O983" t="s">
        <v>931</v>
      </c>
      <c r="P983" t="s">
        <v>40</v>
      </c>
      <c r="Q983" t="e">
        <v>#REF!</v>
      </c>
      <c r="R983" t="e">
        <v>#REF!</v>
      </c>
    </row>
    <row r="984" spans="1:18" x14ac:dyDescent="0.35">
      <c r="A984">
        <v>17248</v>
      </c>
      <c r="B984" t="s">
        <v>136</v>
      </c>
      <c r="C984" s="24">
        <v>16240000</v>
      </c>
      <c r="D984" t="s">
        <v>2548</v>
      </c>
      <c r="E984" t="s">
        <v>2553</v>
      </c>
      <c r="F984" t="s">
        <v>2712</v>
      </c>
      <c r="I984" t="s">
        <v>2551</v>
      </c>
      <c r="J984" t="s">
        <v>41</v>
      </c>
      <c r="K984" t="s">
        <v>2549</v>
      </c>
      <c r="L984" t="s">
        <v>2549</v>
      </c>
      <c r="M984" t="s">
        <v>927</v>
      </c>
      <c r="N984" t="s">
        <v>928</v>
      </c>
      <c r="O984" t="s">
        <v>143</v>
      </c>
      <c r="P984" t="s">
        <v>40</v>
      </c>
      <c r="Q984" t="e">
        <v>#REF!</v>
      </c>
      <c r="R984" t="e">
        <v>#REF!</v>
      </c>
    </row>
    <row r="985" spans="1:18" x14ac:dyDescent="0.35">
      <c r="A985">
        <v>16581</v>
      </c>
      <c r="B985" t="s">
        <v>104</v>
      </c>
      <c r="C985" s="24">
        <v>766743</v>
      </c>
      <c r="D985" t="s">
        <v>2548</v>
      </c>
      <c r="E985" t="s">
        <v>2553</v>
      </c>
      <c r="F985" s="26">
        <v>43465</v>
      </c>
      <c r="I985" t="s">
        <v>2551</v>
      </c>
      <c r="J985" t="s">
        <v>41</v>
      </c>
      <c r="K985" t="s">
        <v>2549</v>
      </c>
      <c r="L985" t="s">
        <v>2549</v>
      </c>
      <c r="M985" t="s">
        <v>907</v>
      </c>
      <c r="N985" t="s">
        <v>148</v>
      </c>
      <c r="O985" t="s">
        <v>2377</v>
      </c>
      <c r="P985" t="s">
        <v>40</v>
      </c>
      <c r="Q985" t="e">
        <v>#REF!</v>
      </c>
      <c r="R985" t="e">
        <v>#REF!</v>
      </c>
    </row>
    <row r="986" spans="1:18" x14ac:dyDescent="0.35">
      <c r="A986">
        <v>16575</v>
      </c>
      <c r="B986" t="s">
        <v>104</v>
      </c>
      <c r="C986" s="24">
        <v>766743</v>
      </c>
      <c r="D986" t="s">
        <v>2548</v>
      </c>
      <c r="E986" t="s">
        <v>2553</v>
      </c>
      <c r="F986" s="26">
        <v>43465</v>
      </c>
      <c r="I986" t="s">
        <v>2551</v>
      </c>
      <c r="J986" t="s">
        <v>41</v>
      </c>
      <c r="K986" t="s">
        <v>2549</v>
      </c>
      <c r="L986" t="s">
        <v>2549</v>
      </c>
      <c r="M986" t="s">
        <v>907</v>
      </c>
      <c r="N986" t="s">
        <v>148</v>
      </c>
      <c r="O986" t="s">
        <v>908</v>
      </c>
      <c r="P986" t="s">
        <v>40</v>
      </c>
      <c r="Q986" t="e">
        <v>#REF!</v>
      </c>
      <c r="R986" t="e">
        <v>#REF!</v>
      </c>
    </row>
    <row r="987" spans="1:18" x14ac:dyDescent="0.35">
      <c r="A987">
        <v>16566</v>
      </c>
      <c r="B987" t="s">
        <v>104</v>
      </c>
      <c r="C987" s="24">
        <v>766743</v>
      </c>
      <c r="D987" t="s">
        <v>2548</v>
      </c>
      <c r="E987" t="s">
        <v>2553</v>
      </c>
      <c r="F987" s="26">
        <v>43465</v>
      </c>
      <c r="I987" t="s">
        <v>2551</v>
      </c>
      <c r="J987" t="s">
        <v>41</v>
      </c>
      <c r="K987" t="s">
        <v>2549</v>
      </c>
      <c r="L987" t="s">
        <v>2549</v>
      </c>
      <c r="M987" t="s">
        <v>907</v>
      </c>
      <c r="N987" t="s">
        <v>148</v>
      </c>
      <c r="O987" t="s">
        <v>2369</v>
      </c>
      <c r="P987" t="s">
        <v>40</v>
      </c>
      <c r="Q987" t="e">
        <v>#REF!</v>
      </c>
      <c r="R987" t="e">
        <v>#REF!</v>
      </c>
    </row>
    <row r="988" spans="1:18" x14ac:dyDescent="0.35">
      <c r="A988">
        <v>16565</v>
      </c>
      <c r="B988" t="s">
        <v>104</v>
      </c>
      <c r="C988" s="24">
        <v>766743</v>
      </c>
      <c r="D988" t="s">
        <v>2548</v>
      </c>
      <c r="E988" t="s">
        <v>2553</v>
      </c>
      <c r="F988" s="26">
        <v>43465</v>
      </c>
      <c r="I988" t="s">
        <v>2551</v>
      </c>
      <c r="J988" t="s">
        <v>41</v>
      </c>
      <c r="K988" t="s">
        <v>2549</v>
      </c>
      <c r="L988" t="s">
        <v>2549</v>
      </c>
      <c r="M988" t="s">
        <v>907</v>
      </c>
      <c r="N988" t="s">
        <v>148</v>
      </c>
      <c r="O988" t="s">
        <v>2368</v>
      </c>
      <c r="P988" t="s">
        <v>40</v>
      </c>
      <c r="Q988" t="e">
        <v>#REF!</v>
      </c>
      <c r="R988" t="e">
        <v>#REF!</v>
      </c>
    </row>
    <row r="989" spans="1:18" x14ac:dyDescent="0.35">
      <c r="A989">
        <v>16564</v>
      </c>
      <c r="B989" t="s">
        <v>104</v>
      </c>
      <c r="C989" s="24">
        <v>766743</v>
      </c>
      <c r="D989" t="s">
        <v>2548</v>
      </c>
      <c r="E989" t="s">
        <v>2553</v>
      </c>
      <c r="F989" s="26">
        <v>43465</v>
      </c>
      <c r="I989" t="s">
        <v>2551</v>
      </c>
      <c r="J989" t="s">
        <v>41</v>
      </c>
      <c r="K989" t="s">
        <v>2549</v>
      </c>
      <c r="L989" t="s">
        <v>2549</v>
      </c>
      <c r="M989" t="s">
        <v>907</v>
      </c>
      <c r="N989" t="s">
        <v>148</v>
      </c>
      <c r="O989" t="s">
        <v>2367</v>
      </c>
      <c r="P989" t="s">
        <v>40</v>
      </c>
      <c r="Q989" t="e">
        <v>#REF!</v>
      </c>
      <c r="R989" t="e">
        <v>#REF!</v>
      </c>
    </row>
    <row r="990" spans="1:18" x14ac:dyDescent="0.35">
      <c r="A990">
        <v>16563</v>
      </c>
      <c r="B990" t="s">
        <v>104</v>
      </c>
      <c r="C990" s="24">
        <v>766743</v>
      </c>
      <c r="D990" t="s">
        <v>2548</v>
      </c>
      <c r="E990" t="s">
        <v>2553</v>
      </c>
      <c r="F990" s="26">
        <v>43465</v>
      </c>
      <c r="I990" t="s">
        <v>2551</v>
      </c>
      <c r="J990" t="s">
        <v>41</v>
      </c>
      <c r="K990" t="s">
        <v>2549</v>
      </c>
      <c r="L990" t="s">
        <v>2549</v>
      </c>
      <c r="M990" t="s">
        <v>907</v>
      </c>
      <c r="N990" t="s">
        <v>148</v>
      </c>
      <c r="O990" t="s">
        <v>2366</v>
      </c>
      <c r="P990" t="s">
        <v>40</v>
      </c>
      <c r="Q990" t="e">
        <v>#REF!</v>
      </c>
      <c r="R990" t="e">
        <v>#REF!</v>
      </c>
    </row>
    <row r="991" spans="1:18" x14ac:dyDescent="0.35">
      <c r="A991">
        <v>16562</v>
      </c>
      <c r="B991" t="s">
        <v>104</v>
      </c>
      <c r="C991" s="24">
        <v>766743</v>
      </c>
      <c r="D991" t="s">
        <v>2548</v>
      </c>
      <c r="E991" t="s">
        <v>2553</v>
      </c>
      <c r="F991" s="26">
        <v>43465</v>
      </c>
      <c r="I991" t="s">
        <v>2551</v>
      </c>
      <c r="J991" t="s">
        <v>41</v>
      </c>
      <c r="K991" t="s">
        <v>2549</v>
      </c>
      <c r="L991" t="s">
        <v>2549</v>
      </c>
      <c r="M991" t="s">
        <v>907</v>
      </c>
      <c r="N991" t="s">
        <v>148</v>
      </c>
      <c r="O991" t="s">
        <v>2365</v>
      </c>
      <c r="P991" t="s">
        <v>40</v>
      </c>
      <c r="Q991" t="e">
        <v>#REF!</v>
      </c>
      <c r="R991" t="e">
        <v>#REF!</v>
      </c>
    </row>
    <row r="992" spans="1:18" x14ac:dyDescent="0.35">
      <c r="A992">
        <v>16561</v>
      </c>
      <c r="B992" t="s">
        <v>104</v>
      </c>
      <c r="C992" s="24">
        <v>766743</v>
      </c>
      <c r="D992" t="s">
        <v>2548</v>
      </c>
      <c r="E992" t="s">
        <v>2553</v>
      </c>
      <c r="F992" s="26">
        <v>43465</v>
      </c>
      <c r="I992" t="s">
        <v>2551</v>
      </c>
      <c r="J992" t="s">
        <v>41</v>
      </c>
      <c r="K992" t="s">
        <v>2549</v>
      </c>
      <c r="L992" t="s">
        <v>2549</v>
      </c>
      <c r="M992" t="s">
        <v>907</v>
      </c>
      <c r="N992" t="s">
        <v>148</v>
      </c>
      <c r="O992" t="s">
        <v>2364</v>
      </c>
      <c r="P992" t="s">
        <v>40</v>
      </c>
      <c r="Q992" t="e">
        <v>#REF!</v>
      </c>
      <c r="R992" t="e">
        <v>#REF!</v>
      </c>
    </row>
    <row r="993" spans="1:18" x14ac:dyDescent="0.35">
      <c r="A993">
        <v>16559</v>
      </c>
      <c r="B993" t="s">
        <v>104</v>
      </c>
      <c r="C993" s="24">
        <v>766743</v>
      </c>
      <c r="D993" t="s">
        <v>2548</v>
      </c>
      <c r="E993" t="s">
        <v>2553</v>
      </c>
      <c r="F993" s="26">
        <v>43465</v>
      </c>
      <c r="I993" t="s">
        <v>2551</v>
      </c>
      <c r="J993" t="s">
        <v>41</v>
      </c>
      <c r="K993" t="s">
        <v>2549</v>
      </c>
      <c r="L993" t="s">
        <v>2549</v>
      </c>
      <c r="M993" t="s">
        <v>907</v>
      </c>
      <c r="N993" t="s">
        <v>148</v>
      </c>
      <c r="O993" t="s">
        <v>2363</v>
      </c>
      <c r="P993" t="s">
        <v>40</v>
      </c>
      <c r="Q993" t="e">
        <v>#REF!</v>
      </c>
      <c r="R993" t="e">
        <v>#REF!</v>
      </c>
    </row>
    <row r="994" spans="1:18" x14ac:dyDescent="0.35">
      <c r="A994">
        <v>16465</v>
      </c>
      <c r="B994" t="s">
        <v>2578</v>
      </c>
      <c r="C994" s="24">
        <v>2293316</v>
      </c>
      <c r="D994" t="s">
        <v>2548</v>
      </c>
      <c r="E994" t="s">
        <v>2553</v>
      </c>
      <c r="F994" s="26">
        <v>41634</v>
      </c>
      <c r="I994" t="s">
        <v>2551</v>
      </c>
      <c r="J994" t="s">
        <v>41</v>
      </c>
      <c r="K994" t="s">
        <v>2549</v>
      </c>
      <c r="L994" t="s">
        <v>2549</v>
      </c>
      <c r="M994" t="s">
        <v>891</v>
      </c>
      <c r="N994" t="s">
        <v>519</v>
      </c>
      <c r="O994" t="s">
        <v>905</v>
      </c>
      <c r="P994" t="s">
        <v>40</v>
      </c>
      <c r="Q994" t="e">
        <v>#REF!</v>
      </c>
      <c r="R994" t="e">
        <v>#REF!</v>
      </c>
    </row>
    <row r="995" spans="1:18" x14ac:dyDescent="0.35">
      <c r="A995">
        <v>16461</v>
      </c>
      <c r="B995" t="s">
        <v>2578</v>
      </c>
      <c r="C995" s="24">
        <v>2293316</v>
      </c>
      <c r="D995" t="s">
        <v>2548</v>
      </c>
      <c r="E995" t="s">
        <v>2553</v>
      </c>
      <c r="F995" s="26">
        <v>41634</v>
      </c>
      <c r="I995" t="s">
        <v>2551</v>
      </c>
      <c r="J995" t="s">
        <v>41</v>
      </c>
      <c r="K995" t="s">
        <v>2549</v>
      </c>
      <c r="L995" t="s">
        <v>2549</v>
      </c>
      <c r="M995" t="s">
        <v>891</v>
      </c>
      <c r="N995" t="s">
        <v>519</v>
      </c>
      <c r="O995" t="s">
        <v>904</v>
      </c>
      <c r="P995" t="s">
        <v>40</v>
      </c>
      <c r="Q995" t="e">
        <v>#REF!</v>
      </c>
      <c r="R995" t="e">
        <v>#REF!</v>
      </c>
    </row>
    <row r="996" spans="1:18" x14ac:dyDescent="0.35">
      <c r="A996">
        <v>16460</v>
      </c>
      <c r="B996" t="s">
        <v>2578</v>
      </c>
      <c r="C996" s="24">
        <v>2293316</v>
      </c>
      <c r="D996" t="s">
        <v>2548</v>
      </c>
      <c r="E996" t="s">
        <v>2553</v>
      </c>
      <c r="F996" s="26">
        <v>41634</v>
      </c>
      <c r="I996" t="s">
        <v>2551</v>
      </c>
      <c r="J996" t="s">
        <v>41</v>
      </c>
      <c r="K996" t="s">
        <v>2549</v>
      </c>
      <c r="L996" t="s">
        <v>2549</v>
      </c>
      <c r="M996" t="s">
        <v>891</v>
      </c>
      <c r="N996" t="s">
        <v>519</v>
      </c>
      <c r="O996" t="s">
        <v>903</v>
      </c>
      <c r="P996" t="s">
        <v>40</v>
      </c>
      <c r="Q996" t="e">
        <v>#REF!</v>
      </c>
      <c r="R996" t="e">
        <v>#REF!</v>
      </c>
    </row>
    <row r="997" spans="1:18" x14ac:dyDescent="0.35">
      <c r="A997">
        <v>16459</v>
      </c>
      <c r="B997" t="s">
        <v>2578</v>
      </c>
      <c r="C997" s="24">
        <v>2293316</v>
      </c>
      <c r="D997" t="s">
        <v>2548</v>
      </c>
      <c r="E997" t="s">
        <v>2553</v>
      </c>
      <c r="F997" s="26">
        <v>41634</v>
      </c>
      <c r="I997" t="s">
        <v>2551</v>
      </c>
      <c r="J997" t="s">
        <v>41</v>
      </c>
      <c r="K997" t="s">
        <v>2549</v>
      </c>
      <c r="L997" t="s">
        <v>2549</v>
      </c>
      <c r="M997" t="s">
        <v>891</v>
      </c>
      <c r="N997" t="s">
        <v>519</v>
      </c>
      <c r="O997" t="s">
        <v>902</v>
      </c>
      <c r="P997" t="s">
        <v>40</v>
      </c>
      <c r="Q997" t="e">
        <v>#REF!</v>
      </c>
      <c r="R997" t="e">
        <v>#REF!</v>
      </c>
    </row>
    <row r="998" spans="1:18" x14ac:dyDescent="0.35">
      <c r="A998">
        <v>16457</v>
      </c>
      <c r="B998" t="s">
        <v>2578</v>
      </c>
      <c r="C998" s="24">
        <v>2293316</v>
      </c>
      <c r="D998" t="s">
        <v>2548</v>
      </c>
      <c r="E998" t="s">
        <v>2553</v>
      </c>
      <c r="F998" s="26">
        <v>41634</v>
      </c>
      <c r="I998" t="s">
        <v>2551</v>
      </c>
      <c r="J998" t="s">
        <v>41</v>
      </c>
      <c r="K998" t="s">
        <v>2549</v>
      </c>
      <c r="L998" t="s">
        <v>2549</v>
      </c>
      <c r="M998" t="s">
        <v>891</v>
      </c>
      <c r="N998" t="s">
        <v>519</v>
      </c>
      <c r="O998" t="s">
        <v>2631</v>
      </c>
      <c r="P998" t="s">
        <v>40</v>
      </c>
      <c r="Q998" t="e">
        <v>#REF!</v>
      </c>
      <c r="R998" t="e">
        <v>#REF!</v>
      </c>
    </row>
    <row r="999" spans="1:18" x14ac:dyDescent="0.35">
      <c r="A999">
        <v>16456</v>
      </c>
      <c r="B999" t="s">
        <v>2578</v>
      </c>
      <c r="C999" s="24">
        <v>2293316</v>
      </c>
      <c r="D999" t="s">
        <v>2548</v>
      </c>
      <c r="E999" t="s">
        <v>2553</v>
      </c>
      <c r="F999" s="26">
        <v>41634</v>
      </c>
      <c r="I999" t="s">
        <v>2551</v>
      </c>
      <c r="J999" t="s">
        <v>41</v>
      </c>
      <c r="K999" t="s">
        <v>2549</v>
      </c>
      <c r="L999" t="s">
        <v>2549</v>
      </c>
      <c r="M999" t="s">
        <v>891</v>
      </c>
      <c r="N999" t="s">
        <v>519</v>
      </c>
      <c r="O999" t="s">
        <v>901</v>
      </c>
      <c r="P999" t="s">
        <v>40</v>
      </c>
      <c r="Q999" t="e">
        <v>#REF!</v>
      </c>
      <c r="R999" t="e">
        <v>#REF!</v>
      </c>
    </row>
    <row r="1000" spans="1:18" x14ac:dyDescent="0.35">
      <c r="A1000">
        <v>16455</v>
      </c>
      <c r="B1000" t="s">
        <v>2578</v>
      </c>
      <c r="C1000" s="24">
        <v>2293316</v>
      </c>
      <c r="D1000" t="s">
        <v>2548</v>
      </c>
      <c r="E1000" t="s">
        <v>2553</v>
      </c>
      <c r="F1000" s="26">
        <v>41634</v>
      </c>
      <c r="I1000" t="s">
        <v>2551</v>
      </c>
      <c r="J1000" t="s">
        <v>41</v>
      </c>
      <c r="K1000" t="s">
        <v>2549</v>
      </c>
      <c r="L1000" t="s">
        <v>2549</v>
      </c>
      <c r="M1000" t="s">
        <v>891</v>
      </c>
      <c r="N1000" t="s">
        <v>519</v>
      </c>
      <c r="O1000" t="s">
        <v>900</v>
      </c>
      <c r="P1000" t="s">
        <v>40</v>
      </c>
      <c r="Q1000" t="e">
        <v>#REF!</v>
      </c>
      <c r="R1000" t="e">
        <v>#REF!</v>
      </c>
    </row>
    <row r="1001" spans="1:18" x14ac:dyDescent="0.35">
      <c r="A1001">
        <v>16454</v>
      </c>
      <c r="B1001" t="s">
        <v>2578</v>
      </c>
      <c r="C1001" s="24">
        <v>2293316</v>
      </c>
      <c r="D1001" t="s">
        <v>2548</v>
      </c>
      <c r="E1001" t="s">
        <v>2553</v>
      </c>
      <c r="F1001" s="26">
        <v>41634</v>
      </c>
      <c r="I1001" t="s">
        <v>2551</v>
      </c>
      <c r="J1001" t="s">
        <v>41</v>
      </c>
      <c r="K1001" t="s">
        <v>2549</v>
      </c>
      <c r="L1001" t="s">
        <v>2549</v>
      </c>
      <c r="M1001" t="s">
        <v>891</v>
      </c>
      <c r="N1001" t="s">
        <v>519</v>
      </c>
      <c r="O1001" t="s">
        <v>899</v>
      </c>
      <c r="P1001" t="s">
        <v>40</v>
      </c>
      <c r="Q1001" t="e">
        <v>#REF!</v>
      </c>
      <c r="R1001" t="e">
        <v>#REF!</v>
      </c>
    </row>
    <row r="1002" spans="1:18" x14ac:dyDescent="0.35">
      <c r="A1002">
        <v>16450</v>
      </c>
      <c r="B1002" t="s">
        <v>2578</v>
      </c>
      <c r="C1002" s="24">
        <v>2293316</v>
      </c>
      <c r="D1002" t="s">
        <v>2548</v>
      </c>
      <c r="E1002" t="s">
        <v>2553</v>
      </c>
      <c r="F1002" s="26">
        <v>41634</v>
      </c>
      <c r="G1002" s="26">
        <v>45819</v>
      </c>
      <c r="I1002" t="s">
        <v>2551</v>
      </c>
      <c r="J1002" t="s">
        <v>41</v>
      </c>
      <c r="K1002" t="s">
        <v>2549</v>
      </c>
      <c r="L1002" t="s">
        <v>2549</v>
      </c>
      <c r="M1002" t="s">
        <v>891</v>
      </c>
      <c r="N1002" t="s">
        <v>519</v>
      </c>
      <c r="O1002" t="s">
        <v>895</v>
      </c>
      <c r="P1002" t="s">
        <v>40</v>
      </c>
      <c r="Q1002" t="e">
        <v>#REF!</v>
      </c>
      <c r="R1002" t="e">
        <v>#REF!</v>
      </c>
    </row>
    <row r="1003" spans="1:18" x14ac:dyDescent="0.35">
      <c r="A1003">
        <v>16448</v>
      </c>
      <c r="B1003" t="s">
        <v>2578</v>
      </c>
      <c r="C1003" s="24">
        <v>2293316</v>
      </c>
      <c r="D1003" t="s">
        <v>2548</v>
      </c>
      <c r="E1003" t="s">
        <v>2553</v>
      </c>
      <c r="F1003" s="26">
        <v>41634</v>
      </c>
      <c r="I1003" t="s">
        <v>2551</v>
      </c>
      <c r="J1003" t="s">
        <v>41</v>
      </c>
      <c r="K1003" t="s">
        <v>2549</v>
      </c>
      <c r="L1003" t="s">
        <v>2549</v>
      </c>
      <c r="M1003" t="s">
        <v>891</v>
      </c>
      <c r="N1003" t="s">
        <v>519</v>
      </c>
      <c r="O1003" t="s">
        <v>894</v>
      </c>
      <c r="P1003" t="s">
        <v>40</v>
      </c>
      <c r="Q1003" t="e">
        <v>#REF!</v>
      </c>
      <c r="R1003" t="e">
        <v>#REF!</v>
      </c>
    </row>
    <row r="1004" spans="1:18" x14ac:dyDescent="0.35">
      <c r="A1004">
        <v>16446</v>
      </c>
      <c r="B1004" t="s">
        <v>2578</v>
      </c>
      <c r="C1004" s="24">
        <v>2293316</v>
      </c>
      <c r="D1004" t="s">
        <v>2548</v>
      </c>
      <c r="E1004" t="s">
        <v>2553</v>
      </c>
      <c r="F1004" s="26">
        <v>41634</v>
      </c>
      <c r="I1004" t="s">
        <v>2551</v>
      </c>
      <c r="J1004" t="s">
        <v>41</v>
      </c>
      <c r="K1004" t="s">
        <v>2549</v>
      </c>
      <c r="L1004" t="s">
        <v>2549</v>
      </c>
      <c r="M1004" t="s">
        <v>891</v>
      </c>
      <c r="N1004" t="s">
        <v>519</v>
      </c>
      <c r="O1004" t="s">
        <v>893</v>
      </c>
      <c r="P1004" t="s">
        <v>40</v>
      </c>
      <c r="Q1004" t="e">
        <v>#REF!</v>
      </c>
      <c r="R1004" t="e">
        <v>#REF!</v>
      </c>
    </row>
    <row r="1005" spans="1:18" x14ac:dyDescent="0.35">
      <c r="A1005">
        <v>16445</v>
      </c>
      <c r="B1005" t="s">
        <v>2578</v>
      </c>
      <c r="C1005" s="24">
        <v>2293316</v>
      </c>
      <c r="D1005" t="s">
        <v>2548</v>
      </c>
      <c r="E1005" t="s">
        <v>2553</v>
      </c>
      <c r="F1005" s="26">
        <v>41634</v>
      </c>
      <c r="I1005" t="s">
        <v>2551</v>
      </c>
      <c r="J1005" t="s">
        <v>41</v>
      </c>
      <c r="K1005" t="s">
        <v>2549</v>
      </c>
      <c r="L1005" t="s">
        <v>2549</v>
      </c>
      <c r="M1005" t="s">
        <v>891</v>
      </c>
      <c r="N1005" t="s">
        <v>519</v>
      </c>
      <c r="O1005" t="s">
        <v>892</v>
      </c>
      <c r="P1005" t="s">
        <v>40</v>
      </c>
      <c r="Q1005" t="e">
        <v>#REF!</v>
      </c>
      <c r="R1005" t="e">
        <v>#REF!</v>
      </c>
    </row>
    <row r="1006" spans="1:18" x14ac:dyDescent="0.35">
      <c r="A1006">
        <v>16441</v>
      </c>
      <c r="B1006" t="s">
        <v>104</v>
      </c>
      <c r="C1006" s="24">
        <v>1976520</v>
      </c>
      <c r="D1006" t="s">
        <v>2548</v>
      </c>
      <c r="E1006" t="s">
        <v>2553</v>
      </c>
      <c r="F1006" s="26">
        <v>41634</v>
      </c>
      <c r="I1006" t="s">
        <v>2551</v>
      </c>
      <c r="J1006" t="s">
        <v>41</v>
      </c>
      <c r="K1006" t="s">
        <v>2549</v>
      </c>
      <c r="L1006" t="s">
        <v>2549</v>
      </c>
      <c r="M1006" t="s">
        <v>775</v>
      </c>
      <c r="N1006" t="s">
        <v>519</v>
      </c>
      <c r="O1006" t="s">
        <v>889</v>
      </c>
      <c r="P1006" t="s">
        <v>40</v>
      </c>
      <c r="Q1006" t="e">
        <v>#REF!</v>
      </c>
      <c r="R1006" t="e">
        <v>#REF!</v>
      </c>
    </row>
    <row r="1007" spans="1:18" x14ac:dyDescent="0.35">
      <c r="A1007">
        <v>16439</v>
      </c>
      <c r="B1007" t="s">
        <v>104</v>
      </c>
      <c r="C1007" s="24">
        <v>1976520</v>
      </c>
      <c r="D1007" t="s">
        <v>2548</v>
      </c>
      <c r="E1007" t="s">
        <v>2553</v>
      </c>
      <c r="F1007" s="26">
        <v>41634</v>
      </c>
      <c r="I1007" t="s">
        <v>2551</v>
      </c>
      <c r="J1007" t="s">
        <v>41</v>
      </c>
      <c r="K1007" t="s">
        <v>2549</v>
      </c>
      <c r="L1007" t="s">
        <v>2549</v>
      </c>
      <c r="M1007" t="s">
        <v>775</v>
      </c>
      <c r="N1007" t="s">
        <v>519</v>
      </c>
      <c r="O1007" t="s">
        <v>887</v>
      </c>
      <c r="P1007" t="s">
        <v>40</v>
      </c>
      <c r="Q1007" t="e">
        <v>#REF!</v>
      </c>
      <c r="R1007" t="e">
        <v>#REF!</v>
      </c>
    </row>
    <row r="1008" spans="1:18" x14ac:dyDescent="0.35">
      <c r="A1008">
        <v>16436</v>
      </c>
      <c r="B1008" t="s">
        <v>104</v>
      </c>
      <c r="C1008" s="24">
        <v>1976520</v>
      </c>
      <c r="D1008" t="s">
        <v>2548</v>
      </c>
      <c r="E1008" t="s">
        <v>2553</v>
      </c>
      <c r="F1008" s="26">
        <v>41634</v>
      </c>
      <c r="I1008" t="s">
        <v>2551</v>
      </c>
      <c r="J1008" t="s">
        <v>41</v>
      </c>
      <c r="K1008" t="s">
        <v>2549</v>
      </c>
      <c r="L1008" t="s">
        <v>2549</v>
      </c>
      <c r="M1008" t="s">
        <v>775</v>
      </c>
      <c r="N1008" t="s">
        <v>519</v>
      </c>
      <c r="O1008" t="s">
        <v>884</v>
      </c>
      <c r="P1008" t="s">
        <v>40</v>
      </c>
      <c r="Q1008" t="e">
        <v>#REF!</v>
      </c>
      <c r="R1008" t="e">
        <v>#REF!</v>
      </c>
    </row>
    <row r="1009" spans="1:18" x14ac:dyDescent="0.35">
      <c r="A1009">
        <v>16428</v>
      </c>
      <c r="B1009" t="s">
        <v>104</v>
      </c>
      <c r="C1009" s="24">
        <v>1976520</v>
      </c>
      <c r="D1009" t="s">
        <v>2548</v>
      </c>
      <c r="E1009" t="s">
        <v>2553</v>
      </c>
      <c r="F1009" s="26">
        <v>41634</v>
      </c>
      <c r="I1009" t="s">
        <v>2551</v>
      </c>
      <c r="J1009" t="s">
        <v>41</v>
      </c>
      <c r="K1009" t="s">
        <v>2549</v>
      </c>
      <c r="L1009" t="s">
        <v>2549</v>
      </c>
      <c r="M1009" t="s">
        <v>775</v>
      </c>
      <c r="N1009" t="s">
        <v>519</v>
      </c>
      <c r="O1009" t="s">
        <v>876</v>
      </c>
      <c r="P1009" t="s">
        <v>40</v>
      </c>
      <c r="Q1009" t="e">
        <v>#REF!</v>
      </c>
      <c r="R1009" t="e">
        <v>#REF!</v>
      </c>
    </row>
    <row r="1010" spans="1:18" x14ac:dyDescent="0.35">
      <c r="A1010">
        <v>16425</v>
      </c>
      <c r="B1010" t="s">
        <v>104</v>
      </c>
      <c r="C1010" s="24">
        <v>1976520</v>
      </c>
      <c r="D1010" t="s">
        <v>2548</v>
      </c>
      <c r="E1010" t="s">
        <v>2553</v>
      </c>
      <c r="F1010" s="26">
        <v>41634</v>
      </c>
      <c r="I1010" t="s">
        <v>2551</v>
      </c>
      <c r="J1010" t="s">
        <v>41</v>
      </c>
      <c r="K1010" t="s">
        <v>2549</v>
      </c>
      <c r="L1010" t="s">
        <v>2549</v>
      </c>
      <c r="M1010" t="s">
        <v>775</v>
      </c>
      <c r="N1010" t="s">
        <v>519</v>
      </c>
      <c r="O1010" t="s">
        <v>874</v>
      </c>
      <c r="P1010" t="s">
        <v>40</v>
      </c>
      <c r="Q1010" t="e">
        <v>#REF!</v>
      </c>
      <c r="R1010" t="e">
        <v>#REF!</v>
      </c>
    </row>
    <row r="1011" spans="1:18" x14ac:dyDescent="0.35">
      <c r="A1011">
        <v>16409</v>
      </c>
      <c r="B1011" t="s">
        <v>104</v>
      </c>
      <c r="C1011" s="24">
        <v>1976520</v>
      </c>
      <c r="D1011" t="s">
        <v>2548</v>
      </c>
      <c r="E1011" t="s">
        <v>2553</v>
      </c>
      <c r="F1011" s="26">
        <v>41634</v>
      </c>
      <c r="I1011" t="s">
        <v>2551</v>
      </c>
      <c r="J1011" t="s">
        <v>41</v>
      </c>
      <c r="K1011" t="s">
        <v>2549</v>
      </c>
      <c r="L1011" t="s">
        <v>2549</v>
      </c>
      <c r="M1011" t="s">
        <v>775</v>
      </c>
      <c r="N1011" t="s">
        <v>519</v>
      </c>
      <c r="O1011" t="s">
        <v>862</v>
      </c>
      <c r="P1011" t="s">
        <v>40</v>
      </c>
      <c r="Q1011" t="e">
        <v>#REF!</v>
      </c>
      <c r="R1011" t="e">
        <v>#REF!</v>
      </c>
    </row>
    <row r="1012" spans="1:18" x14ac:dyDescent="0.35">
      <c r="A1012">
        <v>16408</v>
      </c>
      <c r="B1012" t="s">
        <v>104</v>
      </c>
      <c r="C1012" s="24">
        <v>1976520</v>
      </c>
      <c r="D1012" t="s">
        <v>2548</v>
      </c>
      <c r="E1012" t="s">
        <v>2553</v>
      </c>
      <c r="F1012" s="26">
        <v>41634</v>
      </c>
      <c r="I1012" t="s">
        <v>2551</v>
      </c>
      <c r="J1012" t="s">
        <v>41</v>
      </c>
      <c r="K1012" t="s">
        <v>2549</v>
      </c>
      <c r="L1012" t="s">
        <v>2549</v>
      </c>
      <c r="M1012" t="s">
        <v>775</v>
      </c>
      <c r="N1012" t="s">
        <v>519</v>
      </c>
      <c r="O1012" t="s">
        <v>861</v>
      </c>
      <c r="P1012" t="s">
        <v>40</v>
      </c>
      <c r="Q1012" t="e">
        <v>#REF!</v>
      </c>
      <c r="R1012" t="e">
        <v>#REF!</v>
      </c>
    </row>
    <row r="1013" spans="1:18" x14ac:dyDescent="0.35">
      <c r="A1013">
        <v>16406</v>
      </c>
      <c r="B1013" t="s">
        <v>104</v>
      </c>
      <c r="C1013" s="24">
        <v>1976520</v>
      </c>
      <c r="D1013" t="s">
        <v>2548</v>
      </c>
      <c r="E1013" t="s">
        <v>2553</v>
      </c>
      <c r="F1013" s="26">
        <v>41634</v>
      </c>
      <c r="I1013" t="s">
        <v>2551</v>
      </c>
      <c r="J1013" t="s">
        <v>41</v>
      </c>
      <c r="K1013" t="s">
        <v>2549</v>
      </c>
      <c r="L1013" t="s">
        <v>2549</v>
      </c>
      <c r="M1013" t="s">
        <v>775</v>
      </c>
      <c r="N1013" t="s">
        <v>519</v>
      </c>
      <c r="O1013" t="s">
        <v>859</v>
      </c>
      <c r="P1013" t="s">
        <v>40</v>
      </c>
      <c r="Q1013" t="e">
        <v>#REF!</v>
      </c>
      <c r="R1013" t="e">
        <v>#REF!</v>
      </c>
    </row>
    <row r="1014" spans="1:18" x14ac:dyDescent="0.35">
      <c r="A1014">
        <v>16404</v>
      </c>
      <c r="B1014" t="s">
        <v>104</v>
      </c>
      <c r="C1014" s="24">
        <v>1976520</v>
      </c>
      <c r="D1014" t="s">
        <v>2548</v>
      </c>
      <c r="E1014" t="s">
        <v>2553</v>
      </c>
      <c r="F1014" s="26">
        <v>41634</v>
      </c>
      <c r="I1014" t="s">
        <v>2551</v>
      </c>
      <c r="J1014" t="s">
        <v>41</v>
      </c>
      <c r="K1014" t="s">
        <v>2549</v>
      </c>
      <c r="L1014" t="s">
        <v>2549</v>
      </c>
      <c r="M1014" t="s">
        <v>775</v>
      </c>
      <c r="N1014" t="s">
        <v>519</v>
      </c>
      <c r="O1014" t="s">
        <v>857</v>
      </c>
      <c r="P1014" t="s">
        <v>40</v>
      </c>
      <c r="Q1014" t="e">
        <v>#REF!</v>
      </c>
      <c r="R1014" t="e">
        <v>#REF!</v>
      </c>
    </row>
    <row r="1015" spans="1:18" x14ac:dyDescent="0.35">
      <c r="A1015">
        <v>16403</v>
      </c>
      <c r="B1015" t="s">
        <v>104</v>
      </c>
      <c r="C1015" s="24">
        <v>1976520</v>
      </c>
      <c r="D1015" t="s">
        <v>2548</v>
      </c>
      <c r="E1015" t="s">
        <v>2553</v>
      </c>
      <c r="F1015" s="26">
        <v>41634</v>
      </c>
      <c r="I1015" t="s">
        <v>2551</v>
      </c>
      <c r="J1015" t="s">
        <v>41</v>
      </c>
      <c r="K1015" t="s">
        <v>2549</v>
      </c>
      <c r="L1015" t="s">
        <v>2549</v>
      </c>
      <c r="M1015" t="s">
        <v>775</v>
      </c>
      <c r="N1015" t="s">
        <v>519</v>
      </c>
      <c r="O1015" t="s">
        <v>856</v>
      </c>
      <c r="P1015" t="s">
        <v>40</v>
      </c>
      <c r="Q1015" t="e">
        <v>#REF!</v>
      </c>
      <c r="R1015" t="e">
        <v>#REF!</v>
      </c>
    </row>
    <row r="1016" spans="1:18" x14ac:dyDescent="0.35">
      <c r="A1016">
        <v>16402</v>
      </c>
      <c r="B1016" t="s">
        <v>104</v>
      </c>
      <c r="C1016" s="24">
        <v>1976520</v>
      </c>
      <c r="D1016" t="s">
        <v>2548</v>
      </c>
      <c r="E1016" t="s">
        <v>2553</v>
      </c>
      <c r="F1016" s="26">
        <v>41634</v>
      </c>
      <c r="I1016" t="s">
        <v>2551</v>
      </c>
      <c r="J1016" t="s">
        <v>41</v>
      </c>
      <c r="K1016" t="s">
        <v>2549</v>
      </c>
      <c r="L1016" t="s">
        <v>2549</v>
      </c>
      <c r="M1016" t="s">
        <v>775</v>
      </c>
      <c r="N1016" t="s">
        <v>519</v>
      </c>
      <c r="O1016" t="s">
        <v>855</v>
      </c>
      <c r="P1016" t="s">
        <v>40</v>
      </c>
      <c r="Q1016" t="e">
        <v>#REF!</v>
      </c>
      <c r="R1016" t="e">
        <v>#REF!</v>
      </c>
    </row>
    <row r="1017" spans="1:18" x14ac:dyDescent="0.35">
      <c r="A1017">
        <v>16401</v>
      </c>
      <c r="B1017" t="s">
        <v>104</v>
      </c>
      <c r="C1017" s="24">
        <v>1976520</v>
      </c>
      <c r="D1017" t="s">
        <v>2548</v>
      </c>
      <c r="E1017" t="s">
        <v>2553</v>
      </c>
      <c r="F1017" s="26">
        <v>41634</v>
      </c>
      <c r="I1017" t="s">
        <v>2551</v>
      </c>
      <c r="J1017" t="s">
        <v>41</v>
      </c>
      <c r="K1017" t="s">
        <v>2549</v>
      </c>
      <c r="L1017" t="s">
        <v>2549</v>
      </c>
      <c r="M1017" t="s">
        <v>775</v>
      </c>
      <c r="N1017" t="s">
        <v>519</v>
      </c>
      <c r="O1017" t="s">
        <v>854</v>
      </c>
      <c r="P1017" t="s">
        <v>40</v>
      </c>
      <c r="Q1017" t="e">
        <v>#REF!</v>
      </c>
      <c r="R1017" t="e">
        <v>#REF!</v>
      </c>
    </row>
    <row r="1018" spans="1:18" x14ac:dyDescent="0.35">
      <c r="A1018">
        <v>16398</v>
      </c>
      <c r="B1018" t="s">
        <v>104</v>
      </c>
      <c r="C1018" s="24">
        <v>1976520</v>
      </c>
      <c r="D1018" t="s">
        <v>2548</v>
      </c>
      <c r="E1018" t="s">
        <v>2553</v>
      </c>
      <c r="F1018" s="26">
        <v>41634</v>
      </c>
      <c r="I1018" t="s">
        <v>2551</v>
      </c>
      <c r="J1018" t="s">
        <v>41</v>
      </c>
      <c r="K1018" t="s">
        <v>2549</v>
      </c>
      <c r="L1018" t="s">
        <v>2549</v>
      </c>
      <c r="M1018" t="s">
        <v>775</v>
      </c>
      <c r="N1018" t="s">
        <v>519</v>
      </c>
      <c r="O1018" t="s">
        <v>852</v>
      </c>
      <c r="P1018" t="s">
        <v>40</v>
      </c>
      <c r="Q1018" t="e">
        <v>#REF!</v>
      </c>
      <c r="R1018" t="e">
        <v>#REF!</v>
      </c>
    </row>
    <row r="1019" spans="1:18" x14ac:dyDescent="0.35">
      <c r="A1019">
        <v>16391</v>
      </c>
      <c r="B1019" t="s">
        <v>104</v>
      </c>
      <c r="C1019" s="24">
        <v>1976520</v>
      </c>
      <c r="D1019" t="s">
        <v>2548</v>
      </c>
      <c r="E1019" t="s">
        <v>2553</v>
      </c>
      <c r="F1019" s="26">
        <v>41634</v>
      </c>
      <c r="I1019" t="s">
        <v>2551</v>
      </c>
      <c r="J1019" t="s">
        <v>41</v>
      </c>
      <c r="K1019" t="s">
        <v>2549</v>
      </c>
      <c r="L1019" t="s">
        <v>2549</v>
      </c>
      <c r="M1019" t="s">
        <v>775</v>
      </c>
      <c r="N1019" t="s">
        <v>519</v>
      </c>
      <c r="O1019" t="s">
        <v>845</v>
      </c>
      <c r="P1019" t="s">
        <v>40</v>
      </c>
      <c r="Q1019" t="e">
        <v>#REF!</v>
      </c>
      <c r="R1019" t="e">
        <v>#REF!</v>
      </c>
    </row>
    <row r="1020" spans="1:18" x14ac:dyDescent="0.35">
      <c r="A1020">
        <v>16390</v>
      </c>
      <c r="B1020" t="s">
        <v>104</v>
      </c>
      <c r="C1020" s="24">
        <v>1976520</v>
      </c>
      <c r="D1020" t="s">
        <v>2548</v>
      </c>
      <c r="E1020" t="s">
        <v>2553</v>
      </c>
      <c r="F1020" s="26">
        <v>41634</v>
      </c>
      <c r="I1020" t="s">
        <v>2551</v>
      </c>
      <c r="J1020" t="s">
        <v>41</v>
      </c>
      <c r="K1020" t="s">
        <v>2549</v>
      </c>
      <c r="L1020" t="s">
        <v>2549</v>
      </c>
      <c r="M1020" t="s">
        <v>775</v>
      </c>
      <c r="N1020" t="s">
        <v>519</v>
      </c>
      <c r="O1020" t="s">
        <v>844</v>
      </c>
      <c r="P1020" t="s">
        <v>40</v>
      </c>
      <c r="Q1020" t="e">
        <v>#REF!</v>
      </c>
      <c r="R1020" t="e">
        <v>#REF!</v>
      </c>
    </row>
    <row r="1021" spans="1:18" x14ac:dyDescent="0.35">
      <c r="A1021">
        <v>16389</v>
      </c>
      <c r="B1021" t="s">
        <v>104</v>
      </c>
      <c r="C1021" s="24">
        <v>1976520</v>
      </c>
      <c r="D1021" t="s">
        <v>2548</v>
      </c>
      <c r="E1021" t="s">
        <v>2553</v>
      </c>
      <c r="F1021" s="26">
        <v>41634</v>
      </c>
      <c r="I1021" t="s">
        <v>2551</v>
      </c>
      <c r="J1021" t="s">
        <v>41</v>
      </c>
      <c r="K1021" t="s">
        <v>2549</v>
      </c>
      <c r="L1021" t="s">
        <v>2549</v>
      </c>
      <c r="M1021" t="s">
        <v>775</v>
      </c>
      <c r="N1021" t="s">
        <v>519</v>
      </c>
      <c r="O1021" t="s">
        <v>843</v>
      </c>
      <c r="P1021" t="s">
        <v>40</v>
      </c>
      <c r="Q1021" t="e">
        <v>#REF!</v>
      </c>
      <c r="R1021" t="e">
        <v>#REF!</v>
      </c>
    </row>
    <row r="1022" spans="1:18" x14ac:dyDescent="0.35">
      <c r="A1022">
        <v>16388</v>
      </c>
      <c r="B1022" t="s">
        <v>104</v>
      </c>
      <c r="C1022" s="24">
        <v>1976520</v>
      </c>
      <c r="D1022" t="s">
        <v>2548</v>
      </c>
      <c r="E1022" t="s">
        <v>2553</v>
      </c>
      <c r="F1022" s="26">
        <v>41634</v>
      </c>
      <c r="I1022" t="s">
        <v>2551</v>
      </c>
      <c r="J1022" t="s">
        <v>41</v>
      </c>
      <c r="K1022" t="s">
        <v>2549</v>
      </c>
      <c r="L1022" t="s">
        <v>2549</v>
      </c>
      <c r="M1022" t="s">
        <v>775</v>
      </c>
      <c r="N1022" t="s">
        <v>519</v>
      </c>
      <c r="O1022" t="s">
        <v>842</v>
      </c>
      <c r="P1022" t="s">
        <v>40</v>
      </c>
      <c r="Q1022" t="e">
        <v>#REF!</v>
      </c>
      <c r="R1022" t="e">
        <v>#REF!</v>
      </c>
    </row>
    <row r="1023" spans="1:18" x14ac:dyDescent="0.35">
      <c r="A1023">
        <v>16387</v>
      </c>
      <c r="B1023" t="s">
        <v>104</v>
      </c>
      <c r="C1023" s="24">
        <v>1976520</v>
      </c>
      <c r="D1023" t="s">
        <v>2548</v>
      </c>
      <c r="E1023" t="s">
        <v>2553</v>
      </c>
      <c r="F1023" s="26">
        <v>41634</v>
      </c>
      <c r="I1023" t="s">
        <v>2551</v>
      </c>
      <c r="J1023" t="s">
        <v>41</v>
      </c>
      <c r="K1023" t="s">
        <v>2549</v>
      </c>
      <c r="L1023" t="s">
        <v>2549</v>
      </c>
      <c r="M1023" t="s">
        <v>775</v>
      </c>
      <c r="N1023" t="s">
        <v>519</v>
      </c>
      <c r="O1023" t="s">
        <v>841</v>
      </c>
      <c r="P1023" t="s">
        <v>40</v>
      </c>
      <c r="Q1023" t="e">
        <v>#REF!</v>
      </c>
      <c r="R1023" t="e">
        <v>#REF!</v>
      </c>
    </row>
    <row r="1024" spans="1:18" x14ac:dyDescent="0.35">
      <c r="A1024">
        <v>16386</v>
      </c>
      <c r="B1024" t="s">
        <v>104</v>
      </c>
      <c r="C1024" s="24">
        <v>1976520</v>
      </c>
      <c r="D1024" t="s">
        <v>2548</v>
      </c>
      <c r="E1024" t="s">
        <v>2553</v>
      </c>
      <c r="F1024" s="26">
        <v>41634</v>
      </c>
      <c r="I1024" t="s">
        <v>2551</v>
      </c>
      <c r="J1024" t="s">
        <v>41</v>
      </c>
      <c r="K1024" t="s">
        <v>2549</v>
      </c>
      <c r="L1024" t="s">
        <v>2549</v>
      </c>
      <c r="M1024" t="s">
        <v>775</v>
      </c>
      <c r="N1024" t="s">
        <v>519</v>
      </c>
      <c r="O1024" t="s">
        <v>840</v>
      </c>
      <c r="P1024" t="s">
        <v>40</v>
      </c>
      <c r="Q1024" t="e">
        <v>#REF!</v>
      </c>
      <c r="R1024" t="e">
        <v>#REF!</v>
      </c>
    </row>
    <row r="1025" spans="1:18" x14ac:dyDescent="0.35">
      <c r="A1025">
        <v>16384</v>
      </c>
      <c r="B1025" t="s">
        <v>104</v>
      </c>
      <c r="C1025" s="24">
        <v>1976520</v>
      </c>
      <c r="D1025" t="s">
        <v>2548</v>
      </c>
      <c r="E1025" t="s">
        <v>2553</v>
      </c>
      <c r="F1025" s="26">
        <v>41634</v>
      </c>
      <c r="I1025" t="s">
        <v>2551</v>
      </c>
      <c r="J1025" t="s">
        <v>41</v>
      </c>
      <c r="K1025" t="s">
        <v>2549</v>
      </c>
      <c r="L1025" t="s">
        <v>2549</v>
      </c>
      <c r="M1025" t="s">
        <v>775</v>
      </c>
      <c r="N1025" t="s">
        <v>519</v>
      </c>
      <c r="O1025" t="s">
        <v>838</v>
      </c>
      <c r="P1025" t="s">
        <v>40</v>
      </c>
      <c r="Q1025" t="e">
        <v>#REF!</v>
      </c>
      <c r="R1025" t="e">
        <v>#REF!</v>
      </c>
    </row>
    <row r="1026" spans="1:18" x14ac:dyDescent="0.35">
      <c r="A1026">
        <v>16383</v>
      </c>
      <c r="B1026" t="s">
        <v>104</v>
      </c>
      <c r="C1026" s="24">
        <v>1976520</v>
      </c>
      <c r="D1026" t="s">
        <v>2548</v>
      </c>
      <c r="E1026" t="s">
        <v>2553</v>
      </c>
      <c r="F1026" s="26">
        <v>41634</v>
      </c>
      <c r="I1026" t="s">
        <v>2551</v>
      </c>
      <c r="J1026" t="s">
        <v>41</v>
      </c>
      <c r="K1026" t="s">
        <v>2549</v>
      </c>
      <c r="L1026" t="s">
        <v>2549</v>
      </c>
      <c r="M1026" t="s">
        <v>775</v>
      </c>
      <c r="N1026" t="s">
        <v>519</v>
      </c>
      <c r="O1026" t="s">
        <v>837</v>
      </c>
      <c r="P1026" t="s">
        <v>40</v>
      </c>
      <c r="Q1026" t="e">
        <v>#REF!</v>
      </c>
      <c r="R1026" t="e">
        <v>#REF!</v>
      </c>
    </row>
    <row r="1027" spans="1:18" x14ac:dyDescent="0.35">
      <c r="A1027">
        <v>16382</v>
      </c>
      <c r="B1027" t="s">
        <v>104</v>
      </c>
      <c r="C1027" s="24">
        <v>1976520</v>
      </c>
      <c r="D1027" t="s">
        <v>2548</v>
      </c>
      <c r="E1027" t="s">
        <v>2553</v>
      </c>
      <c r="F1027" s="26">
        <v>41634</v>
      </c>
      <c r="I1027" t="s">
        <v>2551</v>
      </c>
      <c r="J1027" t="s">
        <v>41</v>
      </c>
      <c r="K1027" t="s">
        <v>2549</v>
      </c>
      <c r="L1027" t="s">
        <v>2549</v>
      </c>
      <c r="M1027" t="s">
        <v>775</v>
      </c>
      <c r="N1027" t="s">
        <v>519</v>
      </c>
      <c r="O1027" t="s">
        <v>836</v>
      </c>
      <c r="P1027" t="s">
        <v>40</v>
      </c>
      <c r="Q1027" t="e">
        <v>#REF!</v>
      </c>
      <c r="R1027" t="e">
        <v>#REF!</v>
      </c>
    </row>
    <row r="1028" spans="1:18" x14ac:dyDescent="0.35">
      <c r="A1028">
        <v>16381</v>
      </c>
      <c r="B1028" t="s">
        <v>104</v>
      </c>
      <c r="C1028" s="24">
        <v>1976520</v>
      </c>
      <c r="D1028" t="s">
        <v>2548</v>
      </c>
      <c r="E1028" t="s">
        <v>2553</v>
      </c>
      <c r="F1028" s="26">
        <v>41634</v>
      </c>
      <c r="I1028" t="s">
        <v>2551</v>
      </c>
      <c r="J1028" t="s">
        <v>41</v>
      </c>
      <c r="K1028" t="s">
        <v>2549</v>
      </c>
      <c r="L1028" t="s">
        <v>2549</v>
      </c>
      <c r="M1028" t="s">
        <v>775</v>
      </c>
      <c r="N1028" t="s">
        <v>519</v>
      </c>
      <c r="O1028" t="s">
        <v>835</v>
      </c>
      <c r="P1028" t="s">
        <v>40</v>
      </c>
      <c r="Q1028" t="e">
        <v>#REF!</v>
      </c>
      <c r="R1028" t="e">
        <v>#REF!</v>
      </c>
    </row>
    <row r="1029" spans="1:18" x14ac:dyDescent="0.35">
      <c r="A1029">
        <v>16380</v>
      </c>
      <c r="B1029" t="s">
        <v>104</v>
      </c>
      <c r="C1029" s="24">
        <v>1976520</v>
      </c>
      <c r="D1029" t="s">
        <v>2548</v>
      </c>
      <c r="E1029" t="s">
        <v>2553</v>
      </c>
      <c r="F1029" s="26">
        <v>41634</v>
      </c>
      <c r="I1029" t="s">
        <v>2551</v>
      </c>
      <c r="J1029" t="s">
        <v>41</v>
      </c>
      <c r="K1029" t="s">
        <v>2549</v>
      </c>
      <c r="L1029" t="s">
        <v>2549</v>
      </c>
      <c r="M1029" t="s">
        <v>775</v>
      </c>
      <c r="N1029" t="s">
        <v>519</v>
      </c>
      <c r="O1029" t="s">
        <v>834</v>
      </c>
      <c r="P1029" t="s">
        <v>40</v>
      </c>
      <c r="Q1029" t="e">
        <v>#REF!</v>
      </c>
      <c r="R1029" t="e">
        <v>#REF!</v>
      </c>
    </row>
    <row r="1030" spans="1:18" x14ac:dyDescent="0.35">
      <c r="A1030">
        <v>16374</v>
      </c>
      <c r="B1030" t="s">
        <v>104</v>
      </c>
      <c r="C1030" s="24">
        <v>1976520</v>
      </c>
      <c r="D1030" t="s">
        <v>2548</v>
      </c>
      <c r="E1030" t="s">
        <v>2553</v>
      </c>
      <c r="F1030" s="26">
        <v>41634</v>
      </c>
      <c r="I1030" t="s">
        <v>2551</v>
      </c>
      <c r="J1030" t="s">
        <v>41</v>
      </c>
      <c r="K1030" t="s">
        <v>2549</v>
      </c>
      <c r="L1030" t="s">
        <v>2549</v>
      </c>
      <c r="M1030" t="s">
        <v>775</v>
      </c>
      <c r="N1030" t="s">
        <v>519</v>
      </c>
      <c r="O1030" t="s">
        <v>829</v>
      </c>
      <c r="P1030" t="s">
        <v>40</v>
      </c>
      <c r="Q1030" t="e">
        <v>#REF!</v>
      </c>
      <c r="R1030" t="e">
        <v>#REF!</v>
      </c>
    </row>
    <row r="1031" spans="1:18" x14ac:dyDescent="0.35">
      <c r="A1031">
        <v>16368</v>
      </c>
      <c r="B1031" t="s">
        <v>104</v>
      </c>
      <c r="C1031" s="24">
        <v>1976520</v>
      </c>
      <c r="D1031" t="s">
        <v>2548</v>
      </c>
      <c r="E1031" t="s">
        <v>2553</v>
      </c>
      <c r="F1031" s="26">
        <v>41634</v>
      </c>
      <c r="I1031" t="s">
        <v>2551</v>
      </c>
      <c r="J1031" t="s">
        <v>41</v>
      </c>
      <c r="K1031" t="s">
        <v>2549</v>
      </c>
      <c r="L1031" t="s">
        <v>2549</v>
      </c>
      <c r="M1031" t="s">
        <v>775</v>
      </c>
      <c r="N1031" t="s">
        <v>519</v>
      </c>
      <c r="O1031" t="s">
        <v>824</v>
      </c>
      <c r="P1031" t="s">
        <v>40</v>
      </c>
      <c r="Q1031" t="e">
        <v>#REF!</v>
      </c>
      <c r="R1031" t="e">
        <v>#REF!</v>
      </c>
    </row>
    <row r="1032" spans="1:18" x14ac:dyDescent="0.35">
      <c r="A1032">
        <v>16366</v>
      </c>
      <c r="B1032" t="s">
        <v>104</v>
      </c>
      <c r="C1032" s="24">
        <v>1976520</v>
      </c>
      <c r="D1032" t="s">
        <v>2548</v>
      </c>
      <c r="E1032" t="s">
        <v>2553</v>
      </c>
      <c r="F1032" s="26">
        <v>41634</v>
      </c>
      <c r="I1032" t="s">
        <v>2551</v>
      </c>
      <c r="J1032" t="s">
        <v>41</v>
      </c>
      <c r="K1032" t="s">
        <v>2549</v>
      </c>
      <c r="L1032" t="s">
        <v>2549</v>
      </c>
      <c r="M1032" t="s">
        <v>775</v>
      </c>
      <c r="N1032" t="s">
        <v>519</v>
      </c>
      <c r="O1032" t="s">
        <v>822</v>
      </c>
      <c r="P1032" t="s">
        <v>40</v>
      </c>
      <c r="Q1032" t="e">
        <v>#REF!</v>
      </c>
      <c r="R1032" t="e">
        <v>#REF!</v>
      </c>
    </row>
    <row r="1033" spans="1:18" x14ac:dyDescent="0.35">
      <c r="A1033">
        <v>16365</v>
      </c>
      <c r="B1033" t="s">
        <v>104</v>
      </c>
      <c r="C1033" s="24">
        <v>1976520</v>
      </c>
      <c r="D1033" t="s">
        <v>2548</v>
      </c>
      <c r="E1033" t="s">
        <v>2553</v>
      </c>
      <c r="F1033" s="26">
        <v>41634</v>
      </c>
      <c r="I1033" t="s">
        <v>2551</v>
      </c>
      <c r="J1033" t="s">
        <v>41</v>
      </c>
      <c r="K1033" t="s">
        <v>2549</v>
      </c>
      <c r="L1033" t="s">
        <v>2549</v>
      </c>
      <c r="M1033" t="s">
        <v>775</v>
      </c>
      <c r="N1033" t="s">
        <v>519</v>
      </c>
      <c r="O1033" t="s">
        <v>821</v>
      </c>
      <c r="P1033" t="s">
        <v>40</v>
      </c>
      <c r="Q1033" t="e">
        <v>#REF!</v>
      </c>
      <c r="R1033" t="e">
        <v>#REF!</v>
      </c>
    </row>
    <row r="1034" spans="1:18" x14ac:dyDescent="0.35">
      <c r="A1034">
        <v>16364</v>
      </c>
      <c r="B1034" t="s">
        <v>104</v>
      </c>
      <c r="C1034" s="24">
        <v>1976520</v>
      </c>
      <c r="D1034" t="s">
        <v>2548</v>
      </c>
      <c r="E1034" t="s">
        <v>2553</v>
      </c>
      <c r="F1034" s="26">
        <v>41634</v>
      </c>
      <c r="I1034" t="s">
        <v>2551</v>
      </c>
      <c r="J1034" t="s">
        <v>41</v>
      </c>
      <c r="K1034" t="s">
        <v>2549</v>
      </c>
      <c r="L1034" t="s">
        <v>2549</v>
      </c>
      <c r="M1034" t="s">
        <v>775</v>
      </c>
      <c r="N1034" t="s">
        <v>519</v>
      </c>
      <c r="O1034" t="s">
        <v>820</v>
      </c>
      <c r="P1034" t="s">
        <v>40</v>
      </c>
      <c r="Q1034" t="e">
        <v>#REF!</v>
      </c>
      <c r="R1034" t="e">
        <v>#REF!</v>
      </c>
    </row>
    <row r="1035" spans="1:18" x14ac:dyDescent="0.35">
      <c r="A1035">
        <v>16361</v>
      </c>
      <c r="B1035" t="s">
        <v>104</v>
      </c>
      <c r="C1035" s="24">
        <v>1976520</v>
      </c>
      <c r="D1035" t="s">
        <v>2548</v>
      </c>
      <c r="E1035" t="s">
        <v>2553</v>
      </c>
      <c r="F1035" s="26">
        <v>41634</v>
      </c>
      <c r="I1035" t="s">
        <v>2551</v>
      </c>
      <c r="J1035" t="s">
        <v>41</v>
      </c>
      <c r="K1035" t="s">
        <v>2549</v>
      </c>
      <c r="L1035" t="s">
        <v>2549</v>
      </c>
      <c r="M1035" t="s">
        <v>775</v>
      </c>
      <c r="N1035" t="s">
        <v>519</v>
      </c>
      <c r="O1035" t="s">
        <v>817</v>
      </c>
      <c r="P1035" t="s">
        <v>40</v>
      </c>
      <c r="Q1035" t="e">
        <v>#REF!</v>
      </c>
      <c r="R1035" t="e">
        <v>#REF!</v>
      </c>
    </row>
    <row r="1036" spans="1:18" x14ac:dyDescent="0.35">
      <c r="A1036">
        <v>16360</v>
      </c>
      <c r="B1036" t="s">
        <v>104</v>
      </c>
      <c r="C1036" s="24">
        <v>1976520</v>
      </c>
      <c r="D1036" t="s">
        <v>2548</v>
      </c>
      <c r="E1036" t="s">
        <v>2553</v>
      </c>
      <c r="F1036" s="26">
        <v>41634</v>
      </c>
      <c r="I1036" t="s">
        <v>2551</v>
      </c>
      <c r="J1036" t="s">
        <v>41</v>
      </c>
      <c r="K1036" t="s">
        <v>2549</v>
      </c>
      <c r="L1036" t="s">
        <v>2549</v>
      </c>
      <c r="M1036" t="s">
        <v>775</v>
      </c>
      <c r="N1036" t="s">
        <v>519</v>
      </c>
      <c r="O1036" t="s">
        <v>816</v>
      </c>
      <c r="P1036" t="s">
        <v>40</v>
      </c>
      <c r="Q1036" t="e">
        <v>#REF!</v>
      </c>
      <c r="R1036" t="e">
        <v>#REF!</v>
      </c>
    </row>
    <row r="1037" spans="1:18" x14ac:dyDescent="0.35">
      <c r="A1037">
        <v>16359</v>
      </c>
      <c r="B1037" t="s">
        <v>104</v>
      </c>
      <c r="C1037" s="24">
        <v>1976520</v>
      </c>
      <c r="D1037" t="s">
        <v>2548</v>
      </c>
      <c r="E1037" t="s">
        <v>2553</v>
      </c>
      <c r="F1037" s="26">
        <v>41634</v>
      </c>
      <c r="I1037" t="s">
        <v>2551</v>
      </c>
      <c r="J1037" t="s">
        <v>41</v>
      </c>
      <c r="K1037" t="s">
        <v>2549</v>
      </c>
      <c r="L1037" t="s">
        <v>2549</v>
      </c>
      <c r="M1037" t="s">
        <v>775</v>
      </c>
      <c r="N1037" t="s">
        <v>519</v>
      </c>
      <c r="O1037" t="s">
        <v>815</v>
      </c>
      <c r="P1037" t="s">
        <v>40</v>
      </c>
      <c r="Q1037" t="e">
        <v>#REF!</v>
      </c>
      <c r="R1037" t="e">
        <v>#REF!</v>
      </c>
    </row>
    <row r="1038" spans="1:18" x14ac:dyDescent="0.35">
      <c r="A1038">
        <v>16358</v>
      </c>
      <c r="B1038" t="s">
        <v>104</v>
      </c>
      <c r="C1038" s="24">
        <v>1976520</v>
      </c>
      <c r="D1038" t="s">
        <v>2548</v>
      </c>
      <c r="E1038" t="s">
        <v>2553</v>
      </c>
      <c r="F1038" s="26">
        <v>41634</v>
      </c>
      <c r="I1038" t="s">
        <v>2551</v>
      </c>
      <c r="J1038" t="s">
        <v>41</v>
      </c>
      <c r="K1038" t="s">
        <v>2549</v>
      </c>
      <c r="L1038" t="s">
        <v>2549</v>
      </c>
      <c r="M1038" t="s">
        <v>775</v>
      </c>
      <c r="N1038" t="s">
        <v>519</v>
      </c>
      <c r="O1038" t="s">
        <v>814</v>
      </c>
      <c r="P1038" t="s">
        <v>40</v>
      </c>
      <c r="Q1038" t="e">
        <v>#REF!</v>
      </c>
      <c r="R1038" t="e">
        <v>#REF!</v>
      </c>
    </row>
    <row r="1039" spans="1:18" x14ac:dyDescent="0.35">
      <c r="A1039">
        <v>16357</v>
      </c>
      <c r="B1039" t="s">
        <v>104</v>
      </c>
      <c r="C1039" s="24">
        <v>1976520</v>
      </c>
      <c r="D1039" t="s">
        <v>2548</v>
      </c>
      <c r="E1039" t="s">
        <v>2553</v>
      </c>
      <c r="F1039" s="26">
        <v>41634</v>
      </c>
      <c r="I1039" t="s">
        <v>2551</v>
      </c>
      <c r="J1039" t="s">
        <v>41</v>
      </c>
      <c r="K1039" t="s">
        <v>2549</v>
      </c>
      <c r="L1039" t="s">
        <v>2549</v>
      </c>
      <c r="M1039" t="s">
        <v>775</v>
      </c>
      <c r="N1039" t="s">
        <v>519</v>
      </c>
      <c r="O1039" t="s">
        <v>813</v>
      </c>
      <c r="P1039" t="s">
        <v>40</v>
      </c>
      <c r="Q1039" t="e">
        <v>#REF!</v>
      </c>
      <c r="R1039" t="e">
        <v>#REF!</v>
      </c>
    </row>
    <row r="1040" spans="1:18" x14ac:dyDescent="0.35">
      <c r="A1040">
        <v>16356</v>
      </c>
      <c r="B1040" t="s">
        <v>104</v>
      </c>
      <c r="C1040" s="24">
        <v>1976520</v>
      </c>
      <c r="D1040" t="s">
        <v>2548</v>
      </c>
      <c r="E1040" t="s">
        <v>2553</v>
      </c>
      <c r="F1040" s="26">
        <v>41634</v>
      </c>
      <c r="I1040" t="s">
        <v>2551</v>
      </c>
      <c r="J1040" t="s">
        <v>41</v>
      </c>
      <c r="K1040" t="s">
        <v>2549</v>
      </c>
      <c r="L1040" t="s">
        <v>2549</v>
      </c>
      <c r="M1040" t="s">
        <v>775</v>
      </c>
      <c r="N1040" t="s">
        <v>519</v>
      </c>
      <c r="O1040" t="s">
        <v>812</v>
      </c>
      <c r="P1040" t="s">
        <v>40</v>
      </c>
      <c r="Q1040" t="e">
        <v>#REF!</v>
      </c>
      <c r="R1040" t="e">
        <v>#REF!</v>
      </c>
    </row>
    <row r="1041" spans="1:18" x14ac:dyDescent="0.35">
      <c r="A1041">
        <v>16355</v>
      </c>
      <c r="B1041" t="s">
        <v>104</v>
      </c>
      <c r="C1041" s="24">
        <v>1976520</v>
      </c>
      <c r="D1041" t="s">
        <v>2548</v>
      </c>
      <c r="E1041" t="s">
        <v>2553</v>
      </c>
      <c r="F1041" s="26">
        <v>41634</v>
      </c>
      <c r="I1041" t="s">
        <v>2551</v>
      </c>
      <c r="J1041" t="s">
        <v>41</v>
      </c>
      <c r="K1041" t="s">
        <v>2549</v>
      </c>
      <c r="L1041" t="s">
        <v>2549</v>
      </c>
      <c r="M1041" t="s">
        <v>775</v>
      </c>
      <c r="N1041" t="s">
        <v>519</v>
      </c>
      <c r="O1041" t="s">
        <v>811</v>
      </c>
      <c r="P1041" t="s">
        <v>40</v>
      </c>
      <c r="Q1041" t="e">
        <v>#REF!</v>
      </c>
      <c r="R1041" t="e">
        <v>#REF!</v>
      </c>
    </row>
    <row r="1042" spans="1:18" x14ac:dyDescent="0.35">
      <c r="A1042">
        <v>16353</v>
      </c>
      <c r="B1042" t="s">
        <v>104</v>
      </c>
      <c r="C1042" s="24">
        <v>1976520</v>
      </c>
      <c r="D1042" t="s">
        <v>2548</v>
      </c>
      <c r="E1042" t="s">
        <v>2553</v>
      </c>
      <c r="F1042" s="26">
        <v>41634</v>
      </c>
      <c r="I1042" t="s">
        <v>2551</v>
      </c>
      <c r="J1042" t="s">
        <v>41</v>
      </c>
      <c r="K1042" t="s">
        <v>2549</v>
      </c>
      <c r="L1042" t="s">
        <v>2549</v>
      </c>
      <c r="M1042" t="s">
        <v>775</v>
      </c>
      <c r="N1042" t="s">
        <v>519</v>
      </c>
      <c r="O1042" t="s">
        <v>809</v>
      </c>
      <c r="P1042" t="s">
        <v>40</v>
      </c>
      <c r="Q1042" t="e">
        <v>#REF!</v>
      </c>
      <c r="R1042" t="e">
        <v>#REF!</v>
      </c>
    </row>
    <row r="1043" spans="1:18" x14ac:dyDescent="0.35">
      <c r="A1043">
        <v>16352</v>
      </c>
      <c r="B1043" t="s">
        <v>104</v>
      </c>
      <c r="C1043" s="24">
        <v>1976520</v>
      </c>
      <c r="D1043" t="s">
        <v>2548</v>
      </c>
      <c r="E1043" t="s">
        <v>2553</v>
      </c>
      <c r="F1043" s="26">
        <v>41634</v>
      </c>
      <c r="I1043" t="s">
        <v>2551</v>
      </c>
      <c r="J1043" t="s">
        <v>41</v>
      </c>
      <c r="K1043" t="s">
        <v>2549</v>
      </c>
      <c r="L1043" t="s">
        <v>2549</v>
      </c>
      <c r="M1043" t="s">
        <v>775</v>
      </c>
      <c r="N1043" t="s">
        <v>519</v>
      </c>
      <c r="O1043" t="s">
        <v>808</v>
      </c>
      <c r="P1043" t="s">
        <v>40</v>
      </c>
      <c r="Q1043" t="e">
        <v>#REF!</v>
      </c>
      <c r="R1043" t="e">
        <v>#REF!</v>
      </c>
    </row>
    <row r="1044" spans="1:18" x14ac:dyDescent="0.35">
      <c r="A1044">
        <v>16349</v>
      </c>
      <c r="B1044" t="s">
        <v>104</v>
      </c>
      <c r="C1044" s="24">
        <v>1976520</v>
      </c>
      <c r="D1044" t="s">
        <v>2548</v>
      </c>
      <c r="E1044" t="s">
        <v>2553</v>
      </c>
      <c r="F1044" s="26">
        <v>41634</v>
      </c>
      <c r="I1044" t="s">
        <v>2551</v>
      </c>
      <c r="J1044" t="s">
        <v>41</v>
      </c>
      <c r="K1044" t="s">
        <v>2549</v>
      </c>
      <c r="L1044" t="s">
        <v>2549</v>
      </c>
      <c r="M1044" t="s">
        <v>775</v>
      </c>
      <c r="N1044" t="s">
        <v>519</v>
      </c>
      <c r="O1044" t="s">
        <v>805</v>
      </c>
      <c r="P1044" t="s">
        <v>40</v>
      </c>
      <c r="Q1044" t="e">
        <v>#REF!</v>
      </c>
      <c r="R1044" t="e">
        <v>#REF!</v>
      </c>
    </row>
    <row r="1045" spans="1:18" x14ac:dyDescent="0.35">
      <c r="A1045">
        <v>16348</v>
      </c>
      <c r="B1045" t="s">
        <v>104</v>
      </c>
      <c r="C1045" s="24">
        <v>1976520</v>
      </c>
      <c r="D1045" t="s">
        <v>2548</v>
      </c>
      <c r="E1045" t="s">
        <v>2553</v>
      </c>
      <c r="F1045" s="26">
        <v>41634</v>
      </c>
      <c r="I1045" t="s">
        <v>2551</v>
      </c>
      <c r="J1045" t="s">
        <v>41</v>
      </c>
      <c r="K1045" t="s">
        <v>2549</v>
      </c>
      <c r="L1045" t="s">
        <v>2549</v>
      </c>
      <c r="M1045" t="s">
        <v>775</v>
      </c>
      <c r="N1045" t="s">
        <v>519</v>
      </c>
      <c r="O1045" t="s">
        <v>804</v>
      </c>
      <c r="P1045" t="s">
        <v>40</v>
      </c>
      <c r="Q1045" t="e">
        <v>#REF!</v>
      </c>
      <c r="R1045" t="e">
        <v>#REF!</v>
      </c>
    </row>
    <row r="1046" spans="1:18" x14ac:dyDescent="0.35">
      <c r="A1046">
        <v>16344</v>
      </c>
      <c r="B1046" t="s">
        <v>104</v>
      </c>
      <c r="C1046" s="24">
        <v>1976520</v>
      </c>
      <c r="D1046" t="s">
        <v>2548</v>
      </c>
      <c r="E1046" t="s">
        <v>2553</v>
      </c>
      <c r="F1046" s="26">
        <v>41634</v>
      </c>
      <c r="I1046" t="s">
        <v>2551</v>
      </c>
      <c r="J1046" t="s">
        <v>41</v>
      </c>
      <c r="K1046" t="s">
        <v>2549</v>
      </c>
      <c r="L1046" t="s">
        <v>2549</v>
      </c>
      <c r="M1046" t="s">
        <v>775</v>
      </c>
      <c r="N1046" t="s">
        <v>519</v>
      </c>
      <c r="O1046" t="s">
        <v>801</v>
      </c>
      <c r="P1046" t="s">
        <v>40</v>
      </c>
      <c r="Q1046" t="e">
        <v>#REF!</v>
      </c>
      <c r="R1046" t="e">
        <v>#REF!</v>
      </c>
    </row>
    <row r="1047" spans="1:18" x14ac:dyDescent="0.35">
      <c r="A1047">
        <v>16335</v>
      </c>
      <c r="B1047" t="s">
        <v>104</v>
      </c>
      <c r="C1047" s="24">
        <v>1976520</v>
      </c>
      <c r="D1047" t="s">
        <v>2548</v>
      </c>
      <c r="E1047" t="s">
        <v>2553</v>
      </c>
      <c r="F1047" s="26">
        <v>41634</v>
      </c>
      <c r="I1047" t="s">
        <v>2551</v>
      </c>
      <c r="J1047" t="s">
        <v>41</v>
      </c>
      <c r="K1047" t="s">
        <v>2549</v>
      </c>
      <c r="L1047" t="s">
        <v>2549</v>
      </c>
      <c r="M1047" t="s">
        <v>775</v>
      </c>
      <c r="N1047" t="s">
        <v>519</v>
      </c>
      <c r="O1047" t="s">
        <v>792</v>
      </c>
      <c r="P1047" t="s">
        <v>40</v>
      </c>
      <c r="Q1047" t="e">
        <v>#REF!</v>
      </c>
      <c r="R1047" t="e">
        <v>#REF!</v>
      </c>
    </row>
    <row r="1048" spans="1:18" x14ac:dyDescent="0.35">
      <c r="A1048">
        <v>16333</v>
      </c>
      <c r="B1048" t="s">
        <v>104</v>
      </c>
      <c r="C1048" s="24">
        <v>1976520</v>
      </c>
      <c r="D1048" t="s">
        <v>2548</v>
      </c>
      <c r="E1048" t="s">
        <v>2553</v>
      </c>
      <c r="F1048" s="26">
        <v>41634</v>
      </c>
      <c r="I1048" t="s">
        <v>2551</v>
      </c>
      <c r="J1048" t="s">
        <v>41</v>
      </c>
      <c r="K1048" t="s">
        <v>2549</v>
      </c>
      <c r="L1048" t="s">
        <v>2549</v>
      </c>
      <c r="M1048" t="s">
        <v>775</v>
      </c>
      <c r="N1048" t="s">
        <v>519</v>
      </c>
      <c r="O1048" t="s">
        <v>790</v>
      </c>
      <c r="P1048" t="s">
        <v>40</v>
      </c>
      <c r="Q1048" t="e">
        <v>#REF!</v>
      </c>
      <c r="R1048" t="e">
        <v>#REF!</v>
      </c>
    </row>
    <row r="1049" spans="1:18" x14ac:dyDescent="0.35">
      <c r="A1049">
        <v>16332</v>
      </c>
      <c r="B1049" t="s">
        <v>104</v>
      </c>
      <c r="C1049" s="24">
        <v>1976520</v>
      </c>
      <c r="D1049" t="s">
        <v>2548</v>
      </c>
      <c r="E1049" t="s">
        <v>2553</v>
      </c>
      <c r="F1049" s="26">
        <v>41634</v>
      </c>
      <c r="I1049" t="s">
        <v>2551</v>
      </c>
      <c r="J1049" t="s">
        <v>41</v>
      </c>
      <c r="K1049" t="s">
        <v>2549</v>
      </c>
      <c r="L1049" t="s">
        <v>2549</v>
      </c>
      <c r="M1049" t="s">
        <v>775</v>
      </c>
      <c r="N1049" t="s">
        <v>519</v>
      </c>
      <c r="O1049" t="s">
        <v>789</v>
      </c>
      <c r="P1049" t="s">
        <v>40</v>
      </c>
      <c r="Q1049" t="e">
        <v>#REF!</v>
      </c>
      <c r="R1049" t="e">
        <v>#REF!</v>
      </c>
    </row>
    <row r="1050" spans="1:18" x14ac:dyDescent="0.35">
      <c r="A1050">
        <v>16330</v>
      </c>
      <c r="B1050" t="s">
        <v>104</v>
      </c>
      <c r="C1050" s="24">
        <v>1976520</v>
      </c>
      <c r="D1050" t="s">
        <v>2548</v>
      </c>
      <c r="E1050" t="s">
        <v>2553</v>
      </c>
      <c r="F1050" s="26">
        <v>41634</v>
      </c>
      <c r="I1050" t="s">
        <v>2551</v>
      </c>
      <c r="J1050" t="s">
        <v>41</v>
      </c>
      <c r="K1050" t="s">
        <v>2549</v>
      </c>
      <c r="L1050" t="s">
        <v>2549</v>
      </c>
      <c r="M1050" t="s">
        <v>775</v>
      </c>
      <c r="N1050" t="s">
        <v>519</v>
      </c>
      <c r="O1050" t="s">
        <v>787</v>
      </c>
      <c r="P1050" t="s">
        <v>40</v>
      </c>
      <c r="Q1050" t="e">
        <v>#REF!</v>
      </c>
      <c r="R1050" t="e">
        <v>#REF!</v>
      </c>
    </row>
    <row r="1051" spans="1:18" x14ac:dyDescent="0.35">
      <c r="A1051">
        <v>16329</v>
      </c>
      <c r="B1051" t="s">
        <v>104</v>
      </c>
      <c r="C1051" s="24">
        <v>1976520</v>
      </c>
      <c r="D1051" t="s">
        <v>2548</v>
      </c>
      <c r="E1051" t="s">
        <v>2553</v>
      </c>
      <c r="F1051" s="26">
        <v>41634</v>
      </c>
      <c r="I1051" t="s">
        <v>2551</v>
      </c>
      <c r="J1051" t="s">
        <v>41</v>
      </c>
      <c r="K1051" t="s">
        <v>2549</v>
      </c>
      <c r="L1051" t="s">
        <v>2549</v>
      </c>
      <c r="M1051" t="s">
        <v>775</v>
      </c>
      <c r="N1051" t="s">
        <v>519</v>
      </c>
      <c r="O1051" t="s">
        <v>786</v>
      </c>
      <c r="P1051" t="s">
        <v>40</v>
      </c>
      <c r="Q1051" t="e">
        <v>#REF!</v>
      </c>
      <c r="R1051" t="e">
        <v>#REF!</v>
      </c>
    </row>
    <row r="1052" spans="1:18" x14ac:dyDescent="0.35">
      <c r="A1052">
        <v>16328</v>
      </c>
      <c r="B1052" t="s">
        <v>104</v>
      </c>
      <c r="C1052" s="24">
        <v>1976520</v>
      </c>
      <c r="D1052" t="s">
        <v>2548</v>
      </c>
      <c r="E1052" t="s">
        <v>2553</v>
      </c>
      <c r="F1052" s="26">
        <v>41634</v>
      </c>
      <c r="I1052" t="s">
        <v>2551</v>
      </c>
      <c r="J1052" t="s">
        <v>41</v>
      </c>
      <c r="K1052" t="s">
        <v>2549</v>
      </c>
      <c r="L1052" t="s">
        <v>2549</v>
      </c>
      <c r="M1052" t="s">
        <v>775</v>
      </c>
      <c r="N1052" t="s">
        <v>519</v>
      </c>
      <c r="O1052" t="s">
        <v>785</v>
      </c>
      <c r="P1052" t="s">
        <v>40</v>
      </c>
      <c r="Q1052" t="e">
        <v>#REF!</v>
      </c>
      <c r="R1052" t="e">
        <v>#REF!</v>
      </c>
    </row>
    <row r="1053" spans="1:18" x14ac:dyDescent="0.35">
      <c r="A1053">
        <v>16319</v>
      </c>
      <c r="B1053" t="s">
        <v>104</v>
      </c>
      <c r="C1053" s="24">
        <v>1976520</v>
      </c>
      <c r="D1053" t="s">
        <v>2548</v>
      </c>
      <c r="E1053" t="s">
        <v>2553</v>
      </c>
      <c r="F1053" s="26">
        <v>41634</v>
      </c>
      <c r="I1053" t="s">
        <v>2551</v>
      </c>
      <c r="J1053" t="s">
        <v>41</v>
      </c>
      <c r="K1053" t="s">
        <v>2549</v>
      </c>
      <c r="L1053" t="s">
        <v>2549</v>
      </c>
      <c r="M1053" t="s">
        <v>775</v>
      </c>
      <c r="N1053" t="s">
        <v>519</v>
      </c>
      <c r="O1053" t="s">
        <v>777</v>
      </c>
      <c r="P1053" t="s">
        <v>40</v>
      </c>
      <c r="Q1053" t="e">
        <v>#REF!</v>
      </c>
      <c r="R1053" t="e">
        <v>#REF!</v>
      </c>
    </row>
    <row r="1054" spans="1:18" x14ac:dyDescent="0.35">
      <c r="A1054">
        <v>16315</v>
      </c>
      <c r="B1054" t="s">
        <v>2582</v>
      </c>
      <c r="C1054" s="24">
        <v>7818400</v>
      </c>
      <c r="D1054" t="s">
        <v>2548</v>
      </c>
      <c r="E1054" t="s">
        <v>2553</v>
      </c>
      <c r="F1054" s="26">
        <v>41628</v>
      </c>
      <c r="I1054" t="s">
        <v>2551</v>
      </c>
      <c r="J1054" t="s">
        <v>41</v>
      </c>
      <c r="K1054" t="s">
        <v>2549</v>
      </c>
      <c r="L1054" t="s">
        <v>2549</v>
      </c>
      <c r="M1054" t="s">
        <v>773</v>
      </c>
      <c r="N1054" t="s">
        <v>148</v>
      </c>
      <c r="O1054" t="s">
        <v>774</v>
      </c>
      <c r="P1054" t="s">
        <v>40</v>
      </c>
      <c r="Q1054" t="e">
        <v>#REF!</v>
      </c>
      <c r="R1054" t="e">
        <v>#REF!</v>
      </c>
    </row>
    <row r="1055" spans="1:18" x14ac:dyDescent="0.35">
      <c r="A1055">
        <v>16312</v>
      </c>
      <c r="B1055" t="s">
        <v>116</v>
      </c>
      <c r="C1055" s="24">
        <v>2088000</v>
      </c>
      <c r="D1055" t="s">
        <v>2548</v>
      </c>
      <c r="E1055" t="s">
        <v>2553</v>
      </c>
      <c r="F1055" s="26">
        <v>41625</v>
      </c>
      <c r="I1055" t="s">
        <v>2551</v>
      </c>
      <c r="J1055" t="s">
        <v>41</v>
      </c>
      <c r="K1055" t="s">
        <v>2549</v>
      </c>
      <c r="L1055" t="s">
        <v>2549</v>
      </c>
      <c r="M1055" t="s">
        <v>772</v>
      </c>
      <c r="N1055" t="s">
        <v>184</v>
      </c>
      <c r="O1055" t="s">
        <v>143</v>
      </c>
      <c r="P1055" t="s">
        <v>40</v>
      </c>
      <c r="Q1055" t="e">
        <v>#REF!</v>
      </c>
      <c r="R1055" t="e">
        <v>#REF!</v>
      </c>
    </row>
    <row r="1056" spans="1:18" x14ac:dyDescent="0.35">
      <c r="A1056">
        <v>16311</v>
      </c>
      <c r="B1056" t="s">
        <v>116</v>
      </c>
      <c r="C1056" s="24">
        <v>2088000</v>
      </c>
      <c r="D1056" t="s">
        <v>2548</v>
      </c>
      <c r="E1056" t="s">
        <v>2553</v>
      </c>
      <c r="F1056" s="26">
        <v>41625</v>
      </c>
      <c r="I1056" t="s">
        <v>2551</v>
      </c>
      <c r="J1056" t="s">
        <v>41</v>
      </c>
      <c r="K1056" t="s">
        <v>2549</v>
      </c>
      <c r="L1056" t="s">
        <v>2549</v>
      </c>
      <c r="M1056" t="s">
        <v>772</v>
      </c>
      <c r="N1056" t="s">
        <v>184</v>
      </c>
      <c r="O1056" t="s">
        <v>143</v>
      </c>
      <c r="P1056" t="s">
        <v>40</v>
      </c>
      <c r="Q1056" t="e">
        <v>#REF!</v>
      </c>
      <c r="R1056" t="e">
        <v>#REF!</v>
      </c>
    </row>
    <row r="1057" spans="1:18" x14ac:dyDescent="0.35">
      <c r="A1057">
        <v>16303</v>
      </c>
      <c r="B1057" t="s">
        <v>121</v>
      </c>
      <c r="C1057" s="24">
        <v>5220000</v>
      </c>
      <c r="D1057" t="s">
        <v>2548</v>
      </c>
      <c r="E1057" t="s">
        <v>2553</v>
      </c>
      <c r="F1057" s="26">
        <v>41625</v>
      </c>
      <c r="I1057" t="s">
        <v>2551</v>
      </c>
      <c r="J1057" t="s">
        <v>41</v>
      </c>
      <c r="K1057" t="s">
        <v>2549</v>
      </c>
      <c r="L1057" t="s">
        <v>2549</v>
      </c>
      <c r="M1057" t="s">
        <v>770</v>
      </c>
      <c r="N1057" t="s">
        <v>268</v>
      </c>
      <c r="O1057" t="s">
        <v>771</v>
      </c>
      <c r="P1057" t="s">
        <v>40</v>
      </c>
      <c r="Q1057" t="e">
        <v>#REF!</v>
      </c>
      <c r="R1057" t="e">
        <v>#REF!</v>
      </c>
    </row>
    <row r="1058" spans="1:18" x14ac:dyDescent="0.35">
      <c r="A1058">
        <v>16243</v>
      </c>
      <c r="B1058" t="s">
        <v>2578</v>
      </c>
      <c r="C1058" s="24">
        <v>2293316</v>
      </c>
      <c r="D1058" t="s">
        <v>2548</v>
      </c>
      <c r="E1058" t="s">
        <v>2553</v>
      </c>
      <c r="F1058" s="26">
        <v>41598</v>
      </c>
      <c r="I1058" t="s">
        <v>2551</v>
      </c>
      <c r="J1058" t="s">
        <v>41</v>
      </c>
      <c r="K1058" t="s">
        <v>2549</v>
      </c>
      <c r="L1058" t="s">
        <v>2549</v>
      </c>
      <c r="M1058" t="s">
        <v>762</v>
      </c>
      <c r="N1058" t="s">
        <v>519</v>
      </c>
      <c r="O1058" t="s">
        <v>767</v>
      </c>
      <c r="P1058" t="s">
        <v>40</v>
      </c>
      <c r="Q1058" t="e">
        <v>#REF!</v>
      </c>
      <c r="R1058" t="e">
        <v>#REF!</v>
      </c>
    </row>
    <row r="1059" spans="1:18" x14ac:dyDescent="0.35">
      <c r="A1059">
        <v>16230</v>
      </c>
      <c r="B1059" t="s">
        <v>104</v>
      </c>
      <c r="C1059" s="24">
        <v>1976520</v>
      </c>
      <c r="D1059" t="s">
        <v>2548</v>
      </c>
      <c r="E1059" t="s">
        <v>2553</v>
      </c>
      <c r="F1059" s="26">
        <v>41598</v>
      </c>
      <c r="I1059" t="s">
        <v>2551</v>
      </c>
      <c r="J1059" t="s">
        <v>41</v>
      </c>
      <c r="K1059" t="s">
        <v>2549</v>
      </c>
      <c r="L1059" t="s">
        <v>2549</v>
      </c>
      <c r="M1059" t="s">
        <v>518</v>
      </c>
      <c r="N1059" t="s">
        <v>519</v>
      </c>
      <c r="O1059" t="s">
        <v>758</v>
      </c>
      <c r="P1059" t="s">
        <v>40</v>
      </c>
      <c r="Q1059" t="e">
        <v>#REF!</v>
      </c>
      <c r="R1059" t="e">
        <v>#REF!</v>
      </c>
    </row>
    <row r="1060" spans="1:18" x14ac:dyDescent="0.35">
      <c r="A1060">
        <v>16220</v>
      </c>
      <c r="B1060" t="s">
        <v>104</v>
      </c>
      <c r="C1060" s="24">
        <v>1976520</v>
      </c>
      <c r="D1060" t="s">
        <v>2548</v>
      </c>
      <c r="E1060" t="s">
        <v>2553</v>
      </c>
      <c r="F1060" s="26">
        <v>41598</v>
      </c>
      <c r="I1060" t="s">
        <v>2551</v>
      </c>
      <c r="J1060" t="s">
        <v>41</v>
      </c>
      <c r="K1060" t="s">
        <v>2549</v>
      </c>
      <c r="L1060" t="s">
        <v>2549</v>
      </c>
      <c r="M1060" t="s">
        <v>518</v>
      </c>
      <c r="N1060" t="s">
        <v>519</v>
      </c>
      <c r="O1060" t="s">
        <v>752</v>
      </c>
      <c r="P1060" t="s">
        <v>40</v>
      </c>
      <c r="Q1060" t="e">
        <v>#REF!</v>
      </c>
      <c r="R1060" t="e">
        <v>#REF!</v>
      </c>
    </row>
    <row r="1061" spans="1:18" x14ac:dyDescent="0.35">
      <c r="A1061">
        <v>16217</v>
      </c>
      <c r="B1061" t="s">
        <v>104</v>
      </c>
      <c r="C1061" s="24">
        <v>1976520</v>
      </c>
      <c r="D1061" t="s">
        <v>2548</v>
      </c>
      <c r="E1061" t="s">
        <v>2553</v>
      </c>
      <c r="F1061" s="26">
        <v>41598</v>
      </c>
      <c r="I1061" t="s">
        <v>2551</v>
      </c>
      <c r="J1061" t="s">
        <v>41</v>
      </c>
      <c r="K1061" t="s">
        <v>2549</v>
      </c>
      <c r="L1061" t="s">
        <v>2549</v>
      </c>
      <c r="M1061" t="s">
        <v>518</v>
      </c>
      <c r="N1061" t="s">
        <v>519</v>
      </c>
      <c r="O1061" t="s">
        <v>749</v>
      </c>
      <c r="P1061" t="s">
        <v>40</v>
      </c>
      <c r="Q1061" t="e">
        <v>#REF!</v>
      </c>
      <c r="R1061" t="e">
        <v>#REF!</v>
      </c>
    </row>
    <row r="1062" spans="1:18" x14ac:dyDescent="0.35">
      <c r="A1062">
        <v>16216</v>
      </c>
      <c r="B1062" t="s">
        <v>104</v>
      </c>
      <c r="C1062" s="24">
        <v>1976520</v>
      </c>
      <c r="D1062" t="s">
        <v>2548</v>
      </c>
      <c r="E1062" t="s">
        <v>2553</v>
      </c>
      <c r="F1062" s="26">
        <v>41598</v>
      </c>
      <c r="I1062" t="s">
        <v>2551</v>
      </c>
      <c r="J1062" t="s">
        <v>41</v>
      </c>
      <c r="K1062" t="s">
        <v>2549</v>
      </c>
      <c r="L1062" t="s">
        <v>2549</v>
      </c>
      <c r="M1062" t="s">
        <v>518</v>
      </c>
      <c r="N1062" t="s">
        <v>519</v>
      </c>
      <c r="O1062" t="s">
        <v>748</v>
      </c>
      <c r="P1062" t="s">
        <v>40</v>
      </c>
      <c r="Q1062" t="e">
        <v>#REF!</v>
      </c>
      <c r="R1062" t="e">
        <v>#REF!</v>
      </c>
    </row>
    <row r="1063" spans="1:18" x14ac:dyDescent="0.35">
      <c r="A1063">
        <v>16215</v>
      </c>
      <c r="B1063" t="s">
        <v>104</v>
      </c>
      <c r="C1063" s="24">
        <v>1976520</v>
      </c>
      <c r="D1063" t="s">
        <v>2548</v>
      </c>
      <c r="E1063" t="s">
        <v>2553</v>
      </c>
      <c r="F1063" s="26">
        <v>41598</v>
      </c>
      <c r="I1063" t="s">
        <v>2551</v>
      </c>
      <c r="J1063" t="s">
        <v>41</v>
      </c>
      <c r="K1063" t="s">
        <v>2549</v>
      </c>
      <c r="L1063" t="s">
        <v>2549</v>
      </c>
      <c r="M1063" t="s">
        <v>518</v>
      </c>
      <c r="N1063" t="s">
        <v>519</v>
      </c>
      <c r="O1063" t="s">
        <v>747</v>
      </c>
      <c r="P1063" t="s">
        <v>40</v>
      </c>
      <c r="Q1063" t="e">
        <v>#REF!</v>
      </c>
      <c r="R1063" t="e">
        <v>#REF!</v>
      </c>
    </row>
    <row r="1064" spans="1:18" x14ac:dyDescent="0.35">
      <c r="A1064">
        <v>16208</v>
      </c>
      <c r="B1064" t="s">
        <v>104</v>
      </c>
      <c r="C1064" s="24">
        <v>1976520</v>
      </c>
      <c r="D1064" t="s">
        <v>2548</v>
      </c>
      <c r="E1064" t="s">
        <v>2553</v>
      </c>
      <c r="F1064" s="26">
        <v>41598</v>
      </c>
      <c r="I1064" t="s">
        <v>2551</v>
      </c>
      <c r="J1064" t="s">
        <v>41</v>
      </c>
      <c r="K1064" t="s">
        <v>2549</v>
      </c>
      <c r="L1064" t="s">
        <v>2549</v>
      </c>
      <c r="M1064" t="s">
        <v>518</v>
      </c>
      <c r="N1064" t="s">
        <v>519</v>
      </c>
      <c r="O1064" t="s">
        <v>740</v>
      </c>
      <c r="P1064" t="s">
        <v>40</v>
      </c>
      <c r="Q1064" t="e">
        <v>#REF!</v>
      </c>
      <c r="R1064" t="e">
        <v>#REF!</v>
      </c>
    </row>
    <row r="1065" spans="1:18" x14ac:dyDescent="0.35">
      <c r="A1065">
        <v>16207</v>
      </c>
      <c r="B1065" t="s">
        <v>104</v>
      </c>
      <c r="C1065" s="24">
        <v>1976520</v>
      </c>
      <c r="D1065" t="s">
        <v>2548</v>
      </c>
      <c r="E1065" t="s">
        <v>2553</v>
      </c>
      <c r="F1065" s="26">
        <v>41598</v>
      </c>
      <c r="I1065" t="s">
        <v>2551</v>
      </c>
      <c r="J1065" t="s">
        <v>41</v>
      </c>
      <c r="K1065" t="s">
        <v>2549</v>
      </c>
      <c r="L1065" t="s">
        <v>2549</v>
      </c>
      <c r="M1065" t="s">
        <v>518</v>
      </c>
      <c r="N1065" t="s">
        <v>519</v>
      </c>
      <c r="O1065" t="s">
        <v>739</v>
      </c>
      <c r="P1065" t="s">
        <v>40</v>
      </c>
      <c r="Q1065" t="e">
        <v>#REF!</v>
      </c>
      <c r="R1065" t="e">
        <v>#REF!</v>
      </c>
    </row>
    <row r="1066" spans="1:18" x14ac:dyDescent="0.35">
      <c r="A1066">
        <v>16206</v>
      </c>
      <c r="B1066" t="s">
        <v>104</v>
      </c>
      <c r="C1066" s="24">
        <v>1976520</v>
      </c>
      <c r="D1066" t="s">
        <v>2548</v>
      </c>
      <c r="E1066" t="s">
        <v>2553</v>
      </c>
      <c r="F1066" s="26">
        <v>41598</v>
      </c>
      <c r="I1066" t="s">
        <v>2551</v>
      </c>
      <c r="J1066" t="s">
        <v>41</v>
      </c>
      <c r="K1066" t="s">
        <v>2549</v>
      </c>
      <c r="L1066" t="s">
        <v>2549</v>
      </c>
      <c r="M1066" t="s">
        <v>518</v>
      </c>
      <c r="N1066" t="s">
        <v>519</v>
      </c>
      <c r="O1066" t="s">
        <v>738</v>
      </c>
      <c r="P1066" t="s">
        <v>40</v>
      </c>
      <c r="Q1066" t="e">
        <v>#REF!</v>
      </c>
      <c r="R1066" t="e">
        <v>#REF!</v>
      </c>
    </row>
    <row r="1067" spans="1:18" x14ac:dyDescent="0.35">
      <c r="A1067">
        <v>16205</v>
      </c>
      <c r="B1067" t="s">
        <v>104</v>
      </c>
      <c r="C1067" s="24">
        <v>1976520</v>
      </c>
      <c r="D1067" t="s">
        <v>2548</v>
      </c>
      <c r="E1067" t="s">
        <v>2553</v>
      </c>
      <c r="F1067" s="26">
        <v>41598</v>
      </c>
      <c r="G1067" s="26">
        <v>45828</v>
      </c>
      <c r="I1067" t="s">
        <v>2551</v>
      </c>
      <c r="J1067" t="s">
        <v>41</v>
      </c>
      <c r="K1067" t="s">
        <v>2549</v>
      </c>
      <c r="L1067" t="s">
        <v>2549</v>
      </c>
      <c r="M1067" t="s">
        <v>518</v>
      </c>
      <c r="N1067" t="s">
        <v>519</v>
      </c>
      <c r="O1067" t="s">
        <v>737</v>
      </c>
      <c r="P1067" t="s">
        <v>40</v>
      </c>
      <c r="Q1067" t="e">
        <v>#REF!</v>
      </c>
      <c r="R1067" t="e">
        <v>#REF!</v>
      </c>
    </row>
    <row r="1068" spans="1:18" x14ac:dyDescent="0.35">
      <c r="A1068">
        <v>16204</v>
      </c>
      <c r="B1068" t="s">
        <v>104</v>
      </c>
      <c r="C1068" s="24">
        <v>1976520</v>
      </c>
      <c r="D1068" t="s">
        <v>2548</v>
      </c>
      <c r="E1068" t="s">
        <v>2553</v>
      </c>
      <c r="F1068" s="26">
        <v>41598</v>
      </c>
      <c r="G1068" s="26">
        <v>45828</v>
      </c>
      <c r="I1068" t="s">
        <v>2551</v>
      </c>
      <c r="J1068" t="s">
        <v>41</v>
      </c>
      <c r="K1068" t="s">
        <v>2549</v>
      </c>
      <c r="L1068" t="s">
        <v>2549</v>
      </c>
      <c r="M1068" t="s">
        <v>518</v>
      </c>
      <c r="N1068" t="s">
        <v>519</v>
      </c>
      <c r="O1068" t="s">
        <v>736</v>
      </c>
      <c r="P1068" t="s">
        <v>40</v>
      </c>
      <c r="Q1068" t="e">
        <v>#REF!</v>
      </c>
      <c r="R1068" t="e">
        <v>#REF!</v>
      </c>
    </row>
    <row r="1069" spans="1:18" x14ac:dyDescent="0.35">
      <c r="A1069">
        <v>16195</v>
      </c>
      <c r="B1069" t="s">
        <v>104</v>
      </c>
      <c r="C1069" s="24">
        <v>1976520</v>
      </c>
      <c r="D1069" t="s">
        <v>2548</v>
      </c>
      <c r="E1069" t="s">
        <v>2553</v>
      </c>
      <c r="F1069" s="26">
        <v>41598</v>
      </c>
      <c r="I1069" t="s">
        <v>2551</v>
      </c>
      <c r="J1069" t="s">
        <v>41</v>
      </c>
      <c r="K1069" t="s">
        <v>2549</v>
      </c>
      <c r="L1069" t="s">
        <v>2549</v>
      </c>
      <c r="M1069" t="s">
        <v>518</v>
      </c>
      <c r="N1069" t="s">
        <v>519</v>
      </c>
      <c r="O1069" t="s">
        <v>730</v>
      </c>
      <c r="P1069" t="s">
        <v>40</v>
      </c>
      <c r="Q1069" t="e">
        <v>#REF!</v>
      </c>
      <c r="R1069" t="e">
        <v>#REF!</v>
      </c>
    </row>
    <row r="1070" spans="1:18" x14ac:dyDescent="0.35">
      <c r="A1070">
        <v>16194</v>
      </c>
      <c r="B1070" t="s">
        <v>104</v>
      </c>
      <c r="C1070" s="24">
        <v>1976520</v>
      </c>
      <c r="D1070" t="s">
        <v>2548</v>
      </c>
      <c r="E1070" t="s">
        <v>2553</v>
      </c>
      <c r="F1070" s="26">
        <v>41598</v>
      </c>
      <c r="I1070" t="s">
        <v>2551</v>
      </c>
      <c r="J1070" t="s">
        <v>41</v>
      </c>
      <c r="K1070" t="s">
        <v>2549</v>
      </c>
      <c r="L1070" t="s">
        <v>2549</v>
      </c>
      <c r="M1070" t="s">
        <v>518</v>
      </c>
      <c r="N1070" t="s">
        <v>519</v>
      </c>
      <c r="O1070" t="s">
        <v>729</v>
      </c>
      <c r="P1070" t="s">
        <v>40</v>
      </c>
      <c r="Q1070" t="e">
        <v>#REF!</v>
      </c>
      <c r="R1070" t="e">
        <v>#REF!</v>
      </c>
    </row>
    <row r="1071" spans="1:18" x14ac:dyDescent="0.35">
      <c r="A1071">
        <v>16193</v>
      </c>
      <c r="B1071" t="s">
        <v>104</v>
      </c>
      <c r="C1071" s="24">
        <v>1976520</v>
      </c>
      <c r="D1071" t="s">
        <v>2548</v>
      </c>
      <c r="E1071" t="s">
        <v>2553</v>
      </c>
      <c r="F1071" s="26">
        <v>41598</v>
      </c>
      <c r="I1071" t="s">
        <v>2551</v>
      </c>
      <c r="J1071" t="s">
        <v>41</v>
      </c>
      <c r="K1071" t="s">
        <v>2549</v>
      </c>
      <c r="L1071" t="s">
        <v>2549</v>
      </c>
      <c r="M1071" t="s">
        <v>518</v>
      </c>
      <c r="N1071" t="s">
        <v>519</v>
      </c>
      <c r="O1071" t="s">
        <v>728</v>
      </c>
      <c r="P1071" t="s">
        <v>40</v>
      </c>
      <c r="Q1071" t="e">
        <v>#REF!</v>
      </c>
      <c r="R1071" t="e">
        <v>#REF!</v>
      </c>
    </row>
    <row r="1072" spans="1:18" x14ac:dyDescent="0.35">
      <c r="A1072">
        <v>16192</v>
      </c>
      <c r="B1072" t="s">
        <v>104</v>
      </c>
      <c r="C1072" s="24">
        <v>1976520</v>
      </c>
      <c r="D1072" t="s">
        <v>2548</v>
      </c>
      <c r="E1072" t="s">
        <v>2553</v>
      </c>
      <c r="F1072" s="26">
        <v>41598</v>
      </c>
      <c r="I1072" t="s">
        <v>2551</v>
      </c>
      <c r="J1072" t="s">
        <v>41</v>
      </c>
      <c r="K1072" t="s">
        <v>2549</v>
      </c>
      <c r="L1072" t="s">
        <v>2549</v>
      </c>
      <c r="M1072" t="s">
        <v>518</v>
      </c>
      <c r="N1072" t="s">
        <v>519</v>
      </c>
      <c r="O1072" t="s">
        <v>727</v>
      </c>
      <c r="P1072" t="s">
        <v>40</v>
      </c>
      <c r="Q1072" t="e">
        <v>#REF!</v>
      </c>
      <c r="R1072" t="e">
        <v>#REF!</v>
      </c>
    </row>
    <row r="1073" spans="1:18" x14ac:dyDescent="0.35">
      <c r="A1073">
        <v>16190</v>
      </c>
      <c r="B1073" t="s">
        <v>104</v>
      </c>
      <c r="C1073" s="24">
        <v>1976520</v>
      </c>
      <c r="D1073" t="s">
        <v>2548</v>
      </c>
      <c r="E1073" t="s">
        <v>2553</v>
      </c>
      <c r="F1073" s="26">
        <v>41598</v>
      </c>
      <c r="I1073" t="s">
        <v>2551</v>
      </c>
      <c r="J1073" t="s">
        <v>41</v>
      </c>
      <c r="K1073" t="s">
        <v>2549</v>
      </c>
      <c r="L1073" t="s">
        <v>2549</v>
      </c>
      <c r="M1073" t="s">
        <v>518</v>
      </c>
      <c r="N1073" t="s">
        <v>519</v>
      </c>
      <c r="O1073" t="s">
        <v>725</v>
      </c>
      <c r="P1073" t="s">
        <v>40</v>
      </c>
      <c r="Q1073" t="e">
        <v>#REF!</v>
      </c>
      <c r="R1073" t="e">
        <v>#REF!</v>
      </c>
    </row>
    <row r="1074" spans="1:18" x14ac:dyDescent="0.35">
      <c r="A1074">
        <v>16188</v>
      </c>
      <c r="B1074" t="s">
        <v>104</v>
      </c>
      <c r="C1074" s="24">
        <v>1976520</v>
      </c>
      <c r="D1074" t="s">
        <v>2548</v>
      </c>
      <c r="E1074" t="s">
        <v>2553</v>
      </c>
      <c r="F1074" s="26">
        <v>41598</v>
      </c>
      <c r="I1074" t="s">
        <v>2551</v>
      </c>
      <c r="J1074" t="s">
        <v>41</v>
      </c>
      <c r="K1074" t="s">
        <v>2549</v>
      </c>
      <c r="L1074" t="s">
        <v>2549</v>
      </c>
      <c r="M1074" t="s">
        <v>518</v>
      </c>
      <c r="N1074" t="s">
        <v>519</v>
      </c>
      <c r="O1074" t="s">
        <v>723</v>
      </c>
      <c r="P1074" t="s">
        <v>40</v>
      </c>
      <c r="Q1074" t="e">
        <v>#REF!</v>
      </c>
      <c r="R1074" t="e">
        <v>#REF!</v>
      </c>
    </row>
    <row r="1075" spans="1:18" x14ac:dyDescent="0.35">
      <c r="A1075">
        <v>16186</v>
      </c>
      <c r="B1075" t="s">
        <v>104</v>
      </c>
      <c r="C1075" s="24">
        <v>1976520</v>
      </c>
      <c r="D1075" t="s">
        <v>2548</v>
      </c>
      <c r="E1075" t="s">
        <v>2553</v>
      </c>
      <c r="F1075" s="26">
        <v>41598</v>
      </c>
      <c r="I1075" t="s">
        <v>2551</v>
      </c>
      <c r="J1075" t="s">
        <v>41</v>
      </c>
      <c r="K1075" t="s">
        <v>2549</v>
      </c>
      <c r="L1075" t="s">
        <v>2549</v>
      </c>
      <c r="M1075" t="s">
        <v>518</v>
      </c>
      <c r="N1075" t="s">
        <v>519</v>
      </c>
      <c r="O1075" t="s">
        <v>722</v>
      </c>
      <c r="P1075" t="s">
        <v>40</v>
      </c>
      <c r="Q1075" t="e">
        <v>#REF!</v>
      </c>
      <c r="R1075" t="e">
        <v>#REF!</v>
      </c>
    </row>
    <row r="1076" spans="1:18" x14ac:dyDescent="0.35">
      <c r="A1076">
        <v>16185</v>
      </c>
      <c r="B1076" t="s">
        <v>104</v>
      </c>
      <c r="C1076" s="24">
        <v>1976520</v>
      </c>
      <c r="D1076" t="s">
        <v>2548</v>
      </c>
      <c r="E1076" t="s">
        <v>2553</v>
      </c>
      <c r="F1076" s="26">
        <v>41598</v>
      </c>
      <c r="I1076" t="s">
        <v>2551</v>
      </c>
      <c r="J1076" t="s">
        <v>41</v>
      </c>
      <c r="K1076" t="s">
        <v>2549</v>
      </c>
      <c r="L1076" t="s">
        <v>2549</v>
      </c>
      <c r="M1076" t="s">
        <v>518</v>
      </c>
      <c r="N1076" t="s">
        <v>519</v>
      </c>
      <c r="O1076" t="s">
        <v>721</v>
      </c>
      <c r="P1076" t="s">
        <v>40</v>
      </c>
      <c r="Q1076" t="e">
        <v>#REF!</v>
      </c>
      <c r="R1076" t="e">
        <v>#REF!</v>
      </c>
    </row>
    <row r="1077" spans="1:18" x14ac:dyDescent="0.35">
      <c r="A1077">
        <v>16184</v>
      </c>
      <c r="B1077" t="s">
        <v>104</v>
      </c>
      <c r="C1077" s="24">
        <v>1976520</v>
      </c>
      <c r="D1077" t="s">
        <v>2548</v>
      </c>
      <c r="E1077" t="s">
        <v>2553</v>
      </c>
      <c r="F1077" s="26">
        <v>41598</v>
      </c>
      <c r="I1077" t="s">
        <v>2551</v>
      </c>
      <c r="J1077" t="s">
        <v>41</v>
      </c>
      <c r="K1077" t="s">
        <v>2549</v>
      </c>
      <c r="L1077" t="s">
        <v>2549</v>
      </c>
      <c r="M1077" t="s">
        <v>518</v>
      </c>
      <c r="N1077" t="s">
        <v>519</v>
      </c>
      <c r="O1077" t="s">
        <v>720</v>
      </c>
      <c r="P1077" t="s">
        <v>40</v>
      </c>
      <c r="Q1077" t="e">
        <v>#REF!</v>
      </c>
      <c r="R1077" t="e">
        <v>#REF!</v>
      </c>
    </row>
    <row r="1078" spans="1:18" x14ac:dyDescent="0.35">
      <c r="A1078">
        <v>16183</v>
      </c>
      <c r="B1078" t="s">
        <v>104</v>
      </c>
      <c r="C1078" s="24">
        <v>1976520</v>
      </c>
      <c r="D1078" t="s">
        <v>2548</v>
      </c>
      <c r="E1078" t="s">
        <v>2553</v>
      </c>
      <c r="F1078" s="26">
        <v>41598</v>
      </c>
      <c r="G1078" s="26">
        <v>46079</v>
      </c>
      <c r="I1078" t="s">
        <v>2551</v>
      </c>
      <c r="J1078" t="s">
        <v>41</v>
      </c>
      <c r="K1078" t="s">
        <v>2549</v>
      </c>
      <c r="L1078" t="s">
        <v>2549</v>
      </c>
      <c r="M1078" t="s">
        <v>518</v>
      </c>
      <c r="N1078" t="s">
        <v>519</v>
      </c>
      <c r="O1078" t="s">
        <v>719</v>
      </c>
      <c r="P1078" t="s">
        <v>40</v>
      </c>
      <c r="Q1078" t="e">
        <v>#REF!</v>
      </c>
      <c r="R1078" t="e">
        <v>#REF!</v>
      </c>
    </row>
    <row r="1079" spans="1:18" x14ac:dyDescent="0.35">
      <c r="A1079">
        <v>16181</v>
      </c>
      <c r="B1079" t="s">
        <v>104</v>
      </c>
      <c r="C1079" s="24">
        <v>1976520</v>
      </c>
      <c r="D1079" t="s">
        <v>2548</v>
      </c>
      <c r="E1079" t="s">
        <v>2553</v>
      </c>
      <c r="F1079" s="26">
        <v>41598</v>
      </c>
      <c r="I1079" t="s">
        <v>2551</v>
      </c>
      <c r="J1079" t="s">
        <v>41</v>
      </c>
      <c r="K1079" t="s">
        <v>2549</v>
      </c>
      <c r="L1079" t="s">
        <v>2549</v>
      </c>
      <c r="M1079" t="s">
        <v>518</v>
      </c>
      <c r="N1079" t="s">
        <v>519</v>
      </c>
      <c r="O1079" t="s">
        <v>717</v>
      </c>
      <c r="P1079" t="s">
        <v>40</v>
      </c>
      <c r="Q1079" t="e">
        <v>#REF!</v>
      </c>
      <c r="R1079" t="e">
        <v>#REF!</v>
      </c>
    </row>
    <row r="1080" spans="1:18" x14ac:dyDescent="0.35">
      <c r="A1080">
        <v>16180</v>
      </c>
      <c r="B1080" t="s">
        <v>104</v>
      </c>
      <c r="C1080" s="24">
        <v>1976520</v>
      </c>
      <c r="D1080" t="s">
        <v>2548</v>
      </c>
      <c r="E1080" t="s">
        <v>2553</v>
      </c>
      <c r="F1080" s="26">
        <v>41598</v>
      </c>
      <c r="I1080" t="s">
        <v>2551</v>
      </c>
      <c r="J1080" t="s">
        <v>41</v>
      </c>
      <c r="K1080" t="s">
        <v>2549</v>
      </c>
      <c r="L1080" t="s">
        <v>2549</v>
      </c>
      <c r="M1080" t="s">
        <v>518</v>
      </c>
      <c r="N1080" t="s">
        <v>519</v>
      </c>
      <c r="O1080" t="s">
        <v>716</v>
      </c>
      <c r="P1080" t="s">
        <v>40</v>
      </c>
      <c r="Q1080" t="e">
        <v>#REF!</v>
      </c>
      <c r="R1080" t="e">
        <v>#REF!</v>
      </c>
    </row>
    <row r="1081" spans="1:18" x14ac:dyDescent="0.35">
      <c r="A1081">
        <v>16179</v>
      </c>
      <c r="B1081" t="s">
        <v>104</v>
      </c>
      <c r="C1081" s="24">
        <v>1976520</v>
      </c>
      <c r="D1081" t="s">
        <v>2548</v>
      </c>
      <c r="E1081" t="s">
        <v>2553</v>
      </c>
      <c r="F1081" s="26">
        <v>41598</v>
      </c>
      <c r="I1081" t="s">
        <v>2551</v>
      </c>
      <c r="J1081" t="s">
        <v>41</v>
      </c>
      <c r="K1081" t="s">
        <v>2549</v>
      </c>
      <c r="L1081" t="s">
        <v>2549</v>
      </c>
      <c r="M1081" t="s">
        <v>518</v>
      </c>
      <c r="N1081" t="s">
        <v>519</v>
      </c>
      <c r="O1081" t="s">
        <v>715</v>
      </c>
      <c r="P1081" t="s">
        <v>40</v>
      </c>
      <c r="Q1081" t="e">
        <v>#REF!</v>
      </c>
      <c r="R1081" t="e">
        <v>#REF!</v>
      </c>
    </row>
    <row r="1082" spans="1:18" x14ac:dyDescent="0.35">
      <c r="A1082">
        <v>16178</v>
      </c>
      <c r="B1082" t="s">
        <v>104</v>
      </c>
      <c r="C1082" s="24">
        <v>1976520</v>
      </c>
      <c r="D1082" t="s">
        <v>2548</v>
      </c>
      <c r="E1082" t="s">
        <v>2553</v>
      </c>
      <c r="F1082" s="26">
        <v>41598</v>
      </c>
      <c r="I1082" t="s">
        <v>2551</v>
      </c>
      <c r="J1082" t="s">
        <v>41</v>
      </c>
      <c r="K1082" t="s">
        <v>2549</v>
      </c>
      <c r="L1082" t="s">
        <v>2549</v>
      </c>
      <c r="M1082" t="s">
        <v>518</v>
      </c>
      <c r="N1082" t="s">
        <v>519</v>
      </c>
      <c r="O1082" t="s">
        <v>714</v>
      </c>
      <c r="P1082" t="s">
        <v>40</v>
      </c>
      <c r="Q1082" t="e">
        <v>#REF!</v>
      </c>
      <c r="R1082" t="e">
        <v>#REF!</v>
      </c>
    </row>
    <row r="1083" spans="1:18" x14ac:dyDescent="0.35">
      <c r="A1083">
        <v>16176</v>
      </c>
      <c r="B1083" t="s">
        <v>104</v>
      </c>
      <c r="C1083" s="24">
        <v>1976520</v>
      </c>
      <c r="D1083" t="s">
        <v>2548</v>
      </c>
      <c r="E1083" t="s">
        <v>2553</v>
      </c>
      <c r="F1083" s="26">
        <v>41598</v>
      </c>
      <c r="I1083" t="s">
        <v>2551</v>
      </c>
      <c r="J1083" t="s">
        <v>41</v>
      </c>
      <c r="K1083" t="s">
        <v>2549</v>
      </c>
      <c r="L1083" t="s">
        <v>2549</v>
      </c>
      <c r="M1083" t="s">
        <v>518</v>
      </c>
      <c r="N1083" t="s">
        <v>519</v>
      </c>
      <c r="O1083" t="s">
        <v>712</v>
      </c>
      <c r="P1083" t="s">
        <v>40</v>
      </c>
      <c r="Q1083" t="e">
        <v>#REF!</v>
      </c>
      <c r="R1083" t="e">
        <v>#REF!</v>
      </c>
    </row>
    <row r="1084" spans="1:18" x14ac:dyDescent="0.35">
      <c r="A1084">
        <v>16174</v>
      </c>
      <c r="B1084" t="s">
        <v>104</v>
      </c>
      <c r="C1084" s="24">
        <v>1976520</v>
      </c>
      <c r="D1084" t="s">
        <v>2548</v>
      </c>
      <c r="E1084" t="s">
        <v>2553</v>
      </c>
      <c r="F1084" s="26">
        <v>41598</v>
      </c>
      <c r="I1084" t="s">
        <v>2551</v>
      </c>
      <c r="J1084" t="s">
        <v>41</v>
      </c>
      <c r="K1084" t="s">
        <v>2549</v>
      </c>
      <c r="L1084" t="s">
        <v>2549</v>
      </c>
      <c r="M1084" t="s">
        <v>518</v>
      </c>
      <c r="N1084" t="s">
        <v>519</v>
      </c>
      <c r="O1084" t="s">
        <v>710</v>
      </c>
      <c r="P1084" t="s">
        <v>40</v>
      </c>
      <c r="Q1084" t="e">
        <v>#REF!</v>
      </c>
      <c r="R1084" t="e">
        <v>#REF!</v>
      </c>
    </row>
    <row r="1085" spans="1:18" x14ac:dyDescent="0.35">
      <c r="A1085">
        <v>16169</v>
      </c>
      <c r="B1085" t="s">
        <v>104</v>
      </c>
      <c r="C1085" s="24">
        <v>1976520</v>
      </c>
      <c r="D1085" t="s">
        <v>2548</v>
      </c>
      <c r="E1085" t="s">
        <v>2553</v>
      </c>
      <c r="F1085" s="26">
        <v>41598</v>
      </c>
      <c r="I1085" t="s">
        <v>2551</v>
      </c>
      <c r="J1085" t="s">
        <v>41</v>
      </c>
      <c r="K1085" t="s">
        <v>2549</v>
      </c>
      <c r="L1085" t="s">
        <v>2549</v>
      </c>
      <c r="M1085" t="s">
        <v>518</v>
      </c>
      <c r="N1085" t="s">
        <v>519</v>
      </c>
      <c r="O1085" t="s">
        <v>705</v>
      </c>
      <c r="P1085" t="s">
        <v>40</v>
      </c>
      <c r="Q1085" t="e">
        <v>#REF!</v>
      </c>
      <c r="R1085" t="e">
        <v>#REF!</v>
      </c>
    </row>
    <row r="1086" spans="1:18" x14ac:dyDescent="0.35">
      <c r="A1086">
        <v>16168</v>
      </c>
      <c r="B1086" t="s">
        <v>104</v>
      </c>
      <c r="C1086" s="24">
        <v>1976520</v>
      </c>
      <c r="D1086" t="s">
        <v>2548</v>
      </c>
      <c r="E1086" t="s">
        <v>2553</v>
      </c>
      <c r="F1086" s="26">
        <v>41598</v>
      </c>
      <c r="I1086" t="s">
        <v>2551</v>
      </c>
      <c r="J1086" t="s">
        <v>41</v>
      </c>
      <c r="K1086" t="s">
        <v>2549</v>
      </c>
      <c r="L1086" t="s">
        <v>2549</v>
      </c>
      <c r="M1086" t="s">
        <v>518</v>
      </c>
      <c r="N1086" t="s">
        <v>519</v>
      </c>
      <c r="O1086" t="s">
        <v>704</v>
      </c>
      <c r="P1086" t="s">
        <v>40</v>
      </c>
      <c r="Q1086" t="e">
        <v>#REF!</v>
      </c>
      <c r="R1086" t="e">
        <v>#REF!</v>
      </c>
    </row>
    <row r="1087" spans="1:18" x14ac:dyDescent="0.35">
      <c r="A1087">
        <v>16167</v>
      </c>
      <c r="B1087" t="s">
        <v>104</v>
      </c>
      <c r="C1087" s="24">
        <v>1976520</v>
      </c>
      <c r="D1087" t="s">
        <v>2548</v>
      </c>
      <c r="E1087" t="s">
        <v>2553</v>
      </c>
      <c r="F1087" s="26">
        <v>41598</v>
      </c>
      <c r="I1087" t="s">
        <v>2551</v>
      </c>
      <c r="J1087" t="s">
        <v>41</v>
      </c>
      <c r="K1087" t="s">
        <v>2549</v>
      </c>
      <c r="L1087" t="s">
        <v>2549</v>
      </c>
      <c r="M1087" t="s">
        <v>518</v>
      </c>
      <c r="N1087" t="s">
        <v>519</v>
      </c>
      <c r="O1087" t="s">
        <v>703</v>
      </c>
      <c r="P1087" t="s">
        <v>40</v>
      </c>
      <c r="Q1087" t="e">
        <v>#REF!</v>
      </c>
      <c r="R1087" t="e">
        <v>#REF!</v>
      </c>
    </row>
    <row r="1088" spans="1:18" x14ac:dyDescent="0.35">
      <c r="A1088">
        <v>16164</v>
      </c>
      <c r="B1088" t="s">
        <v>104</v>
      </c>
      <c r="C1088" s="24">
        <v>1976520</v>
      </c>
      <c r="D1088" t="s">
        <v>2548</v>
      </c>
      <c r="E1088" t="s">
        <v>2553</v>
      </c>
      <c r="F1088" s="26">
        <v>41598</v>
      </c>
      <c r="I1088" t="s">
        <v>2551</v>
      </c>
      <c r="J1088" t="s">
        <v>41</v>
      </c>
      <c r="K1088" t="s">
        <v>2549</v>
      </c>
      <c r="L1088" t="s">
        <v>2549</v>
      </c>
      <c r="M1088" t="s">
        <v>518</v>
      </c>
      <c r="N1088" t="s">
        <v>519</v>
      </c>
      <c r="O1088" t="s">
        <v>700</v>
      </c>
      <c r="P1088" t="s">
        <v>40</v>
      </c>
      <c r="Q1088" t="e">
        <v>#REF!</v>
      </c>
      <c r="R1088" t="e">
        <v>#REF!</v>
      </c>
    </row>
    <row r="1089" spans="1:18" x14ac:dyDescent="0.35">
      <c r="A1089">
        <v>16163</v>
      </c>
      <c r="B1089" t="s">
        <v>104</v>
      </c>
      <c r="C1089" s="24">
        <v>1976520</v>
      </c>
      <c r="D1089" t="s">
        <v>2548</v>
      </c>
      <c r="E1089" t="s">
        <v>2553</v>
      </c>
      <c r="F1089" s="26">
        <v>41598</v>
      </c>
      <c r="I1089" t="s">
        <v>2551</v>
      </c>
      <c r="J1089" t="s">
        <v>41</v>
      </c>
      <c r="K1089" t="s">
        <v>2549</v>
      </c>
      <c r="L1089" t="s">
        <v>2549</v>
      </c>
      <c r="M1089" t="s">
        <v>518</v>
      </c>
      <c r="N1089" t="s">
        <v>519</v>
      </c>
      <c r="O1089" t="s">
        <v>699</v>
      </c>
      <c r="P1089" t="s">
        <v>40</v>
      </c>
      <c r="Q1089" t="e">
        <v>#REF!</v>
      </c>
      <c r="R1089" t="e">
        <v>#REF!</v>
      </c>
    </row>
    <row r="1090" spans="1:18" x14ac:dyDescent="0.35">
      <c r="A1090">
        <v>16162</v>
      </c>
      <c r="B1090" t="s">
        <v>104</v>
      </c>
      <c r="C1090" s="24">
        <v>1976520</v>
      </c>
      <c r="D1090" t="s">
        <v>2548</v>
      </c>
      <c r="E1090" t="s">
        <v>2553</v>
      </c>
      <c r="F1090" s="26">
        <v>41598</v>
      </c>
      <c r="I1090" t="s">
        <v>2551</v>
      </c>
      <c r="J1090" t="s">
        <v>41</v>
      </c>
      <c r="K1090" t="s">
        <v>2549</v>
      </c>
      <c r="L1090" t="s">
        <v>2549</v>
      </c>
      <c r="M1090" t="s">
        <v>518</v>
      </c>
      <c r="N1090" t="s">
        <v>519</v>
      </c>
      <c r="O1090" t="s">
        <v>698</v>
      </c>
      <c r="P1090" t="s">
        <v>40</v>
      </c>
      <c r="Q1090" t="e">
        <v>#REF!</v>
      </c>
      <c r="R1090" t="e">
        <v>#REF!</v>
      </c>
    </row>
    <row r="1091" spans="1:18" x14ac:dyDescent="0.35">
      <c r="A1091">
        <v>16161</v>
      </c>
      <c r="B1091" t="s">
        <v>104</v>
      </c>
      <c r="C1091" s="24">
        <v>1976520</v>
      </c>
      <c r="D1091" t="s">
        <v>2548</v>
      </c>
      <c r="E1091" t="s">
        <v>2553</v>
      </c>
      <c r="F1091" s="26">
        <v>41598</v>
      </c>
      <c r="I1091" t="s">
        <v>2551</v>
      </c>
      <c r="J1091" t="s">
        <v>41</v>
      </c>
      <c r="K1091" t="s">
        <v>2549</v>
      </c>
      <c r="L1091" t="s">
        <v>2549</v>
      </c>
      <c r="M1091" t="s">
        <v>518</v>
      </c>
      <c r="N1091" t="s">
        <v>519</v>
      </c>
      <c r="O1091" t="s">
        <v>697</v>
      </c>
      <c r="P1091" t="s">
        <v>40</v>
      </c>
      <c r="Q1091" t="e">
        <v>#REF!</v>
      </c>
      <c r="R1091" t="e">
        <v>#REF!</v>
      </c>
    </row>
    <row r="1092" spans="1:18" x14ac:dyDescent="0.35">
      <c r="A1092">
        <v>16160</v>
      </c>
      <c r="B1092" t="s">
        <v>104</v>
      </c>
      <c r="C1092" s="24">
        <v>1976520</v>
      </c>
      <c r="D1092" t="s">
        <v>2548</v>
      </c>
      <c r="E1092" t="s">
        <v>2553</v>
      </c>
      <c r="F1092" s="26">
        <v>41598</v>
      </c>
      <c r="I1092" t="s">
        <v>2551</v>
      </c>
      <c r="J1092" t="s">
        <v>41</v>
      </c>
      <c r="K1092" t="s">
        <v>2549</v>
      </c>
      <c r="L1092" t="s">
        <v>2549</v>
      </c>
      <c r="M1092" t="s">
        <v>518</v>
      </c>
      <c r="N1092" t="s">
        <v>519</v>
      </c>
      <c r="O1092" t="s">
        <v>696</v>
      </c>
      <c r="P1092" t="s">
        <v>40</v>
      </c>
      <c r="Q1092" t="e">
        <v>#REF!</v>
      </c>
      <c r="R1092" t="e">
        <v>#REF!</v>
      </c>
    </row>
    <row r="1093" spans="1:18" x14ac:dyDescent="0.35">
      <c r="A1093">
        <v>16159</v>
      </c>
      <c r="B1093" t="s">
        <v>104</v>
      </c>
      <c r="C1093" s="24">
        <v>1976520</v>
      </c>
      <c r="D1093" t="s">
        <v>2548</v>
      </c>
      <c r="E1093" t="s">
        <v>2553</v>
      </c>
      <c r="F1093" s="26">
        <v>41598</v>
      </c>
      <c r="I1093" t="s">
        <v>2551</v>
      </c>
      <c r="J1093" t="s">
        <v>41</v>
      </c>
      <c r="K1093" t="s">
        <v>2549</v>
      </c>
      <c r="L1093" t="s">
        <v>2549</v>
      </c>
      <c r="M1093" t="s">
        <v>518</v>
      </c>
      <c r="N1093" t="s">
        <v>519</v>
      </c>
      <c r="O1093" t="s">
        <v>695</v>
      </c>
      <c r="P1093" t="s">
        <v>40</v>
      </c>
      <c r="Q1093" t="e">
        <v>#REF!</v>
      </c>
      <c r="R1093" t="e">
        <v>#REF!</v>
      </c>
    </row>
    <row r="1094" spans="1:18" x14ac:dyDescent="0.35">
      <c r="A1094">
        <v>16158</v>
      </c>
      <c r="B1094" t="s">
        <v>104</v>
      </c>
      <c r="C1094" s="24">
        <v>1976520</v>
      </c>
      <c r="D1094" t="s">
        <v>2548</v>
      </c>
      <c r="E1094" t="s">
        <v>2553</v>
      </c>
      <c r="F1094" s="26">
        <v>41598</v>
      </c>
      <c r="I1094" t="s">
        <v>2551</v>
      </c>
      <c r="J1094" t="s">
        <v>41</v>
      </c>
      <c r="K1094" t="s">
        <v>2549</v>
      </c>
      <c r="L1094" t="s">
        <v>2549</v>
      </c>
      <c r="M1094" t="s">
        <v>518</v>
      </c>
      <c r="N1094" t="s">
        <v>519</v>
      </c>
      <c r="O1094" t="s">
        <v>694</v>
      </c>
      <c r="P1094" t="s">
        <v>40</v>
      </c>
      <c r="Q1094" t="e">
        <v>#REF!</v>
      </c>
      <c r="R1094" t="e">
        <v>#REF!</v>
      </c>
    </row>
    <row r="1095" spans="1:18" x14ac:dyDescent="0.35">
      <c r="A1095">
        <v>16157</v>
      </c>
      <c r="B1095" t="s">
        <v>104</v>
      </c>
      <c r="C1095" s="24">
        <v>1976520</v>
      </c>
      <c r="D1095" t="s">
        <v>2548</v>
      </c>
      <c r="E1095" t="s">
        <v>2553</v>
      </c>
      <c r="F1095" s="26">
        <v>41598</v>
      </c>
      <c r="I1095" t="s">
        <v>2551</v>
      </c>
      <c r="J1095" t="s">
        <v>41</v>
      </c>
      <c r="K1095" t="s">
        <v>2549</v>
      </c>
      <c r="L1095" t="s">
        <v>2549</v>
      </c>
      <c r="M1095" t="s">
        <v>518</v>
      </c>
      <c r="N1095" t="s">
        <v>519</v>
      </c>
      <c r="O1095" t="s">
        <v>693</v>
      </c>
      <c r="P1095" t="s">
        <v>40</v>
      </c>
      <c r="Q1095" t="e">
        <v>#REF!</v>
      </c>
      <c r="R1095" t="e">
        <v>#REF!</v>
      </c>
    </row>
    <row r="1096" spans="1:18" x14ac:dyDescent="0.35">
      <c r="A1096">
        <v>16155</v>
      </c>
      <c r="B1096" t="s">
        <v>104</v>
      </c>
      <c r="C1096" s="24">
        <v>1976520</v>
      </c>
      <c r="D1096" t="s">
        <v>2548</v>
      </c>
      <c r="E1096" t="s">
        <v>2553</v>
      </c>
      <c r="F1096" s="26">
        <v>41598</v>
      </c>
      <c r="I1096" t="s">
        <v>2551</v>
      </c>
      <c r="J1096" t="s">
        <v>41</v>
      </c>
      <c r="K1096" t="s">
        <v>2549</v>
      </c>
      <c r="L1096" t="s">
        <v>2549</v>
      </c>
      <c r="M1096" t="s">
        <v>518</v>
      </c>
      <c r="N1096" t="s">
        <v>519</v>
      </c>
      <c r="O1096" t="s">
        <v>691</v>
      </c>
      <c r="P1096" t="s">
        <v>40</v>
      </c>
      <c r="Q1096" t="e">
        <v>#REF!</v>
      </c>
      <c r="R1096" t="e">
        <v>#REF!</v>
      </c>
    </row>
    <row r="1097" spans="1:18" x14ac:dyDescent="0.35">
      <c r="A1097">
        <v>16153</v>
      </c>
      <c r="B1097" t="s">
        <v>104</v>
      </c>
      <c r="C1097" s="24">
        <v>1976520</v>
      </c>
      <c r="D1097" t="s">
        <v>2548</v>
      </c>
      <c r="E1097" t="s">
        <v>2553</v>
      </c>
      <c r="F1097" s="26">
        <v>41598</v>
      </c>
      <c r="I1097" t="s">
        <v>2551</v>
      </c>
      <c r="J1097" t="s">
        <v>41</v>
      </c>
      <c r="K1097" t="s">
        <v>2549</v>
      </c>
      <c r="L1097" t="s">
        <v>2549</v>
      </c>
      <c r="M1097" t="s">
        <v>518</v>
      </c>
      <c r="N1097" t="s">
        <v>519</v>
      </c>
      <c r="O1097" t="s">
        <v>689</v>
      </c>
      <c r="P1097" t="s">
        <v>40</v>
      </c>
      <c r="Q1097" t="e">
        <v>#REF!</v>
      </c>
      <c r="R1097" t="e">
        <v>#REF!</v>
      </c>
    </row>
    <row r="1098" spans="1:18" x14ac:dyDescent="0.35">
      <c r="A1098">
        <v>16152</v>
      </c>
      <c r="B1098" t="s">
        <v>104</v>
      </c>
      <c r="C1098" s="24">
        <v>1976520</v>
      </c>
      <c r="D1098" t="s">
        <v>2548</v>
      </c>
      <c r="E1098" t="s">
        <v>2553</v>
      </c>
      <c r="F1098" s="26">
        <v>41598</v>
      </c>
      <c r="I1098" t="s">
        <v>2551</v>
      </c>
      <c r="J1098" t="s">
        <v>41</v>
      </c>
      <c r="K1098" t="s">
        <v>2549</v>
      </c>
      <c r="L1098" t="s">
        <v>2549</v>
      </c>
      <c r="M1098" t="s">
        <v>518</v>
      </c>
      <c r="N1098" t="s">
        <v>519</v>
      </c>
      <c r="O1098" t="s">
        <v>688</v>
      </c>
      <c r="P1098" t="s">
        <v>40</v>
      </c>
      <c r="Q1098" t="e">
        <v>#REF!</v>
      </c>
      <c r="R1098" t="e">
        <v>#REF!</v>
      </c>
    </row>
    <row r="1099" spans="1:18" x14ac:dyDescent="0.35">
      <c r="A1099">
        <v>16148</v>
      </c>
      <c r="B1099" t="s">
        <v>104</v>
      </c>
      <c r="C1099" s="24">
        <v>1976520</v>
      </c>
      <c r="D1099" t="s">
        <v>2548</v>
      </c>
      <c r="E1099" t="s">
        <v>2553</v>
      </c>
      <c r="F1099" s="26">
        <v>41598</v>
      </c>
      <c r="I1099" t="s">
        <v>2551</v>
      </c>
      <c r="J1099" t="s">
        <v>41</v>
      </c>
      <c r="K1099" t="s">
        <v>2549</v>
      </c>
      <c r="L1099" t="s">
        <v>2549</v>
      </c>
      <c r="M1099" t="s">
        <v>518</v>
      </c>
      <c r="N1099" t="s">
        <v>519</v>
      </c>
      <c r="O1099" t="s">
        <v>684</v>
      </c>
      <c r="P1099" t="s">
        <v>40</v>
      </c>
      <c r="Q1099" t="e">
        <v>#REF!</v>
      </c>
      <c r="R1099" t="e">
        <v>#REF!</v>
      </c>
    </row>
    <row r="1100" spans="1:18" x14ac:dyDescent="0.35">
      <c r="A1100">
        <v>16147</v>
      </c>
      <c r="B1100" t="s">
        <v>104</v>
      </c>
      <c r="C1100" s="24">
        <v>1976520</v>
      </c>
      <c r="D1100" t="s">
        <v>2548</v>
      </c>
      <c r="E1100" t="s">
        <v>2553</v>
      </c>
      <c r="F1100" s="26">
        <v>41598</v>
      </c>
      <c r="I1100" t="s">
        <v>2551</v>
      </c>
      <c r="J1100" t="s">
        <v>41</v>
      </c>
      <c r="K1100" t="s">
        <v>2549</v>
      </c>
      <c r="L1100" t="s">
        <v>2549</v>
      </c>
      <c r="M1100" t="s">
        <v>518</v>
      </c>
      <c r="N1100" t="s">
        <v>519</v>
      </c>
      <c r="O1100" t="s">
        <v>683</v>
      </c>
      <c r="P1100" t="s">
        <v>40</v>
      </c>
      <c r="Q1100" t="e">
        <v>#REF!</v>
      </c>
      <c r="R1100" t="e">
        <v>#REF!</v>
      </c>
    </row>
    <row r="1101" spans="1:18" x14ac:dyDescent="0.35">
      <c r="A1101">
        <v>16145</v>
      </c>
      <c r="B1101" t="s">
        <v>104</v>
      </c>
      <c r="C1101" s="24">
        <v>1976520</v>
      </c>
      <c r="D1101" t="s">
        <v>2548</v>
      </c>
      <c r="E1101" t="s">
        <v>2553</v>
      </c>
      <c r="F1101" s="26">
        <v>41598</v>
      </c>
      <c r="I1101" t="s">
        <v>2551</v>
      </c>
      <c r="J1101" t="s">
        <v>41</v>
      </c>
      <c r="K1101" t="s">
        <v>2549</v>
      </c>
      <c r="L1101" t="s">
        <v>2549</v>
      </c>
      <c r="M1101" t="s">
        <v>518</v>
      </c>
      <c r="N1101" t="s">
        <v>519</v>
      </c>
      <c r="O1101" t="s">
        <v>681</v>
      </c>
      <c r="P1101" t="s">
        <v>40</v>
      </c>
      <c r="Q1101" t="e">
        <v>#REF!</v>
      </c>
      <c r="R1101" t="e">
        <v>#REF!</v>
      </c>
    </row>
    <row r="1102" spans="1:18" x14ac:dyDescent="0.35">
      <c r="A1102">
        <v>16144</v>
      </c>
      <c r="B1102" t="s">
        <v>104</v>
      </c>
      <c r="C1102" s="24">
        <v>1976520</v>
      </c>
      <c r="D1102" t="s">
        <v>2548</v>
      </c>
      <c r="E1102" t="s">
        <v>2553</v>
      </c>
      <c r="F1102" s="26">
        <v>41598</v>
      </c>
      <c r="I1102" t="s">
        <v>2551</v>
      </c>
      <c r="J1102" t="s">
        <v>41</v>
      </c>
      <c r="K1102" t="s">
        <v>2549</v>
      </c>
      <c r="L1102" t="s">
        <v>2549</v>
      </c>
      <c r="M1102" t="s">
        <v>518</v>
      </c>
      <c r="N1102" t="s">
        <v>519</v>
      </c>
      <c r="O1102" t="s">
        <v>680</v>
      </c>
      <c r="P1102" t="s">
        <v>40</v>
      </c>
      <c r="Q1102" t="e">
        <v>#REF!</v>
      </c>
      <c r="R1102" t="e">
        <v>#REF!</v>
      </c>
    </row>
    <row r="1103" spans="1:18" x14ac:dyDescent="0.35">
      <c r="A1103">
        <v>16139</v>
      </c>
      <c r="B1103" t="s">
        <v>104</v>
      </c>
      <c r="C1103" s="24">
        <v>1976520</v>
      </c>
      <c r="D1103" t="s">
        <v>2548</v>
      </c>
      <c r="E1103" t="s">
        <v>2553</v>
      </c>
      <c r="F1103" s="26">
        <v>41598</v>
      </c>
      <c r="I1103" t="s">
        <v>2551</v>
      </c>
      <c r="J1103" t="s">
        <v>41</v>
      </c>
      <c r="K1103" t="s">
        <v>2549</v>
      </c>
      <c r="L1103" t="s">
        <v>2549</v>
      </c>
      <c r="M1103" t="s">
        <v>518</v>
      </c>
      <c r="N1103" t="s">
        <v>519</v>
      </c>
      <c r="O1103" t="s">
        <v>677</v>
      </c>
      <c r="P1103" t="s">
        <v>40</v>
      </c>
      <c r="Q1103" t="e">
        <v>#REF!</v>
      </c>
      <c r="R1103" t="e">
        <v>#REF!</v>
      </c>
    </row>
    <row r="1104" spans="1:18" x14ac:dyDescent="0.35">
      <c r="A1104">
        <v>16134</v>
      </c>
      <c r="B1104" t="s">
        <v>104</v>
      </c>
      <c r="C1104" s="24">
        <v>1976520</v>
      </c>
      <c r="D1104" t="s">
        <v>2548</v>
      </c>
      <c r="E1104" t="s">
        <v>2553</v>
      </c>
      <c r="F1104" s="26">
        <v>41598</v>
      </c>
      <c r="I1104" t="s">
        <v>2551</v>
      </c>
      <c r="J1104" t="s">
        <v>41</v>
      </c>
      <c r="K1104" t="s">
        <v>2549</v>
      </c>
      <c r="L1104" t="s">
        <v>2549</v>
      </c>
      <c r="M1104" t="s">
        <v>518</v>
      </c>
      <c r="N1104" t="s">
        <v>519</v>
      </c>
      <c r="O1104" t="s">
        <v>673</v>
      </c>
      <c r="P1104" t="s">
        <v>40</v>
      </c>
      <c r="Q1104" t="e">
        <v>#REF!</v>
      </c>
      <c r="R1104" t="e">
        <v>#REF!</v>
      </c>
    </row>
    <row r="1105" spans="1:18" x14ac:dyDescent="0.35">
      <c r="A1105">
        <v>16133</v>
      </c>
      <c r="B1105" t="s">
        <v>104</v>
      </c>
      <c r="C1105" s="24">
        <v>1976520</v>
      </c>
      <c r="D1105" t="s">
        <v>2548</v>
      </c>
      <c r="E1105" t="s">
        <v>2553</v>
      </c>
      <c r="F1105" s="26">
        <v>41598</v>
      </c>
      <c r="I1105" t="s">
        <v>2551</v>
      </c>
      <c r="J1105" t="s">
        <v>41</v>
      </c>
      <c r="K1105" t="s">
        <v>2549</v>
      </c>
      <c r="L1105" t="s">
        <v>2549</v>
      </c>
      <c r="M1105" t="s">
        <v>518</v>
      </c>
      <c r="N1105" t="s">
        <v>519</v>
      </c>
      <c r="O1105" t="s">
        <v>672</v>
      </c>
      <c r="P1105" t="s">
        <v>40</v>
      </c>
      <c r="Q1105" t="e">
        <v>#REF!</v>
      </c>
      <c r="R1105" t="e">
        <v>#REF!</v>
      </c>
    </row>
    <row r="1106" spans="1:18" x14ac:dyDescent="0.35">
      <c r="A1106">
        <v>16129</v>
      </c>
      <c r="B1106" t="s">
        <v>104</v>
      </c>
      <c r="C1106" s="24">
        <v>1976520</v>
      </c>
      <c r="D1106" t="s">
        <v>2548</v>
      </c>
      <c r="E1106" t="s">
        <v>2553</v>
      </c>
      <c r="F1106" s="26">
        <v>41598</v>
      </c>
      <c r="I1106" t="s">
        <v>2551</v>
      </c>
      <c r="J1106" t="s">
        <v>41</v>
      </c>
      <c r="K1106" t="s">
        <v>2549</v>
      </c>
      <c r="L1106" t="s">
        <v>2549</v>
      </c>
      <c r="M1106" t="s">
        <v>518</v>
      </c>
      <c r="N1106" t="s">
        <v>519</v>
      </c>
      <c r="O1106" t="s">
        <v>669</v>
      </c>
      <c r="P1106" t="s">
        <v>40</v>
      </c>
      <c r="Q1106" t="e">
        <v>#REF!</v>
      </c>
      <c r="R1106" t="e">
        <v>#REF!</v>
      </c>
    </row>
    <row r="1107" spans="1:18" x14ac:dyDescent="0.35">
      <c r="A1107">
        <v>16128</v>
      </c>
      <c r="B1107" t="s">
        <v>104</v>
      </c>
      <c r="C1107" s="24">
        <v>1976520</v>
      </c>
      <c r="D1107" t="s">
        <v>2548</v>
      </c>
      <c r="E1107" t="s">
        <v>2553</v>
      </c>
      <c r="F1107" s="26">
        <v>41598</v>
      </c>
      <c r="I1107" t="s">
        <v>2551</v>
      </c>
      <c r="J1107" t="s">
        <v>41</v>
      </c>
      <c r="K1107" t="s">
        <v>2549</v>
      </c>
      <c r="L1107" t="s">
        <v>2549</v>
      </c>
      <c r="M1107" t="s">
        <v>518</v>
      </c>
      <c r="N1107" t="s">
        <v>519</v>
      </c>
      <c r="O1107" t="s">
        <v>668</v>
      </c>
      <c r="P1107" t="s">
        <v>40</v>
      </c>
      <c r="Q1107" t="e">
        <v>#REF!</v>
      </c>
      <c r="R1107" t="e">
        <v>#REF!</v>
      </c>
    </row>
    <row r="1108" spans="1:18" x14ac:dyDescent="0.35">
      <c r="A1108">
        <v>16127</v>
      </c>
      <c r="B1108" t="s">
        <v>104</v>
      </c>
      <c r="C1108" s="24">
        <v>1976520</v>
      </c>
      <c r="D1108" t="s">
        <v>2548</v>
      </c>
      <c r="E1108" t="s">
        <v>2553</v>
      </c>
      <c r="F1108" s="26">
        <v>41598</v>
      </c>
      <c r="I1108" t="s">
        <v>2551</v>
      </c>
      <c r="J1108" t="s">
        <v>41</v>
      </c>
      <c r="K1108" t="s">
        <v>2549</v>
      </c>
      <c r="L1108" t="s">
        <v>2549</v>
      </c>
      <c r="M1108" t="s">
        <v>518</v>
      </c>
      <c r="N1108" t="s">
        <v>519</v>
      </c>
      <c r="O1108" t="s">
        <v>667</v>
      </c>
      <c r="P1108" t="s">
        <v>40</v>
      </c>
      <c r="Q1108" t="e">
        <v>#REF!</v>
      </c>
      <c r="R1108" t="e">
        <v>#REF!</v>
      </c>
    </row>
    <row r="1109" spans="1:18" x14ac:dyDescent="0.35">
      <c r="A1109">
        <v>16126</v>
      </c>
      <c r="B1109" t="s">
        <v>104</v>
      </c>
      <c r="C1109" s="24">
        <v>1976520</v>
      </c>
      <c r="D1109" t="s">
        <v>2548</v>
      </c>
      <c r="E1109" t="s">
        <v>2553</v>
      </c>
      <c r="F1109" s="26">
        <v>41598</v>
      </c>
      <c r="I1109" t="s">
        <v>2551</v>
      </c>
      <c r="J1109" t="s">
        <v>41</v>
      </c>
      <c r="K1109" t="s">
        <v>2549</v>
      </c>
      <c r="L1109" t="s">
        <v>2549</v>
      </c>
      <c r="M1109" t="s">
        <v>518</v>
      </c>
      <c r="N1109" t="s">
        <v>519</v>
      </c>
      <c r="O1109" t="s">
        <v>666</v>
      </c>
      <c r="P1109" t="s">
        <v>40</v>
      </c>
      <c r="Q1109" t="e">
        <v>#REF!</v>
      </c>
      <c r="R1109" t="e">
        <v>#REF!</v>
      </c>
    </row>
    <row r="1110" spans="1:18" x14ac:dyDescent="0.35">
      <c r="A1110">
        <v>16125</v>
      </c>
      <c r="B1110" t="s">
        <v>104</v>
      </c>
      <c r="C1110" s="24">
        <v>1976520</v>
      </c>
      <c r="D1110" t="s">
        <v>2548</v>
      </c>
      <c r="E1110" t="s">
        <v>2553</v>
      </c>
      <c r="F1110" s="26">
        <v>41598</v>
      </c>
      <c r="I1110" t="s">
        <v>2551</v>
      </c>
      <c r="J1110" t="s">
        <v>41</v>
      </c>
      <c r="K1110" t="s">
        <v>2549</v>
      </c>
      <c r="L1110" t="s">
        <v>2549</v>
      </c>
      <c r="M1110" t="s">
        <v>518</v>
      </c>
      <c r="N1110" t="s">
        <v>519</v>
      </c>
      <c r="O1110" t="s">
        <v>665</v>
      </c>
      <c r="P1110" t="s">
        <v>40</v>
      </c>
      <c r="Q1110" t="e">
        <v>#REF!</v>
      </c>
      <c r="R1110" t="e">
        <v>#REF!</v>
      </c>
    </row>
    <row r="1111" spans="1:18" x14ac:dyDescent="0.35">
      <c r="A1111">
        <v>16124</v>
      </c>
      <c r="B1111" t="s">
        <v>104</v>
      </c>
      <c r="C1111" s="24">
        <v>1976520</v>
      </c>
      <c r="D1111" t="s">
        <v>2548</v>
      </c>
      <c r="E1111" t="s">
        <v>2553</v>
      </c>
      <c r="F1111" s="26">
        <v>41598</v>
      </c>
      <c r="I1111" t="s">
        <v>2551</v>
      </c>
      <c r="J1111" t="s">
        <v>41</v>
      </c>
      <c r="K1111" t="s">
        <v>2549</v>
      </c>
      <c r="L1111" t="s">
        <v>2549</v>
      </c>
      <c r="M1111" t="s">
        <v>518</v>
      </c>
      <c r="N1111" t="s">
        <v>519</v>
      </c>
      <c r="O1111" t="s">
        <v>664</v>
      </c>
      <c r="P1111" t="s">
        <v>40</v>
      </c>
      <c r="Q1111" t="e">
        <v>#REF!</v>
      </c>
      <c r="R1111" t="e">
        <v>#REF!</v>
      </c>
    </row>
    <row r="1112" spans="1:18" x14ac:dyDescent="0.35">
      <c r="A1112">
        <v>16122</v>
      </c>
      <c r="B1112" t="s">
        <v>104</v>
      </c>
      <c r="C1112" s="24">
        <v>1976520</v>
      </c>
      <c r="D1112" t="s">
        <v>2548</v>
      </c>
      <c r="E1112" t="s">
        <v>2553</v>
      </c>
      <c r="F1112" s="26">
        <v>41598</v>
      </c>
      <c r="I1112" t="s">
        <v>2551</v>
      </c>
      <c r="J1112" t="s">
        <v>41</v>
      </c>
      <c r="K1112" t="s">
        <v>2549</v>
      </c>
      <c r="L1112" t="s">
        <v>2549</v>
      </c>
      <c r="M1112" t="s">
        <v>518</v>
      </c>
      <c r="N1112" t="s">
        <v>519</v>
      </c>
      <c r="O1112" t="s">
        <v>662</v>
      </c>
      <c r="P1112" t="s">
        <v>40</v>
      </c>
      <c r="Q1112" t="e">
        <v>#REF!</v>
      </c>
      <c r="R1112" t="e">
        <v>#REF!</v>
      </c>
    </row>
    <row r="1113" spans="1:18" x14ac:dyDescent="0.35">
      <c r="A1113">
        <v>16106</v>
      </c>
      <c r="B1113" t="s">
        <v>104</v>
      </c>
      <c r="C1113" s="24">
        <v>1976520</v>
      </c>
      <c r="D1113" t="s">
        <v>2548</v>
      </c>
      <c r="E1113" t="s">
        <v>2553</v>
      </c>
      <c r="F1113" s="26">
        <v>41598</v>
      </c>
      <c r="I1113" t="s">
        <v>2551</v>
      </c>
      <c r="J1113" t="s">
        <v>41</v>
      </c>
      <c r="K1113" t="s">
        <v>2549</v>
      </c>
      <c r="L1113" t="s">
        <v>2549</v>
      </c>
      <c r="M1113" t="s">
        <v>518</v>
      </c>
      <c r="N1113" t="s">
        <v>519</v>
      </c>
      <c r="O1113" t="s">
        <v>647</v>
      </c>
      <c r="P1113" t="s">
        <v>40</v>
      </c>
      <c r="Q1113" t="e">
        <v>#REF!</v>
      </c>
      <c r="R1113" t="e">
        <v>#REF!</v>
      </c>
    </row>
    <row r="1114" spans="1:18" x14ac:dyDescent="0.35">
      <c r="A1114">
        <v>16105</v>
      </c>
      <c r="B1114" t="s">
        <v>104</v>
      </c>
      <c r="C1114" s="24">
        <v>1976520</v>
      </c>
      <c r="D1114" t="s">
        <v>2548</v>
      </c>
      <c r="E1114" t="s">
        <v>2553</v>
      </c>
      <c r="F1114" s="26">
        <v>41598</v>
      </c>
      <c r="I1114" t="s">
        <v>2551</v>
      </c>
      <c r="J1114" t="s">
        <v>41</v>
      </c>
      <c r="K1114" t="s">
        <v>2549</v>
      </c>
      <c r="L1114" t="s">
        <v>2549</v>
      </c>
      <c r="M1114" t="s">
        <v>518</v>
      </c>
      <c r="N1114" t="s">
        <v>519</v>
      </c>
      <c r="O1114" t="s">
        <v>646</v>
      </c>
      <c r="P1114" t="s">
        <v>40</v>
      </c>
      <c r="Q1114" t="e">
        <v>#REF!</v>
      </c>
      <c r="R1114" t="e">
        <v>#REF!</v>
      </c>
    </row>
    <row r="1115" spans="1:18" x14ac:dyDescent="0.35">
      <c r="A1115">
        <v>16103</v>
      </c>
      <c r="B1115" t="s">
        <v>104</v>
      </c>
      <c r="C1115" s="24">
        <v>1976520</v>
      </c>
      <c r="D1115" t="s">
        <v>2548</v>
      </c>
      <c r="E1115" t="s">
        <v>2553</v>
      </c>
      <c r="F1115" s="26">
        <v>41598</v>
      </c>
      <c r="I1115" t="s">
        <v>2551</v>
      </c>
      <c r="J1115" t="s">
        <v>41</v>
      </c>
      <c r="K1115" t="s">
        <v>2549</v>
      </c>
      <c r="L1115" t="s">
        <v>2549</v>
      </c>
      <c r="M1115" t="s">
        <v>518</v>
      </c>
      <c r="N1115" t="s">
        <v>519</v>
      </c>
      <c r="O1115" t="s">
        <v>644</v>
      </c>
      <c r="P1115" t="s">
        <v>40</v>
      </c>
      <c r="Q1115" t="e">
        <v>#REF!</v>
      </c>
      <c r="R1115" t="e">
        <v>#REF!</v>
      </c>
    </row>
    <row r="1116" spans="1:18" x14ac:dyDescent="0.35">
      <c r="A1116">
        <v>16101</v>
      </c>
      <c r="B1116" t="s">
        <v>104</v>
      </c>
      <c r="C1116" s="24">
        <v>1976520</v>
      </c>
      <c r="D1116" t="s">
        <v>2548</v>
      </c>
      <c r="E1116" t="s">
        <v>2553</v>
      </c>
      <c r="F1116" s="26">
        <v>41598</v>
      </c>
      <c r="I1116" t="s">
        <v>2551</v>
      </c>
      <c r="J1116" t="s">
        <v>41</v>
      </c>
      <c r="K1116" t="s">
        <v>2549</v>
      </c>
      <c r="L1116" t="s">
        <v>2549</v>
      </c>
      <c r="M1116" t="s">
        <v>518</v>
      </c>
      <c r="N1116" t="s">
        <v>519</v>
      </c>
      <c r="O1116" t="s">
        <v>642</v>
      </c>
      <c r="P1116" t="s">
        <v>40</v>
      </c>
      <c r="Q1116" t="e">
        <v>#REF!</v>
      </c>
      <c r="R1116" t="e">
        <v>#REF!</v>
      </c>
    </row>
    <row r="1117" spans="1:18" x14ac:dyDescent="0.35">
      <c r="A1117">
        <v>16100</v>
      </c>
      <c r="B1117" t="s">
        <v>104</v>
      </c>
      <c r="C1117" s="24">
        <v>1976520</v>
      </c>
      <c r="D1117" t="s">
        <v>2548</v>
      </c>
      <c r="E1117" t="s">
        <v>2553</v>
      </c>
      <c r="F1117" s="26">
        <v>41598</v>
      </c>
      <c r="I1117" t="s">
        <v>2551</v>
      </c>
      <c r="J1117" t="s">
        <v>41</v>
      </c>
      <c r="K1117" t="s">
        <v>2549</v>
      </c>
      <c r="L1117" t="s">
        <v>2549</v>
      </c>
      <c r="M1117" t="s">
        <v>518</v>
      </c>
      <c r="N1117" t="s">
        <v>519</v>
      </c>
      <c r="O1117" t="s">
        <v>641</v>
      </c>
      <c r="P1117" t="s">
        <v>40</v>
      </c>
      <c r="Q1117" t="e">
        <v>#REF!</v>
      </c>
      <c r="R1117" t="e">
        <v>#REF!</v>
      </c>
    </row>
    <row r="1118" spans="1:18" x14ac:dyDescent="0.35">
      <c r="A1118">
        <v>16099</v>
      </c>
      <c r="B1118" t="s">
        <v>104</v>
      </c>
      <c r="C1118" s="24">
        <v>1976520</v>
      </c>
      <c r="D1118" t="s">
        <v>2548</v>
      </c>
      <c r="E1118" t="s">
        <v>2553</v>
      </c>
      <c r="F1118" s="26">
        <v>41598</v>
      </c>
      <c r="I1118" t="s">
        <v>2551</v>
      </c>
      <c r="J1118" t="s">
        <v>41</v>
      </c>
      <c r="K1118" t="s">
        <v>2549</v>
      </c>
      <c r="L1118" t="s">
        <v>2549</v>
      </c>
      <c r="M1118" t="s">
        <v>518</v>
      </c>
      <c r="N1118" t="s">
        <v>519</v>
      </c>
      <c r="O1118" t="s">
        <v>640</v>
      </c>
      <c r="P1118" t="s">
        <v>40</v>
      </c>
      <c r="Q1118" t="e">
        <v>#REF!</v>
      </c>
      <c r="R1118" t="e">
        <v>#REF!</v>
      </c>
    </row>
    <row r="1119" spans="1:18" x14ac:dyDescent="0.35">
      <c r="A1119">
        <v>16096</v>
      </c>
      <c r="B1119" t="s">
        <v>104</v>
      </c>
      <c r="C1119" s="24">
        <v>1976520</v>
      </c>
      <c r="D1119" t="s">
        <v>2548</v>
      </c>
      <c r="E1119" t="s">
        <v>2553</v>
      </c>
      <c r="F1119" s="26">
        <v>41598</v>
      </c>
      <c r="I1119" t="s">
        <v>2551</v>
      </c>
      <c r="J1119" t="s">
        <v>41</v>
      </c>
      <c r="K1119" t="s">
        <v>2549</v>
      </c>
      <c r="L1119" t="s">
        <v>2549</v>
      </c>
      <c r="M1119" t="s">
        <v>518</v>
      </c>
      <c r="N1119" t="s">
        <v>519</v>
      </c>
      <c r="O1119" t="s">
        <v>637</v>
      </c>
      <c r="P1119" t="s">
        <v>40</v>
      </c>
      <c r="Q1119" t="e">
        <v>#REF!</v>
      </c>
      <c r="R1119" t="e">
        <v>#REF!</v>
      </c>
    </row>
    <row r="1120" spans="1:18" x14ac:dyDescent="0.35">
      <c r="A1120">
        <v>16095</v>
      </c>
      <c r="B1120" t="s">
        <v>104</v>
      </c>
      <c r="C1120" s="24">
        <v>1976520</v>
      </c>
      <c r="D1120" t="s">
        <v>2548</v>
      </c>
      <c r="E1120" t="s">
        <v>2553</v>
      </c>
      <c r="F1120" s="26">
        <v>41598</v>
      </c>
      <c r="I1120" t="s">
        <v>2551</v>
      </c>
      <c r="J1120" t="s">
        <v>41</v>
      </c>
      <c r="K1120" t="s">
        <v>2549</v>
      </c>
      <c r="L1120" t="s">
        <v>2549</v>
      </c>
      <c r="M1120" t="s">
        <v>518</v>
      </c>
      <c r="N1120" t="s">
        <v>519</v>
      </c>
      <c r="O1120" t="s">
        <v>636</v>
      </c>
      <c r="P1120" t="s">
        <v>40</v>
      </c>
      <c r="Q1120" t="e">
        <v>#REF!</v>
      </c>
      <c r="R1120" t="e">
        <v>#REF!</v>
      </c>
    </row>
    <row r="1121" spans="1:18" x14ac:dyDescent="0.35">
      <c r="A1121">
        <v>16092</v>
      </c>
      <c r="B1121" t="s">
        <v>104</v>
      </c>
      <c r="C1121" s="24">
        <v>1976520</v>
      </c>
      <c r="D1121" t="s">
        <v>2548</v>
      </c>
      <c r="E1121" t="s">
        <v>2553</v>
      </c>
      <c r="F1121" s="26">
        <v>41598</v>
      </c>
      <c r="I1121" t="s">
        <v>2551</v>
      </c>
      <c r="J1121" t="s">
        <v>41</v>
      </c>
      <c r="K1121" t="s">
        <v>2549</v>
      </c>
      <c r="L1121" t="s">
        <v>2549</v>
      </c>
      <c r="M1121" t="s">
        <v>518</v>
      </c>
      <c r="N1121" t="s">
        <v>519</v>
      </c>
      <c r="O1121" t="s">
        <v>633</v>
      </c>
      <c r="P1121" t="s">
        <v>40</v>
      </c>
      <c r="Q1121" t="e">
        <v>#REF!</v>
      </c>
      <c r="R1121" t="e">
        <v>#REF!</v>
      </c>
    </row>
    <row r="1122" spans="1:18" x14ac:dyDescent="0.35">
      <c r="A1122">
        <v>16091</v>
      </c>
      <c r="B1122" t="s">
        <v>104</v>
      </c>
      <c r="C1122" s="24">
        <v>1976520</v>
      </c>
      <c r="D1122" t="s">
        <v>2548</v>
      </c>
      <c r="E1122" t="s">
        <v>2553</v>
      </c>
      <c r="F1122" s="26">
        <v>41598</v>
      </c>
      <c r="I1122" t="s">
        <v>2551</v>
      </c>
      <c r="J1122" t="s">
        <v>41</v>
      </c>
      <c r="K1122" t="s">
        <v>2549</v>
      </c>
      <c r="L1122" t="s">
        <v>2549</v>
      </c>
      <c r="M1122" t="s">
        <v>518</v>
      </c>
      <c r="N1122" t="s">
        <v>519</v>
      </c>
      <c r="O1122" t="s">
        <v>632</v>
      </c>
      <c r="P1122" t="s">
        <v>40</v>
      </c>
      <c r="Q1122" t="e">
        <v>#REF!</v>
      </c>
      <c r="R1122" t="e">
        <v>#REF!</v>
      </c>
    </row>
    <row r="1123" spans="1:18" x14ac:dyDescent="0.35">
      <c r="A1123">
        <v>16090</v>
      </c>
      <c r="B1123" t="s">
        <v>104</v>
      </c>
      <c r="C1123" s="24">
        <v>1976520</v>
      </c>
      <c r="D1123" t="s">
        <v>2548</v>
      </c>
      <c r="E1123" t="s">
        <v>2553</v>
      </c>
      <c r="F1123" s="26">
        <v>41598</v>
      </c>
      <c r="I1123" t="s">
        <v>2551</v>
      </c>
      <c r="J1123" t="s">
        <v>41</v>
      </c>
      <c r="K1123" t="s">
        <v>2549</v>
      </c>
      <c r="L1123" t="s">
        <v>2549</v>
      </c>
      <c r="M1123" t="s">
        <v>518</v>
      </c>
      <c r="N1123" t="s">
        <v>519</v>
      </c>
      <c r="O1123" t="s">
        <v>631</v>
      </c>
      <c r="P1123" t="s">
        <v>40</v>
      </c>
      <c r="Q1123" t="e">
        <v>#REF!</v>
      </c>
      <c r="R1123" t="e">
        <v>#REF!</v>
      </c>
    </row>
    <row r="1124" spans="1:18" x14ac:dyDescent="0.35">
      <c r="A1124">
        <v>16087</v>
      </c>
      <c r="B1124" t="s">
        <v>104</v>
      </c>
      <c r="C1124" s="24">
        <v>1976520</v>
      </c>
      <c r="D1124" t="s">
        <v>2548</v>
      </c>
      <c r="E1124" t="s">
        <v>2553</v>
      </c>
      <c r="F1124" s="26">
        <v>41598</v>
      </c>
      <c r="I1124" t="s">
        <v>2551</v>
      </c>
      <c r="J1124" t="s">
        <v>41</v>
      </c>
      <c r="K1124" t="s">
        <v>2549</v>
      </c>
      <c r="L1124" t="s">
        <v>2549</v>
      </c>
      <c r="M1124" t="s">
        <v>518</v>
      </c>
      <c r="N1124" t="s">
        <v>519</v>
      </c>
      <c r="O1124" t="s">
        <v>628</v>
      </c>
      <c r="P1124" t="s">
        <v>40</v>
      </c>
      <c r="Q1124" t="e">
        <v>#REF!</v>
      </c>
      <c r="R1124" t="e">
        <v>#REF!</v>
      </c>
    </row>
    <row r="1125" spans="1:18" x14ac:dyDescent="0.35">
      <c r="A1125">
        <v>16084</v>
      </c>
      <c r="B1125" t="s">
        <v>104</v>
      </c>
      <c r="C1125" s="24">
        <v>1976520</v>
      </c>
      <c r="D1125" t="s">
        <v>2548</v>
      </c>
      <c r="E1125" t="s">
        <v>2553</v>
      </c>
      <c r="F1125" s="26">
        <v>41598</v>
      </c>
      <c r="I1125" t="s">
        <v>2551</v>
      </c>
      <c r="J1125" t="s">
        <v>41</v>
      </c>
      <c r="K1125" t="s">
        <v>2549</v>
      </c>
      <c r="L1125" t="s">
        <v>2549</v>
      </c>
      <c r="M1125" t="s">
        <v>518</v>
      </c>
      <c r="N1125" t="s">
        <v>519</v>
      </c>
      <c r="O1125" t="s">
        <v>626</v>
      </c>
      <c r="P1125" t="s">
        <v>40</v>
      </c>
      <c r="Q1125" t="e">
        <v>#REF!</v>
      </c>
      <c r="R1125" t="e">
        <v>#REF!</v>
      </c>
    </row>
    <row r="1126" spans="1:18" x14ac:dyDescent="0.35">
      <c r="A1126">
        <v>16083</v>
      </c>
      <c r="B1126" t="s">
        <v>104</v>
      </c>
      <c r="C1126" s="24">
        <v>1976520</v>
      </c>
      <c r="D1126" t="s">
        <v>2548</v>
      </c>
      <c r="E1126" t="s">
        <v>2553</v>
      </c>
      <c r="F1126" s="26">
        <v>41598</v>
      </c>
      <c r="I1126" t="s">
        <v>2551</v>
      </c>
      <c r="J1126" t="s">
        <v>41</v>
      </c>
      <c r="K1126" t="s">
        <v>2549</v>
      </c>
      <c r="L1126" t="s">
        <v>2549</v>
      </c>
      <c r="M1126" t="s">
        <v>518</v>
      </c>
      <c r="N1126" t="s">
        <v>519</v>
      </c>
      <c r="O1126" t="s">
        <v>625</v>
      </c>
      <c r="P1126" t="s">
        <v>40</v>
      </c>
      <c r="Q1126" t="e">
        <v>#REF!</v>
      </c>
      <c r="R1126" t="e">
        <v>#REF!</v>
      </c>
    </row>
    <row r="1127" spans="1:18" x14ac:dyDescent="0.35">
      <c r="A1127">
        <v>16082</v>
      </c>
      <c r="B1127" t="s">
        <v>104</v>
      </c>
      <c r="C1127" s="24">
        <v>1976520</v>
      </c>
      <c r="D1127" t="s">
        <v>2548</v>
      </c>
      <c r="E1127" t="s">
        <v>2553</v>
      </c>
      <c r="F1127" s="26">
        <v>41598</v>
      </c>
      <c r="I1127" t="s">
        <v>2551</v>
      </c>
      <c r="J1127" t="s">
        <v>41</v>
      </c>
      <c r="K1127" t="s">
        <v>2549</v>
      </c>
      <c r="L1127" t="s">
        <v>2549</v>
      </c>
      <c r="M1127" t="s">
        <v>518</v>
      </c>
      <c r="N1127" t="s">
        <v>519</v>
      </c>
      <c r="O1127" t="s">
        <v>624</v>
      </c>
      <c r="P1127" t="s">
        <v>40</v>
      </c>
      <c r="Q1127" t="e">
        <v>#REF!</v>
      </c>
      <c r="R1127" t="e">
        <v>#REF!</v>
      </c>
    </row>
    <row r="1128" spans="1:18" x14ac:dyDescent="0.35">
      <c r="A1128">
        <v>16073</v>
      </c>
      <c r="B1128" t="s">
        <v>104</v>
      </c>
      <c r="C1128" s="24">
        <v>1976520</v>
      </c>
      <c r="D1128" t="s">
        <v>2548</v>
      </c>
      <c r="E1128" t="s">
        <v>2553</v>
      </c>
      <c r="F1128" s="26">
        <v>41598</v>
      </c>
      <c r="I1128" t="s">
        <v>2551</v>
      </c>
      <c r="J1128" t="s">
        <v>41</v>
      </c>
      <c r="K1128" t="s">
        <v>2549</v>
      </c>
      <c r="L1128" t="s">
        <v>2549</v>
      </c>
      <c r="M1128" t="s">
        <v>518</v>
      </c>
      <c r="N1128" t="s">
        <v>519</v>
      </c>
      <c r="O1128" t="s">
        <v>616</v>
      </c>
      <c r="P1128" t="s">
        <v>40</v>
      </c>
      <c r="Q1128" t="e">
        <v>#REF!</v>
      </c>
      <c r="R1128" t="e">
        <v>#REF!</v>
      </c>
    </row>
    <row r="1129" spans="1:18" x14ac:dyDescent="0.35">
      <c r="A1129">
        <v>16072</v>
      </c>
      <c r="B1129" t="s">
        <v>104</v>
      </c>
      <c r="C1129" s="24">
        <v>1976520</v>
      </c>
      <c r="D1129" t="s">
        <v>2548</v>
      </c>
      <c r="E1129" t="s">
        <v>2553</v>
      </c>
      <c r="F1129" s="26">
        <v>41598</v>
      </c>
      <c r="I1129" t="s">
        <v>2551</v>
      </c>
      <c r="J1129" t="s">
        <v>41</v>
      </c>
      <c r="K1129" t="s">
        <v>2549</v>
      </c>
      <c r="L1129" t="s">
        <v>2549</v>
      </c>
      <c r="M1129" t="s">
        <v>518</v>
      </c>
      <c r="N1129" t="s">
        <v>519</v>
      </c>
      <c r="O1129" t="s">
        <v>615</v>
      </c>
      <c r="P1129" t="s">
        <v>40</v>
      </c>
      <c r="Q1129" t="e">
        <v>#REF!</v>
      </c>
      <c r="R1129" t="e">
        <v>#REF!</v>
      </c>
    </row>
    <row r="1130" spans="1:18" x14ac:dyDescent="0.35">
      <c r="A1130">
        <v>16070</v>
      </c>
      <c r="B1130" t="s">
        <v>104</v>
      </c>
      <c r="C1130" s="24">
        <v>1976520</v>
      </c>
      <c r="D1130" t="s">
        <v>2548</v>
      </c>
      <c r="E1130" t="s">
        <v>2553</v>
      </c>
      <c r="F1130" s="26">
        <v>41598</v>
      </c>
      <c r="I1130" t="s">
        <v>2551</v>
      </c>
      <c r="J1130" t="s">
        <v>41</v>
      </c>
      <c r="K1130" t="s">
        <v>2549</v>
      </c>
      <c r="L1130" t="s">
        <v>2549</v>
      </c>
      <c r="M1130" t="s">
        <v>518</v>
      </c>
      <c r="N1130" t="s">
        <v>519</v>
      </c>
      <c r="O1130" t="s">
        <v>613</v>
      </c>
      <c r="P1130" t="s">
        <v>40</v>
      </c>
      <c r="Q1130" t="e">
        <v>#REF!</v>
      </c>
      <c r="R1130" t="e">
        <v>#REF!</v>
      </c>
    </row>
    <row r="1131" spans="1:18" x14ac:dyDescent="0.35">
      <c r="A1131">
        <v>16069</v>
      </c>
      <c r="B1131" t="s">
        <v>104</v>
      </c>
      <c r="C1131" s="24">
        <v>1976520</v>
      </c>
      <c r="D1131" t="s">
        <v>2548</v>
      </c>
      <c r="E1131" t="s">
        <v>2553</v>
      </c>
      <c r="F1131" s="26">
        <v>41598</v>
      </c>
      <c r="I1131" t="s">
        <v>2551</v>
      </c>
      <c r="J1131" t="s">
        <v>41</v>
      </c>
      <c r="K1131" t="s">
        <v>2549</v>
      </c>
      <c r="L1131" t="s">
        <v>2549</v>
      </c>
      <c r="M1131" t="s">
        <v>518</v>
      </c>
      <c r="N1131" t="s">
        <v>519</v>
      </c>
      <c r="O1131" t="s">
        <v>612</v>
      </c>
      <c r="P1131" t="s">
        <v>40</v>
      </c>
      <c r="Q1131" t="e">
        <v>#REF!</v>
      </c>
      <c r="R1131" t="e">
        <v>#REF!</v>
      </c>
    </row>
    <row r="1132" spans="1:18" x14ac:dyDescent="0.35">
      <c r="A1132">
        <v>16063</v>
      </c>
      <c r="B1132" t="s">
        <v>104</v>
      </c>
      <c r="C1132" s="24">
        <v>1976520</v>
      </c>
      <c r="D1132" t="s">
        <v>2548</v>
      </c>
      <c r="E1132" t="s">
        <v>2553</v>
      </c>
      <c r="F1132" s="26">
        <v>41598</v>
      </c>
      <c r="I1132" t="s">
        <v>2551</v>
      </c>
      <c r="J1132" t="s">
        <v>41</v>
      </c>
      <c r="K1132" t="s">
        <v>2549</v>
      </c>
      <c r="L1132" t="s">
        <v>2549</v>
      </c>
      <c r="M1132" t="s">
        <v>518</v>
      </c>
      <c r="N1132" t="s">
        <v>519</v>
      </c>
      <c r="O1132" t="s">
        <v>607</v>
      </c>
      <c r="P1132" t="s">
        <v>40</v>
      </c>
      <c r="Q1132" t="e">
        <v>#REF!</v>
      </c>
      <c r="R1132" t="e">
        <v>#REF!</v>
      </c>
    </row>
    <row r="1133" spans="1:18" x14ac:dyDescent="0.35">
      <c r="A1133">
        <v>16060</v>
      </c>
      <c r="B1133" t="s">
        <v>104</v>
      </c>
      <c r="C1133" s="24">
        <v>1976520</v>
      </c>
      <c r="D1133" t="s">
        <v>2548</v>
      </c>
      <c r="E1133" t="s">
        <v>2553</v>
      </c>
      <c r="F1133" s="26">
        <v>41598</v>
      </c>
      <c r="I1133" t="s">
        <v>2551</v>
      </c>
      <c r="J1133" t="s">
        <v>41</v>
      </c>
      <c r="K1133" t="s">
        <v>2549</v>
      </c>
      <c r="L1133" t="s">
        <v>2549</v>
      </c>
      <c r="M1133" t="s">
        <v>518</v>
      </c>
      <c r="N1133" t="s">
        <v>519</v>
      </c>
      <c r="O1133" t="s">
        <v>604</v>
      </c>
      <c r="P1133" t="s">
        <v>40</v>
      </c>
      <c r="Q1133" t="e">
        <v>#REF!</v>
      </c>
      <c r="R1133" t="e">
        <v>#REF!</v>
      </c>
    </row>
    <row r="1134" spans="1:18" x14ac:dyDescent="0.35">
      <c r="A1134">
        <v>16059</v>
      </c>
      <c r="B1134" t="s">
        <v>104</v>
      </c>
      <c r="C1134" s="24">
        <v>1976520</v>
      </c>
      <c r="D1134" t="s">
        <v>2548</v>
      </c>
      <c r="E1134" t="s">
        <v>2553</v>
      </c>
      <c r="F1134" s="26">
        <v>41598</v>
      </c>
      <c r="I1134" t="s">
        <v>2551</v>
      </c>
      <c r="J1134" t="s">
        <v>41</v>
      </c>
      <c r="K1134" t="s">
        <v>2549</v>
      </c>
      <c r="L1134" t="s">
        <v>2549</v>
      </c>
      <c r="M1134" t="s">
        <v>518</v>
      </c>
      <c r="N1134" t="s">
        <v>519</v>
      </c>
      <c r="O1134" t="s">
        <v>603</v>
      </c>
      <c r="P1134" t="s">
        <v>40</v>
      </c>
      <c r="Q1134" t="e">
        <v>#REF!</v>
      </c>
      <c r="R1134" t="e">
        <v>#REF!</v>
      </c>
    </row>
    <row r="1135" spans="1:18" x14ac:dyDescent="0.35">
      <c r="A1135">
        <v>16056</v>
      </c>
      <c r="B1135" t="s">
        <v>104</v>
      </c>
      <c r="C1135" s="24">
        <v>1976520</v>
      </c>
      <c r="D1135" t="s">
        <v>2548</v>
      </c>
      <c r="E1135" t="s">
        <v>2553</v>
      </c>
      <c r="F1135" s="26">
        <v>41598</v>
      </c>
      <c r="I1135" t="s">
        <v>2551</v>
      </c>
      <c r="J1135" t="s">
        <v>41</v>
      </c>
      <c r="K1135" t="s">
        <v>2549</v>
      </c>
      <c r="L1135" t="s">
        <v>2549</v>
      </c>
      <c r="M1135" t="s">
        <v>518</v>
      </c>
      <c r="N1135" t="s">
        <v>519</v>
      </c>
      <c r="O1135" t="s">
        <v>601</v>
      </c>
      <c r="P1135" t="s">
        <v>40</v>
      </c>
      <c r="Q1135" t="e">
        <v>#REF!</v>
      </c>
      <c r="R1135" t="e">
        <v>#REF!</v>
      </c>
    </row>
    <row r="1136" spans="1:18" x14ac:dyDescent="0.35">
      <c r="A1136">
        <v>16050</v>
      </c>
      <c r="B1136" t="s">
        <v>104</v>
      </c>
      <c r="C1136" s="24">
        <v>1976520</v>
      </c>
      <c r="D1136" t="s">
        <v>2548</v>
      </c>
      <c r="E1136" t="s">
        <v>2553</v>
      </c>
      <c r="F1136" s="26">
        <v>41598</v>
      </c>
      <c r="I1136" t="s">
        <v>2551</v>
      </c>
      <c r="J1136" t="s">
        <v>41</v>
      </c>
      <c r="K1136" t="s">
        <v>2549</v>
      </c>
      <c r="L1136" t="s">
        <v>2549</v>
      </c>
      <c r="M1136" t="s">
        <v>518</v>
      </c>
      <c r="N1136" t="s">
        <v>519</v>
      </c>
      <c r="O1136" t="s">
        <v>595</v>
      </c>
      <c r="P1136" t="s">
        <v>40</v>
      </c>
      <c r="Q1136" t="e">
        <v>#REF!</v>
      </c>
      <c r="R1136" t="e">
        <v>#REF!</v>
      </c>
    </row>
    <row r="1137" spans="1:18" x14ac:dyDescent="0.35">
      <c r="A1137">
        <v>16049</v>
      </c>
      <c r="B1137" t="s">
        <v>104</v>
      </c>
      <c r="C1137" s="24">
        <v>1976520</v>
      </c>
      <c r="D1137" t="s">
        <v>2548</v>
      </c>
      <c r="E1137" t="s">
        <v>2553</v>
      </c>
      <c r="F1137" s="26">
        <v>41598</v>
      </c>
      <c r="I1137" t="s">
        <v>2551</v>
      </c>
      <c r="J1137" t="s">
        <v>41</v>
      </c>
      <c r="K1137" t="s">
        <v>2549</v>
      </c>
      <c r="L1137" t="s">
        <v>2549</v>
      </c>
      <c r="M1137" t="s">
        <v>518</v>
      </c>
      <c r="N1137" t="s">
        <v>519</v>
      </c>
      <c r="O1137" t="s">
        <v>594</v>
      </c>
      <c r="P1137" t="s">
        <v>40</v>
      </c>
      <c r="Q1137" t="e">
        <v>#REF!</v>
      </c>
      <c r="R1137" t="e">
        <v>#REF!</v>
      </c>
    </row>
    <row r="1138" spans="1:18" x14ac:dyDescent="0.35">
      <c r="A1138">
        <v>16048</v>
      </c>
      <c r="B1138" t="s">
        <v>104</v>
      </c>
      <c r="C1138" s="24">
        <v>1976520</v>
      </c>
      <c r="D1138" t="s">
        <v>2548</v>
      </c>
      <c r="E1138" t="s">
        <v>2553</v>
      </c>
      <c r="F1138" s="26">
        <v>41598</v>
      </c>
      <c r="I1138" t="s">
        <v>2551</v>
      </c>
      <c r="J1138" t="s">
        <v>41</v>
      </c>
      <c r="K1138" t="s">
        <v>2549</v>
      </c>
      <c r="L1138" t="s">
        <v>2549</v>
      </c>
      <c r="M1138" t="s">
        <v>518</v>
      </c>
      <c r="N1138" t="s">
        <v>519</v>
      </c>
      <c r="O1138" t="s">
        <v>593</v>
      </c>
      <c r="P1138" t="s">
        <v>40</v>
      </c>
      <c r="Q1138" t="e">
        <v>#REF!</v>
      </c>
      <c r="R1138" t="e">
        <v>#REF!</v>
      </c>
    </row>
    <row r="1139" spans="1:18" x14ac:dyDescent="0.35">
      <c r="A1139">
        <v>16046</v>
      </c>
      <c r="B1139" t="s">
        <v>104</v>
      </c>
      <c r="C1139" s="24">
        <v>1976520</v>
      </c>
      <c r="D1139" t="s">
        <v>2548</v>
      </c>
      <c r="E1139" t="s">
        <v>2553</v>
      </c>
      <c r="F1139" s="26">
        <v>41598</v>
      </c>
      <c r="I1139" t="s">
        <v>2551</v>
      </c>
      <c r="J1139" t="s">
        <v>41</v>
      </c>
      <c r="K1139" t="s">
        <v>2549</v>
      </c>
      <c r="L1139" t="s">
        <v>2549</v>
      </c>
      <c r="M1139" t="s">
        <v>518</v>
      </c>
      <c r="N1139" t="s">
        <v>519</v>
      </c>
      <c r="O1139" t="s">
        <v>592</v>
      </c>
      <c r="P1139" t="s">
        <v>40</v>
      </c>
      <c r="Q1139" t="e">
        <v>#REF!</v>
      </c>
      <c r="R1139" t="e">
        <v>#REF!</v>
      </c>
    </row>
    <row r="1140" spans="1:18" x14ac:dyDescent="0.35">
      <c r="A1140">
        <v>16042</v>
      </c>
      <c r="B1140" t="s">
        <v>104</v>
      </c>
      <c r="C1140" s="24">
        <v>1976520</v>
      </c>
      <c r="D1140" t="s">
        <v>2548</v>
      </c>
      <c r="E1140" t="s">
        <v>2553</v>
      </c>
      <c r="F1140" s="26">
        <v>41598</v>
      </c>
      <c r="I1140" t="s">
        <v>2551</v>
      </c>
      <c r="J1140" t="s">
        <v>41</v>
      </c>
      <c r="K1140" t="s">
        <v>2549</v>
      </c>
      <c r="L1140" t="s">
        <v>2549</v>
      </c>
      <c r="M1140" t="s">
        <v>518</v>
      </c>
      <c r="N1140" t="s">
        <v>519</v>
      </c>
      <c r="O1140" t="s">
        <v>589</v>
      </c>
      <c r="P1140" t="s">
        <v>40</v>
      </c>
      <c r="Q1140" t="e">
        <v>#REF!</v>
      </c>
      <c r="R1140" t="e">
        <v>#REF!</v>
      </c>
    </row>
    <row r="1141" spans="1:18" x14ac:dyDescent="0.35">
      <c r="A1141">
        <v>16040</v>
      </c>
      <c r="B1141" t="s">
        <v>104</v>
      </c>
      <c r="C1141" s="24">
        <v>1976520</v>
      </c>
      <c r="D1141" t="s">
        <v>2548</v>
      </c>
      <c r="E1141" t="s">
        <v>2553</v>
      </c>
      <c r="F1141" s="26">
        <v>41598</v>
      </c>
      <c r="I1141" t="s">
        <v>2551</v>
      </c>
      <c r="J1141" t="s">
        <v>41</v>
      </c>
      <c r="K1141" t="s">
        <v>2549</v>
      </c>
      <c r="L1141" t="s">
        <v>2549</v>
      </c>
      <c r="M1141" t="s">
        <v>518</v>
      </c>
      <c r="N1141" t="s">
        <v>519</v>
      </c>
      <c r="O1141" t="s">
        <v>588</v>
      </c>
      <c r="P1141" t="s">
        <v>40</v>
      </c>
      <c r="Q1141" t="e">
        <v>#REF!</v>
      </c>
      <c r="R1141" t="e">
        <v>#REF!</v>
      </c>
    </row>
    <row r="1142" spans="1:18" x14ac:dyDescent="0.35">
      <c r="A1142">
        <v>16038</v>
      </c>
      <c r="B1142" t="s">
        <v>104</v>
      </c>
      <c r="C1142" s="24">
        <v>1976520</v>
      </c>
      <c r="D1142" t="s">
        <v>2548</v>
      </c>
      <c r="E1142" t="s">
        <v>2553</v>
      </c>
      <c r="F1142" s="26">
        <v>41598</v>
      </c>
      <c r="I1142" t="s">
        <v>2551</v>
      </c>
      <c r="J1142" t="s">
        <v>41</v>
      </c>
      <c r="K1142" t="s">
        <v>2549</v>
      </c>
      <c r="L1142" t="s">
        <v>2549</v>
      </c>
      <c r="M1142" t="s">
        <v>518</v>
      </c>
      <c r="N1142" t="s">
        <v>519</v>
      </c>
      <c r="O1142" t="s">
        <v>586</v>
      </c>
      <c r="P1142" t="s">
        <v>40</v>
      </c>
      <c r="Q1142" t="e">
        <v>#REF!</v>
      </c>
      <c r="R1142" t="e">
        <v>#REF!</v>
      </c>
    </row>
    <row r="1143" spans="1:18" x14ac:dyDescent="0.35">
      <c r="A1143">
        <v>16032</v>
      </c>
      <c r="B1143" t="s">
        <v>104</v>
      </c>
      <c r="C1143" s="24">
        <v>1976520</v>
      </c>
      <c r="D1143" t="s">
        <v>2548</v>
      </c>
      <c r="E1143" t="s">
        <v>2553</v>
      </c>
      <c r="F1143" s="26">
        <v>41598</v>
      </c>
      <c r="I1143" t="s">
        <v>2551</v>
      </c>
      <c r="J1143" t="s">
        <v>41</v>
      </c>
      <c r="K1143" t="s">
        <v>2549</v>
      </c>
      <c r="L1143" t="s">
        <v>2549</v>
      </c>
      <c r="M1143" t="s">
        <v>518</v>
      </c>
      <c r="N1143" t="s">
        <v>519</v>
      </c>
      <c r="O1143" t="s">
        <v>581</v>
      </c>
      <c r="P1143" t="s">
        <v>40</v>
      </c>
      <c r="Q1143" t="e">
        <v>#REF!</v>
      </c>
      <c r="R1143" t="e">
        <v>#REF!</v>
      </c>
    </row>
    <row r="1144" spans="1:18" x14ac:dyDescent="0.35">
      <c r="A1144">
        <v>16030</v>
      </c>
      <c r="B1144" t="s">
        <v>104</v>
      </c>
      <c r="C1144" s="24">
        <v>1976520</v>
      </c>
      <c r="D1144" t="s">
        <v>2548</v>
      </c>
      <c r="E1144" t="s">
        <v>2553</v>
      </c>
      <c r="F1144" s="26">
        <v>41598</v>
      </c>
      <c r="I1144" t="s">
        <v>2551</v>
      </c>
      <c r="J1144" t="s">
        <v>41</v>
      </c>
      <c r="K1144" t="s">
        <v>2549</v>
      </c>
      <c r="L1144" t="s">
        <v>2549</v>
      </c>
      <c r="M1144" t="s">
        <v>518</v>
      </c>
      <c r="N1144" t="s">
        <v>519</v>
      </c>
      <c r="O1144" t="s">
        <v>580</v>
      </c>
      <c r="P1144" t="s">
        <v>40</v>
      </c>
      <c r="Q1144" t="e">
        <v>#REF!</v>
      </c>
      <c r="R1144" t="e">
        <v>#REF!</v>
      </c>
    </row>
    <row r="1145" spans="1:18" x14ac:dyDescent="0.35">
      <c r="A1145">
        <v>16029</v>
      </c>
      <c r="B1145" t="s">
        <v>104</v>
      </c>
      <c r="C1145" s="24">
        <v>1976520</v>
      </c>
      <c r="D1145" t="s">
        <v>2548</v>
      </c>
      <c r="E1145" t="s">
        <v>2553</v>
      </c>
      <c r="F1145" s="26">
        <v>41598</v>
      </c>
      <c r="I1145" t="s">
        <v>2551</v>
      </c>
      <c r="J1145" t="s">
        <v>41</v>
      </c>
      <c r="K1145" t="s">
        <v>2549</v>
      </c>
      <c r="L1145" t="s">
        <v>2549</v>
      </c>
      <c r="M1145" t="s">
        <v>518</v>
      </c>
      <c r="N1145" t="s">
        <v>519</v>
      </c>
      <c r="O1145" t="s">
        <v>579</v>
      </c>
      <c r="P1145" t="s">
        <v>40</v>
      </c>
      <c r="Q1145" t="e">
        <v>#REF!</v>
      </c>
      <c r="R1145" t="e">
        <v>#REF!</v>
      </c>
    </row>
    <row r="1146" spans="1:18" x14ac:dyDescent="0.35">
      <c r="A1146">
        <v>16028</v>
      </c>
      <c r="B1146" t="s">
        <v>104</v>
      </c>
      <c r="C1146" s="24">
        <v>1976520</v>
      </c>
      <c r="D1146" t="s">
        <v>2548</v>
      </c>
      <c r="E1146" t="s">
        <v>2553</v>
      </c>
      <c r="F1146" s="26">
        <v>41598</v>
      </c>
      <c r="I1146" t="s">
        <v>2551</v>
      </c>
      <c r="J1146" t="s">
        <v>41</v>
      </c>
      <c r="K1146" t="s">
        <v>2549</v>
      </c>
      <c r="L1146" t="s">
        <v>2549</v>
      </c>
      <c r="M1146" t="s">
        <v>518</v>
      </c>
      <c r="N1146" t="s">
        <v>519</v>
      </c>
      <c r="O1146" t="s">
        <v>578</v>
      </c>
      <c r="P1146" t="s">
        <v>40</v>
      </c>
      <c r="Q1146" t="e">
        <v>#REF!</v>
      </c>
      <c r="R1146" t="e">
        <v>#REF!</v>
      </c>
    </row>
    <row r="1147" spans="1:18" x14ac:dyDescent="0.35">
      <c r="A1147">
        <v>16027</v>
      </c>
      <c r="B1147" t="s">
        <v>104</v>
      </c>
      <c r="C1147" s="24">
        <v>1976520</v>
      </c>
      <c r="D1147" t="s">
        <v>2548</v>
      </c>
      <c r="E1147" t="s">
        <v>2553</v>
      </c>
      <c r="F1147" s="26">
        <v>41598</v>
      </c>
      <c r="I1147" t="s">
        <v>2551</v>
      </c>
      <c r="J1147" t="s">
        <v>41</v>
      </c>
      <c r="K1147" t="s">
        <v>2549</v>
      </c>
      <c r="L1147" t="s">
        <v>2549</v>
      </c>
      <c r="M1147" t="s">
        <v>518</v>
      </c>
      <c r="N1147" t="s">
        <v>519</v>
      </c>
      <c r="O1147" t="s">
        <v>577</v>
      </c>
      <c r="P1147" t="s">
        <v>40</v>
      </c>
      <c r="Q1147" t="e">
        <v>#REF!</v>
      </c>
      <c r="R1147" t="e">
        <v>#REF!</v>
      </c>
    </row>
    <row r="1148" spans="1:18" x14ac:dyDescent="0.35">
      <c r="A1148">
        <v>16022</v>
      </c>
      <c r="B1148" t="s">
        <v>104</v>
      </c>
      <c r="C1148" s="24">
        <v>1976520</v>
      </c>
      <c r="D1148" t="s">
        <v>2548</v>
      </c>
      <c r="E1148" t="s">
        <v>2553</v>
      </c>
      <c r="F1148" s="26">
        <v>41598</v>
      </c>
      <c r="I1148" t="s">
        <v>2551</v>
      </c>
      <c r="J1148" t="s">
        <v>41</v>
      </c>
      <c r="K1148" t="s">
        <v>2549</v>
      </c>
      <c r="L1148" t="s">
        <v>2549</v>
      </c>
      <c r="M1148" t="s">
        <v>518</v>
      </c>
      <c r="N1148" t="s">
        <v>519</v>
      </c>
      <c r="O1148" t="s">
        <v>572</v>
      </c>
      <c r="P1148" t="s">
        <v>40</v>
      </c>
      <c r="Q1148" t="e">
        <v>#REF!</v>
      </c>
      <c r="R1148" t="e">
        <v>#REF!</v>
      </c>
    </row>
    <row r="1149" spans="1:18" x14ac:dyDescent="0.35">
      <c r="A1149">
        <v>16019</v>
      </c>
      <c r="B1149" t="s">
        <v>104</v>
      </c>
      <c r="C1149" s="24">
        <v>1976520</v>
      </c>
      <c r="D1149" t="s">
        <v>2548</v>
      </c>
      <c r="E1149" t="s">
        <v>2553</v>
      </c>
      <c r="F1149" s="26">
        <v>41598</v>
      </c>
      <c r="I1149" t="s">
        <v>2551</v>
      </c>
      <c r="J1149" t="s">
        <v>41</v>
      </c>
      <c r="K1149" t="s">
        <v>2549</v>
      </c>
      <c r="L1149" t="s">
        <v>2549</v>
      </c>
      <c r="M1149" t="s">
        <v>518</v>
      </c>
      <c r="N1149" t="s">
        <v>519</v>
      </c>
      <c r="O1149" t="s">
        <v>570</v>
      </c>
      <c r="P1149" t="s">
        <v>40</v>
      </c>
      <c r="Q1149" t="e">
        <v>#REF!</v>
      </c>
      <c r="R1149" t="e">
        <v>#REF!</v>
      </c>
    </row>
    <row r="1150" spans="1:18" x14ac:dyDescent="0.35">
      <c r="A1150">
        <v>16016</v>
      </c>
      <c r="B1150" t="s">
        <v>104</v>
      </c>
      <c r="C1150" s="24">
        <v>1976520</v>
      </c>
      <c r="D1150" t="s">
        <v>2548</v>
      </c>
      <c r="E1150" t="s">
        <v>2553</v>
      </c>
      <c r="F1150" s="26">
        <v>41598</v>
      </c>
      <c r="I1150" t="s">
        <v>2551</v>
      </c>
      <c r="J1150" t="s">
        <v>41</v>
      </c>
      <c r="K1150" t="s">
        <v>2549</v>
      </c>
      <c r="L1150" t="s">
        <v>2549</v>
      </c>
      <c r="M1150" t="s">
        <v>518</v>
      </c>
      <c r="N1150" t="s">
        <v>519</v>
      </c>
      <c r="O1150" t="s">
        <v>568</v>
      </c>
      <c r="P1150" t="s">
        <v>40</v>
      </c>
      <c r="Q1150" t="e">
        <v>#REF!</v>
      </c>
      <c r="R1150" t="e">
        <v>#REF!</v>
      </c>
    </row>
    <row r="1151" spans="1:18" x14ac:dyDescent="0.35">
      <c r="A1151">
        <v>16012</v>
      </c>
      <c r="B1151" t="s">
        <v>104</v>
      </c>
      <c r="C1151" s="24">
        <v>1976520</v>
      </c>
      <c r="D1151" t="s">
        <v>2548</v>
      </c>
      <c r="E1151" t="s">
        <v>2553</v>
      </c>
      <c r="F1151" s="26">
        <v>41598</v>
      </c>
      <c r="I1151" t="s">
        <v>2551</v>
      </c>
      <c r="J1151" t="s">
        <v>41</v>
      </c>
      <c r="K1151" t="s">
        <v>2549</v>
      </c>
      <c r="L1151" t="s">
        <v>2549</v>
      </c>
      <c r="M1151" t="s">
        <v>518</v>
      </c>
      <c r="N1151" t="s">
        <v>519</v>
      </c>
      <c r="O1151" t="s">
        <v>564</v>
      </c>
      <c r="P1151" t="s">
        <v>40</v>
      </c>
      <c r="Q1151" t="e">
        <v>#REF!</v>
      </c>
      <c r="R1151" t="e">
        <v>#REF!</v>
      </c>
    </row>
    <row r="1152" spans="1:18" x14ac:dyDescent="0.35">
      <c r="A1152">
        <v>16007</v>
      </c>
      <c r="B1152" t="s">
        <v>104</v>
      </c>
      <c r="C1152" s="24">
        <v>1976520</v>
      </c>
      <c r="D1152" t="s">
        <v>2548</v>
      </c>
      <c r="E1152" t="s">
        <v>2553</v>
      </c>
      <c r="F1152" s="26">
        <v>41598</v>
      </c>
      <c r="I1152" t="s">
        <v>2551</v>
      </c>
      <c r="J1152" t="s">
        <v>41</v>
      </c>
      <c r="K1152" t="s">
        <v>2549</v>
      </c>
      <c r="L1152" t="s">
        <v>2549</v>
      </c>
      <c r="M1152" t="s">
        <v>518</v>
      </c>
      <c r="N1152" t="s">
        <v>519</v>
      </c>
      <c r="O1152" t="s">
        <v>560</v>
      </c>
      <c r="P1152" t="s">
        <v>40</v>
      </c>
      <c r="Q1152" t="e">
        <v>#REF!</v>
      </c>
      <c r="R1152" t="e">
        <v>#REF!</v>
      </c>
    </row>
    <row r="1153" spans="1:18" x14ac:dyDescent="0.35">
      <c r="A1153">
        <v>16002</v>
      </c>
      <c r="B1153" t="s">
        <v>104</v>
      </c>
      <c r="C1153" s="24">
        <v>1976520</v>
      </c>
      <c r="D1153" t="s">
        <v>2548</v>
      </c>
      <c r="E1153" t="s">
        <v>2553</v>
      </c>
      <c r="F1153" s="26">
        <v>41598</v>
      </c>
      <c r="I1153" t="s">
        <v>2551</v>
      </c>
      <c r="J1153" t="s">
        <v>41</v>
      </c>
      <c r="K1153" t="s">
        <v>2549</v>
      </c>
      <c r="L1153" t="s">
        <v>2549</v>
      </c>
      <c r="M1153" t="s">
        <v>518</v>
      </c>
      <c r="N1153" t="s">
        <v>519</v>
      </c>
      <c r="O1153" t="s">
        <v>556</v>
      </c>
      <c r="P1153" t="s">
        <v>40</v>
      </c>
      <c r="Q1153" t="e">
        <v>#REF!</v>
      </c>
      <c r="R1153" t="e">
        <v>#REF!</v>
      </c>
    </row>
    <row r="1154" spans="1:18" x14ac:dyDescent="0.35">
      <c r="A1154">
        <v>15999</v>
      </c>
      <c r="B1154" t="s">
        <v>104</v>
      </c>
      <c r="C1154" s="24">
        <v>1976520</v>
      </c>
      <c r="D1154" t="s">
        <v>2548</v>
      </c>
      <c r="E1154" t="s">
        <v>2553</v>
      </c>
      <c r="F1154" s="26">
        <v>41598</v>
      </c>
      <c r="I1154" t="s">
        <v>2551</v>
      </c>
      <c r="J1154" t="s">
        <v>41</v>
      </c>
      <c r="K1154" t="s">
        <v>2549</v>
      </c>
      <c r="L1154" t="s">
        <v>2549</v>
      </c>
      <c r="M1154" t="s">
        <v>518</v>
      </c>
      <c r="N1154" t="s">
        <v>519</v>
      </c>
      <c r="O1154" t="s">
        <v>553</v>
      </c>
      <c r="P1154" t="s">
        <v>40</v>
      </c>
      <c r="Q1154" t="e">
        <v>#REF!</v>
      </c>
      <c r="R1154" t="e">
        <v>#REF!</v>
      </c>
    </row>
    <row r="1155" spans="1:18" x14ac:dyDescent="0.35">
      <c r="A1155">
        <v>15997</v>
      </c>
      <c r="B1155" t="s">
        <v>104</v>
      </c>
      <c r="C1155" s="24">
        <v>1976520</v>
      </c>
      <c r="D1155" t="s">
        <v>2548</v>
      </c>
      <c r="E1155" t="s">
        <v>2553</v>
      </c>
      <c r="F1155" s="26">
        <v>41598</v>
      </c>
      <c r="I1155" t="s">
        <v>2551</v>
      </c>
      <c r="J1155" t="s">
        <v>41</v>
      </c>
      <c r="K1155" t="s">
        <v>2549</v>
      </c>
      <c r="L1155" t="s">
        <v>2549</v>
      </c>
      <c r="M1155" t="s">
        <v>518</v>
      </c>
      <c r="N1155" t="s">
        <v>519</v>
      </c>
      <c r="O1155" t="s">
        <v>551</v>
      </c>
      <c r="P1155" t="s">
        <v>40</v>
      </c>
      <c r="Q1155" t="e">
        <v>#REF!</v>
      </c>
      <c r="R1155" t="e">
        <v>#REF!</v>
      </c>
    </row>
    <row r="1156" spans="1:18" x14ac:dyDescent="0.35">
      <c r="A1156">
        <v>15996</v>
      </c>
      <c r="B1156" t="s">
        <v>104</v>
      </c>
      <c r="C1156" s="24">
        <v>1976520</v>
      </c>
      <c r="D1156" t="s">
        <v>2548</v>
      </c>
      <c r="E1156" t="s">
        <v>2553</v>
      </c>
      <c r="F1156" s="26">
        <v>41598</v>
      </c>
      <c r="I1156" t="s">
        <v>2551</v>
      </c>
      <c r="J1156" t="s">
        <v>41</v>
      </c>
      <c r="K1156" t="s">
        <v>2549</v>
      </c>
      <c r="L1156" t="s">
        <v>2549</v>
      </c>
      <c r="M1156" t="s">
        <v>518</v>
      </c>
      <c r="N1156" t="s">
        <v>519</v>
      </c>
      <c r="O1156" t="s">
        <v>550</v>
      </c>
      <c r="P1156" t="s">
        <v>40</v>
      </c>
      <c r="Q1156" t="e">
        <v>#REF!</v>
      </c>
      <c r="R1156" t="e">
        <v>#REF!</v>
      </c>
    </row>
    <row r="1157" spans="1:18" x14ac:dyDescent="0.35">
      <c r="A1157">
        <v>15995</v>
      </c>
      <c r="B1157" t="s">
        <v>104</v>
      </c>
      <c r="C1157" s="24">
        <v>1976520</v>
      </c>
      <c r="D1157" t="s">
        <v>2548</v>
      </c>
      <c r="E1157" t="s">
        <v>2553</v>
      </c>
      <c r="F1157" s="26">
        <v>41598</v>
      </c>
      <c r="I1157" t="s">
        <v>2551</v>
      </c>
      <c r="J1157" t="s">
        <v>41</v>
      </c>
      <c r="K1157" t="s">
        <v>2549</v>
      </c>
      <c r="L1157" t="s">
        <v>2549</v>
      </c>
      <c r="M1157" t="s">
        <v>518</v>
      </c>
      <c r="N1157" t="s">
        <v>519</v>
      </c>
      <c r="O1157" t="s">
        <v>549</v>
      </c>
      <c r="P1157" t="s">
        <v>40</v>
      </c>
      <c r="Q1157" t="e">
        <v>#REF!</v>
      </c>
      <c r="R1157" t="e">
        <v>#REF!</v>
      </c>
    </row>
    <row r="1158" spans="1:18" x14ac:dyDescent="0.35">
      <c r="A1158">
        <v>15994</v>
      </c>
      <c r="B1158" t="s">
        <v>104</v>
      </c>
      <c r="C1158" s="24">
        <v>1976520</v>
      </c>
      <c r="D1158" t="s">
        <v>2548</v>
      </c>
      <c r="E1158" t="s">
        <v>2553</v>
      </c>
      <c r="F1158" s="26">
        <v>41598</v>
      </c>
      <c r="I1158" t="s">
        <v>2551</v>
      </c>
      <c r="J1158" t="s">
        <v>41</v>
      </c>
      <c r="K1158" t="s">
        <v>2549</v>
      </c>
      <c r="L1158" t="s">
        <v>2549</v>
      </c>
      <c r="M1158" t="s">
        <v>518</v>
      </c>
      <c r="N1158" t="s">
        <v>519</v>
      </c>
      <c r="O1158" t="s">
        <v>548</v>
      </c>
      <c r="P1158" t="s">
        <v>40</v>
      </c>
      <c r="Q1158" t="e">
        <v>#REF!</v>
      </c>
      <c r="R1158" t="e">
        <v>#REF!</v>
      </c>
    </row>
    <row r="1159" spans="1:18" x14ac:dyDescent="0.35">
      <c r="A1159">
        <v>15992</v>
      </c>
      <c r="B1159" t="s">
        <v>104</v>
      </c>
      <c r="C1159" s="24">
        <v>1976520</v>
      </c>
      <c r="D1159" t="s">
        <v>2548</v>
      </c>
      <c r="E1159" t="s">
        <v>2553</v>
      </c>
      <c r="F1159" s="26">
        <v>41598</v>
      </c>
      <c r="I1159" t="s">
        <v>2551</v>
      </c>
      <c r="J1159" t="s">
        <v>41</v>
      </c>
      <c r="K1159" t="s">
        <v>2549</v>
      </c>
      <c r="L1159" t="s">
        <v>2549</v>
      </c>
      <c r="M1159" t="s">
        <v>518</v>
      </c>
      <c r="N1159" t="s">
        <v>519</v>
      </c>
      <c r="O1159" t="s">
        <v>546</v>
      </c>
      <c r="P1159" t="s">
        <v>40</v>
      </c>
      <c r="Q1159" t="e">
        <v>#REF!</v>
      </c>
      <c r="R1159" t="e">
        <v>#REF!</v>
      </c>
    </row>
    <row r="1160" spans="1:18" x14ac:dyDescent="0.35">
      <c r="A1160">
        <v>15986</v>
      </c>
      <c r="B1160" t="s">
        <v>104</v>
      </c>
      <c r="C1160" s="24">
        <v>1976520</v>
      </c>
      <c r="D1160" t="s">
        <v>2548</v>
      </c>
      <c r="E1160" t="s">
        <v>2553</v>
      </c>
      <c r="F1160" s="26">
        <v>41598</v>
      </c>
      <c r="I1160" t="s">
        <v>2551</v>
      </c>
      <c r="J1160" t="s">
        <v>41</v>
      </c>
      <c r="K1160" t="s">
        <v>2549</v>
      </c>
      <c r="L1160" t="s">
        <v>2549</v>
      </c>
      <c r="M1160" t="s">
        <v>518</v>
      </c>
      <c r="N1160" t="s">
        <v>519</v>
      </c>
      <c r="O1160" t="s">
        <v>542</v>
      </c>
      <c r="P1160" t="s">
        <v>40</v>
      </c>
      <c r="Q1160" t="e">
        <v>#REF!</v>
      </c>
      <c r="R1160" t="e">
        <v>#REF!</v>
      </c>
    </row>
    <row r="1161" spans="1:18" x14ac:dyDescent="0.35">
      <c r="A1161">
        <v>15985</v>
      </c>
      <c r="B1161" t="s">
        <v>104</v>
      </c>
      <c r="C1161" s="24">
        <v>1976520</v>
      </c>
      <c r="D1161" t="s">
        <v>2548</v>
      </c>
      <c r="E1161" t="s">
        <v>2553</v>
      </c>
      <c r="F1161" s="26">
        <v>41598</v>
      </c>
      <c r="I1161" t="s">
        <v>2551</v>
      </c>
      <c r="J1161" t="s">
        <v>41</v>
      </c>
      <c r="K1161" t="s">
        <v>2549</v>
      </c>
      <c r="L1161" t="s">
        <v>2549</v>
      </c>
      <c r="M1161" t="s">
        <v>518</v>
      </c>
      <c r="N1161" t="s">
        <v>519</v>
      </c>
      <c r="O1161" t="s">
        <v>541</v>
      </c>
      <c r="P1161" t="s">
        <v>40</v>
      </c>
      <c r="Q1161" t="e">
        <v>#REF!</v>
      </c>
      <c r="R1161" t="e">
        <v>#REF!</v>
      </c>
    </row>
    <row r="1162" spans="1:18" x14ac:dyDescent="0.35">
      <c r="A1162">
        <v>15982</v>
      </c>
      <c r="B1162" t="s">
        <v>104</v>
      </c>
      <c r="C1162" s="24">
        <v>1976520</v>
      </c>
      <c r="D1162" t="s">
        <v>2548</v>
      </c>
      <c r="E1162" t="s">
        <v>2553</v>
      </c>
      <c r="F1162" s="26">
        <v>41598</v>
      </c>
      <c r="I1162" t="s">
        <v>2551</v>
      </c>
      <c r="J1162" t="s">
        <v>41</v>
      </c>
      <c r="K1162" t="s">
        <v>2549</v>
      </c>
      <c r="L1162" t="s">
        <v>2549</v>
      </c>
      <c r="M1162" t="s">
        <v>518</v>
      </c>
      <c r="N1162" t="s">
        <v>519</v>
      </c>
      <c r="O1162" t="s">
        <v>538</v>
      </c>
      <c r="P1162" t="s">
        <v>40</v>
      </c>
      <c r="Q1162" t="e">
        <v>#REF!</v>
      </c>
      <c r="R1162" t="e">
        <v>#REF!</v>
      </c>
    </row>
    <row r="1163" spans="1:18" x14ac:dyDescent="0.35">
      <c r="A1163">
        <v>15981</v>
      </c>
      <c r="B1163" t="s">
        <v>104</v>
      </c>
      <c r="C1163" s="24">
        <v>1976520</v>
      </c>
      <c r="D1163" t="s">
        <v>2548</v>
      </c>
      <c r="E1163" t="s">
        <v>2553</v>
      </c>
      <c r="F1163" s="26">
        <v>41598</v>
      </c>
      <c r="I1163" t="s">
        <v>2551</v>
      </c>
      <c r="J1163" t="s">
        <v>41</v>
      </c>
      <c r="K1163" t="s">
        <v>2549</v>
      </c>
      <c r="L1163" t="s">
        <v>2549</v>
      </c>
      <c r="M1163" t="s">
        <v>518</v>
      </c>
      <c r="N1163" t="s">
        <v>519</v>
      </c>
      <c r="O1163" t="s">
        <v>537</v>
      </c>
      <c r="P1163" t="s">
        <v>40</v>
      </c>
      <c r="Q1163" t="e">
        <v>#REF!</v>
      </c>
      <c r="R1163" t="e">
        <v>#REF!</v>
      </c>
    </row>
    <row r="1164" spans="1:18" x14ac:dyDescent="0.35">
      <c r="A1164">
        <v>15980</v>
      </c>
      <c r="B1164" t="s">
        <v>104</v>
      </c>
      <c r="C1164" s="24">
        <v>1976520</v>
      </c>
      <c r="D1164" t="s">
        <v>2548</v>
      </c>
      <c r="E1164" t="s">
        <v>2553</v>
      </c>
      <c r="F1164" s="26">
        <v>41598</v>
      </c>
      <c r="I1164" t="s">
        <v>2551</v>
      </c>
      <c r="J1164" t="s">
        <v>41</v>
      </c>
      <c r="K1164" t="s">
        <v>2549</v>
      </c>
      <c r="L1164" t="s">
        <v>2549</v>
      </c>
      <c r="M1164" t="s">
        <v>518</v>
      </c>
      <c r="N1164" t="s">
        <v>519</v>
      </c>
      <c r="O1164" t="s">
        <v>536</v>
      </c>
      <c r="P1164" t="s">
        <v>40</v>
      </c>
      <c r="Q1164" t="e">
        <v>#REF!</v>
      </c>
      <c r="R1164" t="e">
        <v>#REF!</v>
      </c>
    </row>
    <row r="1165" spans="1:18" x14ac:dyDescent="0.35">
      <c r="A1165">
        <v>15979</v>
      </c>
      <c r="B1165" t="s">
        <v>104</v>
      </c>
      <c r="C1165" s="24">
        <v>1976520</v>
      </c>
      <c r="D1165" t="s">
        <v>2548</v>
      </c>
      <c r="E1165" t="s">
        <v>2553</v>
      </c>
      <c r="F1165" s="26">
        <v>41598</v>
      </c>
      <c r="I1165" t="s">
        <v>2551</v>
      </c>
      <c r="J1165" t="s">
        <v>41</v>
      </c>
      <c r="K1165" t="s">
        <v>2549</v>
      </c>
      <c r="L1165" t="s">
        <v>2549</v>
      </c>
      <c r="M1165" t="s">
        <v>518</v>
      </c>
      <c r="N1165" t="s">
        <v>519</v>
      </c>
      <c r="O1165" t="s">
        <v>535</v>
      </c>
      <c r="P1165" t="s">
        <v>40</v>
      </c>
      <c r="Q1165" t="e">
        <v>#REF!</v>
      </c>
      <c r="R1165" t="e">
        <v>#REF!</v>
      </c>
    </row>
    <row r="1166" spans="1:18" x14ac:dyDescent="0.35">
      <c r="A1166">
        <v>15975</v>
      </c>
      <c r="B1166" t="s">
        <v>104</v>
      </c>
      <c r="C1166" s="24">
        <v>1976520</v>
      </c>
      <c r="D1166" t="s">
        <v>2548</v>
      </c>
      <c r="E1166" t="s">
        <v>2553</v>
      </c>
      <c r="F1166" s="26">
        <v>41598</v>
      </c>
      <c r="I1166" t="s">
        <v>2551</v>
      </c>
      <c r="J1166" t="s">
        <v>41</v>
      </c>
      <c r="K1166" t="s">
        <v>2549</v>
      </c>
      <c r="L1166" t="s">
        <v>2549</v>
      </c>
      <c r="M1166" t="s">
        <v>518</v>
      </c>
      <c r="N1166" t="s">
        <v>519</v>
      </c>
      <c r="O1166" t="s">
        <v>531</v>
      </c>
      <c r="P1166" t="s">
        <v>40</v>
      </c>
      <c r="Q1166" t="e">
        <v>#REF!</v>
      </c>
      <c r="R1166" t="e">
        <v>#REF!</v>
      </c>
    </row>
    <row r="1167" spans="1:18" x14ac:dyDescent="0.35">
      <c r="A1167">
        <v>15972</v>
      </c>
      <c r="B1167" t="s">
        <v>104</v>
      </c>
      <c r="C1167" s="24">
        <v>1976520</v>
      </c>
      <c r="D1167" t="s">
        <v>2548</v>
      </c>
      <c r="E1167" t="s">
        <v>2553</v>
      </c>
      <c r="F1167" s="26">
        <v>41598</v>
      </c>
      <c r="I1167" t="s">
        <v>2551</v>
      </c>
      <c r="J1167" t="s">
        <v>41</v>
      </c>
      <c r="K1167" t="s">
        <v>2549</v>
      </c>
      <c r="L1167" t="s">
        <v>2549</v>
      </c>
      <c r="M1167" t="s">
        <v>518</v>
      </c>
      <c r="N1167" t="s">
        <v>519</v>
      </c>
      <c r="O1167" t="s">
        <v>528</v>
      </c>
      <c r="P1167" t="s">
        <v>40</v>
      </c>
      <c r="Q1167" t="e">
        <v>#REF!</v>
      </c>
      <c r="R1167" t="e">
        <v>#REF!</v>
      </c>
    </row>
    <row r="1168" spans="1:18" x14ac:dyDescent="0.35">
      <c r="A1168">
        <v>15971</v>
      </c>
      <c r="B1168" t="s">
        <v>104</v>
      </c>
      <c r="C1168" s="24">
        <v>1976520</v>
      </c>
      <c r="D1168" t="s">
        <v>2548</v>
      </c>
      <c r="E1168" t="s">
        <v>2553</v>
      </c>
      <c r="F1168" s="26">
        <v>41598</v>
      </c>
      <c r="I1168" t="s">
        <v>2551</v>
      </c>
      <c r="J1168" t="s">
        <v>41</v>
      </c>
      <c r="K1168" t="s">
        <v>2549</v>
      </c>
      <c r="L1168" t="s">
        <v>2549</v>
      </c>
      <c r="M1168" t="s">
        <v>518</v>
      </c>
      <c r="N1168" t="s">
        <v>519</v>
      </c>
      <c r="O1168" t="s">
        <v>527</v>
      </c>
      <c r="P1168" t="s">
        <v>40</v>
      </c>
      <c r="Q1168" t="e">
        <v>#REF!</v>
      </c>
      <c r="R1168" t="e">
        <v>#REF!</v>
      </c>
    </row>
    <row r="1169" spans="1:18" x14ac:dyDescent="0.35">
      <c r="A1169">
        <v>15970</v>
      </c>
      <c r="B1169" t="s">
        <v>104</v>
      </c>
      <c r="C1169" s="24">
        <v>1976520</v>
      </c>
      <c r="D1169" t="s">
        <v>2548</v>
      </c>
      <c r="E1169" t="s">
        <v>2553</v>
      </c>
      <c r="F1169" s="26">
        <v>41598</v>
      </c>
      <c r="I1169" t="s">
        <v>2551</v>
      </c>
      <c r="J1169" t="s">
        <v>41</v>
      </c>
      <c r="K1169" t="s">
        <v>2549</v>
      </c>
      <c r="L1169" t="s">
        <v>2549</v>
      </c>
      <c r="M1169" t="s">
        <v>518</v>
      </c>
      <c r="N1169" t="s">
        <v>519</v>
      </c>
      <c r="O1169" t="s">
        <v>526</v>
      </c>
      <c r="P1169" t="s">
        <v>40</v>
      </c>
      <c r="Q1169" t="e">
        <v>#REF!</v>
      </c>
      <c r="R1169" t="e">
        <v>#REF!</v>
      </c>
    </row>
    <row r="1170" spans="1:18" x14ac:dyDescent="0.35">
      <c r="A1170">
        <v>15968</v>
      </c>
      <c r="B1170" t="s">
        <v>104</v>
      </c>
      <c r="C1170" s="24">
        <v>1976520</v>
      </c>
      <c r="D1170" t="s">
        <v>2548</v>
      </c>
      <c r="E1170" t="s">
        <v>2553</v>
      </c>
      <c r="F1170" s="26">
        <v>41598</v>
      </c>
      <c r="I1170" t="s">
        <v>2551</v>
      </c>
      <c r="J1170" t="s">
        <v>41</v>
      </c>
      <c r="K1170" t="s">
        <v>2549</v>
      </c>
      <c r="L1170" t="s">
        <v>2549</v>
      </c>
      <c r="M1170" t="s">
        <v>518</v>
      </c>
      <c r="N1170" t="s">
        <v>519</v>
      </c>
      <c r="O1170" t="s">
        <v>524</v>
      </c>
      <c r="P1170" t="s">
        <v>40</v>
      </c>
      <c r="Q1170" t="e">
        <v>#REF!</v>
      </c>
      <c r="R1170" t="e">
        <v>#REF!</v>
      </c>
    </row>
    <row r="1171" spans="1:18" x14ac:dyDescent="0.35">
      <c r="A1171">
        <v>15964</v>
      </c>
      <c r="B1171" t="s">
        <v>104</v>
      </c>
      <c r="C1171" s="24">
        <v>1976520</v>
      </c>
      <c r="D1171" t="s">
        <v>2548</v>
      </c>
      <c r="E1171" t="s">
        <v>2553</v>
      </c>
      <c r="F1171" s="26">
        <v>41598</v>
      </c>
      <c r="I1171" t="s">
        <v>2551</v>
      </c>
      <c r="J1171" t="s">
        <v>41</v>
      </c>
      <c r="K1171" t="s">
        <v>2549</v>
      </c>
      <c r="L1171" t="s">
        <v>2549</v>
      </c>
      <c r="M1171" t="s">
        <v>518</v>
      </c>
      <c r="N1171" t="s">
        <v>519</v>
      </c>
      <c r="O1171" t="s">
        <v>520</v>
      </c>
      <c r="P1171" t="s">
        <v>40</v>
      </c>
      <c r="Q1171" t="e">
        <v>#REF!</v>
      </c>
      <c r="R1171" t="e">
        <v>#REF!</v>
      </c>
    </row>
    <row r="1172" spans="1:18" x14ac:dyDescent="0.35">
      <c r="A1172">
        <v>15442</v>
      </c>
      <c r="B1172" t="s">
        <v>136</v>
      </c>
      <c r="C1172" s="24">
        <v>2015588.16</v>
      </c>
      <c r="D1172" t="s">
        <v>2548</v>
      </c>
      <c r="E1172" t="s">
        <v>2553</v>
      </c>
      <c r="F1172" s="26">
        <v>41477</v>
      </c>
      <c r="I1172" t="s">
        <v>2551</v>
      </c>
      <c r="J1172" t="s">
        <v>41</v>
      </c>
      <c r="K1172" t="s">
        <v>2549</v>
      </c>
      <c r="L1172" t="s">
        <v>2549</v>
      </c>
      <c r="M1172" t="s">
        <v>494</v>
      </c>
      <c r="N1172" t="s">
        <v>142</v>
      </c>
      <c r="O1172" t="s">
        <v>500</v>
      </c>
      <c r="P1172" t="s">
        <v>40</v>
      </c>
      <c r="Q1172" t="e">
        <v>#REF!</v>
      </c>
      <c r="R1172" t="e">
        <v>#REF!</v>
      </c>
    </row>
    <row r="1173" spans="1:18" x14ac:dyDescent="0.35">
      <c r="A1173">
        <v>15441</v>
      </c>
      <c r="B1173" t="s">
        <v>136</v>
      </c>
      <c r="C1173" s="24">
        <v>2015588.16</v>
      </c>
      <c r="D1173" t="s">
        <v>2548</v>
      </c>
      <c r="E1173" t="s">
        <v>2553</v>
      </c>
      <c r="F1173" s="26">
        <v>41477</v>
      </c>
      <c r="I1173" t="s">
        <v>2551</v>
      </c>
      <c r="J1173" t="s">
        <v>41</v>
      </c>
      <c r="K1173" t="s">
        <v>2549</v>
      </c>
      <c r="L1173" t="s">
        <v>2549</v>
      </c>
      <c r="M1173" t="s">
        <v>494</v>
      </c>
      <c r="N1173" t="s">
        <v>142</v>
      </c>
      <c r="O1173" t="s">
        <v>499</v>
      </c>
      <c r="P1173" t="s">
        <v>40</v>
      </c>
      <c r="Q1173" t="e">
        <v>#REF!</v>
      </c>
      <c r="R1173" t="e">
        <v>#REF!</v>
      </c>
    </row>
    <row r="1174" spans="1:18" x14ac:dyDescent="0.35">
      <c r="A1174">
        <v>15438</v>
      </c>
      <c r="B1174" t="s">
        <v>136</v>
      </c>
      <c r="C1174" s="24">
        <v>2015588.16</v>
      </c>
      <c r="D1174" t="s">
        <v>2548</v>
      </c>
      <c r="E1174" t="s">
        <v>2553</v>
      </c>
      <c r="F1174" s="26">
        <v>41477</v>
      </c>
      <c r="I1174" t="s">
        <v>2551</v>
      </c>
      <c r="J1174" t="s">
        <v>41</v>
      </c>
      <c r="K1174" t="s">
        <v>2549</v>
      </c>
      <c r="L1174" t="s">
        <v>2549</v>
      </c>
      <c r="M1174" t="s">
        <v>494</v>
      </c>
      <c r="N1174" t="s">
        <v>142</v>
      </c>
      <c r="O1174" t="s">
        <v>498</v>
      </c>
      <c r="P1174" t="s">
        <v>40</v>
      </c>
      <c r="Q1174" t="e">
        <v>#REF!</v>
      </c>
      <c r="R1174" t="e">
        <v>#REF!</v>
      </c>
    </row>
    <row r="1175" spans="1:18" x14ac:dyDescent="0.35">
      <c r="A1175">
        <v>15437</v>
      </c>
      <c r="B1175" t="s">
        <v>136</v>
      </c>
      <c r="C1175" s="24">
        <v>2015588.44</v>
      </c>
      <c r="D1175" t="s">
        <v>2548</v>
      </c>
      <c r="E1175" t="s">
        <v>2553</v>
      </c>
      <c r="F1175" s="26">
        <v>41477</v>
      </c>
      <c r="I1175" t="s">
        <v>2551</v>
      </c>
      <c r="J1175" t="s">
        <v>41</v>
      </c>
      <c r="K1175" t="s">
        <v>2549</v>
      </c>
      <c r="L1175" t="s">
        <v>2549</v>
      </c>
      <c r="M1175" t="s">
        <v>494</v>
      </c>
      <c r="N1175" t="s">
        <v>142</v>
      </c>
      <c r="O1175" t="s">
        <v>497</v>
      </c>
      <c r="P1175" t="s">
        <v>40</v>
      </c>
      <c r="Q1175" t="e">
        <v>#REF!</v>
      </c>
      <c r="R1175" t="e">
        <v>#REF!</v>
      </c>
    </row>
    <row r="1176" spans="1:18" x14ac:dyDescent="0.35">
      <c r="A1176">
        <v>15434</v>
      </c>
      <c r="B1176" t="s">
        <v>136</v>
      </c>
      <c r="C1176" s="24">
        <v>2015588.44</v>
      </c>
      <c r="D1176" t="s">
        <v>2548</v>
      </c>
      <c r="E1176" t="s">
        <v>2553</v>
      </c>
      <c r="F1176" s="26">
        <v>41477</v>
      </c>
      <c r="I1176" t="s">
        <v>2551</v>
      </c>
      <c r="J1176" t="s">
        <v>41</v>
      </c>
      <c r="K1176" t="s">
        <v>2549</v>
      </c>
      <c r="L1176" t="s">
        <v>2549</v>
      </c>
      <c r="M1176" t="s">
        <v>494</v>
      </c>
      <c r="N1176" t="s">
        <v>142</v>
      </c>
      <c r="O1176" t="s">
        <v>496</v>
      </c>
      <c r="P1176" t="s">
        <v>40</v>
      </c>
      <c r="Q1176" t="e">
        <v>#REF!</v>
      </c>
      <c r="R1176" t="e">
        <v>#REF!</v>
      </c>
    </row>
    <row r="1177" spans="1:18" x14ac:dyDescent="0.35">
      <c r="A1177">
        <v>15433</v>
      </c>
      <c r="B1177" t="s">
        <v>136</v>
      </c>
      <c r="C1177" s="24">
        <v>2015588.44</v>
      </c>
      <c r="D1177" t="s">
        <v>2548</v>
      </c>
      <c r="E1177" t="s">
        <v>2553</v>
      </c>
      <c r="F1177" s="26">
        <v>41477</v>
      </c>
      <c r="I1177" t="s">
        <v>2551</v>
      </c>
      <c r="J1177" t="s">
        <v>41</v>
      </c>
      <c r="K1177" t="s">
        <v>2549</v>
      </c>
      <c r="L1177" t="s">
        <v>2549</v>
      </c>
      <c r="M1177" t="s">
        <v>494</v>
      </c>
      <c r="N1177" t="s">
        <v>142</v>
      </c>
      <c r="O1177" t="s">
        <v>495</v>
      </c>
      <c r="P1177" t="s">
        <v>40</v>
      </c>
      <c r="Q1177" t="e">
        <v>#REF!</v>
      </c>
      <c r="R1177" t="e">
        <v>#REF!</v>
      </c>
    </row>
    <row r="1178" spans="1:18" x14ac:dyDescent="0.35">
      <c r="A1178">
        <v>15029</v>
      </c>
      <c r="B1178" t="s">
        <v>116</v>
      </c>
      <c r="C1178" s="24">
        <v>2713902</v>
      </c>
      <c r="D1178" t="s">
        <v>2548</v>
      </c>
      <c r="E1178" t="s">
        <v>2553</v>
      </c>
      <c r="F1178" s="26">
        <v>41235</v>
      </c>
      <c r="I1178" t="s">
        <v>2551</v>
      </c>
      <c r="J1178" t="s">
        <v>41</v>
      </c>
      <c r="K1178" t="s">
        <v>2549</v>
      </c>
      <c r="L1178" t="s">
        <v>2549</v>
      </c>
      <c r="M1178" t="s">
        <v>468</v>
      </c>
      <c r="N1178" t="s">
        <v>181</v>
      </c>
      <c r="O1178" t="s">
        <v>472</v>
      </c>
      <c r="P1178" t="s">
        <v>40</v>
      </c>
      <c r="Q1178" t="e">
        <v>#REF!</v>
      </c>
      <c r="R1178" t="e">
        <v>#REF!</v>
      </c>
    </row>
    <row r="1179" spans="1:18" x14ac:dyDescent="0.35">
      <c r="A1179">
        <v>15008</v>
      </c>
      <c r="B1179" t="s">
        <v>116</v>
      </c>
      <c r="C1179" s="24">
        <v>2713902</v>
      </c>
      <c r="D1179" t="s">
        <v>2548</v>
      </c>
      <c r="E1179" t="s">
        <v>2553</v>
      </c>
      <c r="F1179" s="26">
        <v>41235</v>
      </c>
      <c r="I1179" t="s">
        <v>2551</v>
      </c>
      <c r="J1179" t="s">
        <v>41</v>
      </c>
      <c r="K1179" t="s">
        <v>2549</v>
      </c>
      <c r="L1179" t="s">
        <v>2549</v>
      </c>
      <c r="M1179" t="s">
        <v>468</v>
      </c>
      <c r="N1179" t="s">
        <v>181</v>
      </c>
      <c r="O1179" t="s">
        <v>469</v>
      </c>
      <c r="P1179" t="s">
        <v>40</v>
      </c>
      <c r="Q1179" t="e">
        <v>#REF!</v>
      </c>
      <c r="R1179" t="e">
        <v>#REF!</v>
      </c>
    </row>
    <row r="1180" spans="1:18" x14ac:dyDescent="0.35">
      <c r="A1180">
        <v>15002</v>
      </c>
      <c r="B1180" t="s">
        <v>104</v>
      </c>
      <c r="C1180" s="24">
        <v>1705286</v>
      </c>
      <c r="D1180" t="s">
        <v>2548</v>
      </c>
      <c r="E1180" t="s">
        <v>2553</v>
      </c>
      <c r="F1180" s="26">
        <v>41235</v>
      </c>
      <c r="I1180" t="s">
        <v>2551</v>
      </c>
      <c r="J1180" t="s">
        <v>41</v>
      </c>
      <c r="K1180" t="s">
        <v>2549</v>
      </c>
      <c r="L1180" t="s">
        <v>2549</v>
      </c>
      <c r="M1180" t="s">
        <v>359</v>
      </c>
      <c r="N1180" t="s">
        <v>264</v>
      </c>
      <c r="O1180" t="s">
        <v>467</v>
      </c>
      <c r="P1180" t="s">
        <v>40</v>
      </c>
      <c r="Q1180" t="e">
        <v>#REF!</v>
      </c>
      <c r="R1180" t="e">
        <v>#REF!</v>
      </c>
    </row>
    <row r="1181" spans="1:18" x14ac:dyDescent="0.35">
      <c r="A1181">
        <v>14999</v>
      </c>
      <c r="B1181" t="s">
        <v>104</v>
      </c>
      <c r="C1181" s="24">
        <v>1705286</v>
      </c>
      <c r="D1181" t="s">
        <v>2548</v>
      </c>
      <c r="E1181" t="s">
        <v>2553</v>
      </c>
      <c r="F1181" s="26">
        <v>41235</v>
      </c>
      <c r="I1181" t="s">
        <v>2551</v>
      </c>
      <c r="J1181" t="s">
        <v>41</v>
      </c>
      <c r="K1181" t="s">
        <v>2549</v>
      </c>
      <c r="L1181" t="s">
        <v>2549</v>
      </c>
      <c r="M1181" t="s">
        <v>359</v>
      </c>
      <c r="N1181" t="s">
        <v>264</v>
      </c>
      <c r="O1181" t="s">
        <v>464</v>
      </c>
      <c r="P1181" t="s">
        <v>40</v>
      </c>
      <c r="Q1181" t="e">
        <v>#REF!</v>
      </c>
      <c r="R1181" t="e">
        <v>#REF!</v>
      </c>
    </row>
    <row r="1182" spans="1:18" x14ac:dyDescent="0.35">
      <c r="A1182">
        <v>14997</v>
      </c>
      <c r="B1182" t="s">
        <v>104</v>
      </c>
      <c r="C1182" s="24">
        <v>1705286</v>
      </c>
      <c r="D1182" t="s">
        <v>2548</v>
      </c>
      <c r="E1182" t="s">
        <v>2553</v>
      </c>
      <c r="F1182" s="26">
        <v>41235</v>
      </c>
      <c r="I1182" t="s">
        <v>2551</v>
      </c>
      <c r="J1182" t="s">
        <v>41</v>
      </c>
      <c r="K1182" t="s">
        <v>2549</v>
      </c>
      <c r="L1182" t="s">
        <v>2549</v>
      </c>
      <c r="M1182" t="s">
        <v>359</v>
      </c>
      <c r="N1182" t="s">
        <v>264</v>
      </c>
      <c r="O1182" t="s">
        <v>462</v>
      </c>
      <c r="P1182" t="s">
        <v>40</v>
      </c>
      <c r="Q1182" t="e">
        <v>#REF!</v>
      </c>
      <c r="R1182" t="e">
        <v>#REF!</v>
      </c>
    </row>
    <row r="1183" spans="1:18" x14ac:dyDescent="0.35">
      <c r="A1183">
        <v>14991</v>
      </c>
      <c r="B1183" t="s">
        <v>104</v>
      </c>
      <c r="C1183" s="24">
        <v>1705286</v>
      </c>
      <c r="D1183" t="s">
        <v>2548</v>
      </c>
      <c r="E1183" t="s">
        <v>2553</v>
      </c>
      <c r="F1183" s="26">
        <v>41235</v>
      </c>
      <c r="I1183" t="s">
        <v>2551</v>
      </c>
      <c r="J1183" t="s">
        <v>41</v>
      </c>
      <c r="K1183" t="s">
        <v>2549</v>
      </c>
      <c r="L1183" t="s">
        <v>2549</v>
      </c>
      <c r="M1183" t="s">
        <v>359</v>
      </c>
      <c r="N1183" t="s">
        <v>264</v>
      </c>
      <c r="O1183" t="s">
        <v>458</v>
      </c>
      <c r="P1183" t="s">
        <v>40</v>
      </c>
      <c r="Q1183" t="e">
        <v>#REF!</v>
      </c>
      <c r="R1183" t="e">
        <v>#REF!</v>
      </c>
    </row>
    <row r="1184" spans="1:18" x14ac:dyDescent="0.35">
      <c r="A1184">
        <v>14989</v>
      </c>
      <c r="B1184" t="s">
        <v>104</v>
      </c>
      <c r="C1184" s="24">
        <v>1705286</v>
      </c>
      <c r="D1184" t="s">
        <v>2548</v>
      </c>
      <c r="E1184" t="s">
        <v>2553</v>
      </c>
      <c r="F1184" s="26">
        <v>41235</v>
      </c>
      <c r="I1184" t="s">
        <v>2551</v>
      </c>
      <c r="J1184" t="s">
        <v>41</v>
      </c>
      <c r="K1184" t="s">
        <v>2549</v>
      </c>
      <c r="L1184" t="s">
        <v>2549</v>
      </c>
      <c r="M1184" t="s">
        <v>359</v>
      </c>
      <c r="N1184" t="s">
        <v>264</v>
      </c>
      <c r="O1184" t="s">
        <v>457</v>
      </c>
      <c r="P1184" t="s">
        <v>40</v>
      </c>
      <c r="Q1184" t="e">
        <v>#REF!</v>
      </c>
      <c r="R1184" t="e">
        <v>#REF!</v>
      </c>
    </row>
    <row r="1185" spans="1:18" x14ac:dyDescent="0.35">
      <c r="A1185">
        <v>14988</v>
      </c>
      <c r="B1185" t="s">
        <v>104</v>
      </c>
      <c r="C1185" s="24">
        <v>1705286</v>
      </c>
      <c r="D1185" t="s">
        <v>2548</v>
      </c>
      <c r="E1185" t="s">
        <v>2553</v>
      </c>
      <c r="F1185" s="26">
        <v>41235</v>
      </c>
      <c r="I1185" t="s">
        <v>2551</v>
      </c>
      <c r="J1185" t="s">
        <v>41</v>
      </c>
      <c r="K1185" t="s">
        <v>2549</v>
      </c>
      <c r="L1185" t="s">
        <v>2549</v>
      </c>
      <c r="M1185" t="s">
        <v>359</v>
      </c>
      <c r="N1185" t="s">
        <v>264</v>
      </c>
      <c r="O1185" t="s">
        <v>456</v>
      </c>
      <c r="P1185" t="s">
        <v>40</v>
      </c>
      <c r="Q1185" t="e">
        <v>#REF!</v>
      </c>
      <c r="R1185" t="e">
        <v>#REF!</v>
      </c>
    </row>
    <row r="1186" spans="1:18" x14ac:dyDescent="0.35">
      <c r="A1186">
        <v>14987</v>
      </c>
      <c r="B1186" t="s">
        <v>104</v>
      </c>
      <c r="C1186" s="24">
        <v>1705286</v>
      </c>
      <c r="D1186" t="s">
        <v>2548</v>
      </c>
      <c r="E1186" t="s">
        <v>2553</v>
      </c>
      <c r="F1186" s="26">
        <v>41235</v>
      </c>
      <c r="I1186" t="s">
        <v>2551</v>
      </c>
      <c r="J1186" t="s">
        <v>41</v>
      </c>
      <c r="K1186" t="s">
        <v>2549</v>
      </c>
      <c r="L1186" t="s">
        <v>2549</v>
      </c>
      <c r="M1186" t="s">
        <v>359</v>
      </c>
      <c r="N1186" t="s">
        <v>264</v>
      </c>
      <c r="O1186" t="s">
        <v>455</v>
      </c>
      <c r="P1186" t="s">
        <v>40</v>
      </c>
      <c r="Q1186" t="e">
        <v>#REF!</v>
      </c>
      <c r="R1186" t="e">
        <v>#REF!</v>
      </c>
    </row>
    <row r="1187" spans="1:18" x14ac:dyDescent="0.35">
      <c r="A1187">
        <v>14977</v>
      </c>
      <c r="B1187" t="s">
        <v>104</v>
      </c>
      <c r="C1187" s="24">
        <v>1705286</v>
      </c>
      <c r="D1187" t="s">
        <v>2548</v>
      </c>
      <c r="E1187" t="s">
        <v>2553</v>
      </c>
      <c r="F1187" s="26">
        <v>41235</v>
      </c>
      <c r="I1187" t="s">
        <v>2551</v>
      </c>
      <c r="J1187" t="s">
        <v>41</v>
      </c>
      <c r="K1187" t="s">
        <v>2549</v>
      </c>
      <c r="L1187" t="s">
        <v>2549</v>
      </c>
      <c r="M1187" t="s">
        <v>359</v>
      </c>
      <c r="N1187" t="s">
        <v>264</v>
      </c>
      <c r="O1187" t="s">
        <v>450</v>
      </c>
      <c r="P1187" t="s">
        <v>40</v>
      </c>
      <c r="Q1187" t="e">
        <v>#REF!</v>
      </c>
      <c r="R1187" t="e">
        <v>#REF!</v>
      </c>
    </row>
    <row r="1188" spans="1:18" x14ac:dyDescent="0.35">
      <c r="A1188">
        <v>14975</v>
      </c>
      <c r="B1188" t="s">
        <v>104</v>
      </c>
      <c r="C1188" s="24">
        <v>1705286</v>
      </c>
      <c r="D1188" t="s">
        <v>2548</v>
      </c>
      <c r="E1188" t="s">
        <v>2553</v>
      </c>
      <c r="F1188" s="26">
        <v>41235</v>
      </c>
      <c r="I1188" t="s">
        <v>2551</v>
      </c>
      <c r="J1188" t="s">
        <v>41</v>
      </c>
      <c r="K1188" t="s">
        <v>2549</v>
      </c>
      <c r="L1188" t="s">
        <v>2549</v>
      </c>
      <c r="M1188" t="s">
        <v>359</v>
      </c>
      <c r="N1188" t="s">
        <v>264</v>
      </c>
      <c r="O1188" t="s">
        <v>449</v>
      </c>
      <c r="P1188" t="s">
        <v>40</v>
      </c>
      <c r="Q1188" t="e">
        <v>#REF!</v>
      </c>
      <c r="R1188" t="e">
        <v>#REF!</v>
      </c>
    </row>
    <row r="1189" spans="1:18" x14ac:dyDescent="0.35">
      <c r="A1189">
        <v>14972</v>
      </c>
      <c r="B1189" t="s">
        <v>104</v>
      </c>
      <c r="C1189" s="24">
        <v>1705286</v>
      </c>
      <c r="D1189" t="s">
        <v>2548</v>
      </c>
      <c r="E1189" t="s">
        <v>2553</v>
      </c>
      <c r="F1189" s="26">
        <v>41235</v>
      </c>
      <c r="I1189" t="s">
        <v>2551</v>
      </c>
      <c r="J1189" t="s">
        <v>41</v>
      </c>
      <c r="K1189" t="s">
        <v>2549</v>
      </c>
      <c r="L1189" t="s">
        <v>2549</v>
      </c>
      <c r="M1189" t="s">
        <v>359</v>
      </c>
      <c r="N1189" t="s">
        <v>264</v>
      </c>
      <c r="O1189" t="s">
        <v>447</v>
      </c>
      <c r="P1189" t="s">
        <v>40</v>
      </c>
      <c r="Q1189" t="e">
        <v>#REF!</v>
      </c>
      <c r="R1189" t="e">
        <v>#REF!</v>
      </c>
    </row>
    <row r="1190" spans="1:18" x14ac:dyDescent="0.35">
      <c r="A1190">
        <v>14971</v>
      </c>
      <c r="B1190" t="s">
        <v>104</v>
      </c>
      <c r="C1190" s="24">
        <v>1705286</v>
      </c>
      <c r="D1190" t="s">
        <v>2548</v>
      </c>
      <c r="E1190" t="s">
        <v>2553</v>
      </c>
      <c r="F1190" s="26">
        <v>41235</v>
      </c>
      <c r="I1190" t="s">
        <v>2551</v>
      </c>
      <c r="J1190" t="s">
        <v>41</v>
      </c>
      <c r="K1190" t="s">
        <v>2549</v>
      </c>
      <c r="L1190" t="s">
        <v>2549</v>
      </c>
      <c r="M1190" t="s">
        <v>359</v>
      </c>
      <c r="N1190" t="s">
        <v>264</v>
      </c>
      <c r="O1190" t="s">
        <v>446</v>
      </c>
      <c r="P1190" t="s">
        <v>40</v>
      </c>
      <c r="Q1190" t="e">
        <v>#REF!</v>
      </c>
      <c r="R1190" t="e">
        <v>#REF!</v>
      </c>
    </row>
    <row r="1191" spans="1:18" x14ac:dyDescent="0.35">
      <c r="A1191">
        <v>14969</v>
      </c>
      <c r="B1191" t="s">
        <v>104</v>
      </c>
      <c r="C1191" s="24">
        <v>1705286</v>
      </c>
      <c r="D1191" t="s">
        <v>2548</v>
      </c>
      <c r="E1191" t="s">
        <v>2553</v>
      </c>
      <c r="F1191" s="26">
        <v>41235</v>
      </c>
      <c r="I1191" t="s">
        <v>2551</v>
      </c>
      <c r="J1191" t="s">
        <v>41</v>
      </c>
      <c r="K1191" t="s">
        <v>2549</v>
      </c>
      <c r="L1191" t="s">
        <v>2549</v>
      </c>
      <c r="M1191" t="s">
        <v>359</v>
      </c>
      <c r="N1191" t="s">
        <v>264</v>
      </c>
      <c r="O1191" t="s">
        <v>445</v>
      </c>
      <c r="P1191" t="s">
        <v>40</v>
      </c>
      <c r="Q1191" t="e">
        <v>#REF!</v>
      </c>
      <c r="R1191" t="e">
        <v>#REF!</v>
      </c>
    </row>
    <row r="1192" spans="1:18" x14ac:dyDescent="0.35">
      <c r="A1192">
        <v>14965</v>
      </c>
      <c r="B1192" t="s">
        <v>104</v>
      </c>
      <c r="C1192" s="24">
        <v>1705286</v>
      </c>
      <c r="D1192" t="s">
        <v>2548</v>
      </c>
      <c r="E1192" t="s">
        <v>2553</v>
      </c>
      <c r="F1192" s="26">
        <v>41235</v>
      </c>
      <c r="I1192" t="s">
        <v>2551</v>
      </c>
      <c r="J1192" t="s">
        <v>41</v>
      </c>
      <c r="K1192" t="s">
        <v>2549</v>
      </c>
      <c r="L1192" t="s">
        <v>2549</v>
      </c>
      <c r="M1192" t="s">
        <v>359</v>
      </c>
      <c r="N1192" t="s">
        <v>264</v>
      </c>
      <c r="O1192" t="s">
        <v>443</v>
      </c>
      <c r="P1192" t="s">
        <v>40</v>
      </c>
      <c r="Q1192" t="e">
        <v>#REF!</v>
      </c>
      <c r="R1192" t="e">
        <v>#REF!</v>
      </c>
    </row>
    <row r="1193" spans="1:18" x14ac:dyDescent="0.35">
      <c r="A1193">
        <v>14964</v>
      </c>
      <c r="B1193" t="s">
        <v>104</v>
      </c>
      <c r="C1193" s="24">
        <v>1705286</v>
      </c>
      <c r="D1193" t="s">
        <v>2548</v>
      </c>
      <c r="E1193" t="s">
        <v>2553</v>
      </c>
      <c r="F1193" s="26">
        <v>41235</v>
      </c>
      <c r="I1193" t="s">
        <v>2551</v>
      </c>
      <c r="J1193" t="s">
        <v>41</v>
      </c>
      <c r="K1193" t="s">
        <v>2549</v>
      </c>
      <c r="L1193" t="s">
        <v>2549</v>
      </c>
      <c r="M1193" t="s">
        <v>359</v>
      </c>
      <c r="N1193" t="s">
        <v>264</v>
      </c>
      <c r="O1193" t="s">
        <v>442</v>
      </c>
      <c r="P1193" t="s">
        <v>40</v>
      </c>
      <c r="Q1193" t="e">
        <v>#REF!</v>
      </c>
      <c r="R1193" t="e">
        <v>#REF!</v>
      </c>
    </row>
    <row r="1194" spans="1:18" x14ac:dyDescent="0.35">
      <c r="A1194">
        <v>14962</v>
      </c>
      <c r="B1194" t="s">
        <v>104</v>
      </c>
      <c r="C1194" s="24">
        <v>1705286</v>
      </c>
      <c r="D1194" t="s">
        <v>2548</v>
      </c>
      <c r="E1194" t="s">
        <v>2553</v>
      </c>
      <c r="F1194" s="26">
        <v>41235</v>
      </c>
      <c r="I1194" t="s">
        <v>2551</v>
      </c>
      <c r="J1194" t="s">
        <v>41</v>
      </c>
      <c r="K1194" t="s">
        <v>2549</v>
      </c>
      <c r="L1194" t="s">
        <v>2549</v>
      </c>
      <c r="M1194" t="s">
        <v>359</v>
      </c>
      <c r="N1194" t="s">
        <v>264</v>
      </c>
      <c r="O1194" t="s">
        <v>440</v>
      </c>
      <c r="P1194" t="s">
        <v>40</v>
      </c>
      <c r="Q1194" t="e">
        <v>#REF!</v>
      </c>
      <c r="R1194" t="e">
        <v>#REF!</v>
      </c>
    </row>
    <row r="1195" spans="1:18" x14ac:dyDescent="0.35">
      <c r="A1195">
        <v>14959</v>
      </c>
      <c r="B1195" t="s">
        <v>104</v>
      </c>
      <c r="C1195" s="24">
        <v>1705286</v>
      </c>
      <c r="D1195" t="s">
        <v>2548</v>
      </c>
      <c r="E1195" t="s">
        <v>2553</v>
      </c>
      <c r="F1195" s="26">
        <v>41235</v>
      </c>
      <c r="I1195" t="s">
        <v>2551</v>
      </c>
      <c r="J1195" t="s">
        <v>41</v>
      </c>
      <c r="K1195" t="s">
        <v>2549</v>
      </c>
      <c r="L1195" t="s">
        <v>2549</v>
      </c>
      <c r="M1195" t="s">
        <v>359</v>
      </c>
      <c r="N1195" t="s">
        <v>264</v>
      </c>
      <c r="O1195" t="s">
        <v>437</v>
      </c>
      <c r="P1195" t="s">
        <v>40</v>
      </c>
      <c r="Q1195" t="e">
        <v>#REF!</v>
      </c>
      <c r="R1195" t="e">
        <v>#REF!</v>
      </c>
    </row>
    <row r="1196" spans="1:18" x14ac:dyDescent="0.35">
      <c r="A1196">
        <v>14954</v>
      </c>
      <c r="B1196" t="s">
        <v>104</v>
      </c>
      <c r="C1196" s="24">
        <v>1705286</v>
      </c>
      <c r="D1196" t="s">
        <v>2548</v>
      </c>
      <c r="E1196" t="s">
        <v>2553</v>
      </c>
      <c r="F1196" s="26">
        <v>41235</v>
      </c>
      <c r="I1196" t="s">
        <v>2551</v>
      </c>
      <c r="J1196" t="s">
        <v>41</v>
      </c>
      <c r="K1196" t="s">
        <v>2549</v>
      </c>
      <c r="L1196" t="s">
        <v>2549</v>
      </c>
      <c r="M1196" t="s">
        <v>359</v>
      </c>
      <c r="N1196" t="s">
        <v>264</v>
      </c>
      <c r="O1196" t="s">
        <v>434</v>
      </c>
      <c r="P1196" t="s">
        <v>40</v>
      </c>
      <c r="Q1196" t="e">
        <v>#REF!</v>
      </c>
      <c r="R1196" t="e">
        <v>#REF!</v>
      </c>
    </row>
    <row r="1197" spans="1:18" x14ac:dyDescent="0.35">
      <c r="A1197">
        <v>14953</v>
      </c>
      <c r="B1197" t="s">
        <v>104</v>
      </c>
      <c r="C1197" s="24">
        <v>1705286</v>
      </c>
      <c r="D1197" t="s">
        <v>2548</v>
      </c>
      <c r="E1197" t="s">
        <v>2553</v>
      </c>
      <c r="F1197" s="26">
        <v>41235</v>
      </c>
      <c r="I1197" t="s">
        <v>2551</v>
      </c>
      <c r="J1197" t="s">
        <v>41</v>
      </c>
      <c r="K1197" t="s">
        <v>2549</v>
      </c>
      <c r="L1197" t="s">
        <v>2549</v>
      </c>
      <c r="M1197" t="s">
        <v>359</v>
      </c>
      <c r="N1197" t="s">
        <v>264</v>
      </c>
      <c r="O1197" t="s">
        <v>433</v>
      </c>
      <c r="P1197" t="s">
        <v>40</v>
      </c>
      <c r="Q1197" t="e">
        <v>#REF!</v>
      </c>
      <c r="R1197" t="e">
        <v>#REF!</v>
      </c>
    </row>
    <row r="1198" spans="1:18" x14ac:dyDescent="0.35">
      <c r="A1198">
        <v>14950</v>
      </c>
      <c r="B1198" t="s">
        <v>104</v>
      </c>
      <c r="C1198" s="24">
        <v>1705286</v>
      </c>
      <c r="D1198" t="s">
        <v>2548</v>
      </c>
      <c r="E1198" t="s">
        <v>2553</v>
      </c>
      <c r="F1198" s="26">
        <v>41235</v>
      </c>
      <c r="I1198" t="s">
        <v>2551</v>
      </c>
      <c r="J1198" t="s">
        <v>41</v>
      </c>
      <c r="K1198" t="s">
        <v>2549</v>
      </c>
      <c r="L1198" t="s">
        <v>2549</v>
      </c>
      <c r="M1198" t="s">
        <v>359</v>
      </c>
      <c r="N1198" t="s">
        <v>264</v>
      </c>
      <c r="O1198" t="s">
        <v>430</v>
      </c>
      <c r="P1198" t="s">
        <v>40</v>
      </c>
      <c r="Q1198" t="e">
        <v>#REF!</v>
      </c>
      <c r="R1198" t="e">
        <v>#REF!</v>
      </c>
    </row>
    <row r="1199" spans="1:18" x14ac:dyDescent="0.35">
      <c r="A1199">
        <v>14941</v>
      </c>
      <c r="B1199" t="s">
        <v>104</v>
      </c>
      <c r="C1199" s="24">
        <v>1705286</v>
      </c>
      <c r="D1199" t="s">
        <v>2548</v>
      </c>
      <c r="E1199" t="s">
        <v>2553</v>
      </c>
      <c r="F1199" s="26">
        <v>41235</v>
      </c>
      <c r="I1199" t="s">
        <v>2551</v>
      </c>
      <c r="J1199" t="s">
        <v>41</v>
      </c>
      <c r="K1199" t="s">
        <v>2549</v>
      </c>
      <c r="L1199" t="s">
        <v>2549</v>
      </c>
      <c r="M1199" t="s">
        <v>359</v>
      </c>
      <c r="N1199" t="s">
        <v>264</v>
      </c>
      <c r="O1199" t="s">
        <v>425</v>
      </c>
      <c r="P1199" t="s">
        <v>40</v>
      </c>
      <c r="Q1199" t="e">
        <v>#REF!</v>
      </c>
      <c r="R1199" t="e">
        <v>#REF!</v>
      </c>
    </row>
    <row r="1200" spans="1:18" x14ac:dyDescent="0.35">
      <c r="A1200">
        <v>14936</v>
      </c>
      <c r="B1200" t="s">
        <v>104</v>
      </c>
      <c r="C1200" s="24">
        <v>1705286</v>
      </c>
      <c r="D1200" t="s">
        <v>2548</v>
      </c>
      <c r="E1200" t="s">
        <v>2553</v>
      </c>
      <c r="F1200" s="26">
        <v>41235</v>
      </c>
      <c r="I1200" t="s">
        <v>2551</v>
      </c>
      <c r="J1200" t="s">
        <v>41</v>
      </c>
      <c r="K1200" t="s">
        <v>2549</v>
      </c>
      <c r="L1200" t="s">
        <v>2549</v>
      </c>
      <c r="M1200" t="s">
        <v>359</v>
      </c>
      <c r="N1200" t="s">
        <v>264</v>
      </c>
      <c r="O1200" t="s">
        <v>423</v>
      </c>
      <c r="P1200" t="s">
        <v>40</v>
      </c>
      <c r="Q1200" t="e">
        <v>#REF!</v>
      </c>
      <c r="R1200" t="e">
        <v>#REF!</v>
      </c>
    </row>
    <row r="1201" spans="1:18" x14ac:dyDescent="0.35">
      <c r="A1201">
        <v>14934</v>
      </c>
      <c r="B1201" t="s">
        <v>104</v>
      </c>
      <c r="C1201" s="24">
        <v>1705286</v>
      </c>
      <c r="D1201" t="s">
        <v>2548</v>
      </c>
      <c r="E1201" t="s">
        <v>2553</v>
      </c>
      <c r="F1201" s="26">
        <v>41235</v>
      </c>
      <c r="I1201" t="s">
        <v>2551</v>
      </c>
      <c r="J1201" t="s">
        <v>41</v>
      </c>
      <c r="K1201" t="s">
        <v>2549</v>
      </c>
      <c r="L1201" t="s">
        <v>2549</v>
      </c>
      <c r="M1201" t="s">
        <v>359</v>
      </c>
      <c r="N1201" t="s">
        <v>264</v>
      </c>
      <c r="O1201" t="s">
        <v>422</v>
      </c>
      <c r="P1201" t="s">
        <v>40</v>
      </c>
      <c r="Q1201" t="e">
        <v>#REF!</v>
      </c>
      <c r="R1201" t="e">
        <v>#REF!</v>
      </c>
    </row>
    <row r="1202" spans="1:18" x14ac:dyDescent="0.35">
      <c r="A1202">
        <v>14933</v>
      </c>
      <c r="B1202" t="s">
        <v>104</v>
      </c>
      <c r="C1202" s="24">
        <v>1705286</v>
      </c>
      <c r="D1202" t="s">
        <v>2548</v>
      </c>
      <c r="E1202" t="s">
        <v>2553</v>
      </c>
      <c r="F1202" s="26">
        <v>41235</v>
      </c>
      <c r="I1202" t="s">
        <v>2551</v>
      </c>
      <c r="J1202" t="s">
        <v>41</v>
      </c>
      <c r="K1202" t="s">
        <v>2549</v>
      </c>
      <c r="L1202" t="s">
        <v>2549</v>
      </c>
      <c r="M1202" t="s">
        <v>359</v>
      </c>
      <c r="N1202" t="s">
        <v>264</v>
      </c>
      <c r="O1202" t="s">
        <v>421</v>
      </c>
      <c r="P1202" t="s">
        <v>40</v>
      </c>
      <c r="Q1202" t="e">
        <v>#REF!</v>
      </c>
      <c r="R1202" t="e">
        <v>#REF!</v>
      </c>
    </row>
    <row r="1203" spans="1:18" x14ac:dyDescent="0.35">
      <c r="A1203">
        <v>14932</v>
      </c>
      <c r="B1203" t="s">
        <v>104</v>
      </c>
      <c r="C1203" s="24">
        <v>1705286</v>
      </c>
      <c r="D1203" t="s">
        <v>2548</v>
      </c>
      <c r="E1203" t="s">
        <v>2553</v>
      </c>
      <c r="F1203" s="26">
        <v>41235</v>
      </c>
      <c r="I1203" t="s">
        <v>2551</v>
      </c>
      <c r="J1203" t="s">
        <v>41</v>
      </c>
      <c r="K1203" t="s">
        <v>2549</v>
      </c>
      <c r="L1203" t="s">
        <v>2549</v>
      </c>
      <c r="M1203" t="s">
        <v>359</v>
      </c>
      <c r="N1203" t="s">
        <v>264</v>
      </c>
      <c r="O1203" t="s">
        <v>420</v>
      </c>
      <c r="P1203" t="s">
        <v>40</v>
      </c>
      <c r="Q1203" t="e">
        <v>#REF!</v>
      </c>
      <c r="R1203" t="e">
        <v>#REF!</v>
      </c>
    </row>
    <row r="1204" spans="1:18" x14ac:dyDescent="0.35">
      <c r="A1204">
        <v>14931</v>
      </c>
      <c r="B1204" t="s">
        <v>104</v>
      </c>
      <c r="C1204" s="24">
        <v>1705286</v>
      </c>
      <c r="D1204" t="s">
        <v>2548</v>
      </c>
      <c r="E1204" t="s">
        <v>2553</v>
      </c>
      <c r="F1204" s="26">
        <v>41235</v>
      </c>
      <c r="I1204" t="s">
        <v>2551</v>
      </c>
      <c r="J1204" t="s">
        <v>41</v>
      </c>
      <c r="K1204" t="s">
        <v>2549</v>
      </c>
      <c r="L1204" t="s">
        <v>2549</v>
      </c>
      <c r="M1204" t="s">
        <v>359</v>
      </c>
      <c r="N1204" t="s">
        <v>264</v>
      </c>
      <c r="O1204" t="s">
        <v>419</v>
      </c>
      <c r="P1204" t="s">
        <v>40</v>
      </c>
      <c r="Q1204" t="e">
        <v>#REF!</v>
      </c>
      <c r="R1204" t="e">
        <v>#REF!</v>
      </c>
    </row>
    <row r="1205" spans="1:18" x14ac:dyDescent="0.35">
      <c r="A1205">
        <v>14929</v>
      </c>
      <c r="B1205" t="s">
        <v>104</v>
      </c>
      <c r="C1205" s="24">
        <v>1705286</v>
      </c>
      <c r="D1205" t="s">
        <v>2548</v>
      </c>
      <c r="E1205" t="s">
        <v>2553</v>
      </c>
      <c r="F1205" s="26">
        <v>41235</v>
      </c>
      <c r="I1205" t="s">
        <v>2551</v>
      </c>
      <c r="J1205" t="s">
        <v>41</v>
      </c>
      <c r="K1205" t="s">
        <v>2549</v>
      </c>
      <c r="L1205" t="s">
        <v>2549</v>
      </c>
      <c r="M1205" t="s">
        <v>359</v>
      </c>
      <c r="N1205" t="s">
        <v>264</v>
      </c>
      <c r="O1205" t="s">
        <v>385</v>
      </c>
      <c r="P1205" t="s">
        <v>40</v>
      </c>
      <c r="Q1205" t="e">
        <v>#REF!</v>
      </c>
      <c r="R1205" t="e">
        <v>#REF!</v>
      </c>
    </row>
    <row r="1206" spans="1:18" x14ac:dyDescent="0.35">
      <c r="A1206">
        <v>14925</v>
      </c>
      <c r="B1206" t="s">
        <v>104</v>
      </c>
      <c r="C1206" s="24">
        <v>1705286</v>
      </c>
      <c r="D1206" t="s">
        <v>2548</v>
      </c>
      <c r="E1206" t="s">
        <v>2553</v>
      </c>
      <c r="F1206" s="26">
        <v>41235</v>
      </c>
      <c r="I1206" t="s">
        <v>2551</v>
      </c>
      <c r="J1206" t="s">
        <v>41</v>
      </c>
      <c r="K1206" t="s">
        <v>2549</v>
      </c>
      <c r="L1206" t="s">
        <v>2549</v>
      </c>
      <c r="M1206" t="s">
        <v>359</v>
      </c>
      <c r="N1206" t="s">
        <v>264</v>
      </c>
      <c r="O1206" t="s">
        <v>414</v>
      </c>
      <c r="P1206" t="s">
        <v>40</v>
      </c>
      <c r="Q1206" t="e">
        <v>#REF!</v>
      </c>
      <c r="R1206" t="e">
        <v>#REF!</v>
      </c>
    </row>
    <row r="1207" spans="1:18" x14ac:dyDescent="0.35">
      <c r="A1207">
        <v>14924</v>
      </c>
      <c r="B1207" t="s">
        <v>104</v>
      </c>
      <c r="C1207" s="24">
        <v>1705286</v>
      </c>
      <c r="D1207" t="s">
        <v>2548</v>
      </c>
      <c r="E1207" t="s">
        <v>2553</v>
      </c>
      <c r="F1207" s="26">
        <v>41235</v>
      </c>
      <c r="G1207" s="26">
        <v>45856</v>
      </c>
      <c r="I1207" t="s">
        <v>2551</v>
      </c>
      <c r="J1207" t="s">
        <v>41</v>
      </c>
      <c r="K1207" t="s">
        <v>2549</v>
      </c>
      <c r="L1207" t="s">
        <v>2549</v>
      </c>
      <c r="M1207" t="s">
        <v>359</v>
      </c>
      <c r="N1207" t="s">
        <v>264</v>
      </c>
      <c r="O1207" t="s">
        <v>413</v>
      </c>
      <c r="P1207" t="s">
        <v>40</v>
      </c>
      <c r="Q1207" t="e">
        <v>#REF!</v>
      </c>
      <c r="R1207" t="e">
        <v>#REF!</v>
      </c>
    </row>
    <row r="1208" spans="1:18" x14ac:dyDescent="0.35">
      <c r="A1208">
        <v>14922</v>
      </c>
      <c r="B1208" t="s">
        <v>104</v>
      </c>
      <c r="C1208" s="24">
        <v>1705286</v>
      </c>
      <c r="D1208" t="s">
        <v>2548</v>
      </c>
      <c r="E1208" t="s">
        <v>2553</v>
      </c>
      <c r="F1208" s="26">
        <v>41235</v>
      </c>
      <c r="I1208" t="s">
        <v>2551</v>
      </c>
      <c r="J1208" t="s">
        <v>41</v>
      </c>
      <c r="K1208" t="s">
        <v>2549</v>
      </c>
      <c r="L1208" t="s">
        <v>2549</v>
      </c>
      <c r="M1208" t="s">
        <v>359</v>
      </c>
      <c r="N1208" t="s">
        <v>264</v>
      </c>
      <c r="O1208" t="s">
        <v>411</v>
      </c>
      <c r="P1208" t="s">
        <v>40</v>
      </c>
      <c r="Q1208" t="e">
        <v>#REF!</v>
      </c>
      <c r="R1208" t="e">
        <v>#REF!</v>
      </c>
    </row>
    <row r="1209" spans="1:18" x14ac:dyDescent="0.35">
      <c r="A1209">
        <v>14913</v>
      </c>
      <c r="B1209" t="s">
        <v>104</v>
      </c>
      <c r="C1209" s="24">
        <v>1705286</v>
      </c>
      <c r="D1209" t="s">
        <v>2548</v>
      </c>
      <c r="E1209" t="s">
        <v>2553</v>
      </c>
      <c r="F1209" s="26">
        <v>41235</v>
      </c>
      <c r="I1209" t="s">
        <v>2551</v>
      </c>
      <c r="J1209" t="s">
        <v>41</v>
      </c>
      <c r="K1209" t="s">
        <v>2549</v>
      </c>
      <c r="L1209" t="s">
        <v>2549</v>
      </c>
      <c r="M1209" t="s">
        <v>359</v>
      </c>
      <c r="N1209" t="s">
        <v>264</v>
      </c>
      <c r="O1209" t="s">
        <v>405</v>
      </c>
      <c r="P1209" t="s">
        <v>40</v>
      </c>
      <c r="Q1209" t="e">
        <v>#REF!</v>
      </c>
      <c r="R1209" t="e">
        <v>#REF!</v>
      </c>
    </row>
    <row r="1210" spans="1:18" x14ac:dyDescent="0.35">
      <c r="A1210">
        <v>14912</v>
      </c>
      <c r="B1210" t="s">
        <v>104</v>
      </c>
      <c r="C1210" s="24">
        <v>1705286</v>
      </c>
      <c r="D1210" t="s">
        <v>2548</v>
      </c>
      <c r="E1210" t="s">
        <v>2553</v>
      </c>
      <c r="F1210" s="26">
        <v>41235</v>
      </c>
      <c r="I1210" t="s">
        <v>2551</v>
      </c>
      <c r="J1210" t="s">
        <v>41</v>
      </c>
      <c r="K1210" t="s">
        <v>2549</v>
      </c>
      <c r="L1210" t="s">
        <v>2549</v>
      </c>
      <c r="M1210" t="s">
        <v>359</v>
      </c>
      <c r="N1210" t="s">
        <v>264</v>
      </c>
      <c r="O1210" t="s">
        <v>404</v>
      </c>
      <c r="P1210" t="s">
        <v>40</v>
      </c>
      <c r="Q1210" t="e">
        <v>#REF!</v>
      </c>
      <c r="R1210" t="e">
        <v>#REF!</v>
      </c>
    </row>
    <row r="1211" spans="1:18" x14ac:dyDescent="0.35">
      <c r="A1211">
        <v>14911</v>
      </c>
      <c r="B1211" t="s">
        <v>104</v>
      </c>
      <c r="C1211" s="24">
        <v>1705286</v>
      </c>
      <c r="D1211" t="s">
        <v>2548</v>
      </c>
      <c r="E1211" t="s">
        <v>2553</v>
      </c>
      <c r="F1211" s="26">
        <v>41235</v>
      </c>
      <c r="I1211" t="s">
        <v>2551</v>
      </c>
      <c r="J1211" t="s">
        <v>41</v>
      </c>
      <c r="K1211" t="s">
        <v>2549</v>
      </c>
      <c r="L1211" t="s">
        <v>2549</v>
      </c>
      <c r="M1211" t="s">
        <v>359</v>
      </c>
      <c r="N1211" t="s">
        <v>264</v>
      </c>
      <c r="O1211" t="s">
        <v>403</v>
      </c>
      <c r="P1211" t="s">
        <v>40</v>
      </c>
      <c r="Q1211" t="e">
        <v>#REF!</v>
      </c>
      <c r="R1211" t="e">
        <v>#REF!</v>
      </c>
    </row>
    <row r="1212" spans="1:18" x14ac:dyDescent="0.35">
      <c r="A1212">
        <v>14906</v>
      </c>
      <c r="B1212" t="s">
        <v>104</v>
      </c>
      <c r="C1212" s="24">
        <v>1705286</v>
      </c>
      <c r="D1212" t="s">
        <v>2548</v>
      </c>
      <c r="E1212" t="s">
        <v>2553</v>
      </c>
      <c r="F1212" s="26">
        <v>41235</v>
      </c>
      <c r="I1212" t="s">
        <v>2551</v>
      </c>
      <c r="J1212" t="s">
        <v>41</v>
      </c>
      <c r="K1212" t="s">
        <v>2549</v>
      </c>
      <c r="L1212" t="s">
        <v>2549</v>
      </c>
      <c r="M1212" t="s">
        <v>359</v>
      </c>
      <c r="N1212" t="s">
        <v>264</v>
      </c>
      <c r="O1212" t="s">
        <v>400</v>
      </c>
      <c r="P1212" t="s">
        <v>40</v>
      </c>
      <c r="Q1212" t="e">
        <v>#REF!</v>
      </c>
      <c r="R1212" t="e">
        <v>#REF!</v>
      </c>
    </row>
    <row r="1213" spans="1:18" x14ac:dyDescent="0.35">
      <c r="A1213">
        <v>14905</v>
      </c>
      <c r="B1213" t="s">
        <v>104</v>
      </c>
      <c r="C1213" s="24">
        <v>1705286</v>
      </c>
      <c r="D1213" t="s">
        <v>2548</v>
      </c>
      <c r="E1213" t="s">
        <v>2553</v>
      </c>
      <c r="F1213" s="26">
        <v>41235</v>
      </c>
      <c r="I1213" t="s">
        <v>2551</v>
      </c>
      <c r="J1213" t="s">
        <v>41</v>
      </c>
      <c r="K1213" t="s">
        <v>2549</v>
      </c>
      <c r="L1213" t="s">
        <v>2549</v>
      </c>
      <c r="M1213" t="s">
        <v>359</v>
      </c>
      <c r="N1213" t="s">
        <v>264</v>
      </c>
      <c r="O1213" t="s">
        <v>399</v>
      </c>
      <c r="P1213" t="s">
        <v>40</v>
      </c>
      <c r="Q1213" t="e">
        <v>#REF!</v>
      </c>
      <c r="R1213" t="e">
        <v>#REF!</v>
      </c>
    </row>
    <row r="1214" spans="1:18" x14ac:dyDescent="0.35">
      <c r="A1214">
        <v>14901</v>
      </c>
      <c r="B1214" t="s">
        <v>104</v>
      </c>
      <c r="C1214" s="24">
        <v>1705286</v>
      </c>
      <c r="D1214" t="s">
        <v>2548</v>
      </c>
      <c r="E1214" t="s">
        <v>2553</v>
      </c>
      <c r="F1214" s="26">
        <v>41235</v>
      </c>
      <c r="I1214" t="s">
        <v>2551</v>
      </c>
      <c r="J1214" t="s">
        <v>41</v>
      </c>
      <c r="K1214" t="s">
        <v>2549</v>
      </c>
      <c r="L1214" t="s">
        <v>2549</v>
      </c>
      <c r="M1214" t="s">
        <v>359</v>
      </c>
      <c r="N1214" t="s">
        <v>264</v>
      </c>
      <c r="O1214" t="s">
        <v>396</v>
      </c>
      <c r="P1214" t="s">
        <v>40</v>
      </c>
      <c r="Q1214" t="e">
        <v>#REF!</v>
      </c>
      <c r="R1214" t="e">
        <v>#REF!</v>
      </c>
    </row>
    <row r="1215" spans="1:18" x14ac:dyDescent="0.35">
      <c r="A1215">
        <v>14895</v>
      </c>
      <c r="B1215" t="s">
        <v>104</v>
      </c>
      <c r="C1215" s="24">
        <v>1705286</v>
      </c>
      <c r="D1215" t="s">
        <v>2548</v>
      </c>
      <c r="E1215" t="s">
        <v>2553</v>
      </c>
      <c r="F1215" s="26">
        <v>41235</v>
      </c>
      <c r="I1215" t="s">
        <v>2551</v>
      </c>
      <c r="J1215" t="s">
        <v>41</v>
      </c>
      <c r="K1215" t="s">
        <v>2549</v>
      </c>
      <c r="L1215" t="s">
        <v>2549</v>
      </c>
      <c r="M1215" t="s">
        <v>359</v>
      </c>
      <c r="N1215" t="s">
        <v>264</v>
      </c>
      <c r="O1215" t="s">
        <v>391</v>
      </c>
      <c r="P1215" t="s">
        <v>40</v>
      </c>
      <c r="Q1215" t="e">
        <v>#REF!</v>
      </c>
      <c r="R1215" t="e">
        <v>#REF!</v>
      </c>
    </row>
    <row r="1216" spans="1:18" x14ac:dyDescent="0.35">
      <c r="A1216">
        <v>14889</v>
      </c>
      <c r="B1216" t="s">
        <v>104</v>
      </c>
      <c r="C1216" s="24">
        <v>1705286</v>
      </c>
      <c r="D1216" t="s">
        <v>2548</v>
      </c>
      <c r="E1216" t="s">
        <v>2553</v>
      </c>
      <c r="F1216" s="26">
        <v>41235</v>
      </c>
      <c r="I1216" t="s">
        <v>2551</v>
      </c>
      <c r="J1216" t="s">
        <v>41</v>
      </c>
      <c r="K1216" t="s">
        <v>2549</v>
      </c>
      <c r="L1216" t="s">
        <v>2549</v>
      </c>
      <c r="M1216" t="s">
        <v>359</v>
      </c>
      <c r="N1216" t="s">
        <v>264</v>
      </c>
      <c r="O1216" t="s">
        <v>385</v>
      </c>
      <c r="P1216" t="s">
        <v>40</v>
      </c>
      <c r="Q1216" t="e">
        <v>#REF!</v>
      </c>
      <c r="R1216" t="e">
        <v>#REF!</v>
      </c>
    </row>
    <row r="1217" spans="1:18" x14ac:dyDescent="0.35">
      <c r="A1217">
        <v>14887</v>
      </c>
      <c r="B1217" t="s">
        <v>104</v>
      </c>
      <c r="C1217" s="24">
        <v>1705286</v>
      </c>
      <c r="D1217" t="s">
        <v>2548</v>
      </c>
      <c r="E1217" t="s">
        <v>2553</v>
      </c>
      <c r="F1217" s="26">
        <v>41235</v>
      </c>
      <c r="I1217" t="s">
        <v>2551</v>
      </c>
      <c r="J1217" t="s">
        <v>41</v>
      </c>
      <c r="K1217" t="s">
        <v>2549</v>
      </c>
      <c r="L1217" t="s">
        <v>2549</v>
      </c>
      <c r="M1217" t="s">
        <v>359</v>
      </c>
      <c r="N1217" t="s">
        <v>264</v>
      </c>
      <c r="O1217" t="s">
        <v>383</v>
      </c>
      <c r="P1217" t="s">
        <v>40</v>
      </c>
      <c r="Q1217" t="e">
        <v>#REF!</v>
      </c>
      <c r="R1217" t="e">
        <v>#REF!</v>
      </c>
    </row>
    <row r="1218" spans="1:18" x14ac:dyDescent="0.35">
      <c r="A1218">
        <v>14886</v>
      </c>
      <c r="B1218" t="s">
        <v>104</v>
      </c>
      <c r="C1218" s="24">
        <v>1705286</v>
      </c>
      <c r="D1218" t="s">
        <v>2548</v>
      </c>
      <c r="E1218" t="s">
        <v>2553</v>
      </c>
      <c r="F1218" s="26">
        <v>41235</v>
      </c>
      <c r="I1218" t="s">
        <v>2551</v>
      </c>
      <c r="J1218" t="s">
        <v>41</v>
      </c>
      <c r="K1218" t="s">
        <v>2549</v>
      </c>
      <c r="L1218" t="s">
        <v>2549</v>
      </c>
      <c r="M1218" t="s">
        <v>359</v>
      </c>
      <c r="N1218" t="s">
        <v>264</v>
      </c>
      <c r="O1218" t="s">
        <v>382</v>
      </c>
      <c r="P1218" t="s">
        <v>40</v>
      </c>
      <c r="Q1218" t="e">
        <v>#REF!</v>
      </c>
      <c r="R1218" t="e">
        <v>#REF!</v>
      </c>
    </row>
    <row r="1219" spans="1:18" x14ac:dyDescent="0.35">
      <c r="A1219">
        <v>14880</v>
      </c>
      <c r="B1219" t="s">
        <v>104</v>
      </c>
      <c r="C1219" s="24">
        <v>1705286</v>
      </c>
      <c r="D1219" t="s">
        <v>2548</v>
      </c>
      <c r="E1219" t="s">
        <v>2553</v>
      </c>
      <c r="F1219" s="26">
        <v>41235</v>
      </c>
      <c r="I1219" t="s">
        <v>2551</v>
      </c>
      <c r="J1219" t="s">
        <v>41</v>
      </c>
      <c r="K1219" t="s">
        <v>2549</v>
      </c>
      <c r="L1219" t="s">
        <v>2549</v>
      </c>
      <c r="M1219" t="s">
        <v>359</v>
      </c>
      <c r="N1219" t="s">
        <v>264</v>
      </c>
      <c r="O1219" t="s">
        <v>376</v>
      </c>
      <c r="P1219" t="s">
        <v>40</v>
      </c>
      <c r="Q1219" t="e">
        <v>#REF!</v>
      </c>
      <c r="R1219" t="e">
        <v>#REF!</v>
      </c>
    </row>
    <row r="1220" spans="1:18" x14ac:dyDescent="0.35">
      <c r="A1220">
        <v>14875</v>
      </c>
      <c r="B1220" t="s">
        <v>104</v>
      </c>
      <c r="C1220" s="24">
        <v>1705286</v>
      </c>
      <c r="D1220" t="s">
        <v>2548</v>
      </c>
      <c r="E1220" t="s">
        <v>2553</v>
      </c>
      <c r="F1220" s="26">
        <v>41235</v>
      </c>
      <c r="I1220" t="s">
        <v>2551</v>
      </c>
      <c r="J1220" t="s">
        <v>41</v>
      </c>
      <c r="K1220" t="s">
        <v>2549</v>
      </c>
      <c r="L1220" t="s">
        <v>2549</v>
      </c>
      <c r="M1220" t="s">
        <v>359</v>
      </c>
      <c r="N1220" t="s">
        <v>264</v>
      </c>
      <c r="O1220" t="s">
        <v>373</v>
      </c>
      <c r="P1220" t="s">
        <v>40</v>
      </c>
      <c r="Q1220" t="e">
        <v>#REF!</v>
      </c>
      <c r="R1220" t="e">
        <v>#REF!</v>
      </c>
    </row>
    <row r="1221" spans="1:18" x14ac:dyDescent="0.35">
      <c r="A1221">
        <v>14872</v>
      </c>
      <c r="B1221" t="s">
        <v>104</v>
      </c>
      <c r="C1221" s="24">
        <v>1705286</v>
      </c>
      <c r="D1221" t="s">
        <v>2548</v>
      </c>
      <c r="E1221" t="s">
        <v>2553</v>
      </c>
      <c r="F1221" s="26">
        <v>41235</v>
      </c>
      <c r="I1221" t="s">
        <v>2551</v>
      </c>
      <c r="J1221" t="s">
        <v>41</v>
      </c>
      <c r="K1221" t="s">
        <v>2549</v>
      </c>
      <c r="L1221" t="s">
        <v>2549</v>
      </c>
      <c r="M1221" t="s">
        <v>359</v>
      </c>
      <c r="N1221" t="s">
        <v>264</v>
      </c>
      <c r="O1221" t="s">
        <v>372</v>
      </c>
      <c r="P1221" t="s">
        <v>40</v>
      </c>
      <c r="Q1221" t="e">
        <v>#REF!</v>
      </c>
      <c r="R1221" t="e">
        <v>#REF!</v>
      </c>
    </row>
    <row r="1222" spans="1:18" x14ac:dyDescent="0.35">
      <c r="A1222">
        <v>14869</v>
      </c>
      <c r="B1222" t="s">
        <v>104</v>
      </c>
      <c r="C1222" s="24">
        <v>1705286</v>
      </c>
      <c r="D1222" t="s">
        <v>2548</v>
      </c>
      <c r="E1222" t="s">
        <v>2553</v>
      </c>
      <c r="F1222" s="26">
        <v>41235</v>
      </c>
      <c r="I1222" t="s">
        <v>2551</v>
      </c>
      <c r="J1222" t="s">
        <v>41</v>
      </c>
      <c r="K1222" t="s">
        <v>2549</v>
      </c>
      <c r="L1222" t="s">
        <v>2549</v>
      </c>
      <c r="M1222" t="s">
        <v>359</v>
      </c>
      <c r="N1222" t="s">
        <v>264</v>
      </c>
      <c r="O1222" t="s">
        <v>370</v>
      </c>
      <c r="P1222" t="s">
        <v>40</v>
      </c>
      <c r="Q1222" t="e">
        <v>#REF!</v>
      </c>
      <c r="R1222" t="e">
        <v>#REF!</v>
      </c>
    </row>
    <row r="1223" spans="1:18" x14ac:dyDescent="0.35">
      <c r="A1223">
        <v>14866</v>
      </c>
      <c r="B1223" t="s">
        <v>104</v>
      </c>
      <c r="C1223" s="24">
        <v>1705286</v>
      </c>
      <c r="D1223" t="s">
        <v>2548</v>
      </c>
      <c r="E1223" t="s">
        <v>2553</v>
      </c>
      <c r="F1223" s="26">
        <v>41235</v>
      </c>
      <c r="I1223" t="s">
        <v>2551</v>
      </c>
      <c r="J1223" t="s">
        <v>41</v>
      </c>
      <c r="K1223" t="s">
        <v>2549</v>
      </c>
      <c r="L1223" t="s">
        <v>2549</v>
      </c>
      <c r="M1223" t="s">
        <v>359</v>
      </c>
      <c r="N1223" t="s">
        <v>264</v>
      </c>
      <c r="O1223" t="s">
        <v>367</v>
      </c>
      <c r="P1223" t="s">
        <v>40</v>
      </c>
      <c r="Q1223" t="e">
        <v>#REF!</v>
      </c>
      <c r="R1223" t="e">
        <v>#REF!</v>
      </c>
    </row>
    <row r="1224" spans="1:18" x14ac:dyDescent="0.35">
      <c r="A1224">
        <v>14851</v>
      </c>
      <c r="B1224" t="s">
        <v>136</v>
      </c>
      <c r="C1224" s="24">
        <v>28800000</v>
      </c>
      <c r="D1224" t="s">
        <v>2548</v>
      </c>
      <c r="E1224" t="s">
        <v>2553</v>
      </c>
      <c r="F1224" s="26">
        <v>41223</v>
      </c>
      <c r="I1224" t="s">
        <v>2551</v>
      </c>
      <c r="J1224" t="s">
        <v>41</v>
      </c>
      <c r="K1224" t="s">
        <v>2549</v>
      </c>
      <c r="L1224" t="s">
        <v>2549</v>
      </c>
      <c r="M1224" t="s">
        <v>353</v>
      </c>
      <c r="N1224" t="s">
        <v>354</v>
      </c>
      <c r="O1224" t="s">
        <v>355</v>
      </c>
      <c r="P1224" t="s">
        <v>40</v>
      </c>
      <c r="Q1224" t="e">
        <v>#REF!</v>
      </c>
      <c r="R1224" t="e">
        <v>#REF!</v>
      </c>
    </row>
    <row r="1225" spans="1:18" x14ac:dyDescent="0.35">
      <c r="A1225">
        <v>14839</v>
      </c>
      <c r="B1225" t="s">
        <v>2582</v>
      </c>
      <c r="C1225" s="24">
        <v>3697330</v>
      </c>
      <c r="D1225" t="s">
        <v>2548</v>
      </c>
      <c r="E1225" t="s">
        <v>2553</v>
      </c>
      <c r="F1225" s="26">
        <v>41116</v>
      </c>
      <c r="I1225" t="s">
        <v>2551</v>
      </c>
      <c r="J1225" t="s">
        <v>41</v>
      </c>
      <c r="K1225" t="s">
        <v>2549</v>
      </c>
      <c r="L1225" t="s">
        <v>2549</v>
      </c>
      <c r="M1225" t="s">
        <v>348</v>
      </c>
      <c r="N1225" t="s">
        <v>148</v>
      </c>
      <c r="O1225" t="s">
        <v>349</v>
      </c>
      <c r="P1225" t="s">
        <v>40</v>
      </c>
      <c r="Q1225" t="e">
        <v>#REF!</v>
      </c>
      <c r="R1225" t="e">
        <v>#REF!</v>
      </c>
    </row>
    <row r="1226" spans="1:18" x14ac:dyDescent="0.35">
      <c r="A1226">
        <v>14830</v>
      </c>
      <c r="B1226" t="s">
        <v>112</v>
      </c>
      <c r="C1226" s="24">
        <v>2074708</v>
      </c>
      <c r="D1226" t="s">
        <v>2548</v>
      </c>
      <c r="E1226" t="s">
        <v>2553</v>
      </c>
      <c r="F1226" s="26">
        <v>41024</v>
      </c>
      <c r="I1226" t="s">
        <v>2551</v>
      </c>
      <c r="J1226" t="s">
        <v>41</v>
      </c>
      <c r="K1226" t="s">
        <v>2549</v>
      </c>
      <c r="L1226" t="s">
        <v>2549</v>
      </c>
      <c r="M1226" t="s">
        <v>340</v>
      </c>
      <c r="N1226" t="s">
        <v>148</v>
      </c>
      <c r="O1226" t="s">
        <v>346</v>
      </c>
      <c r="P1226" t="s">
        <v>40</v>
      </c>
      <c r="Q1226" t="e">
        <v>#REF!</v>
      </c>
      <c r="R1226" t="e">
        <v>#REF!</v>
      </c>
    </row>
    <row r="1227" spans="1:18" x14ac:dyDescent="0.35">
      <c r="A1227">
        <v>14828</v>
      </c>
      <c r="B1227" t="s">
        <v>112</v>
      </c>
      <c r="C1227" s="24">
        <v>2074708</v>
      </c>
      <c r="D1227" t="s">
        <v>2548</v>
      </c>
      <c r="E1227" t="s">
        <v>2553</v>
      </c>
      <c r="F1227" s="26">
        <v>41247</v>
      </c>
      <c r="I1227" t="s">
        <v>2551</v>
      </c>
      <c r="J1227" t="s">
        <v>41</v>
      </c>
      <c r="K1227" t="s">
        <v>2549</v>
      </c>
      <c r="L1227" t="s">
        <v>2549</v>
      </c>
      <c r="M1227" t="s">
        <v>2630</v>
      </c>
      <c r="N1227" t="s">
        <v>148</v>
      </c>
      <c r="O1227" t="s">
        <v>345</v>
      </c>
      <c r="P1227" t="s">
        <v>40</v>
      </c>
      <c r="Q1227" t="e">
        <v>#REF!</v>
      </c>
      <c r="R1227" t="e">
        <v>#REF!</v>
      </c>
    </row>
    <row r="1228" spans="1:18" x14ac:dyDescent="0.35">
      <c r="A1228">
        <v>14827</v>
      </c>
      <c r="B1228" t="s">
        <v>112</v>
      </c>
      <c r="C1228" s="24">
        <v>2074708</v>
      </c>
      <c r="D1228" t="s">
        <v>2548</v>
      </c>
      <c r="E1228" t="s">
        <v>2553</v>
      </c>
      <c r="F1228" s="26">
        <v>40989</v>
      </c>
      <c r="I1228" t="s">
        <v>2551</v>
      </c>
      <c r="J1228" t="s">
        <v>41</v>
      </c>
      <c r="K1228" t="s">
        <v>2549</v>
      </c>
      <c r="L1228" t="s">
        <v>2549</v>
      </c>
      <c r="M1228" t="s">
        <v>340</v>
      </c>
      <c r="N1228" t="s">
        <v>148</v>
      </c>
      <c r="O1228" t="s">
        <v>344</v>
      </c>
      <c r="P1228" t="s">
        <v>40</v>
      </c>
      <c r="Q1228" t="e">
        <v>#REF!</v>
      </c>
      <c r="R1228" t="e">
        <v>#REF!</v>
      </c>
    </row>
    <row r="1229" spans="1:18" x14ac:dyDescent="0.35">
      <c r="A1229">
        <v>14824</v>
      </c>
      <c r="B1229" t="s">
        <v>112</v>
      </c>
      <c r="C1229" s="24">
        <v>2074708</v>
      </c>
      <c r="D1229" t="s">
        <v>2548</v>
      </c>
      <c r="E1229" t="s">
        <v>2553</v>
      </c>
      <c r="F1229" s="26">
        <v>40983</v>
      </c>
      <c r="I1229" t="s">
        <v>2551</v>
      </c>
      <c r="J1229" t="s">
        <v>41</v>
      </c>
      <c r="K1229" t="s">
        <v>2549</v>
      </c>
      <c r="L1229" t="s">
        <v>2549</v>
      </c>
      <c r="M1229" t="s">
        <v>340</v>
      </c>
      <c r="N1229" t="s">
        <v>148</v>
      </c>
      <c r="O1229" t="s">
        <v>342</v>
      </c>
      <c r="P1229" t="s">
        <v>40</v>
      </c>
      <c r="Q1229" t="e">
        <v>#REF!</v>
      </c>
      <c r="R1229" t="e">
        <v>#REF!</v>
      </c>
    </row>
    <row r="1230" spans="1:18" x14ac:dyDescent="0.35">
      <c r="A1230">
        <v>14823</v>
      </c>
      <c r="B1230" t="s">
        <v>112</v>
      </c>
      <c r="C1230" s="24">
        <v>2074708</v>
      </c>
      <c r="D1230" t="s">
        <v>2548</v>
      </c>
      <c r="E1230" t="s">
        <v>2553</v>
      </c>
      <c r="F1230" s="26">
        <v>40983</v>
      </c>
      <c r="I1230" t="s">
        <v>2551</v>
      </c>
      <c r="J1230" t="s">
        <v>41</v>
      </c>
      <c r="K1230" t="s">
        <v>2549</v>
      </c>
      <c r="L1230" t="s">
        <v>2549</v>
      </c>
      <c r="M1230" t="s">
        <v>340</v>
      </c>
      <c r="N1230" t="s">
        <v>148</v>
      </c>
      <c r="O1230" t="s">
        <v>341</v>
      </c>
      <c r="P1230" t="s">
        <v>40</v>
      </c>
      <c r="Q1230" t="e">
        <v>#REF!</v>
      </c>
      <c r="R1230" t="e">
        <v>#REF!</v>
      </c>
    </row>
    <row r="1231" spans="1:18" x14ac:dyDescent="0.35">
      <c r="A1231">
        <v>14820</v>
      </c>
      <c r="B1231" t="s">
        <v>104</v>
      </c>
      <c r="C1231" s="24">
        <v>2981200</v>
      </c>
      <c r="D1231" t="s">
        <v>2548</v>
      </c>
      <c r="E1231" t="s">
        <v>2553</v>
      </c>
      <c r="F1231" s="26">
        <v>40944</v>
      </c>
      <c r="I1231" t="s">
        <v>2551</v>
      </c>
      <c r="J1231" t="s">
        <v>41</v>
      </c>
      <c r="K1231" t="s">
        <v>2549</v>
      </c>
      <c r="L1231" t="s">
        <v>2549</v>
      </c>
      <c r="M1231" t="s">
        <v>297</v>
      </c>
      <c r="N1231" t="s">
        <v>148</v>
      </c>
      <c r="O1231" t="s">
        <v>338</v>
      </c>
      <c r="P1231" t="s">
        <v>40</v>
      </c>
      <c r="Q1231" t="e">
        <v>#REF!</v>
      </c>
      <c r="R1231" t="e">
        <v>#REF!</v>
      </c>
    </row>
    <row r="1232" spans="1:18" x14ac:dyDescent="0.35">
      <c r="A1232">
        <v>14818</v>
      </c>
      <c r="B1232" t="s">
        <v>104</v>
      </c>
      <c r="C1232" s="24">
        <v>2981200</v>
      </c>
      <c r="D1232" t="s">
        <v>2548</v>
      </c>
      <c r="E1232" t="s">
        <v>2553</v>
      </c>
      <c r="F1232" s="26">
        <v>40944</v>
      </c>
      <c r="I1232" t="s">
        <v>2551</v>
      </c>
      <c r="J1232" t="s">
        <v>41</v>
      </c>
      <c r="K1232" t="s">
        <v>2549</v>
      </c>
      <c r="L1232" t="s">
        <v>2549</v>
      </c>
      <c r="M1232" t="s">
        <v>297</v>
      </c>
      <c r="N1232" t="s">
        <v>148</v>
      </c>
      <c r="O1232" t="s">
        <v>337</v>
      </c>
      <c r="P1232" t="s">
        <v>40</v>
      </c>
      <c r="Q1232" t="e">
        <v>#REF!</v>
      </c>
      <c r="R1232" t="e">
        <v>#REF!</v>
      </c>
    </row>
    <row r="1233" spans="1:18" x14ac:dyDescent="0.35">
      <c r="A1233">
        <v>14817</v>
      </c>
      <c r="B1233" t="s">
        <v>104</v>
      </c>
      <c r="C1233" s="24">
        <v>2981200</v>
      </c>
      <c r="D1233" t="s">
        <v>2548</v>
      </c>
      <c r="E1233" t="s">
        <v>2553</v>
      </c>
      <c r="F1233" s="26">
        <v>40944</v>
      </c>
      <c r="I1233" t="s">
        <v>2551</v>
      </c>
      <c r="J1233" t="s">
        <v>41</v>
      </c>
      <c r="K1233" t="s">
        <v>2549</v>
      </c>
      <c r="L1233" t="s">
        <v>2549</v>
      </c>
      <c r="M1233" t="s">
        <v>2707</v>
      </c>
      <c r="N1233" t="s">
        <v>148</v>
      </c>
      <c r="O1233" t="s">
        <v>336</v>
      </c>
      <c r="P1233" t="s">
        <v>40</v>
      </c>
      <c r="Q1233" t="e">
        <v>#REF!</v>
      </c>
      <c r="R1233" t="e">
        <v>#REF!</v>
      </c>
    </row>
    <row r="1234" spans="1:18" x14ac:dyDescent="0.35">
      <c r="A1234">
        <v>14811</v>
      </c>
      <c r="B1234" t="s">
        <v>104</v>
      </c>
      <c r="C1234" s="24">
        <v>2981200</v>
      </c>
      <c r="D1234" t="s">
        <v>2548</v>
      </c>
      <c r="E1234" t="s">
        <v>2553</v>
      </c>
      <c r="F1234" s="26">
        <v>41025</v>
      </c>
      <c r="I1234" t="s">
        <v>2551</v>
      </c>
      <c r="J1234" t="s">
        <v>41</v>
      </c>
      <c r="K1234" t="s">
        <v>2549</v>
      </c>
      <c r="L1234" t="s">
        <v>2549</v>
      </c>
      <c r="M1234" t="s">
        <v>297</v>
      </c>
      <c r="N1234" t="s">
        <v>148</v>
      </c>
      <c r="O1234" t="s">
        <v>330</v>
      </c>
      <c r="P1234" t="s">
        <v>40</v>
      </c>
      <c r="Q1234" t="e">
        <v>#REF!</v>
      </c>
      <c r="R1234" t="e">
        <v>#REF!</v>
      </c>
    </row>
    <row r="1235" spans="1:18" x14ac:dyDescent="0.35">
      <c r="A1235">
        <v>14809</v>
      </c>
      <c r="B1235" t="s">
        <v>104</v>
      </c>
      <c r="C1235" s="24">
        <v>2981200</v>
      </c>
      <c r="D1235" t="s">
        <v>2548</v>
      </c>
      <c r="E1235" t="s">
        <v>2553</v>
      </c>
      <c r="F1235" s="26">
        <v>41025</v>
      </c>
      <c r="I1235" t="s">
        <v>2551</v>
      </c>
      <c r="J1235" t="s">
        <v>41</v>
      </c>
      <c r="K1235" t="s">
        <v>2549</v>
      </c>
      <c r="L1235" t="s">
        <v>2549</v>
      </c>
      <c r="M1235" t="s">
        <v>297</v>
      </c>
      <c r="N1235" t="s">
        <v>148</v>
      </c>
      <c r="O1235" t="s">
        <v>328</v>
      </c>
      <c r="P1235" t="s">
        <v>40</v>
      </c>
      <c r="Q1235" t="e">
        <v>#REF!</v>
      </c>
      <c r="R1235" t="e">
        <v>#REF!</v>
      </c>
    </row>
    <row r="1236" spans="1:18" x14ac:dyDescent="0.35">
      <c r="A1236">
        <v>14808</v>
      </c>
      <c r="B1236" t="s">
        <v>104</v>
      </c>
      <c r="C1236" s="24">
        <v>2981200</v>
      </c>
      <c r="D1236" t="s">
        <v>2548</v>
      </c>
      <c r="E1236" t="s">
        <v>2553</v>
      </c>
      <c r="F1236" s="26">
        <v>41025</v>
      </c>
      <c r="I1236" t="s">
        <v>2551</v>
      </c>
      <c r="J1236" t="s">
        <v>41</v>
      </c>
      <c r="K1236" t="s">
        <v>2549</v>
      </c>
      <c r="L1236" t="s">
        <v>2549</v>
      </c>
      <c r="M1236" t="s">
        <v>297</v>
      </c>
      <c r="N1236" t="s">
        <v>148</v>
      </c>
      <c r="O1236" t="s">
        <v>327</v>
      </c>
      <c r="P1236" t="s">
        <v>40</v>
      </c>
      <c r="Q1236" t="e">
        <v>#REF!</v>
      </c>
      <c r="R1236" t="e">
        <v>#REF!</v>
      </c>
    </row>
    <row r="1237" spans="1:18" x14ac:dyDescent="0.35">
      <c r="A1237">
        <v>14803</v>
      </c>
      <c r="B1237" t="s">
        <v>104</v>
      </c>
      <c r="C1237" s="24">
        <v>2981200</v>
      </c>
      <c r="D1237" t="s">
        <v>2548</v>
      </c>
      <c r="E1237" t="s">
        <v>2553</v>
      </c>
      <c r="F1237" s="26">
        <v>41024</v>
      </c>
      <c r="I1237" t="s">
        <v>2551</v>
      </c>
      <c r="J1237" t="s">
        <v>41</v>
      </c>
      <c r="K1237" t="s">
        <v>2549</v>
      </c>
      <c r="L1237" t="s">
        <v>2549</v>
      </c>
      <c r="M1237" t="s">
        <v>297</v>
      </c>
      <c r="N1237" t="s">
        <v>148</v>
      </c>
      <c r="O1237" t="s">
        <v>323</v>
      </c>
      <c r="P1237" t="s">
        <v>40</v>
      </c>
      <c r="Q1237" t="e">
        <v>#REF!</v>
      </c>
      <c r="R1237" t="e">
        <v>#REF!</v>
      </c>
    </row>
    <row r="1238" spans="1:18" x14ac:dyDescent="0.35">
      <c r="A1238">
        <v>14797</v>
      </c>
      <c r="B1238" t="s">
        <v>104</v>
      </c>
      <c r="C1238" s="24">
        <v>2981200</v>
      </c>
      <c r="D1238" t="s">
        <v>2548</v>
      </c>
      <c r="E1238" t="s">
        <v>2553</v>
      </c>
      <c r="F1238" s="26">
        <v>41023</v>
      </c>
      <c r="I1238" t="s">
        <v>2551</v>
      </c>
      <c r="J1238" t="s">
        <v>41</v>
      </c>
      <c r="K1238" t="s">
        <v>2549</v>
      </c>
      <c r="L1238" t="s">
        <v>2549</v>
      </c>
      <c r="M1238" t="s">
        <v>297</v>
      </c>
      <c r="N1238" t="s">
        <v>148</v>
      </c>
      <c r="O1238" t="s">
        <v>319</v>
      </c>
      <c r="P1238" t="s">
        <v>40</v>
      </c>
      <c r="Q1238" t="e">
        <v>#REF!</v>
      </c>
      <c r="R1238" t="e">
        <v>#REF!</v>
      </c>
    </row>
    <row r="1239" spans="1:18" x14ac:dyDescent="0.35">
      <c r="A1239">
        <v>14796</v>
      </c>
      <c r="B1239" t="s">
        <v>104</v>
      </c>
      <c r="C1239" s="24">
        <v>2981200</v>
      </c>
      <c r="D1239" t="s">
        <v>2548</v>
      </c>
      <c r="E1239" t="s">
        <v>2553</v>
      </c>
      <c r="F1239" s="26">
        <v>41023</v>
      </c>
      <c r="I1239" t="s">
        <v>2551</v>
      </c>
      <c r="J1239" t="s">
        <v>41</v>
      </c>
      <c r="K1239" t="s">
        <v>2549</v>
      </c>
      <c r="L1239" t="s">
        <v>2549</v>
      </c>
      <c r="M1239" t="s">
        <v>297</v>
      </c>
      <c r="N1239" t="s">
        <v>148</v>
      </c>
      <c r="O1239" t="s">
        <v>318</v>
      </c>
      <c r="P1239" t="s">
        <v>40</v>
      </c>
      <c r="Q1239" t="e">
        <v>#REF!</v>
      </c>
      <c r="R1239" t="e">
        <v>#REF!</v>
      </c>
    </row>
    <row r="1240" spans="1:18" x14ac:dyDescent="0.35">
      <c r="A1240">
        <v>14795</v>
      </c>
      <c r="B1240" t="s">
        <v>104</v>
      </c>
      <c r="C1240" s="24">
        <v>2981200</v>
      </c>
      <c r="D1240" t="s">
        <v>2548</v>
      </c>
      <c r="E1240" t="s">
        <v>2553</v>
      </c>
      <c r="F1240" s="26">
        <v>41023</v>
      </c>
      <c r="I1240" t="s">
        <v>2551</v>
      </c>
      <c r="J1240" t="s">
        <v>41</v>
      </c>
      <c r="K1240" t="s">
        <v>2549</v>
      </c>
      <c r="L1240" t="s">
        <v>2549</v>
      </c>
      <c r="M1240" t="s">
        <v>297</v>
      </c>
      <c r="N1240" t="s">
        <v>148</v>
      </c>
      <c r="O1240" t="s">
        <v>317</v>
      </c>
      <c r="P1240" t="s">
        <v>40</v>
      </c>
      <c r="Q1240" t="e">
        <v>#REF!</v>
      </c>
      <c r="R1240" t="e">
        <v>#REF!</v>
      </c>
    </row>
    <row r="1241" spans="1:18" x14ac:dyDescent="0.35">
      <c r="A1241">
        <v>14791</v>
      </c>
      <c r="B1241" t="s">
        <v>104</v>
      </c>
      <c r="C1241" s="24">
        <v>2981200</v>
      </c>
      <c r="D1241" t="s">
        <v>2548</v>
      </c>
      <c r="E1241" t="s">
        <v>2553</v>
      </c>
      <c r="F1241" s="26">
        <v>41023</v>
      </c>
      <c r="I1241" t="s">
        <v>2551</v>
      </c>
      <c r="J1241" t="s">
        <v>41</v>
      </c>
      <c r="K1241" t="s">
        <v>2549</v>
      </c>
      <c r="L1241" t="s">
        <v>2549</v>
      </c>
      <c r="M1241" t="s">
        <v>297</v>
      </c>
      <c r="N1241" t="s">
        <v>148</v>
      </c>
      <c r="O1241" t="s">
        <v>314</v>
      </c>
      <c r="P1241" t="s">
        <v>40</v>
      </c>
      <c r="Q1241" t="e">
        <v>#REF!</v>
      </c>
      <c r="R1241" t="e">
        <v>#REF!</v>
      </c>
    </row>
    <row r="1242" spans="1:18" x14ac:dyDescent="0.35">
      <c r="A1242">
        <v>14789</v>
      </c>
      <c r="B1242" t="s">
        <v>104</v>
      </c>
      <c r="C1242" s="24">
        <v>2981200</v>
      </c>
      <c r="D1242" t="s">
        <v>2548</v>
      </c>
      <c r="E1242" t="s">
        <v>2553</v>
      </c>
      <c r="F1242" s="26">
        <v>41019</v>
      </c>
      <c r="I1242" t="s">
        <v>2551</v>
      </c>
      <c r="J1242" t="s">
        <v>41</v>
      </c>
      <c r="K1242" t="s">
        <v>2549</v>
      </c>
      <c r="L1242" t="s">
        <v>2549</v>
      </c>
      <c r="M1242" t="s">
        <v>297</v>
      </c>
      <c r="N1242" t="s">
        <v>148</v>
      </c>
      <c r="O1242" t="s">
        <v>313</v>
      </c>
      <c r="P1242" t="s">
        <v>40</v>
      </c>
      <c r="Q1242" t="e">
        <v>#REF!</v>
      </c>
      <c r="R1242" t="e">
        <v>#REF!</v>
      </c>
    </row>
    <row r="1243" spans="1:18" x14ac:dyDescent="0.35">
      <c r="A1243">
        <v>14787</v>
      </c>
      <c r="B1243" t="s">
        <v>104</v>
      </c>
      <c r="C1243" s="24">
        <v>2981200</v>
      </c>
      <c r="D1243" t="s">
        <v>2548</v>
      </c>
      <c r="E1243" t="s">
        <v>2553</v>
      </c>
      <c r="F1243" s="26">
        <v>41019</v>
      </c>
      <c r="I1243" t="s">
        <v>2551</v>
      </c>
      <c r="J1243" t="s">
        <v>41</v>
      </c>
      <c r="K1243" t="s">
        <v>2549</v>
      </c>
      <c r="L1243" t="s">
        <v>2549</v>
      </c>
      <c r="M1243" t="s">
        <v>297</v>
      </c>
      <c r="N1243" t="s">
        <v>148</v>
      </c>
      <c r="O1243" t="s">
        <v>311</v>
      </c>
      <c r="P1243" t="s">
        <v>40</v>
      </c>
      <c r="Q1243" t="e">
        <v>#REF!</v>
      </c>
      <c r="R1243" t="e">
        <v>#REF!</v>
      </c>
    </row>
    <row r="1244" spans="1:18" x14ac:dyDescent="0.35">
      <c r="A1244">
        <v>14786</v>
      </c>
      <c r="B1244" t="s">
        <v>104</v>
      </c>
      <c r="C1244" s="24">
        <v>2981200</v>
      </c>
      <c r="D1244" t="s">
        <v>2548</v>
      </c>
      <c r="E1244" t="s">
        <v>2553</v>
      </c>
      <c r="F1244" s="26">
        <v>41019</v>
      </c>
      <c r="I1244" t="s">
        <v>2551</v>
      </c>
      <c r="J1244" t="s">
        <v>41</v>
      </c>
      <c r="K1244" t="s">
        <v>2549</v>
      </c>
      <c r="L1244" t="s">
        <v>2549</v>
      </c>
      <c r="M1244" t="s">
        <v>297</v>
      </c>
      <c r="N1244" t="s">
        <v>148</v>
      </c>
      <c r="O1244" t="s">
        <v>310</v>
      </c>
      <c r="P1244" t="s">
        <v>40</v>
      </c>
      <c r="Q1244" t="e">
        <v>#REF!</v>
      </c>
      <c r="R1244" t="e">
        <v>#REF!</v>
      </c>
    </row>
    <row r="1245" spans="1:18" x14ac:dyDescent="0.35">
      <c r="A1245">
        <v>14784</v>
      </c>
      <c r="B1245" t="s">
        <v>104</v>
      </c>
      <c r="C1245" s="24">
        <v>2981200</v>
      </c>
      <c r="D1245" t="s">
        <v>2548</v>
      </c>
      <c r="E1245" t="s">
        <v>2553</v>
      </c>
      <c r="F1245" s="26">
        <v>41019</v>
      </c>
      <c r="I1245" t="s">
        <v>2551</v>
      </c>
      <c r="J1245" t="s">
        <v>41</v>
      </c>
      <c r="K1245" t="s">
        <v>2549</v>
      </c>
      <c r="L1245" t="s">
        <v>2549</v>
      </c>
      <c r="M1245" t="s">
        <v>297</v>
      </c>
      <c r="N1245" t="s">
        <v>148</v>
      </c>
      <c r="O1245" t="s">
        <v>308</v>
      </c>
      <c r="P1245" t="s">
        <v>40</v>
      </c>
      <c r="Q1245" t="e">
        <v>#REF!</v>
      </c>
      <c r="R1245" t="e">
        <v>#REF!</v>
      </c>
    </row>
    <row r="1246" spans="1:18" x14ac:dyDescent="0.35">
      <c r="A1246">
        <v>14781</v>
      </c>
      <c r="B1246" t="s">
        <v>104</v>
      </c>
      <c r="C1246" s="24">
        <v>2981200</v>
      </c>
      <c r="D1246" t="s">
        <v>2548</v>
      </c>
      <c r="E1246" t="s">
        <v>2553</v>
      </c>
      <c r="F1246" s="26">
        <v>41016</v>
      </c>
      <c r="I1246" t="s">
        <v>2551</v>
      </c>
      <c r="J1246" t="s">
        <v>41</v>
      </c>
      <c r="K1246" t="s">
        <v>2549</v>
      </c>
      <c r="L1246" t="s">
        <v>2549</v>
      </c>
      <c r="M1246" t="s">
        <v>297</v>
      </c>
      <c r="N1246" t="s">
        <v>148</v>
      </c>
      <c r="O1246" t="s">
        <v>305</v>
      </c>
      <c r="P1246" t="s">
        <v>40</v>
      </c>
      <c r="Q1246" t="e">
        <v>#REF!</v>
      </c>
      <c r="R1246" t="e">
        <v>#REF!</v>
      </c>
    </row>
    <row r="1247" spans="1:18" x14ac:dyDescent="0.35">
      <c r="A1247">
        <v>14780</v>
      </c>
      <c r="B1247" t="s">
        <v>104</v>
      </c>
      <c r="C1247" s="24">
        <v>2981200</v>
      </c>
      <c r="D1247" t="s">
        <v>2548</v>
      </c>
      <c r="E1247" t="s">
        <v>2553</v>
      </c>
      <c r="F1247" s="26">
        <v>41016</v>
      </c>
      <c r="I1247" t="s">
        <v>2551</v>
      </c>
      <c r="J1247" t="s">
        <v>41</v>
      </c>
      <c r="K1247" t="s">
        <v>2549</v>
      </c>
      <c r="L1247" t="s">
        <v>2549</v>
      </c>
      <c r="M1247" t="s">
        <v>297</v>
      </c>
      <c r="N1247" t="s">
        <v>148</v>
      </c>
      <c r="O1247" t="s">
        <v>304</v>
      </c>
      <c r="P1247" t="s">
        <v>40</v>
      </c>
      <c r="Q1247" t="e">
        <v>#REF!</v>
      </c>
      <c r="R1247" t="e">
        <v>#REF!</v>
      </c>
    </row>
    <row r="1248" spans="1:18" x14ac:dyDescent="0.35">
      <c r="A1248">
        <v>14777</v>
      </c>
      <c r="B1248" t="s">
        <v>104</v>
      </c>
      <c r="C1248" s="24">
        <v>2981200</v>
      </c>
      <c r="D1248" t="s">
        <v>2548</v>
      </c>
      <c r="E1248" t="s">
        <v>2553</v>
      </c>
      <c r="F1248" s="26">
        <v>40998</v>
      </c>
      <c r="I1248" t="s">
        <v>2551</v>
      </c>
      <c r="J1248" t="s">
        <v>41</v>
      </c>
      <c r="K1248" t="s">
        <v>2549</v>
      </c>
      <c r="L1248" t="s">
        <v>2549</v>
      </c>
      <c r="M1248" t="s">
        <v>297</v>
      </c>
      <c r="N1248" t="s">
        <v>148</v>
      </c>
      <c r="O1248" t="s">
        <v>301</v>
      </c>
      <c r="P1248" t="s">
        <v>40</v>
      </c>
      <c r="Q1248" t="e">
        <v>#REF!</v>
      </c>
      <c r="R1248" t="e">
        <v>#REF!</v>
      </c>
    </row>
    <row r="1249" spans="1:18" x14ac:dyDescent="0.35">
      <c r="A1249">
        <v>14774</v>
      </c>
      <c r="B1249" t="s">
        <v>104</v>
      </c>
      <c r="C1249" s="24">
        <v>2981200</v>
      </c>
      <c r="D1249" t="s">
        <v>2548</v>
      </c>
      <c r="E1249" t="s">
        <v>2553</v>
      </c>
      <c r="F1249" s="26">
        <v>40983</v>
      </c>
      <c r="I1249" t="s">
        <v>2551</v>
      </c>
      <c r="J1249" t="s">
        <v>41</v>
      </c>
      <c r="K1249" t="s">
        <v>2549</v>
      </c>
      <c r="L1249" t="s">
        <v>2549</v>
      </c>
      <c r="M1249" t="s">
        <v>297</v>
      </c>
      <c r="N1249" t="s">
        <v>148</v>
      </c>
      <c r="O1249" t="s">
        <v>299</v>
      </c>
      <c r="P1249" t="s">
        <v>40</v>
      </c>
      <c r="Q1249" t="e">
        <v>#REF!</v>
      </c>
      <c r="R1249" t="e">
        <v>#REF!</v>
      </c>
    </row>
    <row r="1250" spans="1:18" x14ac:dyDescent="0.35">
      <c r="A1250">
        <v>14745</v>
      </c>
      <c r="B1250" t="s">
        <v>2578</v>
      </c>
      <c r="C1250" s="24">
        <v>1899478.25</v>
      </c>
      <c r="D1250" t="s">
        <v>2548</v>
      </c>
      <c r="E1250" t="s">
        <v>2553</v>
      </c>
      <c r="F1250" s="26">
        <v>40959</v>
      </c>
      <c r="I1250" t="s">
        <v>2551</v>
      </c>
      <c r="J1250" t="s">
        <v>41</v>
      </c>
      <c r="K1250" t="s">
        <v>2549</v>
      </c>
      <c r="L1250" t="s">
        <v>2549</v>
      </c>
      <c r="M1250" t="s">
        <v>291</v>
      </c>
      <c r="N1250" t="s">
        <v>148</v>
      </c>
      <c r="O1250" t="s">
        <v>295</v>
      </c>
      <c r="P1250" t="s">
        <v>40</v>
      </c>
      <c r="Q1250" t="e">
        <v>#REF!</v>
      </c>
      <c r="R1250" t="e">
        <v>#REF!</v>
      </c>
    </row>
    <row r="1251" spans="1:18" x14ac:dyDescent="0.35">
      <c r="A1251">
        <v>14742</v>
      </c>
      <c r="B1251" t="s">
        <v>2578</v>
      </c>
      <c r="C1251" s="24">
        <v>1899478.25</v>
      </c>
      <c r="D1251" t="s">
        <v>2548</v>
      </c>
      <c r="E1251" t="s">
        <v>2553</v>
      </c>
      <c r="F1251" s="26">
        <v>40956</v>
      </c>
      <c r="I1251" t="s">
        <v>2551</v>
      </c>
      <c r="J1251" t="s">
        <v>41</v>
      </c>
      <c r="K1251" t="s">
        <v>2549</v>
      </c>
      <c r="L1251" t="s">
        <v>2549</v>
      </c>
      <c r="M1251" t="s">
        <v>291</v>
      </c>
      <c r="N1251" t="s">
        <v>148</v>
      </c>
      <c r="O1251" t="s">
        <v>294</v>
      </c>
      <c r="P1251" t="s">
        <v>40</v>
      </c>
      <c r="Q1251" t="e">
        <v>#REF!</v>
      </c>
      <c r="R1251" t="e">
        <v>#REF!</v>
      </c>
    </row>
    <row r="1252" spans="1:18" x14ac:dyDescent="0.35">
      <c r="A1252">
        <v>14741</v>
      </c>
      <c r="B1252" t="s">
        <v>2578</v>
      </c>
      <c r="C1252" s="24">
        <v>1899478.25</v>
      </c>
      <c r="D1252" t="s">
        <v>2548</v>
      </c>
      <c r="E1252" t="s">
        <v>2553</v>
      </c>
      <c r="F1252" s="26">
        <v>40956</v>
      </c>
      <c r="I1252" t="s">
        <v>2551</v>
      </c>
      <c r="J1252" t="s">
        <v>41</v>
      </c>
      <c r="K1252" t="s">
        <v>2549</v>
      </c>
      <c r="L1252" t="s">
        <v>2549</v>
      </c>
      <c r="M1252" t="s">
        <v>291</v>
      </c>
      <c r="N1252" t="s">
        <v>148</v>
      </c>
      <c r="O1252" t="s">
        <v>293</v>
      </c>
      <c r="P1252" t="s">
        <v>40</v>
      </c>
      <c r="Q1252" t="e">
        <v>#REF!</v>
      </c>
      <c r="R1252" t="e">
        <v>#REF!</v>
      </c>
    </row>
    <row r="1253" spans="1:18" x14ac:dyDescent="0.35">
      <c r="A1253">
        <v>14738</v>
      </c>
      <c r="B1253" t="s">
        <v>2578</v>
      </c>
      <c r="C1253" s="24">
        <v>1899478.25</v>
      </c>
      <c r="D1253" t="s">
        <v>2548</v>
      </c>
      <c r="E1253" t="s">
        <v>2553</v>
      </c>
      <c r="F1253" s="26">
        <v>40952</v>
      </c>
      <c r="I1253" t="s">
        <v>2551</v>
      </c>
      <c r="J1253" t="s">
        <v>41</v>
      </c>
      <c r="K1253" t="s">
        <v>2549</v>
      </c>
      <c r="L1253" t="s">
        <v>2549</v>
      </c>
      <c r="M1253" t="s">
        <v>291</v>
      </c>
      <c r="N1253" t="s">
        <v>148</v>
      </c>
      <c r="O1253" t="s">
        <v>292</v>
      </c>
      <c r="P1253" t="s">
        <v>40</v>
      </c>
      <c r="Q1253" t="e">
        <v>#REF!</v>
      </c>
      <c r="R1253" t="e">
        <v>#REF!</v>
      </c>
    </row>
    <row r="1254" spans="1:18" x14ac:dyDescent="0.35">
      <c r="A1254">
        <v>14712</v>
      </c>
      <c r="B1254" t="s">
        <v>2574</v>
      </c>
      <c r="C1254" s="24">
        <v>28600000</v>
      </c>
      <c r="D1254" t="s">
        <v>2548</v>
      </c>
      <c r="E1254" t="s">
        <v>2553</v>
      </c>
      <c r="F1254" s="26">
        <v>40871</v>
      </c>
      <c r="I1254" t="s">
        <v>2551</v>
      </c>
      <c r="J1254" t="s">
        <v>41</v>
      </c>
      <c r="K1254" t="s">
        <v>2549</v>
      </c>
      <c r="L1254" t="s">
        <v>2549</v>
      </c>
      <c r="M1254" t="s">
        <v>289</v>
      </c>
      <c r="N1254" t="s">
        <v>148</v>
      </c>
      <c r="O1254" t="s">
        <v>290</v>
      </c>
      <c r="P1254" t="s">
        <v>40</v>
      </c>
      <c r="Q1254" t="e">
        <v>#REF!</v>
      </c>
      <c r="R1254" t="e">
        <v>#REF!</v>
      </c>
    </row>
    <row r="1255" spans="1:18" x14ac:dyDescent="0.35">
      <c r="A1255">
        <v>14675</v>
      </c>
      <c r="B1255" t="s">
        <v>116</v>
      </c>
      <c r="C1255" s="24">
        <v>1836680.2</v>
      </c>
      <c r="D1255" t="s">
        <v>2548</v>
      </c>
      <c r="E1255" t="s">
        <v>2553</v>
      </c>
      <c r="F1255" s="26">
        <v>40699</v>
      </c>
      <c r="I1255" t="s">
        <v>2551</v>
      </c>
      <c r="J1255" t="s">
        <v>41</v>
      </c>
      <c r="K1255" t="s">
        <v>2549</v>
      </c>
      <c r="L1255" t="s">
        <v>2549</v>
      </c>
      <c r="M1255" t="s">
        <v>285</v>
      </c>
      <c r="N1255" t="s">
        <v>181</v>
      </c>
      <c r="O1255" t="s">
        <v>287</v>
      </c>
      <c r="P1255" t="s">
        <v>40</v>
      </c>
      <c r="Q1255" t="e">
        <v>#REF!</v>
      </c>
      <c r="R1255" t="e">
        <v>#REF!</v>
      </c>
    </row>
    <row r="1256" spans="1:18" x14ac:dyDescent="0.35">
      <c r="A1256">
        <v>14667</v>
      </c>
      <c r="B1256" t="s">
        <v>116</v>
      </c>
      <c r="C1256" s="24">
        <v>1836680.2</v>
      </c>
      <c r="D1256" t="s">
        <v>2548</v>
      </c>
      <c r="E1256" t="s">
        <v>2553</v>
      </c>
      <c r="F1256" s="26">
        <v>40699</v>
      </c>
      <c r="I1256" t="s">
        <v>2551</v>
      </c>
      <c r="J1256" t="s">
        <v>41</v>
      </c>
      <c r="K1256" t="s">
        <v>2549</v>
      </c>
      <c r="L1256" t="s">
        <v>2549</v>
      </c>
      <c r="M1256" t="s">
        <v>285</v>
      </c>
      <c r="N1256" t="s">
        <v>181</v>
      </c>
      <c r="O1256" t="s">
        <v>286</v>
      </c>
      <c r="P1256" t="s">
        <v>40</v>
      </c>
      <c r="Q1256" t="e">
        <v>#REF!</v>
      </c>
      <c r="R1256" t="e">
        <v>#REF!</v>
      </c>
    </row>
    <row r="1257" spans="1:18" x14ac:dyDescent="0.35">
      <c r="A1257">
        <v>14659</v>
      </c>
      <c r="B1257" t="s">
        <v>104</v>
      </c>
      <c r="C1257" s="24">
        <v>2336240</v>
      </c>
      <c r="D1257" t="s">
        <v>2548</v>
      </c>
      <c r="E1257" t="s">
        <v>2553</v>
      </c>
      <c r="F1257" s="26">
        <v>40550</v>
      </c>
      <c r="I1257" t="s">
        <v>2551</v>
      </c>
      <c r="J1257" t="s">
        <v>41</v>
      </c>
      <c r="K1257" t="s">
        <v>2549</v>
      </c>
      <c r="L1257" t="s">
        <v>2549</v>
      </c>
      <c r="M1257" t="s">
        <v>279</v>
      </c>
      <c r="N1257" t="s">
        <v>280</v>
      </c>
      <c r="O1257" t="s">
        <v>284</v>
      </c>
      <c r="P1257" t="s">
        <v>40</v>
      </c>
      <c r="Q1257" t="e">
        <v>#REF!</v>
      </c>
      <c r="R1257" t="e">
        <v>#REF!</v>
      </c>
    </row>
    <row r="1258" spans="1:18" x14ac:dyDescent="0.35">
      <c r="A1258">
        <v>14628</v>
      </c>
      <c r="B1258" t="s">
        <v>104</v>
      </c>
      <c r="C1258" s="24">
        <v>2336240</v>
      </c>
      <c r="D1258" t="s">
        <v>2548</v>
      </c>
      <c r="E1258" t="s">
        <v>2553</v>
      </c>
      <c r="F1258" s="26">
        <v>40824</v>
      </c>
      <c r="I1258" t="s">
        <v>2551</v>
      </c>
      <c r="J1258" t="s">
        <v>41</v>
      </c>
      <c r="K1258" t="s">
        <v>2549</v>
      </c>
      <c r="L1258" t="s">
        <v>2549</v>
      </c>
      <c r="M1258" t="s">
        <v>279</v>
      </c>
      <c r="N1258" t="s">
        <v>280</v>
      </c>
      <c r="O1258" t="s">
        <v>281</v>
      </c>
      <c r="P1258" t="s">
        <v>40</v>
      </c>
      <c r="Q1258" t="e">
        <v>#REF!</v>
      </c>
      <c r="R1258" t="e">
        <v>#REF!</v>
      </c>
    </row>
    <row r="1259" spans="1:18" x14ac:dyDescent="0.35">
      <c r="A1259">
        <v>13440</v>
      </c>
      <c r="B1259" t="s">
        <v>116</v>
      </c>
      <c r="C1259" s="24">
        <v>5326842.96</v>
      </c>
      <c r="D1259" t="s">
        <v>2548</v>
      </c>
      <c r="E1259" t="s">
        <v>2553</v>
      </c>
      <c r="F1259" s="26">
        <v>39811</v>
      </c>
      <c r="I1259" t="s">
        <v>2551</v>
      </c>
      <c r="J1259" t="s">
        <v>41</v>
      </c>
      <c r="K1259" t="s">
        <v>2549</v>
      </c>
      <c r="L1259" t="s">
        <v>2549</v>
      </c>
      <c r="M1259" t="s">
        <v>252</v>
      </c>
      <c r="N1259" t="s">
        <v>148</v>
      </c>
      <c r="O1259" t="s">
        <v>253</v>
      </c>
      <c r="P1259" t="s">
        <v>40</v>
      </c>
      <c r="Q1259" t="e">
        <v>#REF!</v>
      </c>
      <c r="R1259" t="e">
        <v>#REF!</v>
      </c>
    </row>
    <row r="1260" spans="1:18" x14ac:dyDescent="0.35">
      <c r="A1260">
        <v>13385</v>
      </c>
      <c r="B1260" t="s">
        <v>104</v>
      </c>
      <c r="C1260" s="24">
        <v>1790557.5</v>
      </c>
      <c r="D1260" t="s">
        <v>2548</v>
      </c>
      <c r="E1260" t="s">
        <v>2553</v>
      </c>
      <c r="F1260" s="26">
        <v>39490</v>
      </c>
      <c r="I1260" t="s">
        <v>2551</v>
      </c>
      <c r="J1260" t="s">
        <v>41</v>
      </c>
      <c r="K1260" t="s">
        <v>2549</v>
      </c>
      <c r="L1260" t="s">
        <v>2549</v>
      </c>
      <c r="M1260" t="s">
        <v>246</v>
      </c>
      <c r="N1260" t="s">
        <v>148</v>
      </c>
      <c r="O1260" t="s">
        <v>248</v>
      </c>
      <c r="P1260" t="s">
        <v>40</v>
      </c>
      <c r="Q1260" t="e">
        <v>#REF!</v>
      </c>
      <c r="R1260" t="e">
        <v>#REF!</v>
      </c>
    </row>
    <row r="1261" spans="1:18" x14ac:dyDescent="0.35">
      <c r="A1261">
        <v>13312</v>
      </c>
      <c r="B1261" t="s">
        <v>116</v>
      </c>
      <c r="C1261" s="24">
        <v>2074999.88</v>
      </c>
      <c r="D1261" t="s">
        <v>2548</v>
      </c>
      <c r="E1261" t="s">
        <v>2553</v>
      </c>
      <c r="F1261" s="26">
        <v>39897</v>
      </c>
      <c r="I1261" t="s">
        <v>2551</v>
      </c>
      <c r="J1261" t="s">
        <v>41</v>
      </c>
      <c r="K1261" t="s">
        <v>2549</v>
      </c>
      <c r="L1261" t="s">
        <v>2549</v>
      </c>
      <c r="M1261" t="s">
        <v>243</v>
      </c>
      <c r="N1261" t="s">
        <v>181</v>
      </c>
      <c r="O1261" t="s">
        <v>244</v>
      </c>
      <c r="P1261" t="s">
        <v>40</v>
      </c>
      <c r="Q1261" t="e">
        <v>#REF!</v>
      </c>
      <c r="R1261" t="e">
        <v>#REF!</v>
      </c>
    </row>
    <row r="1262" spans="1:18" x14ac:dyDescent="0.35">
      <c r="A1262">
        <v>13270</v>
      </c>
      <c r="B1262" t="s">
        <v>2574</v>
      </c>
      <c r="C1262" s="24">
        <v>6625920</v>
      </c>
      <c r="D1262" t="s">
        <v>2548</v>
      </c>
      <c r="E1262" t="s">
        <v>2553</v>
      </c>
      <c r="F1262" s="26">
        <v>39538</v>
      </c>
      <c r="I1262" t="s">
        <v>2551</v>
      </c>
      <c r="J1262" t="s">
        <v>41</v>
      </c>
      <c r="K1262" t="s">
        <v>2549</v>
      </c>
      <c r="L1262" t="s">
        <v>2549</v>
      </c>
      <c r="M1262" t="s">
        <v>236</v>
      </c>
      <c r="N1262" t="s">
        <v>142</v>
      </c>
      <c r="O1262" t="s">
        <v>237</v>
      </c>
      <c r="P1262" t="s">
        <v>40</v>
      </c>
      <c r="Q1262" t="e">
        <v>#REF!</v>
      </c>
      <c r="R1262" t="e">
        <v>#REF!</v>
      </c>
    </row>
    <row r="1263" spans="1:18" x14ac:dyDescent="0.35">
      <c r="A1263">
        <v>13253</v>
      </c>
      <c r="B1263" t="s">
        <v>104</v>
      </c>
      <c r="C1263" s="24">
        <v>3117302.89</v>
      </c>
      <c r="D1263" t="s">
        <v>2548</v>
      </c>
      <c r="E1263" t="s">
        <v>2553</v>
      </c>
      <c r="F1263" s="26">
        <v>39755</v>
      </c>
      <c r="I1263" t="s">
        <v>2551</v>
      </c>
      <c r="J1263" t="s">
        <v>41</v>
      </c>
      <c r="K1263" t="s">
        <v>2549</v>
      </c>
      <c r="L1263" t="s">
        <v>2549</v>
      </c>
      <c r="M1263" t="s">
        <v>232</v>
      </c>
      <c r="N1263" t="s">
        <v>148</v>
      </c>
      <c r="O1263" t="s">
        <v>235</v>
      </c>
      <c r="P1263" t="s">
        <v>40</v>
      </c>
      <c r="Q1263" t="e">
        <v>#REF!</v>
      </c>
      <c r="R1263" t="e">
        <v>#REF!</v>
      </c>
    </row>
    <row r="1264" spans="1:18" x14ac:dyDescent="0.35">
      <c r="A1264">
        <v>13236</v>
      </c>
      <c r="B1264" t="s">
        <v>104</v>
      </c>
      <c r="C1264" s="24">
        <v>3117302.81</v>
      </c>
      <c r="D1264" t="s">
        <v>2548</v>
      </c>
      <c r="E1264" t="s">
        <v>2553</v>
      </c>
      <c r="F1264" s="26">
        <v>39755</v>
      </c>
      <c r="I1264" t="s">
        <v>2551</v>
      </c>
      <c r="J1264" t="s">
        <v>41</v>
      </c>
      <c r="K1264" t="s">
        <v>2549</v>
      </c>
      <c r="L1264" t="s">
        <v>2549</v>
      </c>
      <c r="M1264" t="s">
        <v>232</v>
      </c>
      <c r="N1264" t="s">
        <v>148</v>
      </c>
      <c r="O1264" t="s">
        <v>234</v>
      </c>
      <c r="P1264" t="s">
        <v>40</v>
      </c>
      <c r="Q1264" t="e">
        <v>#REF!</v>
      </c>
      <c r="R1264" t="e">
        <v>#REF!</v>
      </c>
    </row>
    <row r="1265" spans="1:18" x14ac:dyDescent="0.35">
      <c r="A1265">
        <v>13221</v>
      </c>
      <c r="B1265" t="s">
        <v>2582</v>
      </c>
      <c r="C1265" s="24">
        <v>6496000</v>
      </c>
      <c r="D1265" t="s">
        <v>2548</v>
      </c>
      <c r="E1265" t="s">
        <v>2553</v>
      </c>
      <c r="F1265" s="26">
        <v>39541</v>
      </c>
      <c r="I1265" t="s">
        <v>2551</v>
      </c>
      <c r="J1265" t="s">
        <v>41</v>
      </c>
      <c r="K1265" t="s">
        <v>2549</v>
      </c>
      <c r="L1265" t="s">
        <v>2549</v>
      </c>
      <c r="M1265" t="s">
        <v>231</v>
      </c>
      <c r="N1265" t="s">
        <v>142</v>
      </c>
      <c r="O1265">
        <v>737000061</v>
      </c>
      <c r="P1265" t="s">
        <v>40</v>
      </c>
      <c r="Q1265" t="e">
        <v>#REF!</v>
      </c>
      <c r="R1265" t="e">
        <v>#REF!</v>
      </c>
    </row>
    <row r="1266" spans="1:18" x14ac:dyDescent="0.35">
      <c r="A1266">
        <v>13220</v>
      </c>
      <c r="B1266" t="s">
        <v>2582</v>
      </c>
      <c r="C1266" s="24">
        <v>6496000</v>
      </c>
      <c r="D1266" t="s">
        <v>2548</v>
      </c>
      <c r="E1266" t="s">
        <v>2553</v>
      </c>
      <c r="F1266" s="26">
        <v>39541</v>
      </c>
      <c r="I1266" t="s">
        <v>2551</v>
      </c>
      <c r="J1266" t="s">
        <v>41</v>
      </c>
      <c r="K1266" t="s">
        <v>2549</v>
      </c>
      <c r="L1266" t="s">
        <v>2549</v>
      </c>
      <c r="M1266" t="s">
        <v>231</v>
      </c>
      <c r="N1266" t="s">
        <v>142</v>
      </c>
      <c r="O1266">
        <v>737000060</v>
      </c>
      <c r="P1266" t="s">
        <v>40</v>
      </c>
      <c r="Q1266" t="e">
        <v>#REF!</v>
      </c>
      <c r="R1266" t="e">
        <v>#REF!</v>
      </c>
    </row>
    <row r="1267" spans="1:18" x14ac:dyDescent="0.35">
      <c r="A1267">
        <v>12880</v>
      </c>
      <c r="B1267" t="s">
        <v>2583</v>
      </c>
      <c r="C1267" s="24">
        <v>1618200</v>
      </c>
      <c r="D1267" t="s">
        <v>2548</v>
      </c>
      <c r="E1267" t="s">
        <v>2553</v>
      </c>
      <c r="F1267" s="26">
        <v>39426</v>
      </c>
      <c r="I1267" t="s">
        <v>2551</v>
      </c>
      <c r="J1267" t="s">
        <v>41</v>
      </c>
      <c r="K1267" t="s">
        <v>2549</v>
      </c>
      <c r="L1267" t="s">
        <v>2549</v>
      </c>
      <c r="M1267" t="s">
        <v>217</v>
      </c>
      <c r="N1267" t="s">
        <v>218</v>
      </c>
      <c r="O1267" t="s">
        <v>219</v>
      </c>
      <c r="P1267" t="s">
        <v>40</v>
      </c>
      <c r="Q1267" t="e">
        <v>#REF!</v>
      </c>
      <c r="R1267" t="e">
        <v>#REF!</v>
      </c>
    </row>
    <row r="1268" spans="1:18" x14ac:dyDescent="0.35">
      <c r="A1268">
        <v>12864</v>
      </c>
      <c r="B1268" t="s">
        <v>2582</v>
      </c>
      <c r="C1268" s="24">
        <v>1740000</v>
      </c>
      <c r="D1268" t="s">
        <v>2548</v>
      </c>
      <c r="E1268" t="s">
        <v>2553</v>
      </c>
      <c r="F1268" s="26">
        <v>39409</v>
      </c>
      <c r="I1268" t="s">
        <v>2551</v>
      </c>
      <c r="J1268" t="s">
        <v>41</v>
      </c>
      <c r="K1268" t="s">
        <v>2549</v>
      </c>
      <c r="L1268" t="s">
        <v>2549</v>
      </c>
      <c r="M1268" t="s">
        <v>216</v>
      </c>
      <c r="N1268" t="s">
        <v>142</v>
      </c>
      <c r="O1268" t="s">
        <v>143</v>
      </c>
      <c r="P1268" t="s">
        <v>40</v>
      </c>
      <c r="Q1268" t="e">
        <v>#REF!</v>
      </c>
      <c r="R1268" t="e">
        <v>#REF!</v>
      </c>
    </row>
    <row r="1269" spans="1:18" x14ac:dyDescent="0.35">
      <c r="A1269">
        <v>12862</v>
      </c>
      <c r="B1269" t="s">
        <v>2582</v>
      </c>
      <c r="C1269" s="24">
        <v>2204000</v>
      </c>
      <c r="D1269" t="s">
        <v>2548</v>
      </c>
      <c r="E1269" t="s">
        <v>2553</v>
      </c>
      <c r="F1269" s="26">
        <v>39409</v>
      </c>
      <c r="I1269" t="s">
        <v>2551</v>
      </c>
      <c r="J1269" t="s">
        <v>41</v>
      </c>
      <c r="K1269" t="s">
        <v>2549</v>
      </c>
      <c r="L1269" t="s">
        <v>2549</v>
      </c>
      <c r="M1269" t="s">
        <v>215</v>
      </c>
      <c r="N1269" t="s">
        <v>142</v>
      </c>
      <c r="O1269" t="s">
        <v>143</v>
      </c>
      <c r="P1269" t="s">
        <v>40</v>
      </c>
      <c r="Q1269" t="e">
        <v>#REF!</v>
      </c>
      <c r="R1269" t="e">
        <v>#REF!</v>
      </c>
    </row>
    <row r="1270" spans="1:18" x14ac:dyDescent="0.35">
      <c r="A1270">
        <v>12861</v>
      </c>
      <c r="B1270" t="s">
        <v>2582</v>
      </c>
      <c r="C1270" s="24">
        <v>2204000</v>
      </c>
      <c r="D1270" t="s">
        <v>2548</v>
      </c>
      <c r="E1270" t="s">
        <v>2553</v>
      </c>
      <c r="F1270" s="26">
        <v>39409</v>
      </c>
      <c r="I1270" t="s">
        <v>2551</v>
      </c>
      <c r="J1270" t="s">
        <v>41</v>
      </c>
      <c r="K1270" t="s">
        <v>2549</v>
      </c>
      <c r="L1270" t="s">
        <v>2549</v>
      </c>
      <c r="M1270" t="s">
        <v>215</v>
      </c>
      <c r="N1270" t="s">
        <v>142</v>
      </c>
      <c r="O1270" t="s">
        <v>143</v>
      </c>
      <c r="P1270" t="s">
        <v>40</v>
      </c>
      <c r="Q1270" t="e">
        <v>#REF!</v>
      </c>
      <c r="R1270" t="e">
        <v>#REF!</v>
      </c>
    </row>
    <row r="1271" spans="1:18" x14ac:dyDescent="0.35">
      <c r="A1271">
        <v>12588</v>
      </c>
      <c r="B1271" t="s">
        <v>2580</v>
      </c>
      <c r="C1271" s="24">
        <v>2955680</v>
      </c>
      <c r="D1271" t="s">
        <v>2548</v>
      </c>
      <c r="E1271" t="s">
        <v>2553</v>
      </c>
      <c r="F1271" s="26">
        <v>39233</v>
      </c>
      <c r="I1271" t="s">
        <v>2551</v>
      </c>
      <c r="J1271" t="s">
        <v>41</v>
      </c>
      <c r="K1271" t="s">
        <v>2549</v>
      </c>
      <c r="L1271" t="s">
        <v>2549</v>
      </c>
      <c r="M1271" t="s">
        <v>208</v>
      </c>
      <c r="N1271" t="s">
        <v>142</v>
      </c>
      <c r="O1271">
        <v>6341336855</v>
      </c>
      <c r="P1271" t="s">
        <v>40</v>
      </c>
      <c r="Q1271" t="e">
        <v>#REF!</v>
      </c>
      <c r="R1271" t="e">
        <v>#REF!</v>
      </c>
    </row>
    <row r="1272" spans="1:18" x14ac:dyDescent="0.35">
      <c r="A1272">
        <v>12513</v>
      </c>
      <c r="B1272" t="s">
        <v>2574</v>
      </c>
      <c r="C1272" s="24">
        <v>22446000</v>
      </c>
      <c r="D1272" t="s">
        <v>2548</v>
      </c>
      <c r="E1272" t="s">
        <v>2553</v>
      </c>
      <c r="F1272" s="26">
        <v>39233</v>
      </c>
      <c r="I1272" t="s">
        <v>2551</v>
      </c>
      <c r="J1272" t="s">
        <v>41</v>
      </c>
      <c r="K1272" t="s">
        <v>2549</v>
      </c>
      <c r="L1272" t="s">
        <v>2549</v>
      </c>
      <c r="M1272" t="s">
        <v>205</v>
      </c>
      <c r="N1272" t="s">
        <v>206</v>
      </c>
      <c r="O1272" t="s">
        <v>207</v>
      </c>
      <c r="P1272" t="s">
        <v>40</v>
      </c>
      <c r="Q1272" t="e">
        <v>#REF!</v>
      </c>
      <c r="R1272" t="e">
        <v>#REF!</v>
      </c>
    </row>
    <row r="1273" spans="1:18" x14ac:dyDescent="0.35">
      <c r="A1273">
        <v>12044</v>
      </c>
      <c r="B1273" t="s">
        <v>127</v>
      </c>
      <c r="C1273" s="24">
        <v>2556350</v>
      </c>
      <c r="D1273" t="s">
        <v>2548</v>
      </c>
      <c r="E1273" t="s">
        <v>2553</v>
      </c>
      <c r="F1273" s="26">
        <v>38898</v>
      </c>
      <c r="I1273" t="s">
        <v>2551</v>
      </c>
      <c r="J1273" t="s">
        <v>41</v>
      </c>
      <c r="K1273" t="s">
        <v>2549</v>
      </c>
      <c r="L1273" t="s">
        <v>2549</v>
      </c>
      <c r="M1273" t="s">
        <v>187</v>
      </c>
      <c r="N1273" t="s">
        <v>142</v>
      </c>
      <c r="O1273" t="s">
        <v>143</v>
      </c>
      <c r="P1273" t="s">
        <v>40</v>
      </c>
      <c r="Q1273" t="e">
        <v>#REF!</v>
      </c>
      <c r="R1273" t="e">
        <v>#REF!</v>
      </c>
    </row>
    <row r="1274" spans="1:18" x14ac:dyDescent="0.35">
      <c r="A1274">
        <v>10030</v>
      </c>
      <c r="B1274" t="s">
        <v>2581</v>
      </c>
      <c r="C1274" s="24">
        <v>61314120</v>
      </c>
      <c r="D1274" t="s">
        <v>2548</v>
      </c>
      <c r="E1274" t="s">
        <v>2553</v>
      </c>
      <c r="F1274" s="26">
        <v>38511</v>
      </c>
      <c r="I1274" t="s">
        <v>2551</v>
      </c>
      <c r="J1274" t="s">
        <v>41</v>
      </c>
      <c r="K1274" t="s">
        <v>2549</v>
      </c>
      <c r="L1274" t="s">
        <v>2549</v>
      </c>
      <c r="M1274" t="s">
        <v>180</v>
      </c>
      <c r="N1274" t="s">
        <v>142</v>
      </c>
      <c r="O1274" t="s">
        <v>143</v>
      </c>
      <c r="P1274" t="s">
        <v>40</v>
      </c>
      <c r="Q1274" t="e">
        <v>#REF!</v>
      </c>
      <c r="R1274" t="e">
        <v>#REF!</v>
      </c>
    </row>
    <row r="1275" spans="1:18" x14ac:dyDescent="0.35">
      <c r="A1275">
        <v>9818</v>
      </c>
      <c r="B1275" t="s">
        <v>2580</v>
      </c>
      <c r="C1275" s="24">
        <v>4820080.72</v>
      </c>
      <c r="D1275" t="s">
        <v>2548</v>
      </c>
      <c r="E1275" t="s">
        <v>2553</v>
      </c>
      <c r="F1275" s="26">
        <v>38504</v>
      </c>
      <c r="I1275" t="s">
        <v>2551</v>
      </c>
      <c r="J1275" t="s">
        <v>41</v>
      </c>
      <c r="K1275" t="s">
        <v>2549</v>
      </c>
      <c r="L1275" t="s">
        <v>2549</v>
      </c>
      <c r="M1275" t="s">
        <v>169</v>
      </c>
      <c r="N1275" t="s">
        <v>142</v>
      </c>
      <c r="O1275" t="s">
        <v>175</v>
      </c>
      <c r="P1275" t="s">
        <v>40</v>
      </c>
      <c r="Q1275" t="e">
        <v>#REF!</v>
      </c>
      <c r="R1275" t="e">
        <v>#REF!</v>
      </c>
    </row>
    <row r="1276" spans="1:18" x14ac:dyDescent="0.35">
      <c r="A1276">
        <v>9817</v>
      </c>
      <c r="B1276" t="s">
        <v>2580</v>
      </c>
      <c r="C1276" s="24">
        <v>4820080.72</v>
      </c>
      <c r="D1276" t="s">
        <v>2548</v>
      </c>
      <c r="E1276" t="s">
        <v>2553</v>
      </c>
      <c r="F1276" s="26">
        <v>38504</v>
      </c>
      <c r="I1276" t="s">
        <v>2551</v>
      </c>
      <c r="J1276" t="s">
        <v>41</v>
      </c>
      <c r="K1276" t="s">
        <v>2549</v>
      </c>
      <c r="L1276" t="s">
        <v>2549</v>
      </c>
      <c r="M1276" t="s">
        <v>169</v>
      </c>
      <c r="N1276" t="s">
        <v>142</v>
      </c>
      <c r="O1276" t="s">
        <v>174</v>
      </c>
      <c r="P1276" t="s">
        <v>40</v>
      </c>
      <c r="Q1276" t="e">
        <v>#REF!</v>
      </c>
      <c r="R1276" t="e">
        <v>#REF!</v>
      </c>
    </row>
    <row r="1277" spans="1:18" x14ac:dyDescent="0.35">
      <c r="A1277">
        <v>9816</v>
      </c>
      <c r="B1277" t="s">
        <v>2580</v>
      </c>
      <c r="C1277" s="24">
        <v>4820080.72</v>
      </c>
      <c r="D1277" t="s">
        <v>2548</v>
      </c>
      <c r="E1277" t="s">
        <v>2553</v>
      </c>
      <c r="F1277" s="26">
        <v>38504</v>
      </c>
      <c r="I1277" t="s">
        <v>2551</v>
      </c>
      <c r="J1277" t="s">
        <v>41</v>
      </c>
      <c r="K1277" t="s">
        <v>2549</v>
      </c>
      <c r="L1277" t="s">
        <v>2549</v>
      </c>
      <c r="M1277" t="s">
        <v>169</v>
      </c>
      <c r="N1277" t="s">
        <v>142</v>
      </c>
      <c r="O1277" t="s">
        <v>173</v>
      </c>
      <c r="P1277" t="s">
        <v>40</v>
      </c>
      <c r="Q1277" t="e">
        <v>#REF!</v>
      </c>
      <c r="R1277" t="e">
        <v>#REF!</v>
      </c>
    </row>
    <row r="1278" spans="1:18" x14ac:dyDescent="0.35">
      <c r="A1278">
        <v>9814</v>
      </c>
      <c r="B1278" t="s">
        <v>2580</v>
      </c>
      <c r="C1278" s="24">
        <v>4820080.72</v>
      </c>
      <c r="D1278" t="s">
        <v>2548</v>
      </c>
      <c r="E1278" t="s">
        <v>2553</v>
      </c>
      <c r="F1278" s="26">
        <v>38504</v>
      </c>
      <c r="I1278" t="s">
        <v>2551</v>
      </c>
      <c r="J1278" t="s">
        <v>41</v>
      </c>
      <c r="K1278" t="s">
        <v>2549</v>
      </c>
      <c r="L1278" t="s">
        <v>2549</v>
      </c>
      <c r="M1278" t="s">
        <v>169</v>
      </c>
      <c r="N1278" t="s">
        <v>142</v>
      </c>
      <c r="O1278" t="s">
        <v>172</v>
      </c>
      <c r="P1278" t="s">
        <v>40</v>
      </c>
      <c r="Q1278" t="e">
        <v>#REF!</v>
      </c>
      <c r="R1278" t="e">
        <v>#REF!</v>
      </c>
    </row>
    <row r="1279" spans="1:18" x14ac:dyDescent="0.35">
      <c r="A1279">
        <v>9813</v>
      </c>
      <c r="B1279" t="s">
        <v>2580</v>
      </c>
      <c r="C1279" s="24">
        <v>4820080.72</v>
      </c>
      <c r="D1279" t="s">
        <v>2548</v>
      </c>
      <c r="E1279" t="s">
        <v>2553</v>
      </c>
      <c r="F1279" s="26">
        <v>38504</v>
      </c>
      <c r="I1279" t="s">
        <v>2551</v>
      </c>
      <c r="J1279" t="s">
        <v>41</v>
      </c>
      <c r="K1279" t="s">
        <v>2549</v>
      </c>
      <c r="L1279" t="s">
        <v>2549</v>
      </c>
      <c r="M1279" t="s">
        <v>169</v>
      </c>
      <c r="N1279" t="s">
        <v>142</v>
      </c>
      <c r="O1279" t="s">
        <v>171</v>
      </c>
      <c r="P1279" t="s">
        <v>40</v>
      </c>
      <c r="Q1279" t="e">
        <v>#REF!</v>
      </c>
      <c r="R1279" t="e">
        <v>#REF!</v>
      </c>
    </row>
    <row r="1280" spans="1:18" x14ac:dyDescent="0.35">
      <c r="A1280">
        <v>9812</v>
      </c>
      <c r="B1280" t="s">
        <v>2580</v>
      </c>
      <c r="C1280" s="24">
        <v>4820080.72</v>
      </c>
      <c r="D1280" t="s">
        <v>2548</v>
      </c>
      <c r="E1280" t="s">
        <v>2553</v>
      </c>
      <c r="F1280" s="26">
        <v>38504</v>
      </c>
      <c r="I1280" t="s">
        <v>2551</v>
      </c>
      <c r="J1280" t="s">
        <v>41</v>
      </c>
      <c r="K1280" t="s">
        <v>2549</v>
      </c>
      <c r="L1280" t="s">
        <v>2549</v>
      </c>
      <c r="M1280" t="s">
        <v>169</v>
      </c>
      <c r="N1280" t="s">
        <v>142</v>
      </c>
      <c r="O1280" t="s">
        <v>170</v>
      </c>
      <c r="P1280" t="s">
        <v>40</v>
      </c>
      <c r="Q1280" t="e">
        <v>#REF!</v>
      </c>
      <c r="R1280" t="e">
        <v>#REF!</v>
      </c>
    </row>
    <row r="1281" spans="1:18" x14ac:dyDescent="0.35">
      <c r="A1281">
        <v>9808</v>
      </c>
      <c r="B1281" t="s">
        <v>2580</v>
      </c>
      <c r="C1281" s="24">
        <v>6787378.0800000001</v>
      </c>
      <c r="D1281" t="s">
        <v>2548</v>
      </c>
      <c r="E1281" t="s">
        <v>2553</v>
      </c>
      <c r="F1281" s="26">
        <v>38504</v>
      </c>
      <c r="I1281" t="s">
        <v>2551</v>
      </c>
      <c r="J1281" t="s">
        <v>41</v>
      </c>
      <c r="K1281" t="s">
        <v>2549</v>
      </c>
      <c r="L1281" t="s">
        <v>2549</v>
      </c>
      <c r="M1281" t="s">
        <v>167</v>
      </c>
      <c r="N1281" t="s">
        <v>142</v>
      </c>
      <c r="O1281" t="s">
        <v>168</v>
      </c>
      <c r="P1281" t="s">
        <v>40</v>
      </c>
      <c r="Q1281" t="e">
        <v>#REF!</v>
      </c>
      <c r="R1281" t="e">
        <v>#REF!</v>
      </c>
    </row>
    <row r="1282" spans="1:18" x14ac:dyDescent="0.35">
      <c r="A1282">
        <v>8451</v>
      </c>
      <c r="B1282" t="s">
        <v>136</v>
      </c>
      <c r="C1282" s="24">
        <v>67546800</v>
      </c>
      <c r="D1282" t="s">
        <v>2548</v>
      </c>
      <c r="E1282" t="s">
        <v>2553</v>
      </c>
      <c r="F1282" s="26">
        <v>38090</v>
      </c>
      <c r="I1282" t="s">
        <v>2551</v>
      </c>
      <c r="J1282" t="s">
        <v>41</v>
      </c>
      <c r="K1282" t="s">
        <v>2549</v>
      </c>
      <c r="L1282" t="s">
        <v>2549</v>
      </c>
      <c r="M1282" t="s">
        <v>164</v>
      </c>
      <c r="N1282" t="s">
        <v>144</v>
      </c>
      <c r="O1282" t="s">
        <v>165</v>
      </c>
      <c r="P1282" t="s">
        <v>40</v>
      </c>
      <c r="Q1282" t="e">
        <v>#REF!</v>
      </c>
      <c r="R1282" t="e">
        <v>#REF!</v>
      </c>
    </row>
    <row r="1283" spans="1:18" x14ac:dyDescent="0.35">
      <c r="C1283" s="24" t="s">
        <v>2937</v>
      </c>
      <c r="D1283" s="24">
        <f>SUM(C:C)</f>
        <v>10456583299.719971</v>
      </c>
      <c r="F1283" s="26" t="s">
        <v>2938</v>
      </c>
      <c r="G1283">
        <f>COUNTIF(P:P,P2)</f>
        <v>1281</v>
      </c>
    </row>
    <row r="1284" spans="1:18" x14ac:dyDescent="0.35">
      <c r="C1284" s="28" t="s">
        <v>2939</v>
      </c>
    </row>
  </sheetData>
  <hyperlinks>
    <hyperlink ref="C1284" location="'Hoja de infor con links'!A1" display="RESUMEN" xr:uid="{1B8D1799-A88E-466D-A012-061CE25077D2}"/>
  </hyperlink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B05F-9396-4C5D-9FBB-304807AA9744}">
  <dimension ref="A1:R29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25287</v>
      </c>
      <c r="B2" t="s">
        <v>2585</v>
      </c>
      <c r="C2" s="24">
        <v>110303999</v>
      </c>
      <c r="D2" t="s">
        <v>2548</v>
      </c>
      <c r="E2" t="s">
        <v>2553</v>
      </c>
      <c r="F2" t="s">
        <v>2875</v>
      </c>
      <c r="I2" t="s">
        <v>2551</v>
      </c>
      <c r="J2" t="s">
        <v>43</v>
      </c>
      <c r="K2" t="s">
        <v>2549</v>
      </c>
      <c r="L2" t="s">
        <v>2549</v>
      </c>
      <c r="M2" t="s">
        <v>2251</v>
      </c>
      <c r="N2" t="s">
        <v>2228</v>
      </c>
      <c r="O2" t="s">
        <v>2252</v>
      </c>
      <c r="P2" t="s">
        <v>42</v>
      </c>
      <c r="Q2" t="e">
        <v>#REF!</v>
      </c>
      <c r="R2" t="e">
        <v>#REF!</v>
      </c>
    </row>
    <row r="3" spans="1:18" x14ac:dyDescent="0.35">
      <c r="A3">
        <v>25273</v>
      </c>
      <c r="B3" t="s">
        <v>2585</v>
      </c>
      <c r="C3" s="24">
        <v>116640000</v>
      </c>
      <c r="D3" t="s">
        <v>2548</v>
      </c>
      <c r="E3" t="s">
        <v>2553</v>
      </c>
      <c r="F3" t="s">
        <v>2872</v>
      </c>
      <c r="I3" t="s">
        <v>2551</v>
      </c>
      <c r="J3" t="s">
        <v>43</v>
      </c>
      <c r="K3" t="s">
        <v>2549</v>
      </c>
      <c r="L3" t="s">
        <v>2549</v>
      </c>
      <c r="M3" t="s">
        <v>2232</v>
      </c>
      <c r="N3" t="s">
        <v>2228</v>
      </c>
      <c r="O3" t="s">
        <v>2233</v>
      </c>
      <c r="P3" t="s">
        <v>42</v>
      </c>
      <c r="Q3" t="e">
        <v>#REF!</v>
      </c>
      <c r="R3" t="e">
        <v>#REF!</v>
      </c>
    </row>
    <row r="4" spans="1:18" x14ac:dyDescent="0.35">
      <c r="A4">
        <v>25272</v>
      </c>
      <c r="B4" t="s">
        <v>2585</v>
      </c>
      <c r="C4" s="24">
        <v>116640000</v>
      </c>
      <c r="D4" t="s">
        <v>2548</v>
      </c>
      <c r="E4" t="s">
        <v>2553</v>
      </c>
      <c r="F4" t="s">
        <v>2871</v>
      </c>
      <c r="I4" t="s">
        <v>2551</v>
      </c>
      <c r="J4" t="s">
        <v>43</v>
      </c>
      <c r="K4" t="s">
        <v>2549</v>
      </c>
      <c r="L4" t="s">
        <v>2549</v>
      </c>
      <c r="M4" t="s">
        <v>2230</v>
      </c>
      <c r="N4" t="s">
        <v>2228</v>
      </c>
      <c r="O4" t="s">
        <v>2231</v>
      </c>
      <c r="P4" t="s">
        <v>42</v>
      </c>
      <c r="Q4" t="e">
        <v>#REF!</v>
      </c>
      <c r="R4" t="e">
        <v>#REF!</v>
      </c>
    </row>
    <row r="5" spans="1:18" x14ac:dyDescent="0.35">
      <c r="A5">
        <v>25271</v>
      </c>
      <c r="B5" t="s">
        <v>2585</v>
      </c>
      <c r="C5" s="24">
        <v>116640000</v>
      </c>
      <c r="D5" t="s">
        <v>2548</v>
      </c>
      <c r="E5" t="s">
        <v>2553</v>
      </c>
      <c r="F5" t="s">
        <v>2870</v>
      </c>
      <c r="I5" t="s">
        <v>2551</v>
      </c>
      <c r="J5" t="s">
        <v>43</v>
      </c>
      <c r="K5" t="s">
        <v>2549</v>
      </c>
      <c r="L5" t="s">
        <v>2549</v>
      </c>
      <c r="M5" t="s">
        <v>2227</v>
      </c>
      <c r="N5" t="s">
        <v>2228</v>
      </c>
      <c r="O5" t="s">
        <v>2229</v>
      </c>
      <c r="P5" t="s">
        <v>42</v>
      </c>
      <c r="Q5" t="e">
        <v>#REF!</v>
      </c>
      <c r="R5" t="e">
        <v>#REF!</v>
      </c>
    </row>
    <row r="6" spans="1:18" x14ac:dyDescent="0.35">
      <c r="A6">
        <v>24301</v>
      </c>
      <c r="B6" t="s">
        <v>2585</v>
      </c>
      <c r="C6" s="24">
        <v>63080000</v>
      </c>
      <c r="D6" t="s">
        <v>2548</v>
      </c>
      <c r="E6" t="s">
        <v>2553</v>
      </c>
      <c r="F6" t="s">
        <v>2822</v>
      </c>
      <c r="I6" t="s">
        <v>2551</v>
      </c>
      <c r="J6" t="s">
        <v>43</v>
      </c>
      <c r="K6" t="s">
        <v>2549</v>
      </c>
      <c r="L6" t="s">
        <v>2549</v>
      </c>
      <c r="M6" t="s">
        <v>1774</v>
      </c>
      <c r="N6" t="s">
        <v>203</v>
      </c>
      <c r="O6" t="s">
        <v>1775</v>
      </c>
      <c r="P6" t="s">
        <v>42</v>
      </c>
      <c r="Q6" t="e">
        <v>#REF!</v>
      </c>
      <c r="R6" t="e">
        <v>#REF!</v>
      </c>
    </row>
    <row r="7" spans="1:18" x14ac:dyDescent="0.35">
      <c r="A7">
        <v>24300</v>
      </c>
      <c r="B7" t="s">
        <v>2585</v>
      </c>
      <c r="C7" s="24">
        <v>63080000</v>
      </c>
      <c r="D7" t="s">
        <v>2548</v>
      </c>
      <c r="E7" t="s">
        <v>2553</v>
      </c>
      <c r="F7" t="s">
        <v>2821</v>
      </c>
      <c r="I7" t="s">
        <v>2551</v>
      </c>
      <c r="J7" t="s">
        <v>43</v>
      </c>
      <c r="K7" t="s">
        <v>2549</v>
      </c>
      <c r="L7" t="s">
        <v>2549</v>
      </c>
      <c r="M7" t="s">
        <v>1772</v>
      </c>
      <c r="N7" t="s">
        <v>203</v>
      </c>
      <c r="O7" t="s">
        <v>1773</v>
      </c>
      <c r="P7" t="s">
        <v>42</v>
      </c>
      <c r="Q7" t="e">
        <v>#REF!</v>
      </c>
      <c r="R7" t="e">
        <v>#REF!</v>
      </c>
    </row>
    <row r="8" spans="1:18" x14ac:dyDescent="0.35">
      <c r="A8">
        <v>24299</v>
      </c>
      <c r="B8" t="s">
        <v>2585</v>
      </c>
      <c r="C8" s="24">
        <v>63080000</v>
      </c>
      <c r="D8" t="s">
        <v>2548</v>
      </c>
      <c r="E8" t="s">
        <v>2553</v>
      </c>
      <c r="F8" t="s">
        <v>2820</v>
      </c>
      <c r="I8" t="s">
        <v>2551</v>
      </c>
      <c r="J8" t="s">
        <v>43</v>
      </c>
      <c r="K8" t="s">
        <v>2549</v>
      </c>
      <c r="L8" t="s">
        <v>2549</v>
      </c>
      <c r="M8" t="s">
        <v>1770</v>
      </c>
      <c r="N8" t="s">
        <v>203</v>
      </c>
      <c r="O8" t="s">
        <v>1771</v>
      </c>
      <c r="P8" t="s">
        <v>42</v>
      </c>
      <c r="Q8" t="e">
        <v>#REF!</v>
      </c>
      <c r="R8" t="e">
        <v>#REF!</v>
      </c>
    </row>
    <row r="9" spans="1:18" x14ac:dyDescent="0.35">
      <c r="A9">
        <v>24298</v>
      </c>
      <c r="B9" t="s">
        <v>2585</v>
      </c>
      <c r="C9" s="24">
        <v>63080000</v>
      </c>
      <c r="D9" t="s">
        <v>2548</v>
      </c>
      <c r="E9" t="s">
        <v>2553</v>
      </c>
      <c r="F9" t="s">
        <v>2819</v>
      </c>
      <c r="I9" t="s">
        <v>2551</v>
      </c>
      <c r="J9" t="s">
        <v>43</v>
      </c>
      <c r="K9" t="s">
        <v>2549</v>
      </c>
      <c r="L9" t="s">
        <v>2549</v>
      </c>
      <c r="M9" t="s">
        <v>1768</v>
      </c>
      <c r="N9" t="s">
        <v>203</v>
      </c>
      <c r="O9" t="s">
        <v>1769</v>
      </c>
      <c r="P9" t="s">
        <v>42</v>
      </c>
      <c r="Q9" t="e">
        <v>#REF!</v>
      </c>
      <c r="R9" t="e">
        <v>#REF!</v>
      </c>
    </row>
    <row r="10" spans="1:18" x14ac:dyDescent="0.35">
      <c r="A10">
        <v>24297</v>
      </c>
      <c r="B10" t="s">
        <v>2585</v>
      </c>
      <c r="C10" s="24">
        <v>63080000</v>
      </c>
      <c r="D10" t="s">
        <v>2548</v>
      </c>
      <c r="E10" t="s">
        <v>2553</v>
      </c>
      <c r="F10" t="s">
        <v>2818</v>
      </c>
      <c r="I10" t="s">
        <v>2551</v>
      </c>
      <c r="J10" t="s">
        <v>43</v>
      </c>
      <c r="K10" t="s">
        <v>2549</v>
      </c>
      <c r="L10" t="s">
        <v>2549</v>
      </c>
      <c r="M10" t="s">
        <v>1766</v>
      </c>
      <c r="N10" t="s">
        <v>203</v>
      </c>
      <c r="O10" t="s">
        <v>1767</v>
      </c>
      <c r="P10" t="s">
        <v>42</v>
      </c>
      <c r="Q10" t="e">
        <v>#REF!</v>
      </c>
      <c r="R10" t="e">
        <v>#REF!</v>
      </c>
    </row>
    <row r="11" spans="1:18" x14ac:dyDescent="0.35">
      <c r="A11">
        <v>22199</v>
      </c>
      <c r="B11" t="s">
        <v>2585</v>
      </c>
      <c r="C11" s="24">
        <v>109042000</v>
      </c>
      <c r="D11" t="s">
        <v>2548</v>
      </c>
      <c r="E11" t="s">
        <v>2553</v>
      </c>
      <c r="F11" t="s">
        <v>2794</v>
      </c>
      <c r="I11" t="s">
        <v>2551</v>
      </c>
      <c r="J11" t="s">
        <v>43</v>
      </c>
      <c r="K11" t="s">
        <v>2549</v>
      </c>
      <c r="L11" t="s">
        <v>2549</v>
      </c>
      <c r="M11" t="s">
        <v>1392</v>
      </c>
      <c r="N11" t="s">
        <v>1393</v>
      </c>
      <c r="O11" t="s">
        <v>1394</v>
      </c>
      <c r="P11" t="s">
        <v>42</v>
      </c>
      <c r="Q11" t="e">
        <v>#REF!</v>
      </c>
      <c r="R11" t="e">
        <v>#REF!</v>
      </c>
    </row>
    <row r="12" spans="1:18" x14ac:dyDescent="0.35">
      <c r="A12">
        <v>22198</v>
      </c>
      <c r="B12" t="s">
        <v>2593</v>
      </c>
      <c r="C12" s="24">
        <v>41248800</v>
      </c>
      <c r="D12" t="s">
        <v>2548</v>
      </c>
      <c r="E12" t="s">
        <v>2553</v>
      </c>
      <c r="F12" t="s">
        <v>2793</v>
      </c>
      <c r="I12" t="s">
        <v>2551</v>
      </c>
      <c r="J12" t="s">
        <v>43</v>
      </c>
      <c r="K12" t="s">
        <v>2549</v>
      </c>
      <c r="L12" t="s">
        <v>2549</v>
      </c>
      <c r="M12" t="s">
        <v>1390</v>
      </c>
      <c r="N12" t="s">
        <v>1354</v>
      </c>
      <c r="O12" t="s">
        <v>1391</v>
      </c>
      <c r="P12" t="s">
        <v>42</v>
      </c>
      <c r="Q12" t="e">
        <v>#REF!</v>
      </c>
      <c r="R12" t="e">
        <v>#REF!</v>
      </c>
    </row>
    <row r="13" spans="1:18" x14ac:dyDescent="0.35">
      <c r="A13">
        <v>22197</v>
      </c>
      <c r="B13" t="s">
        <v>2593</v>
      </c>
      <c r="C13" s="24">
        <v>41248800</v>
      </c>
      <c r="D13" t="s">
        <v>2548</v>
      </c>
      <c r="E13" t="s">
        <v>2553</v>
      </c>
      <c r="F13" t="s">
        <v>2792</v>
      </c>
      <c r="I13" t="s">
        <v>2551</v>
      </c>
      <c r="J13" t="s">
        <v>43</v>
      </c>
      <c r="K13" t="s">
        <v>2549</v>
      </c>
      <c r="L13" t="s">
        <v>2549</v>
      </c>
      <c r="M13" t="s">
        <v>1388</v>
      </c>
      <c r="N13" t="s">
        <v>1354</v>
      </c>
      <c r="O13" t="s">
        <v>1389</v>
      </c>
      <c r="P13" t="s">
        <v>42</v>
      </c>
      <c r="Q13" t="e">
        <v>#REF!</v>
      </c>
      <c r="R13" t="e">
        <v>#REF!</v>
      </c>
    </row>
    <row r="14" spans="1:18" x14ac:dyDescent="0.35">
      <c r="A14">
        <v>22187</v>
      </c>
      <c r="B14" t="s">
        <v>2585</v>
      </c>
      <c r="C14" s="24">
        <v>97581820</v>
      </c>
      <c r="D14" t="s">
        <v>2548</v>
      </c>
      <c r="E14" t="s">
        <v>2553</v>
      </c>
      <c r="F14" t="s">
        <v>2791</v>
      </c>
      <c r="I14" t="s">
        <v>2551</v>
      </c>
      <c r="J14" t="s">
        <v>43</v>
      </c>
      <c r="K14" t="s">
        <v>2549</v>
      </c>
      <c r="L14" t="s">
        <v>2549</v>
      </c>
      <c r="M14" t="s">
        <v>1387</v>
      </c>
      <c r="N14" t="s">
        <v>203</v>
      </c>
      <c r="O14" t="s">
        <v>143</v>
      </c>
      <c r="P14" t="s">
        <v>42</v>
      </c>
      <c r="Q14" t="e">
        <v>#REF!</v>
      </c>
      <c r="R14" t="e">
        <v>#REF!</v>
      </c>
    </row>
    <row r="15" spans="1:18" x14ac:dyDescent="0.35">
      <c r="A15">
        <v>21659</v>
      </c>
      <c r="B15" t="s">
        <v>2585</v>
      </c>
      <c r="C15" s="24">
        <v>57040000</v>
      </c>
      <c r="D15" t="s">
        <v>2548</v>
      </c>
      <c r="E15" t="s">
        <v>2553</v>
      </c>
      <c r="F15" t="s">
        <v>2778</v>
      </c>
      <c r="I15" t="s">
        <v>2551</v>
      </c>
      <c r="J15" t="s">
        <v>43</v>
      </c>
      <c r="K15" t="s">
        <v>2549</v>
      </c>
      <c r="L15" t="s">
        <v>2549</v>
      </c>
      <c r="M15" t="s">
        <v>1360</v>
      </c>
      <c r="N15" t="s">
        <v>1354</v>
      </c>
      <c r="O15" t="s">
        <v>1361</v>
      </c>
      <c r="P15" t="s">
        <v>42</v>
      </c>
      <c r="Q15" t="e">
        <v>#REF!</v>
      </c>
      <c r="R15" t="e">
        <v>#REF!</v>
      </c>
    </row>
    <row r="16" spans="1:18" x14ac:dyDescent="0.35">
      <c r="A16">
        <v>21658</v>
      </c>
      <c r="B16" t="s">
        <v>2585</v>
      </c>
      <c r="C16" s="24">
        <v>57040000</v>
      </c>
      <c r="D16" t="s">
        <v>2548</v>
      </c>
      <c r="E16" t="s">
        <v>2553</v>
      </c>
      <c r="F16" t="s">
        <v>2777</v>
      </c>
      <c r="I16" t="s">
        <v>2551</v>
      </c>
      <c r="J16" t="s">
        <v>43</v>
      </c>
      <c r="K16" t="s">
        <v>2549</v>
      </c>
      <c r="L16" t="s">
        <v>2549</v>
      </c>
      <c r="M16" t="s">
        <v>1358</v>
      </c>
      <c r="N16" t="s">
        <v>1354</v>
      </c>
      <c r="O16" t="s">
        <v>1359</v>
      </c>
      <c r="P16" t="s">
        <v>42</v>
      </c>
      <c r="Q16" t="e">
        <v>#REF!</v>
      </c>
      <c r="R16" t="e">
        <v>#REF!</v>
      </c>
    </row>
    <row r="17" spans="1:18" x14ac:dyDescent="0.35">
      <c r="A17">
        <v>21657</v>
      </c>
      <c r="B17" t="s">
        <v>2585</v>
      </c>
      <c r="C17" s="24">
        <v>57040000</v>
      </c>
      <c r="D17" t="s">
        <v>2548</v>
      </c>
      <c r="E17" t="s">
        <v>2553</v>
      </c>
      <c r="F17" t="s">
        <v>2776</v>
      </c>
      <c r="I17" t="s">
        <v>2551</v>
      </c>
      <c r="J17" t="s">
        <v>43</v>
      </c>
      <c r="K17" t="s">
        <v>2549</v>
      </c>
      <c r="L17" t="s">
        <v>2549</v>
      </c>
      <c r="M17" t="s">
        <v>1356</v>
      </c>
      <c r="N17" t="s">
        <v>1354</v>
      </c>
      <c r="O17" t="s">
        <v>1357</v>
      </c>
      <c r="P17" t="s">
        <v>42</v>
      </c>
      <c r="Q17" t="e">
        <v>#REF!</v>
      </c>
      <c r="R17" t="e">
        <v>#REF!</v>
      </c>
    </row>
    <row r="18" spans="1:18" x14ac:dyDescent="0.35">
      <c r="A18">
        <v>21656</v>
      </c>
      <c r="B18" t="s">
        <v>2585</v>
      </c>
      <c r="C18" s="24">
        <v>57040000</v>
      </c>
      <c r="D18" t="s">
        <v>2548</v>
      </c>
      <c r="E18" t="s">
        <v>2553</v>
      </c>
      <c r="F18" t="s">
        <v>2775</v>
      </c>
      <c r="I18" t="s">
        <v>2551</v>
      </c>
      <c r="J18" t="s">
        <v>43</v>
      </c>
      <c r="K18" t="s">
        <v>2549</v>
      </c>
      <c r="L18" t="s">
        <v>2549</v>
      </c>
      <c r="M18" t="s">
        <v>1353</v>
      </c>
      <c r="N18" t="s">
        <v>1354</v>
      </c>
      <c r="O18" t="s">
        <v>1355</v>
      </c>
      <c r="P18" t="s">
        <v>42</v>
      </c>
      <c r="Q18" t="e">
        <v>#REF!</v>
      </c>
      <c r="R18" t="e">
        <v>#REF!</v>
      </c>
    </row>
    <row r="19" spans="1:18" x14ac:dyDescent="0.35">
      <c r="A19">
        <v>16677</v>
      </c>
      <c r="B19" t="s">
        <v>2584</v>
      </c>
      <c r="C19" s="24">
        <v>41500000</v>
      </c>
      <c r="D19" t="s">
        <v>2548</v>
      </c>
      <c r="E19" t="s">
        <v>2553</v>
      </c>
      <c r="F19" s="26">
        <v>41687</v>
      </c>
      <c r="I19" t="s">
        <v>2551</v>
      </c>
      <c r="J19" t="s">
        <v>43</v>
      </c>
      <c r="K19" t="s">
        <v>2549</v>
      </c>
      <c r="L19" t="s">
        <v>2549</v>
      </c>
      <c r="M19" t="s">
        <v>920</v>
      </c>
      <c r="N19" t="s">
        <v>352</v>
      </c>
      <c r="O19" t="s">
        <v>921</v>
      </c>
      <c r="P19" t="s">
        <v>42</v>
      </c>
      <c r="Q19" t="e">
        <v>#REF!</v>
      </c>
      <c r="R19" t="e">
        <v>#REF!</v>
      </c>
    </row>
    <row r="20" spans="1:18" x14ac:dyDescent="0.35">
      <c r="A20">
        <v>16676</v>
      </c>
      <c r="B20" t="s">
        <v>2584</v>
      </c>
      <c r="C20" s="24">
        <v>41500000</v>
      </c>
      <c r="D20" t="s">
        <v>2548</v>
      </c>
      <c r="E20" t="s">
        <v>2553</v>
      </c>
      <c r="F20" s="26">
        <v>41687</v>
      </c>
      <c r="I20" t="s">
        <v>2551</v>
      </c>
      <c r="J20" t="s">
        <v>43</v>
      </c>
      <c r="K20" t="s">
        <v>2549</v>
      </c>
      <c r="L20" t="s">
        <v>2549</v>
      </c>
      <c r="M20" t="s">
        <v>918</v>
      </c>
      <c r="N20" t="s">
        <v>352</v>
      </c>
      <c r="O20" t="s">
        <v>919</v>
      </c>
      <c r="P20" t="s">
        <v>42</v>
      </c>
      <c r="Q20" t="e">
        <v>#REF!</v>
      </c>
      <c r="R20" t="e">
        <v>#REF!</v>
      </c>
    </row>
    <row r="21" spans="1:18" x14ac:dyDescent="0.35">
      <c r="A21">
        <v>16603</v>
      </c>
      <c r="B21" t="s">
        <v>2593</v>
      </c>
      <c r="C21" s="24">
        <v>26412000</v>
      </c>
      <c r="D21" t="s">
        <v>2548</v>
      </c>
      <c r="E21" t="s">
        <v>2553</v>
      </c>
      <c r="F21" s="26">
        <v>41675</v>
      </c>
      <c r="I21" t="s">
        <v>2551</v>
      </c>
      <c r="J21" t="s">
        <v>43</v>
      </c>
      <c r="K21" t="s">
        <v>2549</v>
      </c>
      <c r="L21" t="s">
        <v>2549</v>
      </c>
      <c r="M21" t="s">
        <v>915</v>
      </c>
      <c r="N21" t="s">
        <v>203</v>
      </c>
      <c r="O21" t="s">
        <v>916</v>
      </c>
      <c r="P21" t="s">
        <v>42</v>
      </c>
      <c r="Q21" t="e">
        <v>#REF!</v>
      </c>
      <c r="R21" t="e">
        <v>#REF!</v>
      </c>
    </row>
    <row r="22" spans="1:18" x14ac:dyDescent="0.35">
      <c r="A22">
        <v>16602</v>
      </c>
      <c r="B22" t="s">
        <v>2593</v>
      </c>
      <c r="C22" s="24">
        <v>26412000</v>
      </c>
      <c r="D22" t="s">
        <v>2548</v>
      </c>
      <c r="E22" t="s">
        <v>2553</v>
      </c>
      <c r="F22" s="26">
        <v>41675</v>
      </c>
      <c r="I22" t="s">
        <v>2551</v>
      </c>
      <c r="J22" t="s">
        <v>43</v>
      </c>
      <c r="K22" t="s">
        <v>2549</v>
      </c>
      <c r="L22" t="s">
        <v>2549</v>
      </c>
      <c r="M22" t="s">
        <v>913</v>
      </c>
      <c r="N22" t="s">
        <v>203</v>
      </c>
      <c r="O22" t="s">
        <v>914</v>
      </c>
      <c r="P22" t="s">
        <v>42</v>
      </c>
      <c r="Q22" t="e">
        <v>#REF!</v>
      </c>
      <c r="R22" t="e">
        <v>#REF!</v>
      </c>
    </row>
    <row r="23" spans="1:18" x14ac:dyDescent="0.35">
      <c r="A23">
        <v>16601</v>
      </c>
      <c r="B23" t="s">
        <v>2593</v>
      </c>
      <c r="C23" s="24">
        <v>26412000</v>
      </c>
      <c r="D23" t="s">
        <v>2548</v>
      </c>
      <c r="E23" t="s">
        <v>2553</v>
      </c>
      <c r="F23" s="26">
        <v>41675</v>
      </c>
      <c r="I23" t="s">
        <v>2551</v>
      </c>
      <c r="J23" t="s">
        <v>43</v>
      </c>
      <c r="K23" t="s">
        <v>2549</v>
      </c>
      <c r="L23" t="s">
        <v>2549</v>
      </c>
      <c r="M23" t="s">
        <v>911</v>
      </c>
      <c r="N23" t="s">
        <v>203</v>
      </c>
      <c r="O23" t="s">
        <v>912</v>
      </c>
      <c r="P23" t="s">
        <v>42</v>
      </c>
      <c r="Q23" t="e">
        <v>#REF!</v>
      </c>
      <c r="R23" t="e">
        <v>#REF!</v>
      </c>
    </row>
    <row r="24" spans="1:18" x14ac:dyDescent="0.35">
      <c r="A24">
        <v>16600</v>
      </c>
      <c r="B24" t="s">
        <v>2593</v>
      </c>
      <c r="C24" s="24">
        <v>26412000</v>
      </c>
      <c r="D24" t="s">
        <v>2548</v>
      </c>
      <c r="E24" t="s">
        <v>2553</v>
      </c>
      <c r="F24" s="26">
        <v>41675</v>
      </c>
      <c r="I24" t="s">
        <v>2551</v>
      </c>
      <c r="J24" t="s">
        <v>43</v>
      </c>
      <c r="K24" t="s">
        <v>2549</v>
      </c>
      <c r="L24" t="s">
        <v>2549</v>
      </c>
      <c r="M24" t="s">
        <v>909</v>
      </c>
      <c r="N24" t="s">
        <v>203</v>
      </c>
      <c r="O24" t="s">
        <v>910</v>
      </c>
      <c r="P24" t="s">
        <v>42</v>
      </c>
      <c r="Q24" t="e">
        <v>#REF!</v>
      </c>
      <c r="R24" t="e">
        <v>#REF!</v>
      </c>
    </row>
    <row r="25" spans="1:18" x14ac:dyDescent="0.35">
      <c r="A25">
        <v>13775</v>
      </c>
      <c r="B25" t="s">
        <v>2585</v>
      </c>
      <c r="C25" s="24">
        <v>75890000</v>
      </c>
      <c r="D25" t="s">
        <v>2548</v>
      </c>
      <c r="E25" t="s">
        <v>2553</v>
      </c>
      <c r="F25" s="26">
        <v>40453</v>
      </c>
      <c r="I25" t="s">
        <v>2551</v>
      </c>
      <c r="J25" t="s">
        <v>43</v>
      </c>
      <c r="K25" t="s">
        <v>2549</v>
      </c>
      <c r="L25" t="s">
        <v>2549</v>
      </c>
      <c r="M25" t="s">
        <v>259</v>
      </c>
      <c r="N25" t="s">
        <v>260</v>
      </c>
      <c r="O25" t="s">
        <v>261</v>
      </c>
      <c r="P25" t="s">
        <v>42</v>
      </c>
      <c r="Q25" t="e">
        <v>#REF!</v>
      </c>
      <c r="R25" t="e">
        <v>#REF!</v>
      </c>
    </row>
    <row r="26" spans="1:18" x14ac:dyDescent="0.35">
      <c r="A26">
        <v>12492</v>
      </c>
      <c r="B26" t="s">
        <v>2585</v>
      </c>
      <c r="C26" s="24">
        <v>74008000</v>
      </c>
      <c r="D26" t="s">
        <v>2548</v>
      </c>
      <c r="E26" t="s">
        <v>2553</v>
      </c>
      <c r="F26" s="26">
        <v>39387</v>
      </c>
      <c r="I26" t="s">
        <v>2551</v>
      </c>
      <c r="J26" t="s">
        <v>43</v>
      </c>
      <c r="K26" t="s">
        <v>2549</v>
      </c>
      <c r="L26" t="s">
        <v>2549</v>
      </c>
      <c r="M26" t="s">
        <v>202</v>
      </c>
      <c r="N26" t="s">
        <v>203</v>
      </c>
      <c r="O26" t="s">
        <v>204</v>
      </c>
      <c r="P26" t="s">
        <v>42</v>
      </c>
      <c r="Q26" t="e">
        <v>#REF!</v>
      </c>
      <c r="R26" t="e">
        <v>#REF!</v>
      </c>
    </row>
    <row r="27" spans="1:18" x14ac:dyDescent="0.35">
      <c r="A27">
        <v>12488</v>
      </c>
      <c r="B27" t="s">
        <v>2585</v>
      </c>
      <c r="C27" s="24">
        <v>54000000</v>
      </c>
      <c r="D27" t="s">
        <v>2548</v>
      </c>
      <c r="E27" t="s">
        <v>2553</v>
      </c>
      <c r="F27" s="26">
        <v>39387</v>
      </c>
      <c r="I27" t="s">
        <v>2551</v>
      </c>
      <c r="J27" t="s">
        <v>43</v>
      </c>
      <c r="K27" t="s">
        <v>2549</v>
      </c>
      <c r="L27" t="s">
        <v>2549</v>
      </c>
      <c r="M27" t="s">
        <v>198</v>
      </c>
      <c r="N27" t="s">
        <v>199</v>
      </c>
      <c r="O27" t="s">
        <v>200</v>
      </c>
      <c r="P27" t="s">
        <v>42</v>
      </c>
      <c r="Q27" t="e">
        <v>#REF!</v>
      </c>
      <c r="R27" t="e">
        <v>#REF!</v>
      </c>
    </row>
    <row r="28" spans="1:18" x14ac:dyDescent="0.35">
      <c r="C28" s="24" t="s">
        <v>2937</v>
      </c>
      <c r="D28" s="24">
        <f>SUM(C:C)</f>
        <v>1685451419</v>
      </c>
      <c r="F28" s="26" t="s">
        <v>2938</v>
      </c>
      <c r="G28">
        <f>COUNTIF(P:P,P2)</f>
        <v>26</v>
      </c>
    </row>
    <row r="29" spans="1:18" x14ac:dyDescent="0.35">
      <c r="C29" s="28" t="s">
        <v>2939</v>
      </c>
    </row>
  </sheetData>
  <hyperlinks>
    <hyperlink ref="C29" location="'Hoja de infor con links'!A1" display="RESUMEN" xr:uid="{8C31054C-2392-4CB6-AA77-397811E8E9B2}"/>
  </hyperlink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5878-C330-4C33-BB80-29AC5B77AE92}">
  <dimension ref="A1:R9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25733</v>
      </c>
      <c r="B2" t="s">
        <v>2556</v>
      </c>
      <c r="C2" s="24">
        <v>3467660</v>
      </c>
      <c r="D2" t="s">
        <v>2548</v>
      </c>
      <c r="E2" t="s">
        <v>2553</v>
      </c>
      <c r="F2" t="s">
        <v>2879</v>
      </c>
      <c r="I2" t="s">
        <v>2551</v>
      </c>
      <c r="J2" t="s">
        <v>45</v>
      </c>
      <c r="K2" t="s">
        <v>2549</v>
      </c>
      <c r="L2" t="s">
        <v>2549</v>
      </c>
      <c r="M2" t="s">
        <v>2297</v>
      </c>
      <c r="N2" t="s">
        <v>149</v>
      </c>
      <c r="O2" t="s">
        <v>2299</v>
      </c>
      <c r="P2" t="s">
        <v>44</v>
      </c>
      <c r="Q2" t="e">
        <v>#REF!</v>
      </c>
      <c r="R2" t="e">
        <v>#REF!</v>
      </c>
    </row>
    <row r="3" spans="1:18" x14ac:dyDescent="0.35">
      <c r="A3">
        <v>25732</v>
      </c>
      <c r="B3" t="s">
        <v>2556</v>
      </c>
      <c r="C3" s="24">
        <v>3467660</v>
      </c>
      <c r="D3" t="s">
        <v>2548</v>
      </c>
      <c r="E3" t="s">
        <v>2553</v>
      </c>
      <c r="F3" t="s">
        <v>2879</v>
      </c>
      <c r="I3" t="s">
        <v>2551</v>
      </c>
      <c r="J3" t="s">
        <v>45</v>
      </c>
      <c r="K3" t="s">
        <v>2549</v>
      </c>
      <c r="L3" t="s">
        <v>2549</v>
      </c>
      <c r="M3" t="s">
        <v>2297</v>
      </c>
      <c r="N3" t="s">
        <v>149</v>
      </c>
      <c r="O3" t="s">
        <v>2298</v>
      </c>
      <c r="P3" t="s">
        <v>44</v>
      </c>
      <c r="Q3" t="e">
        <v>#REF!</v>
      </c>
      <c r="R3" t="e">
        <v>#REF!</v>
      </c>
    </row>
    <row r="4" spans="1:18" x14ac:dyDescent="0.35">
      <c r="A4">
        <v>8241</v>
      </c>
      <c r="B4" t="s">
        <v>2577</v>
      </c>
      <c r="C4" s="24">
        <v>1949400</v>
      </c>
      <c r="D4" t="s">
        <v>2548</v>
      </c>
      <c r="E4" t="s">
        <v>2553</v>
      </c>
      <c r="F4" s="26">
        <v>35277</v>
      </c>
      <c r="I4" t="s">
        <v>2551</v>
      </c>
      <c r="J4" t="s">
        <v>45</v>
      </c>
      <c r="K4" t="s">
        <v>2549</v>
      </c>
      <c r="L4" t="s">
        <v>2549</v>
      </c>
      <c r="M4" t="s">
        <v>162</v>
      </c>
      <c r="N4" t="s">
        <v>155</v>
      </c>
      <c r="O4">
        <v>920700158</v>
      </c>
      <c r="P4" t="s">
        <v>44</v>
      </c>
      <c r="Q4" t="e">
        <v>#REF!</v>
      </c>
      <c r="R4" t="e">
        <v>#REF!</v>
      </c>
    </row>
    <row r="5" spans="1:18" x14ac:dyDescent="0.35">
      <c r="A5">
        <v>8185</v>
      </c>
      <c r="B5" t="s">
        <v>2577</v>
      </c>
      <c r="C5" s="24">
        <v>2147189.7000000002</v>
      </c>
      <c r="D5" t="s">
        <v>2548</v>
      </c>
      <c r="E5" t="s">
        <v>2553</v>
      </c>
      <c r="F5" s="26">
        <v>35601</v>
      </c>
      <c r="I5" t="s">
        <v>2551</v>
      </c>
      <c r="J5" t="s">
        <v>45</v>
      </c>
      <c r="K5" t="s">
        <v>2549</v>
      </c>
      <c r="L5" t="s">
        <v>2549</v>
      </c>
      <c r="M5" t="s">
        <v>160</v>
      </c>
      <c r="N5" t="s">
        <v>155</v>
      </c>
      <c r="O5">
        <v>964177375</v>
      </c>
      <c r="P5" t="s">
        <v>44</v>
      </c>
      <c r="Q5" t="e">
        <v>#REF!</v>
      </c>
      <c r="R5" t="e">
        <v>#REF!</v>
      </c>
    </row>
    <row r="6" spans="1:18" x14ac:dyDescent="0.35">
      <c r="A6">
        <v>8172</v>
      </c>
      <c r="B6" t="s">
        <v>2577</v>
      </c>
      <c r="C6" s="24">
        <v>1900000</v>
      </c>
      <c r="D6" t="s">
        <v>2548</v>
      </c>
      <c r="E6" t="s">
        <v>2553</v>
      </c>
      <c r="F6" s="26">
        <v>36181</v>
      </c>
      <c r="I6" t="s">
        <v>2551</v>
      </c>
      <c r="J6" t="s">
        <v>45</v>
      </c>
      <c r="K6" t="s">
        <v>2549</v>
      </c>
      <c r="L6" t="s">
        <v>2549</v>
      </c>
      <c r="M6" t="s">
        <v>161</v>
      </c>
      <c r="N6" t="s">
        <v>155</v>
      </c>
      <c r="O6">
        <v>97246343</v>
      </c>
      <c r="P6" t="s">
        <v>44</v>
      </c>
      <c r="Q6" t="e">
        <v>#REF!</v>
      </c>
      <c r="R6" t="e">
        <v>#REF!</v>
      </c>
    </row>
    <row r="7" spans="1:18" x14ac:dyDescent="0.35">
      <c r="A7">
        <v>7503</v>
      </c>
      <c r="B7" t="s">
        <v>96</v>
      </c>
      <c r="C7" s="24">
        <v>1565505.65</v>
      </c>
      <c r="D7" t="s">
        <v>2548</v>
      </c>
      <c r="E7" t="s">
        <v>2553</v>
      </c>
      <c r="F7" s="26">
        <v>35601</v>
      </c>
      <c r="I7" t="s">
        <v>2551</v>
      </c>
      <c r="J7" t="s">
        <v>45</v>
      </c>
      <c r="K7" t="s">
        <v>2549</v>
      </c>
      <c r="L7" t="s">
        <v>2549</v>
      </c>
      <c r="M7" t="s">
        <v>156</v>
      </c>
      <c r="N7" t="s">
        <v>155</v>
      </c>
      <c r="O7" t="s">
        <v>157</v>
      </c>
      <c r="P7" t="s">
        <v>44</v>
      </c>
      <c r="Q7" t="e">
        <v>#REF!</v>
      </c>
      <c r="R7" t="e">
        <v>#REF!</v>
      </c>
    </row>
    <row r="8" spans="1:18" x14ac:dyDescent="0.35">
      <c r="C8" s="24" t="s">
        <v>2937</v>
      </c>
      <c r="D8" s="24">
        <f>SUM(C:C)</f>
        <v>14497415.35</v>
      </c>
      <c r="F8" s="26" t="s">
        <v>2938</v>
      </c>
      <c r="G8">
        <f>COUNTIF(P:P,P2)</f>
        <v>6</v>
      </c>
    </row>
    <row r="9" spans="1:18" x14ac:dyDescent="0.35">
      <c r="C9" s="28" t="s">
        <v>2939</v>
      </c>
    </row>
  </sheetData>
  <hyperlinks>
    <hyperlink ref="C9" location="'Hoja de infor con links'!A1" display="RESUMEN" xr:uid="{68932824-EAA3-4287-85FD-FF0E6D144755}"/>
  </hyperlink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E32BC-BFC2-464D-B6F3-E744315608F5}">
  <dimension ref="A1:R4"/>
  <sheetViews>
    <sheetView workbookViewId="0">
      <selection activeCell="C1" sqref="C1:C1048576"/>
    </sheetView>
  </sheetViews>
  <sheetFormatPr baseColWidth="10" defaultRowHeight="14.5" x14ac:dyDescent="0.35"/>
  <cols>
    <col min="1" max="1" width="18.1796875" customWidth="1"/>
    <col min="2" max="2" width="15" customWidth="1"/>
    <col min="3" max="3" width="19.7265625" style="24" customWidth="1"/>
    <col min="4" max="4" width="17.81640625" customWidth="1"/>
    <col min="5" max="5" width="20.7265625" customWidth="1"/>
    <col min="6" max="6" width="17.81640625" customWidth="1"/>
    <col min="7" max="7" width="18" customWidth="1"/>
    <col min="8" max="8" width="14.26953125" customWidth="1"/>
    <col min="9" max="9" width="13.26953125" customWidth="1"/>
    <col min="10" max="10" width="20.7265625" customWidth="1"/>
    <col min="11" max="11" width="12.81640625" customWidth="1"/>
    <col min="12" max="12" width="14.7265625" customWidth="1"/>
    <col min="13" max="13" width="16" customWidth="1"/>
    <col min="16" max="16" width="41.1796875" customWidth="1"/>
    <col min="17" max="17" width="31.81640625" customWidth="1"/>
    <col min="18" max="18" width="15" customWidth="1"/>
  </cols>
  <sheetData>
    <row r="1" spans="1:18" x14ac:dyDescent="0.35">
      <c r="A1" t="s">
        <v>80</v>
      </c>
      <c r="B1" t="s">
        <v>81</v>
      </c>
      <c r="C1" s="24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2932</v>
      </c>
      <c r="N1" t="s">
        <v>139</v>
      </c>
      <c r="O1" t="s">
        <v>140</v>
      </c>
      <c r="P1" t="s">
        <v>2388</v>
      </c>
      <c r="Q1" t="s">
        <v>0</v>
      </c>
      <c r="R1" t="s">
        <v>141</v>
      </c>
    </row>
    <row r="2" spans="1:18" x14ac:dyDescent="0.35">
      <c r="A2">
        <v>8332</v>
      </c>
      <c r="B2" t="s">
        <v>2565</v>
      </c>
      <c r="C2" s="24">
        <v>2900000</v>
      </c>
      <c r="D2" t="s">
        <v>2548</v>
      </c>
      <c r="E2" t="s">
        <v>2553</v>
      </c>
      <c r="F2" s="26">
        <v>35207</v>
      </c>
      <c r="G2">
        <f t="shared" ref="G2:G3" si="0">COUNTIF(P:P,P1)</f>
        <v>1</v>
      </c>
      <c r="I2" t="s">
        <v>2551</v>
      </c>
      <c r="J2" t="s">
        <v>33</v>
      </c>
      <c r="K2" t="s">
        <v>2549</v>
      </c>
      <c r="L2" t="s">
        <v>2549</v>
      </c>
      <c r="M2" t="s">
        <v>163</v>
      </c>
      <c r="N2" t="s">
        <v>142</v>
      </c>
      <c r="O2" t="s">
        <v>143</v>
      </c>
      <c r="P2" t="s">
        <v>2933</v>
      </c>
      <c r="Q2" t="e">
        <v>#REF!</v>
      </c>
      <c r="R2" t="e">
        <v>#REF!</v>
      </c>
    </row>
    <row r="3" spans="1:18" x14ac:dyDescent="0.35">
      <c r="C3" s="24" t="s">
        <v>2937</v>
      </c>
      <c r="D3" s="24">
        <f>SUM(C:C)</f>
        <v>2900000</v>
      </c>
      <c r="F3" s="26" t="s">
        <v>2938</v>
      </c>
      <c r="G3">
        <f t="shared" si="0"/>
        <v>1</v>
      </c>
    </row>
    <row r="4" spans="1:18" x14ac:dyDescent="0.35">
      <c r="C4" s="28" t="s">
        <v>2939</v>
      </c>
    </row>
  </sheetData>
  <hyperlinks>
    <hyperlink ref="C4" location="'Hoja de infor con links'!A1" display="RESUMEN" xr:uid="{3D659F87-9CE4-40F6-B598-E03383A112E1}"/>
  </hyperlink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493AD6DE2027479DA0BAE2CF30749A" ma:contentTypeVersion="6" ma:contentTypeDescription="Crear nuevo documento." ma:contentTypeScope="" ma:versionID="6514fe1ec3db3e60c1789abb783a4eea">
  <xsd:schema xmlns:xsd="http://www.w3.org/2001/XMLSchema" xmlns:xs="http://www.w3.org/2001/XMLSchema" xmlns:p="http://schemas.microsoft.com/office/2006/metadata/properties" xmlns:ns3="de096516-deeb-455e-83f7-870d914b7c0b" xmlns:ns4="10f5387e-b056-4f08-aaf5-5b34642cfb8b" targetNamespace="http://schemas.microsoft.com/office/2006/metadata/properties" ma:root="true" ma:fieldsID="4601dd1b8f957ca09258ca835e818503" ns3:_="" ns4:_="">
    <xsd:import namespace="de096516-deeb-455e-83f7-870d914b7c0b"/>
    <xsd:import namespace="10f5387e-b056-4f08-aaf5-5b34642cfb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096516-deeb-455e-83f7-870d914b7c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f5387e-b056-4f08-aaf5-5b34642cfb8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e096516-deeb-455e-83f7-870d914b7c0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838F66-F755-4F83-8228-849036CD0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096516-deeb-455e-83f7-870d914b7c0b"/>
    <ds:schemaRef ds:uri="10f5387e-b056-4f08-aaf5-5b34642cfb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C198BE-5152-47A8-907C-2A18B363FFA3}">
  <ds:schemaRefs>
    <ds:schemaRef ds:uri="http://purl.org/dc/terms/"/>
    <ds:schemaRef ds:uri="http://purl.org/dc/elements/1.1/"/>
    <ds:schemaRef ds:uri="10f5387e-b056-4f08-aaf5-5b34642cfb8b"/>
    <ds:schemaRef ds:uri="http://schemas.microsoft.com/office/infopath/2007/PartnerControls"/>
    <ds:schemaRef ds:uri="http://purl.org/dc/dcmitype/"/>
    <ds:schemaRef ds:uri="http://schemas.microsoft.com/office/2006/documentManagement/types"/>
    <ds:schemaRef ds:uri="de096516-deeb-455e-83f7-870d914b7c0b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1455BD0-7DBB-42AA-92AF-2BEED9FD2D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25</vt:i4>
      </vt:variant>
    </vt:vector>
  </HeadingPairs>
  <TitlesOfParts>
    <vt:vector size="25" baseType="lpstr">
      <vt:lpstr>Consolidado</vt:lpstr>
      <vt:lpstr>1-6-05-01</vt:lpstr>
      <vt:lpstr>1-6-35-03-003</vt:lpstr>
      <vt:lpstr>1-6-35-04-002</vt:lpstr>
      <vt:lpstr>1-6-37-07-011</vt:lpstr>
      <vt:lpstr>1-6-37-07-022</vt:lpstr>
      <vt:lpstr>1-6-37-09-001-001</vt:lpstr>
      <vt:lpstr>1-6-37-09-001-005</vt:lpstr>
      <vt:lpstr>1-6-37-09-002-001</vt:lpstr>
      <vt:lpstr>1-6-37-10-001-001</vt:lpstr>
      <vt:lpstr>1-6-37-10-002-001</vt:lpstr>
      <vt:lpstr>1-6-37-12-002</vt:lpstr>
      <vt:lpstr>1-6-40-01</vt:lpstr>
      <vt:lpstr>1-6-55-06</vt:lpstr>
      <vt:lpstr>1-6-55-11</vt:lpstr>
      <vt:lpstr>1-6-55-22</vt:lpstr>
      <vt:lpstr>1-6-60-07</vt:lpstr>
      <vt:lpstr>1-6-65-01-001</vt:lpstr>
      <vt:lpstr>1-6-65-01-005</vt:lpstr>
      <vt:lpstr>1-6-65-02-001</vt:lpstr>
      <vt:lpstr>1-6-70-01-001</vt:lpstr>
      <vt:lpstr>1-6-70-02-001</vt:lpstr>
      <vt:lpstr>1-6-75-02-001</vt:lpstr>
      <vt:lpstr>1-6-80-02</vt:lpstr>
      <vt:lpstr>1-6-81-07-001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</dc:creator>
  <cp:lastModifiedBy>Oscar Cortes</cp:lastModifiedBy>
  <dcterms:created xsi:type="dcterms:W3CDTF">2023-01-11T06:30:16Z</dcterms:created>
  <dcterms:modified xsi:type="dcterms:W3CDTF">2026-07-22T17:19:13Z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0x01010001493AD6DE2027479DA0BAE2CF30749A</vt:lpwstr>
  </property>
  <property fmtid="{D5CDD505-2E9C-101B-9397-08002B2CF9AE}" pid="3" name="MSIP_Label_d347b247-e90e-43a3-9d7b-004f14ae6873_Enabled">
    <vt:lpwstr>true</vt:lpwstr>
  </property>
  <property fmtid="{D5CDD505-2E9C-101B-9397-08002B2CF9AE}" pid="4" name="MSIP_Label_d347b247-e90e-43a3-9d7b-004f14ae6873_SetDate">
    <vt:lpwstr>2026-07-01T22:03:54Z</vt:lpwstr>
  </property>
  <property fmtid="{D5CDD505-2E9C-101B-9397-08002B2CF9AE}" pid="5" name="MSIP_Label_d347b247-e90e-43a3-9d7b-004f14ae6873_Method">
    <vt:lpwstr>Standard</vt:lpwstr>
  </property>
  <property fmtid="{D5CDD505-2E9C-101B-9397-08002B2CF9AE}" pid="6" name="MSIP_Label_d347b247-e90e-43a3-9d7b-004f14ae6873_Name">
    <vt:lpwstr>d347b247-e90e-43a3-9d7b-004f14ae6873</vt:lpwstr>
  </property>
  <property fmtid="{D5CDD505-2E9C-101B-9397-08002B2CF9AE}" pid="7" name="MSIP_Label_d347b247-e90e-43a3-9d7b-004f14ae6873_SiteId">
    <vt:lpwstr>76e3921f-489b-4b7e-9547-9ea297add9b5</vt:lpwstr>
  </property>
  <property fmtid="{D5CDD505-2E9C-101B-9397-08002B2CF9AE}" pid="8" name="MSIP_Label_d347b247-e90e-43a3-9d7b-004f14ae6873_ActionId">
    <vt:lpwstr>7bf87ce8-6126-4011-9163-8b75d8e7f3d6</vt:lpwstr>
  </property>
  <property fmtid="{D5CDD505-2E9C-101B-9397-08002B2CF9AE}" pid="9" name="MSIP_Label_d347b247-e90e-43a3-9d7b-004f14ae6873_ContentBits">
    <vt:lpwstr>0</vt:lpwstr>
  </property>
  <property fmtid="{D5CDD505-2E9C-101B-9397-08002B2CF9AE}" pid="10" name="MSIP_Label_d347b247-e90e-43a3-9d7b-004f14ae6873_Tag">
    <vt:lpwstr>10, 3, 0, 1</vt:lpwstr>
  </property>
</Properties>
</file>