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autoCompressPictures="0" defaultThemeVersion="124226"/>
  <mc:AlternateContent xmlns:mc="http://schemas.openxmlformats.org/markup-compatibility/2006">
    <mc:Choice Requires="x15">
      <x15ac:absPath xmlns:x15ac="http://schemas.microsoft.com/office/spreadsheetml/2010/11/ac" url="https://alcrionegro-my.sharepoint.com/personal/hfgrajales_rionegro_gov_co/Documents/Escritorio/Procesos Contratación/2026/Educación/8. ESAL 027 BILINGUISMO II/INFORME -  LOTE 2/"/>
    </mc:Choice>
  </mc:AlternateContent>
  <xr:revisionPtr revIDLastSave="134" documentId="6_{24E1101D-2DD9-4514-A681-83E82431E088}" xr6:coauthVersionLast="47" xr6:coauthVersionMax="47" xr10:uidLastSave="{FB9A887E-4182-4859-BB1C-20D97275BBD3}"/>
  <bookViews>
    <workbookView xWindow="-120" yWindow="-120" windowWidth="29040" windowHeight="15840" tabRatio="924" activeTab="4" xr2:uid="{00000000-000D-0000-FFFF-FFFF00000000}"/>
  </bookViews>
  <sheets>
    <sheet name="CAPACIDAD JURIDICA" sheetId="32" r:id="rId1"/>
    <sheet name="CAPACIDAD TECNICA" sheetId="45" r:id="rId2"/>
    <sheet name="PROPUESTA DE APORTES" sheetId="46" r:id="rId3"/>
    <sheet name="PROPONENTES HABILITADOS" sheetId="47" r:id="rId4"/>
    <sheet name="CRITERIOS DE EVALUACION Y PONDE" sheetId="48" r:id="rId5"/>
  </sheets>
  <externalReferences>
    <externalReference r:id="rId6"/>
  </externalReferences>
  <definedNames>
    <definedName name="nombre1">[1]ENTREGA!$O$10:$O$16</definedName>
    <definedName name="nombre10">[1]ENTREGA!$AG$10:$AG$16</definedName>
    <definedName name="nombre11">[1]ENTREGA!$AI$10:$AI$16</definedName>
    <definedName name="nombre12">[1]ENTREGA!$AK$10:$AK$16</definedName>
    <definedName name="nombre13">[1]ENTREGA!$AM$10:$AM$16</definedName>
    <definedName name="nombre14">[1]ENTREGA!$AO$10:$AO$16</definedName>
    <definedName name="nombre15">[1]ENTREGA!$AQ$10:$AQ$16</definedName>
    <definedName name="nombre16">[1]ENTREGA!$AS$10:$AS$16</definedName>
    <definedName name="nombre17">[1]ENTREGA!$AU$10:$AU$16</definedName>
    <definedName name="nombre18">[1]ENTREGA!$AW$10:$AW$16</definedName>
    <definedName name="nombre19">[1]ENTREGA!$AY$10:$AY$16</definedName>
    <definedName name="nombre2">[1]ENTREGA!$Q$10:$Q$16</definedName>
    <definedName name="nombre20">[1]ENTREGA!$BA$10:$BA$16</definedName>
    <definedName name="nombre21">[1]ENTREGA!$BC$10:$BC$16</definedName>
    <definedName name="nombre22">[1]ENTREGA!$BE$10:$BE$16</definedName>
    <definedName name="nombre23">[1]ENTREGA!$BG$10:$BG$16</definedName>
    <definedName name="nombre24">[1]ENTREGA!$BI$10:$BI$16</definedName>
    <definedName name="nombre25">[1]ENTREGA!$BK$10:$BK$16</definedName>
    <definedName name="nombre26">[1]ENTREGA!$BM$10:$BM$16</definedName>
    <definedName name="nombre27">[1]ENTREGA!$BO$10:$BO$16</definedName>
    <definedName name="nombre28">[1]ENTREGA!$BQ$10:$BQ$16</definedName>
    <definedName name="nombre29">[1]ENTREGA!$BS$10:$BS$16</definedName>
    <definedName name="nombre3">[1]ENTREGA!$S$10:$S$16</definedName>
    <definedName name="nombre30">[1]ENTREGA!$BU$10:$BU$16</definedName>
    <definedName name="nombre31">[1]ENTREGA!$BW$10:$BW$16</definedName>
    <definedName name="nombre32">[1]ENTREGA!$BY$10:$BY$16</definedName>
    <definedName name="nombre33">[1]ENTREGA!$CA$10:$CA$16</definedName>
    <definedName name="nombre34">[1]ENTREGA!$CC$10:$CC$16</definedName>
    <definedName name="nombre35">[1]ENTREGA!$CE$10:$CE$16</definedName>
    <definedName name="nombre36">[1]ENTREGA!$CG$10:$CG$16</definedName>
    <definedName name="nombre37">[1]ENTREGA!$CI$10:$CI$16</definedName>
    <definedName name="nombre38">[1]ENTREGA!$CK$10:$CK$16</definedName>
    <definedName name="nombre39">[1]ENTREGA!$CM$10:$CM$16</definedName>
    <definedName name="nombre4">[1]ENTREGA!$U$10:$U$16</definedName>
    <definedName name="nombre40">[1]ENTREGA!$CO$10:$CO$16</definedName>
    <definedName name="nombre41">[1]ENTREGA!$CQ$10:$CQ$16</definedName>
    <definedName name="nombre42">[1]ENTREGA!$CS$10:$CS$16</definedName>
    <definedName name="nombre43">[1]ENTREGA!$CU$10:$CU$16</definedName>
    <definedName name="nombre5">[1]ENTREGA!$W$10:$W$16</definedName>
    <definedName name="nombre6">[1]ENTREGA!$Y$10:$Y$16</definedName>
    <definedName name="nombre7">[1]ENTREGA!$AA$10:$AA$16</definedName>
    <definedName name="nombre8">[1]ENTREGA!$AC$10:$AC$16</definedName>
    <definedName name="nombre9">[1]ENTREGA!$AE$10:$AE$16</definedName>
    <definedName name="VLRRE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 i="48" l="1"/>
  <c r="G4" i="48"/>
  <c r="E4" i="47"/>
  <c r="E5" i="47"/>
  <c r="D4" i="47"/>
  <c r="D5" i="47"/>
  <c r="C5" i="47"/>
  <c r="C4" i="47"/>
</calcChain>
</file>

<file path=xl/sharedStrings.xml><?xml version="1.0" encoding="utf-8"?>
<sst xmlns="http://schemas.openxmlformats.org/spreadsheetml/2006/main" count="186" uniqueCount="125">
  <si>
    <t>No. PROPUESTA</t>
  </si>
  <si>
    <t xml:space="preserve">PROPONENTE </t>
  </si>
  <si>
    <t>CARTA DE PRESENTACIÓN DE LA PROPUESTA</t>
  </si>
  <si>
    <t>CERTIFICADO DE EXISTENCIA Y REPRESENTACION LEGAL (fecha de expedición inferior a 30 día al momento de presentar la propuesta)</t>
  </si>
  <si>
    <t>FOTOCOPIA DEL DOCUMENTO DE IDENTIDAD DEL REPRESENTANTE LEGAL</t>
  </si>
  <si>
    <t>AUTORIZACION PARA CONTRATAR</t>
  </si>
  <si>
    <t>REGISTRO UNICO TRIBUTARIO RUT</t>
  </si>
  <si>
    <t xml:space="preserve"> CERTIFICADO PAZ Y SALVO DE APORTES Y PARAFISCALES</t>
  </si>
  <si>
    <t xml:space="preserve">CONSTANCIA DE RECIBO DE ADENDAS </t>
  </si>
  <si>
    <t xml:space="preserve"> FORMATO DE INHABILIDADES  E INCOMPATIBILIDADES </t>
  </si>
  <si>
    <t xml:space="preserve">FORMATO COMPROMISO ANTICORRUPCION </t>
  </si>
  <si>
    <t>MANIFESTACIÓN DE NO SANCIÓN CONTRACTUAL</t>
  </si>
  <si>
    <t>CERTIFICADO DE RESPONSABILIDAD FISCAL</t>
  </si>
  <si>
    <t xml:space="preserve">CERTIFICADO DE ANTECEDENTES DISCIPLINARIOS </t>
  </si>
  <si>
    <t>CERTIFICADO JUDICIAL DEL REPRESENTANTE LEGAL</t>
  </si>
  <si>
    <t>CERTIFICADO REGISTRO MEDIDAS CORRECTIVAS DE LA POLICIA NACIONAL REPRESENTANTE LEGAL</t>
  </si>
  <si>
    <t xml:space="preserve">ANEXO ESPECIFICACIONES TECNICAS </t>
  </si>
  <si>
    <t>CERTIFICADO DE DEUDORES ALIMENTARIOS MOROSOS REDAM</t>
  </si>
  <si>
    <t xml:space="preserve">CONSULTA DE INHABILIDADES DE DELITOS SEXUALES COMETIDOS CONTRA MENORES DE 18 AÑOS. </t>
  </si>
  <si>
    <t>POLIZA DE SERIEDAD DE LA OFERTA</t>
  </si>
  <si>
    <t>CUMPLE/NO CUMPLE CAPACIDAD JURIDICA  DEL PROPONENTE</t>
  </si>
  <si>
    <t>No.1</t>
  </si>
  <si>
    <t>El oferente aporta Registro Unico Tributario</t>
  </si>
  <si>
    <t xml:space="preserve">El oferente aporta  FORMATO COMPROMISO ANTICORRUPCION, debidamente firmado por el Rrepresentante Legal.
</t>
  </si>
  <si>
    <t>CORRESPONDENCIA DEL OBJETO DE LA ENTIDAD SIN ÁNIMO DE LUCRO Y EL PROGRAMA O ACTIVIDAD PREVISTA EN EL PLAN DE DESARROLLO</t>
  </si>
  <si>
    <t>ANTIGÜEDAD</t>
  </si>
  <si>
    <t>ESTRUCTURA ORGANIZACIONAL.</t>
  </si>
  <si>
    <t>REPUTACIÓN</t>
  </si>
  <si>
    <t>CERTIFICADO DE INSPECCIÓN, VIGILANCIA DE LA ESAL, EXPEDIDO POR LA ENTIDAD COMPETENTE</t>
  </si>
  <si>
    <t xml:space="preserve">CAPACIDAD DEL PERSONAL DE LA ENTIDAD PRIVADA SIN ÁNIMO DE LUCRO. (ADMISIBLE / NO ADMISIBLE) </t>
  </si>
  <si>
    <t>PLANTA DOCENTE ESPECIALIZADA EN LENGUAS EXTRANJERAS</t>
  </si>
  <si>
    <t>EXPERIENCIA ESPECIFICA</t>
  </si>
  <si>
    <t>PROPUESTA DE APORTES (DINERO Y/O ESPECIE).</t>
  </si>
  <si>
    <t>FORTALECIMIENTO DEL PROGRAMA MUNICIPAL DE BILINGÜISMO.
LOTE 2</t>
  </si>
  <si>
    <t xml:space="preserve">NO CUMPLE </t>
  </si>
  <si>
    <t>CUMPLE</t>
  </si>
  <si>
    <t xml:space="preserve">CUMPLE/NO CUMPLE </t>
  </si>
  <si>
    <t>CAJA DE COMPENSACIÓN FAMILIAR COMFENALCO 
NIT. 890.900.842-6</t>
  </si>
  <si>
    <t>No.2</t>
  </si>
  <si>
    <t>No.3</t>
  </si>
  <si>
    <t>UNIVERSIDAD EAFIT
NIT. 890.901.389-5</t>
  </si>
  <si>
    <t>FUNDACIÓN UNIVERSITARIA ESUMER
NIT. 890.981.796-1</t>
  </si>
  <si>
    <t>El oferente aporta Certificado de Existencia y Representación Legal, expedido por el Ministerio de Educacion Nacional, con Fecha 28/07/2026</t>
  </si>
  <si>
    <r>
      <t xml:space="preserve">El oferente aporta Copia del documento de Identidad del Representante Legal
</t>
    </r>
    <r>
      <rPr>
        <b/>
        <sz val="10"/>
        <rFont val="Arial"/>
        <family val="2"/>
      </rPr>
      <t>JOHN ROMEIRO SERNA PELAEZ
CC. 71.647.506</t>
    </r>
  </si>
  <si>
    <t xml:space="preserve">El oferente aporta  CERTIFICADO PAZ Y SALVO DE APORTES Y PARAFISCALES, debidamente firmado por el Revisor Fiscal DANIELA FLOREZ GUTIERREZ, CC. 1.040.046.452, TP. 315743-T
El oferente aporta documentos del revisor fiscal, Cedula, Tarjeta Profesional y Certificado de Junta Central de Contadores. </t>
  </si>
  <si>
    <t xml:space="preserve">El oferente aporta CERTIFICADO JUDICIAL DEL REPRESENTANTE LEGAL.
Fecha Certificado: 21/08/2026
NO TIENE ASUNTOS PENDIENTES CON LAS AUTORIDADES JUDICIALES
</t>
  </si>
  <si>
    <t>El oferente aporta CERTIFICADO REGISTRO MEDIDAS CORRECTIVAS.
Numero de Validacion 146153615
Fecha Certificado: 21/08/2026
NO TIENE MEDIDAS CORRECTIVAS PENDIENTES POR CUMPLIR</t>
  </si>
  <si>
    <t>El oferente aporta CERTIFICADO DE DEUDORES ALIMENTARIOS MOROSOS REDAM.
NO SE ENCUENTRA INSCRITO EN EL REGISTRO DE DEUDORES ALIMENTARIOS
MOROSOS</t>
  </si>
  <si>
    <r>
      <rPr>
        <b/>
        <sz val="10"/>
        <rFont val="Arial"/>
        <family val="2"/>
      </rPr>
      <t xml:space="preserve">Aseguradora: </t>
    </r>
    <r>
      <rPr>
        <sz val="10"/>
        <rFont val="Arial"/>
        <family val="2"/>
      </rPr>
      <t>SURA</t>
    </r>
    <r>
      <rPr>
        <b/>
        <sz val="10"/>
        <rFont val="Arial"/>
        <family val="2"/>
      </rPr>
      <t xml:space="preserve">
No. Poliza: </t>
    </r>
    <r>
      <rPr>
        <sz val="10"/>
        <rFont val="Arial"/>
        <family val="2"/>
      </rPr>
      <t>4565963</t>
    </r>
    <r>
      <rPr>
        <b/>
        <sz val="10"/>
        <rFont val="Arial"/>
        <family val="2"/>
      </rPr>
      <t xml:space="preserve">
Fecha expedición: </t>
    </r>
    <r>
      <rPr>
        <sz val="10"/>
        <rFont val="Arial"/>
        <family val="2"/>
      </rPr>
      <t>21/08/2026</t>
    </r>
    <r>
      <rPr>
        <b/>
        <sz val="10"/>
        <rFont val="Arial"/>
        <family val="2"/>
      </rPr>
      <t xml:space="preserve">
Valor Asegurado: </t>
    </r>
    <r>
      <rPr>
        <sz val="10"/>
        <rFont val="Arial"/>
        <family val="2"/>
      </rPr>
      <t>$71.169.422</t>
    </r>
    <r>
      <rPr>
        <b/>
        <sz val="10"/>
        <rFont val="Arial"/>
        <family val="2"/>
      </rPr>
      <t xml:space="preserve">
Vigencia: 24/08/2026 a 24/11/2026
Beneficiario: </t>
    </r>
    <r>
      <rPr>
        <sz val="10"/>
        <rFont val="Arial"/>
        <family val="2"/>
      </rPr>
      <t xml:space="preserve">Municipio de Rionegro
</t>
    </r>
  </si>
  <si>
    <t xml:space="preserve">El oferente aporta Anexo Especificaciones Tecnicas </t>
  </si>
  <si>
    <t>De conformidad con lo establecido en el Acta de Asamblea General No. LA 2467,  Se aprueba que el rector contrate sin límite de cuantía durante el año 2026 tanto entidades
públicas como sector privado.</t>
  </si>
  <si>
    <t>El oferente aporta Certificado de Existencia y Representación Legal, expedido por el Ministerio de Educacion Nacional, con Fecha 14/07/2026</t>
  </si>
  <si>
    <t>El oferente aporta Copia del documento de Identidad del Representante Legal.
MARIA PAOLA PODESTA CORREA
CC. 43.722.681</t>
  </si>
  <si>
    <r>
      <t>El oferente aporta  CARTA DE PRESENTACIÓN DE LA PROPUESTA, debidamente firmado por; JOHN ROMEIRO SERNA PELAEZ</t>
    </r>
    <r>
      <rPr>
        <b/>
        <sz val="10"/>
        <rFont val="Arial"/>
        <family val="2"/>
      </rPr>
      <t xml:space="preserve">, </t>
    </r>
    <r>
      <rPr>
        <sz val="10"/>
        <rFont val="Arial"/>
        <family val="2"/>
      </rPr>
      <t xml:space="preserve">representante Legal.
</t>
    </r>
  </si>
  <si>
    <r>
      <t>El oferente aporta  CARTA DE PRESENTACIÓN DE LA PROPUESTA, debidamente firmado por; MARIA PAOLA PODESTA CORREA</t>
    </r>
    <r>
      <rPr>
        <b/>
        <sz val="10"/>
        <rFont val="Arial"/>
        <family val="2"/>
      </rPr>
      <t xml:space="preserve">, </t>
    </r>
    <r>
      <rPr>
        <sz val="10"/>
        <rFont val="Arial"/>
        <family val="2"/>
      </rPr>
      <t xml:space="preserve">representante Legal.
</t>
    </r>
  </si>
  <si>
    <t xml:space="preserve">El oferente  aporta  FORMATO DE INHABILIDADES  E INCOMPATIBILIDADES, debidamente firmado por el Rrepresentante Legal 
</t>
  </si>
  <si>
    <t>No aplica no se publicaron ADENDAS al presente proceso</t>
  </si>
  <si>
    <t xml:space="preserve">El oferente aporta  FORMATO COMPROMISO ANTICORRUPCION, debidamente firmado por el Rrepresentante Legal. En el cual manifiesta no haber sido objeto de multas y/o sanciones a consecuencia de incumplimiento cualquiera sea su denominación, durante los últimos DOS (2) años.
</t>
  </si>
  <si>
    <t xml:space="preserve">El oferente aporta  CERTIFICADO PAZ Y SALVO DE APORTES Y PARAFISCALES, debidamente firmado por el Revisor Fiscal DIANA MARCELA ZULUAGA RENDON, CC. 1.152.199.708, TP. 226961-T
El oferente aporta documentos del revisor fiscal, Cedula, Tarjeta Profesional y Certificado de Junta Central de Contadores. </t>
  </si>
  <si>
    <t>De conformidad con la certificación expedida por la Secretaría General de la Universidad EAFIT, se evidencia que mediante el Acta N.º 184 del 23 de febrero de 2005, el Consejo Superior fijó como cuantía máxima de atribución para los representantes legales la suma equivalente al 10% del presupuesto anual para la celebración de actos y contratos sin autorización previa de dicho órgano. 
Al respecto, se certifica que para el año 2026 dicho límite corresponde a la suma de CINCUENTA Y CUATRO MIL SEISCIENTOS MILLONES DE PESOS ($54.600.000.000 COP), cuantía que supera la cuantía del presente proceso contractual, acreditándose plenamente la capacidad de la representación legal para contratar.</t>
  </si>
  <si>
    <t>Persona Juridica 
NIT: 890.901.389-5
Certificado: 300644201
Fecha Certificado: 04/08/2026
NO REGISTRA SANCIONES NI INHABILIDADES VIGENTES
Persona Natural 
C.C. 43.722.681
Certificado: 300644047
Fecha Certificado: 04/08/2026
NO REGISTRA SANCIONES NI INHABILIDADES VIGENTES</t>
  </si>
  <si>
    <t>Persona Juridica 
NIT: 890.981.796-1
Fecha Consulta: 21/08/2026
NO REGISTRA SANCIONES NI INHABILIDADES VIGENTES
Persona Natural 
C.C. 7.1647.506
Fecha Consulta: 21/08/2026
NO REGISTRA SANCIONES NI INHABILIDADES VIGENTES</t>
  </si>
  <si>
    <t>Persona Juridica 
NIT: 890.901.389-5
Certificado: 8909013895260804113053
Fecha Certificado: 04/08/2026
NO SE ENCUENTRA REPORTADO COMO RESPONSABLE FISCAL.
Persona Natural 
C.C. 43.722.681
Certificado: 43722681260804112834
Fecha Certificado: 04/08/2026
NO SE ENCUENTRA REPORTADO COMO RESPONSABLE FISCAL.</t>
  </si>
  <si>
    <t>Persona Juridica 
NIT: 890.981.796-1
Certificado: 8909817961260821144246
Fecha Certificado: 21/08/2026
NO SE ENCUENTRA REPORTADO COMO RESPONSABLE FISCAL.
Persona Natural 
C.C. 7.1647.506
Certificado: 71647506260821144127
Fecha Certificado: 21/08/2026
NO SE ENCUENTRA REPORTADO COMO RESPONSABLE FISCAL.</t>
  </si>
  <si>
    <t>El oferente aporta CERTIFICADO REGISTRO MEDIDAS CORRECTIVAS.
Numero de Validacion 145184224
Fecha Certificado: 04/08/2026
NO TIENE MEDIDAS CORRECTIVAS PENDIENTES POR CUMPLIR</t>
  </si>
  <si>
    <t>El oferente aporta CERTIFICADO JUDICIAL DEL REPRESENTANTE LEGAL.
Fecha Certificado: 04/08/2026
NO TIENE ASUNTOS PENDIENTES CON LAS AUTORIDADES JUDICIALES</t>
  </si>
  <si>
    <t>El oferente aporta AUTORIZACION PARA CONSULTA DE INHABILIDADES DE DELITOS SEXUALES COMETIDOS CONTRA MENORES DE 18 AÑOS, con fecha 04/08/2026
NO REGISTRA INHABILIDAD</t>
  </si>
  <si>
    <t>El oferente aporta AUTORIZACION PARA CONSULTA DE INHABILIDADES DE DELITOS SEXUALES COMETIDOS CONTRA MENORES DE 18 AÑOS, con fecha 21/08/2026
NO REGISTRA INHABILIDAD</t>
  </si>
  <si>
    <t xml:space="preserve">De conformidad con la Ley 30 de 1992 y la Ley 1740 de 2014, la función constitucional y legal de Inspección, Vigilancia y Control sobre las Instituciones de Educación Superior (IES) recae de manera exclusiva en el Ministerio de Educación Nacional (MEN) y no en las Gobernaciones Departamentales (Decreto 1318 de 1988).  El proponente UNIVERSIDAD EAFIT acredita el requisito mediante la presentación del Certificado de Existencia y Representación Legal expedido por la Subdirección de Inspección y Vigilancia del MEN, en el que consta expresamente su sometimiento a la vigilancia de dicho Ministerio, complementado con la Resolución N.º 016360 del 23 de junio de 2026 del MEN que renueva su Acreditación Institucional en Alta Calidad por 10 años, dándose por satisfecho el cumplimiento normativo exigido. </t>
  </si>
  <si>
    <t>De conformidad con la Ley 30 de 1992 y la Ley 1740 de 2014, la función constitucional y legal de Inspección, Vigilancia y Control sobre las Instituciones de Educación Superior (IES) recae de manera exclusiva en el Ministerio de Educación Nacional (MEN) y no en las Gobernaciones Departamentales (Decreto 1318 de 1988).  El proponente FUNDACIÓN UNIVERSITARIA ESUMER acredita el requisito mediante la presentación del Certificado de Existencia y Representación Legal expedido por la Subdirección de Inspección y Vigilancia del MEN, en el que consta expresamente que la institución se encuentra reconocida, activa y sujeta a la inspección y vigilancia de dicho Ministerio, dándose por satisfecho el cumplimiento normativo exigido</t>
  </si>
  <si>
    <t xml:space="preserve">CUMPLE </t>
  </si>
  <si>
    <r>
      <rPr>
        <b/>
        <sz val="10"/>
        <rFont val="Arial"/>
        <family val="2"/>
      </rPr>
      <t xml:space="preserve">Aseguradora: </t>
    </r>
    <r>
      <rPr>
        <sz val="10"/>
        <rFont val="Arial"/>
        <family val="2"/>
      </rPr>
      <t xml:space="preserve">Liberty Seguros </t>
    </r>
    <r>
      <rPr>
        <b/>
        <sz val="10"/>
        <rFont val="Arial"/>
        <family val="2"/>
      </rPr>
      <t xml:space="preserve">
No. Poliza: </t>
    </r>
    <r>
      <rPr>
        <sz val="10"/>
        <rFont val="Arial"/>
        <family val="2"/>
      </rPr>
      <t>2091763</t>
    </r>
    <r>
      <rPr>
        <b/>
        <sz val="10"/>
        <rFont val="Arial"/>
        <family val="2"/>
      </rPr>
      <t xml:space="preserve">
Fecha expedición: </t>
    </r>
    <r>
      <rPr>
        <sz val="10"/>
        <rFont val="Arial"/>
        <family val="2"/>
      </rPr>
      <t>24/08/2026</t>
    </r>
    <r>
      <rPr>
        <b/>
        <sz val="10"/>
        <rFont val="Arial"/>
        <family val="2"/>
      </rPr>
      <t xml:space="preserve">
Valor Asegurado: </t>
    </r>
    <r>
      <rPr>
        <sz val="10"/>
        <rFont val="Arial"/>
        <family val="2"/>
      </rPr>
      <t>$70.387.430,90</t>
    </r>
    <r>
      <rPr>
        <b/>
        <sz val="10"/>
        <rFont val="Arial"/>
        <family val="2"/>
      </rPr>
      <t xml:space="preserve">
Vigencia: 24/08/2026 a 24/12/2026
Beneficiario: </t>
    </r>
    <r>
      <rPr>
        <sz val="10"/>
        <rFont val="Arial"/>
        <family val="2"/>
      </rPr>
      <t xml:space="preserve">Municipio de Rionegro
</t>
    </r>
  </si>
  <si>
    <t xml:space="preserve">El oferente aporta carta de presentación de la propuesta (Anexo 1), suscrita por JUAN PABLO MORALES CALLE, C.C. 1.088.300.556, en calidad de Director Administrativo Primer Suplente (cargo principal vacante), fechada 24/08/2026 (día de cierre). </t>
  </si>
  <si>
    <t xml:space="preserve">El Director Administrativo (suplente en ejercicio) tiene facultad para celebrar convenios y contratos sin autorización previa del Consejo Directivo hasta 2.000 SMMLV, según Acta No. 75 de Asamblea General de Afiliados del 30/04/2026, aprobada por Res. 0510 del 02/07/2026. El valor del Lote 2 ($711.694.217) está dentro de ese límite. </t>
  </si>
  <si>
    <r>
      <rPr>
        <b/>
        <sz val="10"/>
        <rFont val="Arial"/>
        <family val="2"/>
      </rPr>
      <t xml:space="preserve">Aseguradora: </t>
    </r>
    <r>
      <rPr>
        <sz val="10"/>
        <rFont val="Arial"/>
        <family val="2"/>
      </rPr>
      <t xml:space="preserve">Seguros Mundial S.A </t>
    </r>
    <r>
      <rPr>
        <b/>
        <sz val="10"/>
        <rFont val="Arial"/>
        <family val="2"/>
      </rPr>
      <t xml:space="preserve">
No. Poliza: </t>
    </r>
    <r>
      <rPr>
        <sz val="10"/>
        <rFont val="Arial"/>
        <family val="2"/>
      </rPr>
      <t>M-100308512</t>
    </r>
    <r>
      <rPr>
        <b/>
        <sz val="10"/>
        <rFont val="Arial"/>
        <family val="2"/>
      </rPr>
      <t xml:space="preserve">
Fecha expedición: </t>
    </r>
    <r>
      <rPr>
        <sz val="10"/>
        <rFont val="Arial"/>
        <family val="2"/>
      </rPr>
      <t>24/08/2026</t>
    </r>
    <r>
      <rPr>
        <b/>
        <sz val="10"/>
        <rFont val="Arial"/>
        <family val="2"/>
      </rPr>
      <t xml:space="preserve">
Valor Asegurado: </t>
    </r>
    <r>
      <rPr>
        <sz val="10"/>
        <rFont val="Arial"/>
        <family val="2"/>
      </rPr>
      <t>$71.169.421,70</t>
    </r>
    <r>
      <rPr>
        <b/>
        <sz val="10"/>
        <rFont val="Arial"/>
        <family val="2"/>
      </rPr>
      <t xml:space="preserve">
Vigencia:  </t>
    </r>
    <r>
      <rPr>
        <sz val="10"/>
        <rFont val="Arial"/>
        <family val="2"/>
      </rPr>
      <t>24/08/2026 a 24/11/2026</t>
    </r>
    <r>
      <rPr>
        <b/>
        <sz val="10"/>
        <rFont val="Arial"/>
        <family val="2"/>
      </rPr>
      <t xml:space="preserve">
Beneficiario: </t>
    </r>
    <r>
      <rPr>
        <sz val="10"/>
        <rFont val="Arial"/>
        <family val="2"/>
      </rPr>
      <t xml:space="preserve">Municipio de Rionegro
</t>
    </r>
  </si>
  <si>
    <t>FUNDACIÓN UNIVERSITARIA ESUMER (NIT 890.981.796-1) es Institución de Educación Superior con personería jurídica desde 1975 (Res. 2389/1975 MEN). Su objeto/actividad académica incluye programas de formación e idiomas, alineado con el objeto del convenio. Resultado: ADMISIBLE.</t>
  </si>
  <si>
    <t>El oferente aporta hojas de vida y certificaciones de nivel de inglés de varios docentes (Cristina Hernández Arboleda -DELTA/CELTA/CAE C2-,  Sara Betancur, Tatiana Castiblanco, Tatiana Gómez, Heidy Mesa, Juan Esteban Montoya, Lorna Philips, Luz Adriana Lopera, Diana Nayive González, entre otros), con certificaciones internacionales de nivel B2 o superior. Resultado: ADMISIBLE.</t>
  </si>
  <si>
    <t>UNIVERSIDAD EAFIT (NIT 890.901.389-5) es Institución de Educación Superior de reconocida trayectoria; a través de su programa Sislenguas desarrolla formación en lenguas extranjeras, alineado con el objeto del convenio. Resultado: ADMISIBLE.</t>
  </si>
  <si>
    <t>El oferente aporta hojas de vida de Coordinador General del Convenio (con trayectoria en Sislenguas 2007-2018) y de Profesional de Apoyo a la Coordinación. Resultado: ADMISIBLE, verificado en la hoja de vida de la señora  LUZ MARINA HERRERA SÁNCHEZ en la hoja de vida, QUIEN DEMUESTRA EXPERIENCIA DESDE EL 2015 HASTA LA ACTUALIDAD COMO LIDER DE SISLENGUAS. y como apoyo esta VANESSA ISABELVIERA ORTIZ QUIEN APORTA CERTIFICADO DE EXPERIENCIA desde el año 2009 como auxiliar administrativo de SISLENGUAS dando el cumplimiento puntual de los años mínimos de experiencia exigidos (5 años coordinador / 2 años apoyo) según el numeral 6.3.1.2.Resultado ADMISIBLE</t>
  </si>
  <si>
    <t>El oferente aporta carta de compromiso (declaración jurada), firmada por la Representante Legal Suplente, en la que se compromete a contar con planta docente que cumpla los requisitos profesionales, de experiencia y certificación de nivel B2 o superior (MCER) mediante exámenes estandarizados. No se aporta listado nominal de docentes con certificaciones individuales (a diferencia de ESUMER y Comfenalco), pero el formato de declaración jurada corresponde exactamente a lo exigido en el numeral 6.3.1.3 de la convocatoria. Resultado: ADMISIBLE.</t>
  </si>
  <si>
    <t>El oferente relaciona 7 contratos de los últimos años, varios con entidades territoriales (Municipio de Envigado -múltiples contratos 2023 a 2025- y Municipio de El Retiro 2024) y otros con entidades privadas (Congregación de los Hermanos de las Escuelas Cristianas/La Salle, Fundación Unibán) que NO computan como experiencia con entidad territorial o MEN. Los contratos con Envigado desde el 24 de marzo de 2023 hasta 15 de diciembre de 2023 por valor de $ 259.338.934 y El Retiro desde el 24 de julio de 2024 hasta el 31 de diciembre de 024 por valor de $ 60.000.000, considerados en conjunto, superan ampliamente el 50% del valor del lote exigido como habilitante para el máximo puntaje del numeral 7.3, Resultado: ADMISIBLE.</t>
  </si>
  <si>
    <t xml:space="preserve">El oferente aporta Estados Financieros certificados  a corte diciembre de 2025 por Claudia Patricia Restrepo como representante legal y carlos alberto yepes contador Contador Tarjeta profesional 106204-T y adjunta documento de Estructura Organizacional y  archivo de Gobierno Corporativo </t>
  </si>
  <si>
    <t>CAJA DE COMPENSACIÓN FAMILIAR COMFENALCO ANTIOQUIA (NIT 890.900.842-6) tiene por objeto funciones de seguridad social conforme a la Ley 21 de 1982 y normas concordantes, dentro de las cuales desarrolla el Instituto de Educación Comfenalco "Consuelo Montoya Gil" con registro de programas de formación en inglés (Resolución 0252/2020 renovada) y certificación ICONTEC NTC 5580 (2011) vigente hasta 22/09/2027. Resultado: ADMISIBLE.</t>
  </si>
  <si>
    <t>El oferente aporta certificación de personal designado.OFELIA LONDOÑO FRANCO como coordinadora general del convenio  con una experiencia superior a los 5 años exigidos y LILIANA ANDREA GALLO BETANCUR como apoyo  con experiencia de mas de 2 años de forma puntual  se identifican expresamente los perfiles de Coordinador General y Profesional de Apoyo con los años mínimos de experiencia exigidos (5 y 2 años respectivamente).</t>
  </si>
  <si>
    <t>Revisada la propuesta de aportes presentada por la CAJA DE COMPENSACIÓN FAMILIAR COMFENALCO ANTIOQUIA, se evidencia que el Formato de Propuesta de Aportes se encuentra debidamente diligenciado y que los valores registrados guardan correspondencia con las actividades y condiciones establecidas por la Entidad para el presente proceso.
El proponente NO ofrece aporte en dinero y ofrece un aporte en especie por valor de SETENTA Y UN MILLONES CIENTO SETENTA Y CUATRO MIL NOVECIENTOS NOVENTA Y NUEVE PESOS CON NOVENTA Y NUEVE CENTAVOS M/CTE ($71.174.999,99), para un aporte total de SETENTA Y UN MILLONES CIENTO SETENTA Y CUATRO MIL NOVECIENTOS NOVENTA Y NUEVE PESOS CON NOVENTA Y NUEVE CENTAVOS M/CTE ($71.174.999,99)</t>
  </si>
  <si>
    <t>Revisada la propuesta de aportes presentada por la FUNDACIÓN UNIVERSITARIA ESUMER, se evidencia que el Formato de Propuesta de Aportes se encuentra debidamente diligenciado y que los valores registrados guardan correspondencia con las actividades y condiciones establecidas por la Entidad para el presente proceso.
El proponente ofrece un aporte en dinero por valor de SETENTA Y DOS MILLONES QUINIENTOS CINCUENTA Y CINCO MIL SEISCIENTOS DOS PESOS M/CTE ($72.555.602,00) y un aporte en especie por valor de CUARENTA Y NUEVE MILLONES OCHOCIENTOS TREINTA Y SIETE MIL NOVENTA Y SIETE PESOS M/CTE ($49.837.097,00), para un aporte total de CIENTO VEINTIDÓS MILLONES TRESCIENTOS NOVENTA Y DOS MIL SEISCIENTOS NOVENTA Y NUEVE PESOS M/CTE ($122.392.699,00)</t>
  </si>
  <si>
    <t xml:space="preserve">El oferente aporta Certificado de Existencia y Representación Legal expedido por la Superintendencia del Subsidio Familiar el 2026-08-03 (dentro de los 30 días anteriores al cierre). 
El certificado revela que Comfenalco Antioquia se encuentra bajo MEDIDA CAUTELAR DE INTERVENCIÓN ADMINISTRATIVA TOTAL vigente desde la Resolución 0789 del 15/09/2023, prorrogada sucesivamente y actualmente vigente por la Resolución 0275 del 10/04/2026 (12 meses), con Agente Especial de Intervención designado (actualmente Luis Eduardo Grajales Ceballos, Res. 0501 del 01/07/2026) ejerciendo las funciones del Consejo Directivo. El cargo de Director Administrativo Principal está vacante. </t>
  </si>
  <si>
    <t>El oferente aporta Copia del documento de Identidad del Representante Legal.
JUAN PABLO MORALES CALLE.
CC. 1,088,300,556</t>
  </si>
  <si>
    <t xml:space="preserve">El oferente aporta certificación de paz y salvo de aportes y parafiscales, suscrita por el Revisor Fiscal (Baker Tilly Colombia, Carolina Díaz Marín, CC. 53,062,945, T.P. 134199-T) 
El oferente aporta documentos del revisor fiscal, Cedula, Tarjeta Profesional y Certificado de Junta Central de Contadores. </t>
  </si>
  <si>
    <t>Persona Juridica 
NIT: 890.900.842-6
Certificado: 8909008426260803175234
Fecha Certificado: 03/08/2026
NO SE ENCUENTRA REPORTADO COMO RESPONSABLE FISCAL.
Persona Natural 
C.C. 1.088.300.556
Certificado: 1088300556260803175046
Fecha Certificado: 03/08/2026
NO SE ENCUENTRA REPORTADO COMO RESPONSABLE FISCAL.</t>
  </si>
  <si>
    <t>Persona Juridica 
NIT: 890.900.842-6
Certificado: 300721451
Fecha Certificado: 05/08/2026
NO REGISTRA SANCIONES NI INHABILIDADES VIGENTES
Persona Natural 
C.C. 1.088.300.556
Certificado: 300721332
Fecha Certificado: 05/08/2026
NO REGISTRA SANCIONES NI INHABILIDADES VIGENTES</t>
  </si>
  <si>
    <t>El oferente aporta CERTIFICADO JUDICIAL DEL REPRESENTANTE LEGAL.
Fecha Certificado: 03/08/2026
NO TIENE ASUNTOS PENDIENTES CON LAS AUTORIDADES JUDICIALES</t>
  </si>
  <si>
    <t>El oferente aporta CERTIFICADO REGISTRO MEDIDAS CORRECTIVAS.
Numero de Validacion 145135287
Fecha Certificado: 03/08/2026
NO TIENE MEDIDAS CORRECTIVAS PENDIENTES POR CUMPLIR</t>
  </si>
  <si>
    <t>El oferente aporta AUTORIZACION PARA CONSULTA DE INHABILIDADES DE DELITOS SEXUALES COMETIDOS CONTRA MENORES DE 18 AÑOS, con fecha 03/08/2026
NO REGISTRA INHABILIDAD</t>
  </si>
  <si>
    <t>De conformidad con el artículo 3.º de la Ley 25 de 1981 y el Decreto 2150 de 1992, la función legal de Inspección, Vigilancia y Control sobre las Cajas de Compensación Familiar recae de manera exclusiva en la Superintendencia del Subsidio Familiar y no en las Gobernaciones Departamentales. El proponente CAJA DE COMPENSACIÓN FAMILIAR COMFENALCO ANTIOQUIA acredita el requisito mediante la presentación del Certificado de Existencia y Representación Legal expedido por la Superintendencia del Subsidio Familiar (expedido el 03 de agosto de 2026), en el que consta expresamente su naturaleza jurídica como entidad privada sin ánimo de lucro sometida a la supervisión de dicho organismo de control público, dándose por satisfecho el cumplimiento normativo exigido para el presente proceso</t>
  </si>
  <si>
    <t>El Instituto de Educación Comfenalco cuenta con certificación ICONTEC bajo la norma NTC 5580:2011 ("Programas de formación para el trabajo en el área de idiomas"), vigente hasta 22/09/2027, lo cual constituye un respaldo de calidad institucional para la planta docente en lenguas extranjeras. Resultado: ADMISIBLE, sujeto a verificar declaración jurada de disponibilidad docente conforme numeral 6.3.1.3. ADMISIBLE</t>
  </si>
  <si>
    <t>Constituida mediante Resolución 3036 del 04/11/1957 del Ministerio de Justicia. ADMISIBLE.</t>
  </si>
  <si>
    <t>Constituida mediante RESOLUCION 2389 de 1975-05-12, expedida  por el MINISTERIO DE EDUCACION NACIONAL.. ADMISIBLE</t>
  </si>
  <si>
    <t>Constituida mediante RESOLUCION 75 de 1960-06-28, expedido por la GOBERNACION DEPARTAMENTAL DE ANTIOQUIA.. ADMISIBLE</t>
  </si>
  <si>
    <t xml:space="preserve">El oferente aporta Anexo de Experiencia con 8 contratos de bilingüismo con entidades territoriales: Municipio de Rionegro (varios, incluyendo contrato "habilitante" 1120-07-025-2023 por $1.095.000.000), Municipio de Yarumal, Alcaldía de El Peñol y Municipio de San Vicente. Los contratos adicionales relacionados suman aproximadamente $2.127.795.465 (sin contar dos contratos adicionales de Rionegro aún por totalizar), muy por encima del 70% del valor del lote ($498.186.552) exigido para el máximo puntaje del numeral 7.3. Resultado: ADMISIBLE </t>
  </si>
  <si>
    <t>El oferente aporta  certificación de Estados Financieros 2025 y documento de Estructura Organizacional.  los estados financieros suscritos por la  contadora pública ALEJANDRA MARIA PALACIO GALLEGO T.P. 310781-T  y el representante legal con corte a 31/12/2025.</t>
  </si>
  <si>
    <t xml:space="preserve">El oferente aporta  certificación de Estados Financieros 2025 y documento de Estructura Organizacional. </t>
  </si>
  <si>
    <t>El proponente aporta los certificados de antecedentes fiscales (Contraloría General de la República), disciplinarios (Procuraduría General de la Nación), judiciales (Policía Nacional), medidas correctivas (RNMC), Registro de Deudores Alimentarios Morosos (REDAM) y la certificación de inhabilidades relativas a delitos sexuales cometidos contra menores de edad. Asimismo, presenta la declaración de inexistencia de inhabilidades e incompatibilidades, la constancia de no sanción contractual y el Compromiso Anticorrupción. Verificada la documentación, no se evidencian registros ni hallazgos que comprometan la idoneidad legal o la reputación institucional del oferente. Resultado: ADMISIBLE.</t>
  </si>
  <si>
    <t>NO CUMPLE</t>
  </si>
  <si>
    <t xml:space="preserve">CAPACIDAD JURIDICA </t>
  </si>
  <si>
    <t>CAPACIDAD TECNICA</t>
  </si>
  <si>
    <t>PROPUESTA DE APORTES</t>
  </si>
  <si>
    <t>CUMPLE / NO CUMPLE</t>
  </si>
  <si>
    <r>
      <t xml:space="preserve">Revisada la propuesta de aportes presentada por la UNIVERSIDAD EAFIT, se evidencian inconsistencias entre el valor establecido para algunas de las actividades en el presupuesto oficial y el valor registrado como aporte ofrecido (suma de aporte en dinero y aporte en especie), toda vez que, en algunos casos, el aporte ofrecido supera el valor total asignado a la respectiva actividad, así:
Componente 9, Actividad 1 – Valor total PPTO $387.349.302,00, Valor Aporte ESAL $418.942.555,00.
Componente 10, Actividad 1 – Valor total PPTO $49.699.468,00, Valor Aporte ESAL $54.604.502,00.
Componente 11, Actividad 1 – Valor total PPTO $117.877.678,00, Valor Aporte ESAL $132.884.989,00.
Componente 12, Actividad 3 – Valor total PPTO $15.532.232,04, Valor Aporte ESAL $21.370.016,00.
Componente 12, Actividad 4 – Valor total PPTO $18.154.354,00, Valor Aporte ESAL $25.711.526,00.
De igual forma, al consolidar la totalidad del Lote 2, la suma del Aporte en Dinero ($703.874.309,00) y el Aporte en Especie ($71.100.000,00) asciende a $774.974.309,00, superando el presupuesto oficial total fijado para el lote ($711.694.217,04) en la suma de $63.280.091,96.
En los casos relacionados, el valor del aporte ofrecido por la ESAL supera el valor total establecido para la ejecución de la respectiva actividad y del lote, evidenciándose una inconsistencia en la estructuración de la propuesta de aportes, toda vez que los valores ofertados no guardan correspondencia con los valores establecidos para las actividades en el presupuesto oficial.
La situación advertida recae directamente sobre los valores consignados en el formato de Propuesta de Aportes presentado por el proponente, evidenciándose que los valores ofrecidos como aporte no guardan correspondencia con los valores establecidos para las respectivas actividades en el presupuesto oficial. </t>
    </r>
    <r>
      <rPr>
        <b/>
        <sz val="10"/>
        <color theme="1"/>
        <rFont val="Arial"/>
        <family val="2"/>
      </rPr>
      <t>La corrección de esta inconsistencia implicaría modificar los valores inicialmente ofertados por el proponente y, por tanto, alterar el contenido de la propuesta de aportes presentada, situación que configura las causales de rechazo previstas en la convocatoria pública, particularmente lo establecido en los numerales 2, 10 y 32 del pliego de condiciones</t>
    </r>
  </si>
  <si>
    <t xml:space="preserve">El oferente aporta MANIFESTACIÓN DE NO SANCIÓN CONTRACTUAL debidamente firmado por el Rrepresentante Legal 
</t>
  </si>
  <si>
    <t>APORTE EN DINERO</t>
  </si>
  <si>
    <t>APORTE EN ESPECIE</t>
  </si>
  <si>
    <t>CONTRATOS ADICIONALES EN EXPERIENCIA DE EJECUCIÓN DE PROGRAMAS DE ENSEÑANZA Y APRENDIZAJE DE LENGUAS EXTRANJERAS EN ENTIDADES TERRITORIALES</t>
  </si>
  <si>
    <t>OFRECIMIENTO GRATUITO EN MATERIAL DE APOYO</t>
  </si>
  <si>
    <t>El oferente  aporta las hojas de vida con sus respectivos soportes de los perfiles solcitados de Coordinador General Jose Angel Arrieta Dominguez (mín. 5 años) y Profesional de Apoyo VIVIANA PUERTA PEREZ (mín. 2 años) exigidos en el numeral 6.3.1.2.</t>
  </si>
  <si>
    <r>
      <t xml:space="preserve">El proponente ofrece aporte en especie por valor de CUARENTA Y NUEVE MILLONES OCHOCIENTOS TREINTA Y SIETE MIL NOVENTA Y SIETE PESOS M/CTE ($49.837.097).
Ae aplica Formula sengun Pliego de Condiciones 
</t>
    </r>
    <r>
      <rPr>
        <b/>
        <sz val="10"/>
        <rFont val="Calibri"/>
        <family val="2"/>
        <scheme val="minor"/>
      </rPr>
      <t>105 PUNTOS</t>
    </r>
  </si>
  <si>
    <r>
      <t xml:space="preserve">SETENTA Y UN MILLONES CIENTO SETENTA Y CUATRO MIL NOVECIENTOS NOVENTA Y NUEVE PESOS CON NOVENTA Y NUEVE CENTAVOS M/CTE ($71.174.999,99)
Mayor Aporte 
</t>
    </r>
    <r>
      <rPr>
        <b/>
        <sz val="10"/>
        <rFont val="Calibri"/>
        <family val="2"/>
        <scheme val="minor"/>
      </rPr>
      <t>150 PÚNTOS</t>
    </r>
  </si>
  <si>
    <r>
      <t xml:space="preserve">El proponente NO  ofrece aporte en dinero.
</t>
    </r>
    <r>
      <rPr>
        <b/>
        <sz val="10"/>
        <rFont val="Calibri"/>
        <family val="2"/>
        <scheme val="minor"/>
      </rPr>
      <t>0 PÚNTOS</t>
    </r>
  </si>
  <si>
    <r>
      <t xml:space="preserve">El proponente ofrece aporte en dinero por valor de SETENTA Y DOS MILLONES QUINIENTOS CINCUENTA Y CINCO MIL SEISCIENTOS DOS PESOS M/CTE ($72.555.602).
Mayor Aporte
</t>
    </r>
    <r>
      <rPr>
        <b/>
        <sz val="10"/>
        <rFont val="Calibri"/>
        <family val="2"/>
        <scheme val="minor"/>
      </rPr>
      <t>200 PÚNTOS</t>
    </r>
  </si>
  <si>
    <t xml:space="preserve">El oferente relaciona experiencia en proyectos de bilingüismo/formación en lenguas, incluyendo el Convenio de Asociación 4600102331 de 2024 con el Distrito Especial de Ciencia, Tecnología e Innovación de Medellín, valor $2.737.751.479, objeto: "formación en habilidades digitales, habilidades para el empleo e inglés". OBSERVACIÓN: el objeto de este convenio es MIXTO (no exclusivamente enseñanza-aprendizaje de inglés como lengua extranjera), por lo que se le  solicitó aclaración/discriminación del componente de inglés. frente a lo cual presenta informe de supervisión donde se observan las partidas presupuestales y se discrimina Proyecto Nº 1: modalidades de iniciación y avanzado y Proyecto Nº 2: curso de 60 horas
.
Valor total evidenciado: $648.930.913,  muy por encima del 50% del valor del lote  exigido para el máximo puntaje del numeral 7.3. Resultado: ADMISIBLE </t>
  </si>
  <si>
    <r>
      <rPr>
        <b/>
        <sz val="10"/>
        <color theme="1"/>
        <rFont val="Calibri"/>
        <family val="2"/>
        <scheme val="minor"/>
      </rPr>
      <t>El proponente relaciona 2 contratos con entidades territoriales adicionales</t>
    </r>
    <r>
      <rPr>
        <sz val="10"/>
        <color theme="1"/>
        <rFont val="Calibri"/>
        <family val="2"/>
        <scheme val="minor"/>
      </rPr>
      <t xml:space="preserve">: 
(1) Convenio No. 473 de 2025 - SAPIENCIA (Agencia para la Educación Postsecundaria de Medellín), objeto EXCLUSIVO de formación en inglés MCER para estudiantes de 10° y 11°, por $2.293.600.000, marcado como experiencia ADICIONAL.
(2) Convenio 4600105645 de 2025 - Distrito de Medellín (Lote 4 Inglés), por $775.600.000, también marcado como experiencia ADICIONAL. 
Total experiencia adicional: $3.069.200.000 en DOS (2) contratos, muy por encima del 50% del valor del presupuesto oficial ($355.847.108,52). 
</t>
    </r>
    <r>
      <rPr>
        <b/>
        <sz val="10"/>
        <color theme="1"/>
        <rFont val="Calibri"/>
        <family val="2"/>
        <scheme val="minor"/>
      </rPr>
      <t xml:space="preserve">300 PUNTOS </t>
    </r>
  </si>
  <si>
    <r>
      <t xml:space="preserve">El proponente relaciona 7 contratos adicionales con entidades territoriales, asi; 
▪Contrato 10.13.00-22.01-012-2025 Municipio de Rionegro, por valor de $913.863.233
▪ Contrato CPSA-SE-070-2025 Municipio de Yarumal, por valor de $99.325.863
▪ Contrato COA-009-2022 Alcaldía de El Peñol, por valor de $34.123.191
▪ Contrato 1120-07-006-2022 Municipio de Rionegro, por valor de $1.076.614.522
▪ Contrato C-PS-OEC-012-2021 Municipio de San Vicente, por valor de $10.963.484
▪ Contrato 1120-07-005-2021 Municipio de Rionegro, por valor de $696.334.948
▪ Contrato 06-328-201 Municipio de Rionegro, por valor de $559.200.000
Total experiencia adicional: 2.790.425.234 en 7 contratos
</t>
    </r>
    <r>
      <rPr>
        <b/>
        <sz val="10"/>
        <rFont val="Calibri"/>
        <family val="2"/>
        <scheme val="minor"/>
      </rPr>
      <t>400 PUNTOS</t>
    </r>
  </si>
  <si>
    <r>
      <t xml:space="preserve">El proponente aporta documento "Valor Agregado" y carta de compromiso, ofreciendo de manera gratuita a todos los beneficiarios acceso a licencias de material académico digital y plataforma virtual de National Geographic Learning (Cengage Learning), como apoyo complementario a la formación. CUMPLE
</t>
    </r>
    <r>
      <rPr>
        <b/>
        <sz val="10"/>
        <rFont val="Calibri"/>
        <family val="2"/>
        <scheme val="minor"/>
      </rPr>
      <t>250 PUNTOS</t>
    </r>
  </si>
  <si>
    <r>
      <t xml:space="preserve">El proponente aporta carta de compromiso (24/08/2026) ofreciendo de manera gratuita al 100% de la población beneficiaria el material de apoyo para el desarrollo de los cursos, consistente en texto guía físico y acceso a plataforma virtual. CUMPLE.
</t>
    </r>
    <r>
      <rPr>
        <b/>
        <sz val="10"/>
        <color theme="1"/>
        <rFont val="Calibri"/>
        <family val="2"/>
        <scheme val="minor"/>
      </rPr>
      <t>250 PUNTOS</t>
    </r>
  </si>
  <si>
    <t xml:space="preserve">TOTAL PUNTAJE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</si>
</sst>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1" formatCode="_-* #,##0_-;\-* #,##0_-;_-* &quot;-&quot;_-;_-@_-"/>
    <numFmt numFmtId="44" formatCode="_-&quot;$&quot;\ * #,##0.00_-;\-&quot;$&quot;\ * #,##0.00_-;_-&quot;$&quot;\ * &quot;-&quot;??_-;_-@_-"/>
    <numFmt numFmtId="43" formatCode="_-* #,##0.00_-;\-* #,##0.00_-;_-* &quot;-&quot;??_-;_-@_-"/>
    <numFmt numFmtId="164" formatCode="&quot;$&quot;#,##0.00;[Red]\-&quot;$&quot;#,##0.00"/>
    <numFmt numFmtId="165" formatCode="_-&quot;$&quot;* #,##0.00_-;\-&quot;$&quot;* #,##0.00_-;_-&quot;$&quot;* &quot;-&quot;??_-;_-@_-"/>
    <numFmt numFmtId="166" formatCode="_(* #,##0_);_(* \(#,##0\);_(* &quot;-&quot;_);_(@_)"/>
    <numFmt numFmtId="167" formatCode="_(&quot;$&quot;\ * #,##0.00_);_(&quot;$&quot;\ * \(#,##0.00\);_(&quot;$&quot;\ * &quot;-&quot;??_);_(@_)"/>
    <numFmt numFmtId="168" formatCode="_(* #,##0.00_);_(* \(#,##0.00\);_(* &quot;-&quot;??_);_(@_)"/>
    <numFmt numFmtId="169" formatCode="_(* #,##0_);_(* \(#,##0\);_(* &quot;-&quot;??_);_(@_)"/>
    <numFmt numFmtId="170" formatCode="_ &quot;$&quot;\ * #,##0.00_ ;_ &quot;$&quot;\ * \-#,##0.00_ ;_ &quot;$&quot;\ * &quot;-&quot;??_ ;_ @_ "/>
    <numFmt numFmtId="171" formatCode="[$€]#,##0"/>
    <numFmt numFmtId="172" formatCode="_ &quot;$&quot;\ * #,##0_ ;_ &quot;$&quot;\ * \-#,##0_ ;_ &quot;$&quot;\ * &quot;-&quot;_ ;_ @_ "/>
    <numFmt numFmtId="173" formatCode="_([$$-240A]\ * #,##0_);_([$$-240A]\ * \(#,##0\);_([$$-240A]\ * &quot;-&quot;_);_(@_)"/>
    <numFmt numFmtId="174" formatCode="_([$$-240A]\ * #,##0.00_);_([$$-240A]\ * \(#,##0.00\);_([$$-240A]\ * &quot;-&quot;??_);_(@_)"/>
    <numFmt numFmtId="175" formatCode="_(&quot;$&quot;* #,##0.00_);_(&quot;$&quot;* \(#,##0.00\);_(&quot;$&quot;* &quot;-&quot;??_);_(@_)"/>
    <numFmt numFmtId="176" formatCode="\$#,##0\ ;\(\$#,##0\)"/>
    <numFmt numFmtId="177" formatCode="#.00"/>
    <numFmt numFmtId="178" formatCode="%#.00"/>
    <numFmt numFmtId="179" formatCode="#,##0.0"/>
    <numFmt numFmtId="180" formatCode="&quot;$&quot;\ #,##0;&quot;$&quot;\ \-#,##0"/>
    <numFmt numFmtId="181" formatCode="_-* #,##0.00_-;\-* #,##0.00_-;_-* &quot;-&quot;_-;_-@_-"/>
    <numFmt numFmtId="182" formatCode="_-* #,##0.00\ _€_-;\-* #,##0.00\ _€_-;_-* &quot;-&quot;??\ _€_-;_-@_-"/>
    <numFmt numFmtId="183" formatCode="_ * #,##0.00_ ;_ * \-#,##0.00_ ;_ * &quot;-&quot;??_ ;_ @_ "/>
    <numFmt numFmtId="184" formatCode="_-* #,##0.00\ _P_t_a_-;\-* #,##0.00\ _P_t_a_-;_-* &quot;-&quot;??\ _P_t_a_-;_-@_-"/>
    <numFmt numFmtId="185" formatCode="_-* #,##0.00&quot; Pts&quot;_-;\-* #,##0.00&quot; Pts&quot;_-;_-* \-??&quot; Pts&quot;_-;_-@_-"/>
    <numFmt numFmtId="186" formatCode="_(* #,##0.00_);_(* \(#,##0.00\);_(* \-??_);_(@_)"/>
    <numFmt numFmtId="187" formatCode="0.0"/>
    <numFmt numFmtId="188" formatCode="&quot;$&quot;#.00"/>
    <numFmt numFmtId="189" formatCode="_-* #,##0.00\ _p_t_a_-;\-* #,##0.00\ _p_t_a_-;_-* &quot;-&quot;??\ _p_t_a_-;_-@_-"/>
    <numFmt numFmtId="190" formatCode="&quot;$&quot;\ #,##0.00;[Red]&quot;$&quot;\ \-#,##0.00"/>
    <numFmt numFmtId="191" formatCode="&quot;$&quot;\ #,##0.00;&quot;$&quot;\ \-#,##0.00"/>
    <numFmt numFmtId="192" formatCode="[$$-240A]\ #,##0.00"/>
    <numFmt numFmtId="193" formatCode="&quot;$&quot;\ #,##0;[Red]&quot;$&quot;\ \-#,##0"/>
  </numFmts>
  <fonts count="62">
    <font>
      <sz val="11"/>
      <color theme="1"/>
      <name val="Calibri"/>
      <family val="2"/>
      <scheme val="minor"/>
    </font>
    <font>
      <sz val="11"/>
      <color theme="1"/>
      <name val="Calibri"/>
      <family val="2"/>
      <scheme val="minor"/>
    </font>
    <font>
      <sz val="10"/>
      <name val="Arial"/>
      <family val="2"/>
    </font>
    <font>
      <sz val="10"/>
      <color indexed="8"/>
      <name val="Arial"/>
      <family val="2"/>
    </font>
    <font>
      <sz val="12"/>
      <color indexed="8"/>
      <name val="Arial"/>
      <family val="2"/>
    </font>
    <font>
      <sz val="8"/>
      <name val="Arial"/>
      <family val="2"/>
    </font>
    <font>
      <sz val="10"/>
      <name val="Arial"/>
      <family val="2"/>
    </font>
    <font>
      <b/>
      <sz val="10"/>
      <name val="Arial"/>
      <family val="2"/>
    </font>
    <font>
      <sz val="9"/>
      <name val="Arial"/>
      <family val="2"/>
    </font>
    <font>
      <b/>
      <sz val="11"/>
      <name val="Arial"/>
      <family val="2"/>
    </font>
    <font>
      <sz val="12"/>
      <name val="Arial"/>
      <family val="2"/>
    </font>
    <font>
      <sz val="11"/>
      <color indexed="8"/>
      <name val="Calibri"/>
      <family val="2"/>
    </font>
    <font>
      <b/>
      <sz val="8"/>
      <name val="Arial"/>
      <family val="2"/>
    </font>
    <font>
      <sz val="1"/>
      <color indexed="8"/>
      <name val="Courier"/>
      <family val="3"/>
    </font>
    <font>
      <b/>
      <sz val="1"/>
      <color indexed="8"/>
      <name val="Courier"/>
      <family val="3"/>
    </font>
    <font>
      <sz val="18"/>
      <name val="Arial"/>
      <family val="2"/>
    </font>
    <font>
      <u/>
      <sz val="8.5"/>
      <color indexed="12"/>
      <name val="Helv"/>
    </font>
    <font>
      <u/>
      <sz val="10"/>
      <color theme="10"/>
      <name val="Arial"/>
      <family val="2"/>
    </font>
    <font>
      <sz val="10"/>
      <name val="Helv"/>
    </font>
    <font>
      <sz val="10"/>
      <name val="Phinster"/>
    </font>
    <font>
      <sz val="12"/>
      <color theme="1"/>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name val="Helv"/>
      <charset val="204"/>
    </font>
    <font>
      <b/>
      <sz val="11"/>
      <color indexed="10"/>
      <name val="Calibri"/>
      <family val="2"/>
    </font>
    <font>
      <i/>
      <sz val="8"/>
      <name val="Arial"/>
      <family val="2"/>
    </font>
    <font>
      <b/>
      <sz val="11"/>
      <color indexed="62"/>
      <name val="Calibri"/>
      <family val="2"/>
    </font>
    <font>
      <b/>
      <i/>
      <sz val="7"/>
      <name val="Arial"/>
      <family val="2"/>
    </font>
    <font>
      <sz val="11"/>
      <color indexed="19"/>
      <name val="Calibri"/>
      <family val="2"/>
    </font>
    <font>
      <b/>
      <sz val="15"/>
      <color indexed="62"/>
      <name val="Calibri"/>
      <family val="2"/>
    </font>
    <font>
      <b/>
      <sz val="13"/>
      <color indexed="62"/>
      <name val="Calibri"/>
      <family val="2"/>
    </font>
    <font>
      <b/>
      <sz val="18"/>
      <color indexed="62"/>
      <name val="Cambria"/>
      <family val="2"/>
    </font>
    <font>
      <b/>
      <sz val="10"/>
      <color theme="1"/>
      <name val="Arial"/>
      <family val="2"/>
    </font>
    <font>
      <sz val="10"/>
      <color theme="1"/>
      <name val="Arial"/>
      <family val="2"/>
    </font>
    <font>
      <u/>
      <sz val="11"/>
      <color theme="10"/>
      <name val="Calibri"/>
      <family val="2"/>
      <scheme val="minor"/>
    </font>
    <font>
      <u/>
      <sz val="11"/>
      <color theme="11"/>
      <name val="Calibri"/>
      <family val="2"/>
      <scheme val="minor"/>
    </font>
    <font>
      <sz val="8"/>
      <name val="Calibri"/>
      <family val="2"/>
      <scheme val="minor"/>
    </font>
    <font>
      <sz val="11"/>
      <name val="Arial"/>
      <family val="2"/>
    </font>
    <font>
      <b/>
      <sz val="14"/>
      <name val="Arial"/>
      <family val="2"/>
    </font>
    <font>
      <b/>
      <sz val="18"/>
      <name val="Arial"/>
      <family val="2"/>
    </font>
    <font>
      <sz val="11"/>
      <color rgb="FF000000"/>
      <name val="Calibri"/>
      <family val="2"/>
      <scheme val="minor"/>
    </font>
    <font>
      <b/>
      <sz val="11"/>
      <color theme="1"/>
      <name val="Calibri"/>
      <family val="2"/>
      <scheme val="minor"/>
    </font>
    <font>
      <b/>
      <sz val="11"/>
      <color rgb="FFFF0000"/>
      <name val="Calibri"/>
      <family val="2"/>
      <scheme val="minor"/>
    </font>
    <font>
      <b/>
      <sz val="10"/>
      <name val="Calibri"/>
      <family val="2"/>
      <scheme val="minor"/>
    </font>
    <font>
      <sz val="10"/>
      <name val="Calibri"/>
      <family val="2"/>
      <scheme val="minor"/>
    </font>
    <font>
      <sz val="10"/>
      <color theme="1"/>
      <name val="Calibri"/>
      <family val="2"/>
      <scheme val="minor"/>
    </font>
    <font>
      <b/>
      <sz val="10"/>
      <color theme="1"/>
      <name val="Calibri"/>
      <family val="2"/>
      <scheme val="minor"/>
    </font>
    <font>
      <b/>
      <sz val="16"/>
      <color theme="1"/>
      <name val="Calibri"/>
      <family val="2"/>
      <scheme val="minor"/>
    </font>
  </fonts>
  <fills count="31">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patternFill>
    </fill>
    <fill>
      <patternFill patternType="solid">
        <fgColor indexed="56"/>
      </patternFill>
    </fill>
    <fill>
      <patternFill patternType="solid">
        <fgColor indexed="54"/>
      </patternFill>
    </fill>
    <fill>
      <patternFill patternType="solid">
        <fgColor theme="4" tint="0.59999389629810485"/>
        <bgColor indexed="64"/>
      </patternFill>
    </fill>
    <fill>
      <patternFill patternType="solid">
        <fgColor rgb="FFFFFF00"/>
        <bgColor indexed="64"/>
      </patternFill>
    </fill>
    <fill>
      <patternFill patternType="solid">
        <fgColor theme="6" tint="0.59999389629810485"/>
        <bgColor indexed="64"/>
      </patternFill>
    </fill>
  </fills>
  <borders count="28">
    <border>
      <left/>
      <right/>
      <top/>
      <bottom/>
      <diagonal/>
    </border>
    <border>
      <left style="thin">
        <color auto="1"/>
      </left>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right/>
      <top style="thin">
        <color indexed="62"/>
      </top>
      <bottom style="double">
        <color indexed="62"/>
      </bottom>
      <diagonal/>
    </border>
    <border>
      <left/>
      <right/>
      <top/>
      <bottom style="medium">
        <color indexed="27"/>
      </bottom>
      <diagonal/>
    </border>
    <border>
      <left/>
      <right/>
      <top style="thin">
        <color indexed="56"/>
      </top>
      <bottom style="double">
        <color indexed="56"/>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838">
    <xf numFmtId="0" fontId="0" fillId="0" borderId="0"/>
    <xf numFmtId="0" fontId="2" fillId="0" borderId="0" applyNumberFormat="0" applyFont="0" applyFill="0" applyBorder="0" applyAlignment="0" applyProtection="0"/>
    <xf numFmtId="0" fontId="6" fillId="0" borderId="0"/>
    <xf numFmtId="168" fontId="6" fillId="0" borderId="0" applyFont="0" applyFill="0" applyBorder="0" applyAlignment="0" applyProtection="0"/>
    <xf numFmtId="170" fontId="6" fillId="0" borderId="0" applyFont="0" applyFill="0" applyBorder="0" applyAlignment="0" applyProtection="0"/>
    <xf numFmtId="9"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6" fillId="0" borderId="0" applyFont="0" applyFill="0" applyBorder="0" applyAlignment="0" applyProtection="0"/>
    <xf numFmtId="170" fontId="6" fillId="0" borderId="0" applyFont="0" applyFill="0" applyBorder="0" applyAlignment="0" applyProtection="0"/>
    <xf numFmtId="0" fontId="6" fillId="0" borderId="0"/>
    <xf numFmtId="0" fontId="1" fillId="0" borderId="0"/>
    <xf numFmtId="0" fontId="6" fillId="0" borderId="0"/>
    <xf numFmtId="0" fontId="6" fillId="0" borderId="0"/>
    <xf numFmtId="0" fontId="1" fillId="0" borderId="0"/>
    <xf numFmtId="0" fontId="1"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pplyNumberFormat="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6" fillId="0" borderId="0"/>
    <xf numFmtId="0" fontId="6" fillId="0" borderId="0"/>
    <xf numFmtId="0" fontId="1" fillId="0" borderId="0"/>
    <xf numFmtId="0" fontId="6" fillId="0" borderId="0"/>
    <xf numFmtId="0" fontId="6" fillId="0" borderId="0"/>
    <xf numFmtId="9" fontId="6" fillId="0" borderId="0" applyFont="0" applyFill="0" applyBorder="0" applyAlignment="0" applyProtection="0"/>
    <xf numFmtId="168" fontId="11" fillId="0" borderId="0" applyFont="0" applyFill="0" applyBorder="0" applyAlignment="0" applyProtection="0"/>
    <xf numFmtId="168" fontId="6" fillId="0" borderId="0" applyFont="0" applyFill="0" applyBorder="0" applyAlignment="0" applyProtection="0"/>
    <xf numFmtId="0" fontId="6" fillId="0" borderId="0"/>
    <xf numFmtId="0" fontId="1" fillId="0" borderId="0"/>
    <xf numFmtId="0" fontId="6" fillId="0" borderId="0"/>
    <xf numFmtId="174" fontId="6" fillId="0" borderId="0"/>
    <xf numFmtId="168" fontId="1"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175" fontId="6" fillId="0" borderId="0" applyFont="0" applyFill="0" applyBorder="0" applyAlignment="0" applyProtection="0"/>
    <xf numFmtId="176" fontId="10" fillId="0" borderId="0" applyFont="0" applyFill="0" applyBorder="0" applyAlignment="0" applyProtection="0"/>
    <xf numFmtId="0" fontId="10" fillId="0" borderId="0" applyFont="0" applyFill="0" applyBorder="0" applyAlignment="0" applyProtection="0"/>
    <xf numFmtId="0" fontId="13" fillId="0" borderId="0">
      <protection locked="0"/>
    </xf>
    <xf numFmtId="0" fontId="14" fillId="0" borderId="0">
      <protection locked="0"/>
    </xf>
    <xf numFmtId="0" fontId="14" fillId="0" borderId="0">
      <protection locked="0"/>
    </xf>
    <xf numFmtId="0" fontId="6" fillId="0" borderId="0"/>
    <xf numFmtId="0" fontId="13" fillId="0" borderId="0">
      <protection locked="0"/>
    </xf>
    <xf numFmtId="0" fontId="13" fillId="0" borderId="0">
      <protection locked="0"/>
    </xf>
    <xf numFmtId="0" fontId="13" fillId="0" borderId="0">
      <protection locked="0"/>
    </xf>
    <xf numFmtId="0" fontId="13" fillId="0" borderId="0">
      <protection locked="0"/>
    </xf>
    <xf numFmtId="0" fontId="13" fillId="0" borderId="0">
      <protection locked="0"/>
    </xf>
    <xf numFmtId="0" fontId="13" fillId="0" borderId="0">
      <protection locked="0"/>
    </xf>
    <xf numFmtId="0" fontId="13" fillId="0" borderId="0">
      <protection locked="0"/>
    </xf>
    <xf numFmtId="177" fontId="13" fillId="0" borderId="0">
      <protection locked="0"/>
    </xf>
    <xf numFmtId="4" fontId="13" fillId="0" borderId="0">
      <protection locked="0"/>
    </xf>
    <xf numFmtId="2" fontId="10" fillId="0" borderId="0" applyFont="0" applyFill="0" applyBorder="0" applyAlignment="0" applyProtection="0"/>
    <xf numFmtId="0" fontId="15" fillId="0" borderId="0" applyNumberFormat="0" applyFill="0" applyBorder="0" applyAlignment="0" applyProtection="0"/>
    <xf numFmtId="0" fontId="5" fillId="0" borderId="0" applyNumberFormat="0" applyFill="0" applyBorder="0" applyAlignment="0" applyProtection="0"/>
    <xf numFmtId="0" fontId="16" fillId="0" borderId="0" applyNumberFormat="0" applyFill="0" applyBorder="0" applyAlignment="0" applyProtection="0">
      <alignment vertical="top"/>
      <protection locked="0"/>
    </xf>
    <xf numFmtId="174" fontId="17" fillId="0" borderId="0" applyNumberFormat="0" applyFill="0" applyBorder="0" applyAlignment="0" applyProtection="0">
      <alignment vertical="top"/>
      <protection locked="0"/>
    </xf>
    <xf numFmtId="166" fontId="6" fillId="0" borderId="0" applyFont="0" applyFill="0" applyBorder="0" applyAlignment="0" applyProtection="0"/>
    <xf numFmtId="178" fontId="6" fillId="0" borderId="0" applyFill="0" applyBorder="0" applyAlignment="0" applyProtection="0"/>
    <xf numFmtId="178" fontId="6" fillId="0" borderId="0" applyFill="0" applyBorder="0" applyAlignment="0" applyProtection="0"/>
    <xf numFmtId="179" fontId="6" fillId="0" borderId="0" applyFill="0" applyBorder="0" applyAlignment="0" applyProtection="0"/>
    <xf numFmtId="179" fontId="6" fillId="0" borderId="0" applyFill="0" applyBorder="0" applyAlignment="0" applyProtection="0"/>
    <xf numFmtId="179" fontId="6" fillId="0" borderId="0" applyFill="0" applyBorder="0" applyAlignment="0" applyProtection="0"/>
    <xf numFmtId="180" fontId="6" fillId="0" borderId="0" applyFill="0" applyBorder="0" applyAlignment="0" applyProtection="0"/>
    <xf numFmtId="181" fontId="6" fillId="0" borderId="0" applyFont="0" applyFill="0" applyBorder="0" applyAlignment="0" applyProtection="0"/>
    <xf numFmtId="182" fontId="11" fillId="0" borderId="0" applyFont="0" applyFill="0" applyBorder="0" applyAlignment="0" applyProtection="0"/>
    <xf numFmtId="182" fontId="11" fillId="0" borderId="0" applyFont="0" applyFill="0" applyBorder="0" applyAlignment="0" applyProtection="0"/>
    <xf numFmtId="182" fontId="11"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83" fontId="6" fillId="0" borderId="0" applyFont="0" applyFill="0" applyBorder="0" applyAlignment="0" applyProtection="0"/>
    <xf numFmtId="168" fontId="6" fillId="0" borderId="0" applyFont="0" applyFill="0" applyBorder="0" applyAlignment="0" applyProtection="0"/>
    <xf numFmtId="184" fontId="6" fillId="0" borderId="0" applyFont="0" applyFill="0" applyBorder="0" applyAlignment="0" applyProtection="0"/>
    <xf numFmtId="185" fontId="6" fillId="0" borderId="0" applyFont="0" applyFill="0" applyBorder="0" applyAlignment="0" applyProtection="0"/>
    <xf numFmtId="174" fontId="6" fillId="0" borderId="0" applyFont="0" applyFill="0" applyBorder="0" applyAlignment="0" applyProtection="0"/>
    <xf numFmtId="185" fontId="6" fillId="0" borderId="0" applyFont="0" applyFill="0" applyBorder="0" applyAlignment="0" applyProtection="0"/>
    <xf numFmtId="184" fontId="6" fillId="0" borderId="0" applyFont="0" applyFill="0" applyBorder="0" applyAlignment="0" applyProtection="0"/>
    <xf numFmtId="174" fontId="6" fillId="0" borderId="0" applyFont="0" applyFill="0" applyBorder="0" applyAlignment="0" applyProtection="0"/>
    <xf numFmtId="186" fontId="6" fillId="0" borderId="0" applyFont="0" applyFill="0" applyBorder="0" applyAlignment="0" applyProtection="0"/>
    <xf numFmtId="168" fontId="4" fillId="0" borderId="0" applyFont="0" applyFill="0" applyBorder="0" applyAlignment="0" applyProtection="0"/>
    <xf numFmtId="174" fontId="6" fillId="0" borderId="0" applyFont="0" applyFill="0" applyBorder="0" applyAlignment="0" applyProtection="0"/>
    <xf numFmtId="187" fontId="6" fillId="0" borderId="0" applyFont="0" applyFill="0" applyBorder="0" applyAlignment="0" applyProtection="0"/>
    <xf numFmtId="178" fontId="6" fillId="0" borderId="0" applyFill="0" applyBorder="0" applyAlignment="0" applyProtection="0"/>
    <xf numFmtId="178" fontId="6" fillId="0" borderId="0" applyFill="0" applyBorder="0" applyAlignment="0" applyProtection="0"/>
    <xf numFmtId="184" fontId="6" fillId="0" borderId="0" applyFont="0" applyFill="0" applyBorder="0" applyAlignment="0" applyProtection="0"/>
    <xf numFmtId="184" fontId="6"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84" fontId="6"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 fillId="0" borderId="0" applyFont="0" applyFill="0" applyBorder="0" applyAlignment="0" applyProtection="0"/>
    <xf numFmtId="167" fontId="4" fillId="0" borderId="0" applyFont="0" applyFill="0" applyBorder="0" applyAlignment="0" applyProtection="0"/>
    <xf numFmtId="174" fontId="6" fillId="0" borderId="0" applyFont="0" applyFill="0" applyBorder="0" applyAlignment="0" applyProtection="0"/>
    <xf numFmtId="188" fontId="13" fillId="0" borderId="0">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6" fillId="0" borderId="0"/>
    <xf numFmtId="171" fontId="6" fillId="0" borderId="0"/>
    <xf numFmtId="174" fontId="6" fillId="0" borderId="0"/>
    <xf numFmtId="0" fontId="6" fillId="0" borderId="0"/>
    <xf numFmtId="174" fontId="6" fillId="0" borderId="0"/>
    <xf numFmtId="174" fontId="6" fillId="0" borderId="0"/>
    <xf numFmtId="0" fontId="6" fillId="0" borderId="0"/>
    <xf numFmtId="0" fontId="1" fillId="0" borderId="0"/>
    <xf numFmtId="174" fontId="6" fillId="0" borderId="0"/>
    <xf numFmtId="0" fontId="6" fillId="0" borderId="0"/>
    <xf numFmtId="174" fontId="6" fillId="0" borderId="0"/>
    <xf numFmtId="0" fontId="6" fillId="0" borderId="0"/>
    <xf numFmtId="174" fontId="6" fillId="0" borderId="0"/>
    <xf numFmtId="174" fontId="6" fillId="0" borderId="0"/>
    <xf numFmtId="0" fontId="6" fillId="0" borderId="0"/>
    <xf numFmtId="0" fontId="6" fillId="0" borderId="0"/>
    <xf numFmtId="0" fontId="6" fillId="0" borderId="0"/>
    <xf numFmtId="0" fontId="6" fillId="0" borderId="0"/>
    <xf numFmtId="0" fontId="6" fillId="0" borderId="0"/>
    <xf numFmtId="171"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1"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4"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1" fontId="6" fillId="0" borderId="0"/>
    <xf numFmtId="0" fontId="6" fillId="0" borderId="0"/>
    <xf numFmtId="0" fontId="6"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1" fillId="0" borderId="0"/>
    <xf numFmtId="174" fontId="1" fillId="0" borderId="0"/>
    <xf numFmtId="0" fontId="1" fillId="0" borderId="0"/>
    <xf numFmtId="0" fontId="1"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9" fillId="0" borderId="0" applyFont="0" applyFill="0" applyBorder="0" applyAlignment="0" applyProtection="0"/>
    <xf numFmtId="9" fontId="6" fillId="0" borderId="0" applyFont="0" applyFill="0" applyBorder="0" applyAlignment="0" applyProtection="0"/>
    <xf numFmtId="9" fontId="4" fillId="0" borderId="0" applyFont="0" applyFill="0" applyBorder="0" applyAlignment="0" applyProtection="0"/>
    <xf numFmtId="3" fontId="6" fillId="0" borderId="0" applyFont="0" applyFill="0" applyBorder="0" applyAlignment="0" applyProtection="0"/>
    <xf numFmtId="0" fontId="18" fillId="0" borderId="0" applyNumberFormat="0">
      <alignment horizontal="left"/>
    </xf>
    <xf numFmtId="0" fontId="20" fillId="0" borderId="0"/>
    <xf numFmtId="184" fontId="6" fillId="0" borderId="0" applyFont="0" applyFill="0" applyBorder="0" applyAlignment="0" applyProtection="0"/>
    <xf numFmtId="0" fontId="1" fillId="0" borderId="0"/>
    <xf numFmtId="168" fontId="1" fillId="0" borderId="0" applyFont="0" applyFill="0" applyBorder="0" applyAlignment="0" applyProtection="0"/>
    <xf numFmtId="0" fontId="1" fillId="0" borderId="0"/>
    <xf numFmtId="0" fontId="6" fillId="0" borderId="0"/>
    <xf numFmtId="0" fontId="11" fillId="0" borderId="0"/>
    <xf numFmtId="0" fontId="1" fillId="0" borderId="0"/>
    <xf numFmtId="171" fontId="6" fillId="0" borderId="0"/>
    <xf numFmtId="9" fontId="1" fillId="0" borderId="0" applyFont="0" applyFill="0" applyBorder="0" applyAlignment="0" applyProtection="0"/>
    <xf numFmtId="13" fontId="6" fillId="0" borderId="0" applyFont="0" applyFill="0" applyProtection="0"/>
    <xf numFmtId="0" fontId="6" fillId="0" borderId="0"/>
    <xf numFmtId="168" fontId="6" fillId="0" borderId="0" applyFont="0" applyFill="0" applyBorder="0" applyAlignment="0" applyProtection="0"/>
    <xf numFmtId="9" fontId="6" fillId="0" borderId="0" applyFont="0" applyFill="0" applyBorder="0" applyAlignment="0" applyProtection="0"/>
    <xf numFmtId="0" fontId="1" fillId="0" borderId="0"/>
    <xf numFmtId="168" fontId="1" fillId="0" borderId="0" applyFont="0" applyFill="0" applyBorder="0" applyAlignment="0" applyProtection="0"/>
    <xf numFmtId="167" fontId="1" fillId="0" borderId="0" applyFont="0" applyFill="0" applyBorder="0" applyAlignment="0" applyProtection="0"/>
    <xf numFmtId="43" fontId="6" fillId="0" borderId="0" applyFont="0" applyFill="0" applyBorder="0" applyAlignment="0" applyProtection="0"/>
    <xf numFmtId="0" fontId="1" fillId="0" borderId="0"/>
    <xf numFmtId="168" fontId="1" fillId="0" borderId="0" applyFont="0" applyFill="0" applyBorder="0" applyAlignment="0" applyProtection="0"/>
    <xf numFmtId="0" fontId="1" fillId="0" borderId="0"/>
    <xf numFmtId="165" fontId="6" fillId="0" borderId="0" applyFont="0" applyFill="0" applyBorder="0" applyAlignment="0" applyProtection="0"/>
    <xf numFmtId="189" fontId="6" fillId="0" borderId="0" applyFont="0" applyFill="0" applyBorder="0" applyAlignment="0" applyProtection="0"/>
    <xf numFmtId="0" fontId="6" fillId="0" borderId="0"/>
    <xf numFmtId="0" fontId="11" fillId="3"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3" fillId="17" borderId="2" applyNumberFormat="0" applyAlignment="0" applyProtection="0"/>
    <xf numFmtId="0" fontId="23" fillId="17" borderId="2" applyNumberFormat="0" applyAlignment="0" applyProtection="0"/>
    <xf numFmtId="0" fontId="24" fillId="18" borderId="3" applyNumberFormat="0" applyAlignment="0" applyProtection="0"/>
    <xf numFmtId="0" fontId="24" fillId="18" borderId="3" applyNumberFormat="0" applyAlignment="0" applyProtection="0"/>
    <xf numFmtId="0" fontId="25" fillId="0" borderId="4" applyNumberFormat="0" applyFill="0" applyAlignment="0" applyProtection="0"/>
    <xf numFmtId="0" fontId="25" fillId="0" borderId="4" applyNumberFormat="0" applyFill="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7" fillId="8" borderId="2" applyNumberFormat="0" applyAlignment="0" applyProtection="0"/>
    <xf numFmtId="0" fontId="27" fillId="8" borderId="2" applyNumberFormat="0" applyAlignment="0" applyProtection="0"/>
    <xf numFmtId="0" fontId="28" fillId="4" borderId="0" applyNumberFormat="0" applyBorder="0" applyAlignment="0" applyProtection="0"/>
    <xf numFmtId="0" fontId="28" fillId="4"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11" fillId="24" borderId="5" applyNumberFormat="0" applyFont="0" applyAlignment="0" applyProtection="0"/>
    <xf numFmtId="0" fontId="11" fillId="24" borderId="5" applyNumberFormat="0" applyFont="0" applyAlignment="0" applyProtection="0"/>
    <xf numFmtId="9" fontId="6" fillId="0" borderId="0" applyFont="0" applyFill="0" applyBorder="0" applyAlignment="0" applyProtection="0"/>
    <xf numFmtId="0" fontId="30" fillId="17" borderId="6" applyNumberFormat="0" applyAlignment="0" applyProtection="0"/>
    <xf numFmtId="0" fontId="30" fillId="17" borderId="6" applyNumberFormat="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3" fillId="0" borderId="7" applyNumberFormat="0" applyFill="0" applyAlignment="0" applyProtection="0"/>
    <xf numFmtId="0" fontId="33" fillId="0" borderId="7"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6" fillId="0" borderId="10" applyNumberFormat="0" applyFill="0" applyAlignment="0" applyProtection="0"/>
    <xf numFmtId="0" fontId="36" fillId="0" borderId="10" applyNumberFormat="0" applyFill="0" applyAlignment="0" applyProtection="0"/>
    <xf numFmtId="0" fontId="6" fillId="0" borderId="0"/>
    <xf numFmtId="0" fontId="6" fillId="0" borderId="0"/>
    <xf numFmtId="0" fontId="37" fillId="0" borderId="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24" borderId="0" applyNumberFormat="0" applyBorder="0" applyAlignment="0" applyProtection="0"/>
    <xf numFmtId="0" fontId="11" fillId="8" borderId="0" applyNumberFormat="0" applyBorder="0" applyAlignment="0" applyProtection="0"/>
    <xf numFmtId="0" fontId="11" fillId="24"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9"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23" borderId="0" applyNumberFormat="0" applyBorder="0" applyAlignment="0" applyProtection="0"/>
    <xf numFmtId="0" fontId="11" fillId="4" borderId="0" applyNumberFormat="0" applyBorder="0" applyAlignment="0" applyProtection="0"/>
    <xf numFmtId="0" fontId="11" fillId="7" borderId="0" applyNumberFormat="0" applyBorder="0" applyAlignment="0" applyProtection="0"/>
    <xf numFmtId="0" fontId="11" fillId="24" borderId="0" applyNumberFormat="0" applyBorder="0" applyAlignment="0" applyProtection="0"/>
    <xf numFmtId="0" fontId="21" fillId="13"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7" borderId="0" applyNumberFormat="0" applyBorder="0" applyAlignment="0" applyProtection="0"/>
    <xf numFmtId="0" fontId="21" fillId="22" borderId="0" applyNumberFormat="0" applyBorder="0" applyAlignment="0" applyProtection="0"/>
    <xf numFmtId="0" fontId="21" fillId="12" borderId="0" applyNumberFormat="0" applyBorder="0" applyAlignment="0" applyProtection="0"/>
    <xf numFmtId="0" fontId="21" fillId="4" borderId="0" applyNumberFormat="0" applyBorder="0" applyAlignment="0" applyProtection="0"/>
    <xf numFmtId="0" fontId="21" fillId="7" borderId="0" applyNumberFormat="0" applyBorder="0" applyAlignment="0" applyProtection="0"/>
    <xf numFmtId="0" fontId="21" fillId="10"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22" borderId="0" applyNumberFormat="0" applyBorder="0" applyAlignment="0" applyProtection="0"/>
    <xf numFmtId="3" fontId="7" fillId="0" borderId="0">
      <alignment horizontal="center" vertical="center"/>
    </xf>
    <xf numFmtId="0" fontId="28" fillId="4" borderId="0" applyNumberFormat="0" applyBorder="0" applyAlignment="0" applyProtection="0"/>
    <xf numFmtId="0" fontId="22" fillId="7" borderId="0" applyNumberFormat="0" applyBorder="0" applyAlignment="0" applyProtection="0"/>
    <xf numFmtId="0" fontId="23" fillId="17" borderId="2" applyNumberFormat="0" applyAlignment="0" applyProtection="0"/>
    <xf numFmtId="0" fontId="38" fillId="25" borderId="2" applyNumberFormat="0" applyAlignment="0" applyProtection="0"/>
    <xf numFmtId="0" fontId="31" fillId="0" borderId="11" applyNumberFormat="0" applyFill="0" applyAlignment="0" applyProtection="0"/>
    <xf numFmtId="0" fontId="24" fillId="18" borderId="3" applyNumberFormat="0" applyAlignment="0" applyProtection="0"/>
    <xf numFmtId="0" fontId="39" fillId="0" borderId="0">
      <alignment horizontal="left" vertical="top"/>
    </xf>
    <xf numFmtId="0" fontId="40" fillId="0" borderId="0" applyNumberFormat="0" applyFill="0" applyBorder="0" applyAlignment="0" applyProtection="0"/>
    <xf numFmtId="0" fontId="21" fillId="26" borderId="0" applyNumberFormat="0" applyBorder="0" applyAlignment="0" applyProtection="0"/>
    <xf numFmtId="0" fontId="21" fillId="22" borderId="0" applyNumberFormat="0" applyBorder="0" applyAlignment="0" applyProtection="0"/>
    <xf numFmtId="0" fontId="21" fillId="12" borderId="0" applyNumberFormat="0" applyBorder="0" applyAlignment="0" applyProtection="0"/>
    <xf numFmtId="0" fontId="21" fillId="27" borderId="0" applyNumberFormat="0" applyBorder="0" applyAlignment="0" applyProtection="0"/>
    <xf numFmtId="0" fontId="21" fillId="20" borderId="0" applyNumberFormat="0" applyBorder="0" applyAlignment="0" applyProtection="0"/>
    <xf numFmtId="0" fontId="27" fillId="23" borderId="2" applyNumberFormat="0" applyAlignment="0" applyProtection="0"/>
    <xf numFmtId="0" fontId="32" fillId="0" borderId="0" applyNumberFormat="0" applyFill="0" applyBorder="0" applyAlignment="0" applyProtection="0"/>
    <xf numFmtId="0" fontId="41" fillId="0" borderId="0">
      <alignment horizontal="centerContinuous"/>
    </xf>
    <xf numFmtId="0" fontId="22" fillId="5" borderId="0" applyNumberFormat="0" applyBorder="0" applyAlignment="0" applyProtection="0"/>
    <xf numFmtId="0" fontId="26" fillId="0" borderId="9" applyNumberFormat="0" applyFill="0" applyAlignment="0" applyProtection="0"/>
    <xf numFmtId="0" fontId="26" fillId="0" borderId="0" applyNumberFormat="0" applyFill="0" applyBorder="0" applyAlignment="0" applyProtection="0"/>
    <xf numFmtId="0" fontId="28" fillId="6" borderId="0" applyNumberFormat="0" applyBorder="0" applyAlignment="0" applyProtection="0"/>
    <xf numFmtId="0" fontId="27" fillId="8" borderId="2" applyNumberFormat="0" applyAlignment="0" applyProtection="0"/>
    <xf numFmtId="0" fontId="25" fillId="0" borderId="4" applyNumberFormat="0" applyFill="0" applyAlignment="0" applyProtection="0"/>
    <xf numFmtId="190" fontId="6" fillId="0" borderId="0" applyFont="0" applyFill="0" applyProtection="0"/>
    <xf numFmtId="191" fontId="6" fillId="0" borderId="0" applyFont="0" applyFill="0" applyBorder="0" applyAlignment="0" applyProtection="0"/>
    <xf numFmtId="183"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83" fontId="6" fillId="0" borderId="0" applyFont="0" applyFill="0" applyBorder="0" applyAlignment="0" applyProtection="0"/>
    <xf numFmtId="191" fontId="6" fillId="0" borderId="0" applyFont="0" applyFill="0" applyBorder="0" applyAlignment="0" applyProtection="0"/>
    <xf numFmtId="193" fontId="6" fillId="0" borderId="0" applyFont="0" applyFill="0" applyBorder="0" applyAlignment="0" applyProtection="0"/>
    <xf numFmtId="180"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0" fontId="42" fillId="23" borderId="0" applyNumberFormat="0" applyBorder="0" applyAlignment="0" applyProtection="0"/>
    <xf numFmtId="0" fontId="11" fillId="0" borderId="0"/>
    <xf numFmtId="0" fontId="11" fillId="0" borderId="0"/>
    <xf numFmtId="0" fontId="6" fillId="24" borderId="5" applyNumberFormat="0" applyFont="0" applyAlignment="0" applyProtection="0"/>
    <xf numFmtId="0" fontId="6" fillId="24" borderId="5" applyNumberFormat="0" applyFont="0" applyAlignment="0" applyProtection="0"/>
    <xf numFmtId="0" fontId="30" fillId="17" borderId="6" applyNumberFormat="0" applyAlignment="0" applyProtection="0"/>
    <xf numFmtId="9" fontId="6" fillId="0" borderId="0" applyFont="0" applyFill="0" applyBorder="0" applyAlignment="0" applyProtection="0"/>
    <xf numFmtId="9" fontId="6" fillId="0" borderId="0" applyFont="0" applyFill="0" applyBorder="0" applyAlignment="0" applyProtection="0"/>
    <xf numFmtId="0" fontId="30" fillId="25" borderId="6" applyNumberFormat="0" applyAlignment="0" applyProtection="0"/>
    <xf numFmtId="0" fontId="12" fillId="0" borderId="1" applyBorder="0">
      <alignment horizontal="center"/>
    </xf>
    <xf numFmtId="0" fontId="35" fillId="0" borderId="0" applyNumberFormat="0" applyFill="0" applyBorder="0" applyAlignment="0" applyProtection="0"/>
    <xf numFmtId="0" fontId="9" fillId="0" borderId="0">
      <alignment horizontal="left" vertical="top"/>
    </xf>
    <xf numFmtId="0" fontId="43" fillId="0" borderId="12" applyNumberFormat="0" applyFill="0" applyAlignment="0" applyProtection="0"/>
    <xf numFmtId="0" fontId="6" fillId="0" borderId="0">
      <alignment horizontal="left" vertical="top"/>
    </xf>
    <xf numFmtId="0" fontId="44" fillId="0" borderId="13" applyNumberFormat="0" applyFill="0" applyAlignment="0" applyProtection="0"/>
    <xf numFmtId="0" fontId="8" fillId="0" borderId="0">
      <alignment horizontal="left" vertical="top"/>
    </xf>
    <xf numFmtId="0" fontId="40" fillId="0" borderId="14" applyNumberFormat="0" applyFill="0" applyAlignment="0" applyProtection="0"/>
    <xf numFmtId="0" fontId="45" fillId="0" borderId="0" applyNumberFormat="0" applyFill="0" applyBorder="0" applyAlignment="0" applyProtection="0"/>
    <xf numFmtId="0" fontId="36" fillId="0" borderId="15" applyNumberFormat="0" applyFill="0" applyAlignment="0" applyProtection="0"/>
    <xf numFmtId="0" fontId="12" fillId="0" borderId="0">
      <alignment horizontal="left" vertical="top"/>
    </xf>
    <xf numFmtId="0" fontId="31" fillId="0" borderId="0" applyNumberFormat="0" applyFill="0" applyBorder="0" applyAlignment="0" applyProtection="0"/>
    <xf numFmtId="0" fontId="1" fillId="0" borderId="0"/>
    <xf numFmtId="167" fontId="1" fillId="0" borderId="0" applyFont="0" applyFill="0" applyBorder="0" applyAlignment="0" applyProtection="0"/>
    <xf numFmtId="168" fontId="1" fillId="0" borderId="0" applyFont="0" applyFill="0" applyBorder="0" applyAlignment="0" applyProtection="0"/>
    <xf numFmtId="165" fontId="1" fillId="0" borderId="0" applyFont="0" applyFill="0" applyBorder="0" applyAlignment="0" applyProtection="0"/>
    <xf numFmtId="0" fontId="6" fillId="0" borderId="0"/>
    <xf numFmtId="173" fontId="6"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168" fontId="6" fillId="0" borderId="0" applyFont="0" applyFill="0" applyBorder="0" applyAlignment="0" applyProtection="0"/>
    <xf numFmtId="0" fontId="6" fillId="0" borderId="0" applyNumberFormat="0" applyFont="0" applyFill="0" applyBorder="0" applyAlignment="0" applyProtection="0"/>
    <xf numFmtId="165" fontId="6" fillId="0" borderId="0" applyFont="0" applyFill="0" applyBorder="0" applyAlignment="0" applyProtection="0"/>
    <xf numFmtId="0" fontId="6" fillId="0" borderId="0" applyNumberFormat="0" applyFon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2" fillId="0" borderId="0"/>
    <xf numFmtId="43" fontId="2" fillId="0" borderId="0" applyFont="0" applyFill="0" applyBorder="0" applyAlignment="0" applyProtection="0"/>
    <xf numFmtId="170"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64" fontId="2" fillId="0" borderId="0" applyFont="0" applyFill="0" applyProtection="0"/>
    <xf numFmtId="164" fontId="2" fillId="0" borderId="0" applyFont="0" applyFill="0" applyProtection="0"/>
    <xf numFmtId="164" fontId="2" fillId="0" borderId="0" applyFont="0" applyFill="0" applyProtection="0"/>
    <xf numFmtId="164" fontId="2" fillId="0" borderId="0" applyFont="0" applyFill="0" applyProtection="0"/>
    <xf numFmtId="164" fontId="2" fillId="0" borderId="0" applyFont="0" applyFill="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67" fontId="2" fillId="0" borderId="0" applyFont="0" applyFill="0" applyBorder="0" applyAlignment="0" applyProtection="0"/>
    <xf numFmtId="170"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11"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174" fontId="2" fillId="0" borderId="0"/>
    <xf numFmtId="43" fontId="1" fillId="0" borderId="0" applyFont="0" applyFill="0" applyBorder="0" applyAlignment="0" applyProtection="0"/>
    <xf numFmtId="0" fontId="2" fillId="0" borderId="0"/>
    <xf numFmtId="41" fontId="2" fillId="0" borderId="0" applyFont="0" applyFill="0" applyBorder="0" applyAlignment="0" applyProtection="0"/>
    <xf numFmtId="178" fontId="2" fillId="0" borderId="0" applyFill="0" applyBorder="0" applyAlignment="0" applyProtection="0"/>
    <xf numFmtId="178" fontId="2" fillId="0" borderId="0" applyFill="0" applyBorder="0" applyAlignment="0" applyProtection="0"/>
    <xf numFmtId="179" fontId="2" fillId="0" borderId="0" applyFill="0" applyBorder="0" applyAlignment="0" applyProtection="0"/>
    <xf numFmtId="179" fontId="2" fillId="0" borderId="0" applyFill="0" applyBorder="0" applyAlignment="0" applyProtection="0"/>
    <xf numFmtId="179" fontId="2" fillId="0" borderId="0" applyFill="0" applyBorder="0" applyAlignment="0" applyProtection="0"/>
    <xf numFmtId="180" fontId="2" fillId="0" borderId="0" applyFill="0" applyBorder="0" applyAlignment="0" applyProtection="0"/>
    <xf numFmtId="18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3" fontId="2" fillId="0" borderId="0" applyFont="0" applyFill="0" applyBorder="0" applyAlignment="0" applyProtection="0"/>
    <xf numFmtId="43" fontId="2" fillId="0" borderId="0" applyFont="0" applyFill="0" applyBorder="0" applyAlignment="0" applyProtection="0"/>
    <xf numFmtId="184" fontId="2" fillId="0" borderId="0" applyFont="0" applyFill="0" applyBorder="0" applyAlignment="0" applyProtection="0"/>
    <xf numFmtId="185" fontId="2" fillId="0" borderId="0" applyFont="0" applyFill="0" applyBorder="0" applyAlignment="0" applyProtection="0"/>
    <xf numFmtId="174" fontId="2" fillId="0" borderId="0" applyFont="0" applyFill="0" applyBorder="0" applyAlignment="0" applyProtection="0"/>
    <xf numFmtId="185" fontId="2" fillId="0" borderId="0" applyFont="0" applyFill="0" applyBorder="0" applyAlignment="0" applyProtection="0"/>
    <xf numFmtId="184" fontId="2" fillId="0" borderId="0" applyFont="0" applyFill="0" applyBorder="0" applyAlignment="0" applyProtection="0"/>
    <xf numFmtId="174" fontId="2" fillId="0" borderId="0" applyFont="0" applyFill="0" applyBorder="0" applyAlignment="0" applyProtection="0"/>
    <xf numFmtId="186" fontId="2" fillId="0" borderId="0" applyFont="0" applyFill="0" applyBorder="0" applyAlignment="0" applyProtection="0"/>
    <xf numFmtId="43" fontId="4" fillId="0" borderId="0" applyFont="0" applyFill="0" applyBorder="0" applyAlignment="0" applyProtection="0"/>
    <xf numFmtId="174" fontId="2" fillId="0" borderId="0" applyFont="0" applyFill="0" applyBorder="0" applyAlignment="0" applyProtection="0"/>
    <xf numFmtId="187" fontId="2" fillId="0" borderId="0" applyFont="0" applyFill="0" applyBorder="0" applyAlignment="0" applyProtection="0"/>
    <xf numFmtId="178" fontId="2" fillId="0" borderId="0" applyFill="0" applyBorder="0" applyAlignment="0" applyProtection="0"/>
    <xf numFmtId="178" fontId="2" fillId="0" borderId="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74" fontId="2" fillId="0" borderId="0" applyFont="0" applyFill="0" applyBorder="0" applyAlignment="0" applyProtection="0"/>
    <xf numFmtId="0" fontId="2" fillId="0" borderId="0"/>
    <xf numFmtId="171" fontId="2" fillId="0" borderId="0"/>
    <xf numFmtId="174" fontId="2" fillId="0" borderId="0"/>
    <xf numFmtId="0" fontId="2" fillId="0" borderId="0"/>
    <xf numFmtId="174" fontId="2" fillId="0" borderId="0"/>
    <xf numFmtId="174" fontId="2" fillId="0" borderId="0"/>
    <xf numFmtId="0" fontId="2" fillId="0" borderId="0"/>
    <xf numFmtId="174" fontId="2" fillId="0" borderId="0"/>
    <xf numFmtId="0" fontId="2" fillId="0" borderId="0"/>
    <xf numFmtId="174" fontId="2" fillId="0" borderId="0"/>
    <xf numFmtId="0" fontId="2" fillId="0" borderId="0"/>
    <xf numFmtId="174" fontId="2" fillId="0" borderId="0"/>
    <xf numFmtId="174"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1"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1"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3" fontId="2" fillId="0" borderId="0" applyFont="0" applyFill="0" applyBorder="0" applyAlignment="0" applyProtection="0"/>
    <xf numFmtId="184" fontId="2" fillId="0" borderId="0" applyFont="0" applyFill="0" applyBorder="0" applyAlignment="0" applyProtection="0"/>
    <xf numFmtId="43" fontId="1" fillId="0" borderId="0" applyFont="0" applyFill="0" applyBorder="0" applyAlignment="0" applyProtection="0"/>
    <xf numFmtId="0" fontId="2" fillId="0" borderId="0"/>
    <xf numFmtId="171" fontId="2" fillId="0" borderId="0"/>
    <xf numFmtId="13" fontId="2" fillId="0" borderId="0" applyFont="0" applyFill="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165" fontId="2" fillId="0" borderId="0" applyFont="0" applyFill="0" applyBorder="0" applyAlignment="0" applyProtection="0"/>
    <xf numFmtId="189" fontId="2" fillId="0" borderId="0" applyFont="0" applyFill="0" applyBorder="0" applyAlignment="0" applyProtection="0"/>
    <xf numFmtId="0" fontId="2" fillId="0" borderId="0"/>
    <xf numFmtId="0" fontId="23" fillId="17" borderId="16" applyNumberFormat="0" applyAlignment="0" applyProtection="0"/>
    <xf numFmtId="0" fontId="23" fillId="17" borderId="16" applyNumberFormat="0" applyAlignment="0" applyProtection="0"/>
    <xf numFmtId="0" fontId="27" fillId="8" borderId="16" applyNumberFormat="0" applyAlignment="0" applyProtection="0"/>
    <xf numFmtId="0" fontId="27" fillId="8" borderId="16" applyNumberFormat="0" applyAlignment="0" applyProtection="0"/>
    <xf numFmtId="0" fontId="11" fillId="24" borderId="17" applyNumberFormat="0" applyFont="0" applyAlignment="0" applyProtection="0"/>
    <xf numFmtId="0" fontId="11" fillId="24" borderId="17" applyNumberFormat="0" applyFont="0" applyAlignment="0" applyProtection="0"/>
    <xf numFmtId="9" fontId="2" fillId="0" borderId="0" applyFont="0" applyFill="0" applyBorder="0" applyAlignment="0" applyProtection="0"/>
    <xf numFmtId="0" fontId="30" fillId="17" borderId="18" applyNumberFormat="0" applyAlignment="0" applyProtection="0"/>
    <xf numFmtId="0" fontId="30" fillId="17" borderId="18" applyNumberFormat="0" applyAlignment="0" applyProtection="0"/>
    <xf numFmtId="0" fontId="26" fillId="0" borderId="19" applyNumberFormat="0" applyFill="0" applyAlignment="0" applyProtection="0"/>
    <xf numFmtId="0" fontId="26" fillId="0" borderId="19"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2" fillId="0" borderId="0"/>
    <xf numFmtId="0" fontId="2" fillId="0" borderId="0"/>
    <xf numFmtId="0" fontId="23" fillId="17" borderId="16" applyNumberFormat="0" applyAlignment="0" applyProtection="0"/>
    <xf numFmtId="0" fontId="38" fillId="25" borderId="16" applyNumberFormat="0" applyAlignment="0" applyProtection="0"/>
    <xf numFmtId="0" fontId="27" fillId="23" borderId="16" applyNumberFormat="0" applyAlignment="0" applyProtection="0"/>
    <xf numFmtId="0" fontId="26" fillId="0" borderId="19" applyNumberFormat="0" applyFill="0" applyAlignment="0" applyProtection="0"/>
    <xf numFmtId="0" fontId="27" fillId="8" borderId="16" applyNumberFormat="0" applyAlignment="0" applyProtection="0"/>
    <xf numFmtId="190" fontId="2" fillId="0" borderId="0" applyFont="0" applyFill="0" applyProtection="0"/>
    <xf numFmtId="191" fontId="2" fillId="0" borderId="0" applyFont="0" applyFill="0" applyBorder="0" applyAlignment="0" applyProtection="0"/>
    <xf numFmtId="183"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83" fontId="2" fillId="0" borderId="0" applyFont="0" applyFill="0" applyBorder="0" applyAlignment="0" applyProtection="0"/>
    <xf numFmtId="191" fontId="2" fillId="0" borderId="0" applyFont="0" applyFill="0" applyBorder="0" applyAlignment="0" applyProtection="0"/>
    <xf numFmtId="193" fontId="2" fillId="0" borderId="0" applyFont="0" applyFill="0" applyBorder="0" applyAlignment="0" applyProtection="0"/>
    <xf numFmtId="18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 fillId="24" borderId="17" applyNumberFormat="0" applyFont="0" applyAlignment="0" applyProtection="0"/>
    <xf numFmtId="0" fontId="2" fillId="24" borderId="17" applyNumberFormat="0" applyFont="0" applyAlignment="0" applyProtection="0"/>
    <xf numFmtId="0" fontId="30" fillId="17" borderId="18"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30" fillId="25" borderId="18" applyNumberFormat="0" applyAlignment="0" applyProtection="0"/>
    <xf numFmtId="0" fontId="2" fillId="0" borderId="0">
      <alignment horizontal="left" vertical="top"/>
    </xf>
    <xf numFmtId="0" fontId="40" fillId="0" borderId="21" applyNumberFormat="0" applyFill="0" applyAlignment="0" applyProtection="0"/>
    <xf numFmtId="0" fontId="36" fillId="0" borderId="22" applyNumberFormat="0" applyFill="0" applyAlignment="0" applyProtection="0"/>
    <xf numFmtId="43" fontId="1" fillId="0" borderId="0" applyFont="0" applyFill="0" applyBorder="0" applyAlignment="0" applyProtection="0"/>
    <xf numFmtId="0" fontId="2" fillId="0" borderId="0"/>
    <xf numFmtId="173"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43" fontId="2" fillId="0" borderId="0" applyFont="0" applyFill="0" applyBorder="0" applyAlignment="0" applyProtection="0"/>
    <xf numFmtId="0" fontId="2" fillId="0" borderId="0" applyNumberFormat="0" applyFont="0" applyFill="0" applyBorder="0" applyAlignment="0" applyProtection="0"/>
    <xf numFmtId="165" fontId="2" fillId="0" borderId="0" applyFont="0" applyFill="0" applyBorder="0" applyAlignment="0" applyProtection="0"/>
    <xf numFmtId="0" fontId="2" fillId="0" borderId="0" applyNumberFormat="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41">
    <xf numFmtId="0" fontId="0" fillId="0" borderId="0" xfId="0"/>
    <xf numFmtId="0" fontId="47" fillId="0" borderId="0" xfId="0" applyFont="1" applyAlignment="1">
      <alignment wrapText="1"/>
    </xf>
    <xf numFmtId="0" fontId="47" fillId="0" borderId="0" xfId="0" applyFont="1" applyAlignment="1">
      <alignment horizontal="center" wrapText="1"/>
    </xf>
    <xf numFmtId="0" fontId="47" fillId="0" borderId="0" xfId="0" applyFont="1" applyAlignment="1">
      <alignment horizontal="left" wrapText="1"/>
    </xf>
    <xf numFmtId="0" fontId="46" fillId="0" borderId="0" xfId="0" applyFont="1" applyAlignment="1">
      <alignment horizontal="center" vertical="center" wrapText="1"/>
    </xf>
    <xf numFmtId="0" fontId="47" fillId="0" borderId="0" xfId="0" applyFont="1" applyAlignment="1">
      <alignment vertical="center" wrapText="1"/>
    </xf>
    <xf numFmtId="0" fontId="47" fillId="0" borderId="0" xfId="0" applyFont="1" applyAlignment="1">
      <alignment horizontal="center" vertical="center" wrapText="1"/>
    </xf>
    <xf numFmtId="0" fontId="46" fillId="28" borderId="25" xfId="0" applyFont="1" applyFill="1" applyBorder="1" applyAlignment="1">
      <alignment horizontal="center" vertical="center" wrapText="1"/>
    </xf>
    <xf numFmtId="0" fontId="46" fillId="28" borderId="26" xfId="0" applyFont="1" applyFill="1" applyBorder="1" applyAlignment="1">
      <alignment horizontal="center" vertical="center" wrapText="1"/>
    </xf>
    <xf numFmtId="0" fontId="46" fillId="28" borderId="27" xfId="0" applyFont="1" applyFill="1" applyBorder="1" applyAlignment="1">
      <alignment horizontal="center" vertical="center" wrapText="1"/>
    </xf>
    <xf numFmtId="0" fontId="47" fillId="2" borderId="24" xfId="0" applyFont="1" applyFill="1" applyBorder="1" applyAlignment="1">
      <alignment horizontal="center" vertical="center" wrapText="1"/>
    </xf>
    <xf numFmtId="0" fontId="47" fillId="29" borderId="24" xfId="0" applyFont="1" applyFill="1" applyBorder="1" applyAlignment="1">
      <alignment horizontal="center" vertical="center" wrapText="1"/>
    </xf>
    <xf numFmtId="0" fontId="0" fillId="0" borderId="0" xfId="0" applyAlignment="1">
      <alignment horizontal="center" vertical="center" wrapText="1"/>
    </xf>
    <xf numFmtId="0" fontId="0" fillId="0" borderId="24" xfId="0" applyBorder="1" applyAlignment="1">
      <alignment horizontal="center" vertical="center" wrapText="1"/>
    </xf>
    <xf numFmtId="0" fontId="54" fillId="2" borderId="24" xfId="0" applyFont="1" applyFill="1" applyBorder="1" applyAlignment="1">
      <alignment horizontal="center" vertical="center" wrapText="1"/>
    </xf>
    <xf numFmtId="0" fontId="47" fillId="0" borderId="24" xfId="0" applyFont="1" applyBorder="1" applyAlignment="1">
      <alignment vertical="center" wrapText="1"/>
    </xf>
    <xf numFmtId="0" fontId="46" fillId="0" borderId="24" xfId="0" applyFont="1" applyBorder="1" applyAlignment="1">
      <alignment horizontal="center" vertical="center" wrapText="1"/>
    </xf>
    <xf numFmtId="0" fontId="46" fillId="28" borderId="24" xfId="0" applyFont="1" applyFill="1" applyBorder="1" applyAlignment="1">
      <alignment horizontal="center" vertical="center" wrapText="1"/>
    </xf>
    <xf numFmtId="0" fontId="2" fillId="2" borderId="24" xfId="0" applyFont="1" applyFill="1" applyBorder="1" applyAlignment="1">
      <alignment horizontal="left" vertical="center" wrapText="1"/>
    </xf>
    <xf numFmtId="0" fontId="2" fillId="2" borderId="24" xfId="0" applyFont="1" applyFill="1" applyBorder="1" applyAlignment="1">
      <alignment vertical="center" wrapText="1"/>
    </xf>
    <xf numFmtId="0" fontId="51" fillId="2" borderId="24" xfId="0" applyFont="1" applyFill="1" applyBorder="1" applyAlignment="1">
      <alignment horizontal="left" vertical="center" wrapText="1"/>
    </xf>
    <xf numFmtId="0" fontId="7" fillId="2" borderId="24" xfId="0" applyFont="1" applyFill="1" applyBorder="1" applyAlignment="1">
      <alignment horizontal="center" vertical="center" wrapText="1"/>
    </xf>
    <xf numFmtId="0" fontId="46" fillId="2" borderId="24" xfId="0" applyFont="1" applyFill="1" applyBorder="1" applyAlignment="1">
      <alignment horizontal="center" vertical="center" wrapText="1"/>
    </xf>
    <xf numFmtId="0" fontId="47" fillId="0" borderId="24" xfId="0" applyFont="1" applyBorder="1" applyAlignment="1">
      <alignment horizontal="left" vertical="center" wrapText="1"/>
    </xf>
    <xf numFmtId="0" fontId="55" fillId="29" borderId="24" xfId="0" applyFont="1" applyFill="1" applyBorder="1" applyAlignment="1">
      <alignment horizontal="center" vertical="center"/>
    </xf>
    <xf numFmtId="0" fontId="55" fillId="0" borderId="24" xfId="0" applyFont="1" applyBorder="1" applyAlignment="1">
      <alignment horizontal="center" vertical="center" wrapText="1"/>
    </xf>
    <xf numFmtId="0" fontId="47" fillId="2" borderId="24" xfId="0" applyFont="1" applyFill="1" applyBorder="1" applyAlignment="1">
      <alignment horizontal="left" vertical="center" wrapText="1"/>
    </xf>
    <xf numFmtId="0" fontId="51" fillId="2" borderId="24" xfId="0" applyFont="1" applyFill="1" applyBorder="1" applyAlignment="1">
      <alignment horizontal="center" vertical="center" wrapText="1"/>
    </xf>
    <xf numFmtId="0" fontId="56" fillId="0" borderId="24" xfId="0" applyFont="1" applyBorder="1" applyAlignment="1">
      <alignment horizontal="center" vertical="center"/>
    </xf>
    <xf numFmtId="0" fontId="56" fillId="2" borderId="24" xfId="0" applyFont="1" applyFill="1" applyBorder="1" applyAlignment="1">
      <alignment horizontal="center" vertical="center" wrapText="1"/>
    </xf>
    <xf numFmtId="0" fontId="58" fillId="0" borderId="24" xfId="0" applyFont="1" applyBorder="1" applyAlignment="1">
      <alignment horizontal="center" vertical="center" wrapText="1"/>
    </xf>
    <xf numFmtId="0" fontId="0" fillId="0" borderId="24" xfId="0" applyBorder="1" applyAlignment="1">
      <alignment horizontal="center" vertical="center"/>
    </xf>
    <xf numFmtId="44" fontId="0" fillId="0" borderId="0" xfId="837" applyFont="1"/>
    <xf numFmtId="0" fontId="59" fillId="0" borderId="24" xfId="0" applyFont="1" applyBorder="1" applyAlignment="1">
      <alignment horizontal="center" vertical="top" wrapText="1"/>
    </xf>
    <xf numFmtId="0" fontId="58" fillId="2" borderId="24" xfId="0" applyFont="1" applyFill="1" applyBorder="1" applyAlignment="1">
      <alignment horizontal="center" vertical="top" wrapText="1"/>
    </xf>
    <xf numFmtId="0" fontId="61" fillId="0" borderId="24" xfId="0" applyFont="1" applyBorder="1" applyAlignment="1">
      <alignment horizontal="center" vertical="center"/>
    </xf>
    <xf numFmtId="0" fontId="61" fillId="30" borderId="24" xfId="0" applyFont="1" applyFill="1" applyBorder="1" applyAlignment="1">
      <alignment horizontal="center" vertical="center"/>
    </xf>
    <xf numFmtId="0" fontId="55" fillId="30" borderId="24" xfId="0" applyFont="1" applyFill="1" applyBorder="1" applyAlignment="1">
      <alignment horizontal="center" vertical="center"/>
    </xf>
    <xf numFmtId="0" fontId="55" fillId="0" borderId="24" xfId="0" applyFont="1" applyBorder="1" applyAlignment="1">
      <alignment horizontal="center" wrapText="1"/>
    </xf>
    <xf numFmtId="0" fontId="53" fillId="0" borderId="23" xfId="0" applyFont="1" applyBorder="1" applyAlignment="1">
      <alignment horizontal="left" vertical="center" wrapText="1"/>
    </xf>
    <xf numFmtId="0" fontId="52" fillId="0" borderId="23" xfId="0" applyFont="1" applyBorder="1" applyAlignment="1">
      <alignment horizontal="left" vertical="center" wrapText="1"/>
    </xf>
  </cellXfs>
  <cellStyles count="838">
    <cellStyle name="%" xfId="6" xr:uid="{00000000-0005-0000-0000-000000000000}"/>
    <cellStyle name="% 2" xfId="7" xr:uid="{00000000-0005-0000-0000-000001000000}"/>
    <cellStyle name="% 2 2" xfId="576" xr:uid="{00000000-0005-0000-0000-000002000000}"/>
    <cellStyle name="% 3" xfId="8" xr:uid="{00000000-0005-0000-0000-000003000000}"/>
    <cellStyle name="% 3 2" xfId="577" xr:uid="{00000000-0005-0000-0000-000004000000}"/>
    <cellStyle name="% 4" xfId="9" xr:uid="{00000000-0005-0000-0000-000005000000}"/>
    <cellStyle name="% 4 2" xfId="578" xr:uid="{00000000-0005-0000-0000-000006000000}"/>
    <cellStyle name="% 5" xfId="10" xr:uid="{00000000-0005-0000-0000-000007000000}"/>
    <cellStyle name="% 5 2" xfId="579" xr:uid="{00000000-0005-0000-0000-000008000000}"/>
    <cellStyle name="% 6" xfId="11" xr:uid="{00000000-0005-0000-0000-000009000000}"/>
    <cellStyle name="% 6 2" xfId="580" xr:uid="{00000000-0005-0000-0000-00000A000000}"/>
    <cellStyle name="% 7" xfId="12" xr:uid="{00000000-0005-0000-0000-00000B000000}"/>
    <cellStyle name="% 7 2" xfId="581" xr:uid="{00000000-0005-0000-0000-00000C000000}"/>
    <cellStyle name="% 8" xfId="13" xr:uid="{00000000-0005-0000-0000-00000D000000}"/>
    <cellStyle name="% 8 2" xfId="582" xr:uid="{00000000-0005-0000-0000-00000E000000}"/>
    <cellStyle name="% 9" xfId="575" xr:uid="{00000000-0005-0000-0000-00000F000000}"/>
    <cellStyle name="%_ANEXO #7.ITEMS INSTALS. ELECTRICAS GECOLSA 2a.ETAPA." xfId="377" xr:uid="{00000000-0005-0000-0000-000010000000}"/>
    <cellStyle name="%_ANEXO #7.ITEMS INSTALS. ELECTRICAS GECOLSA 2a.ETAPA. 2" xfId="785" xr:uid="{00000000-0005-0000-0000-000011000000}"/>
    <cellStyle name="%_Plaza Mayor N 006 2077 DOC95_ANEXO 456" xfId="378" xr:uid="{00000000-0005-0000-0000-000012000000}"/>
    <cellStyle name="%_Plaza Mayor N 006 2077 DOC95_ANEXO 456 2" xfId="786" xr:uid="{00000000-0005-0000-0000-000013000000}"/>
    <cellStyle name="_Book2" xfId="379" xr:uid="{00000000-0005-0000-0000-000014000000}"/>
    <cellStyle name="20% - Accent1" xfId="380" xr:uid="{00000000-0005-0000-0000-000015000000}"/>
    <cellStyle name="20% - Accent2" xfId="381" xr:uid="{00000000-0005-0000-0000-000016000000}"/>
    <cellStyle name="20% - Accent3" xfId="382" xr:uid="{00000000-0005-0000-0000-000017000000}"/>
    <cellStyle name="20% - Accent4" xfId="383" xr:uid="{00000000-0005-0000-0000-000018000000}"/>
    <cellStyle name="20% - Accent5" xfId="384" xr:uid="{00000000-0005-0000-0000-000019000000}"/>
    <cellStyle name="20% - Accent6" xfId="385" xr:uid="{00000000-0005-0000-0000-00001A000000}"/>
    <cellStyle name="20% - Énfasis1 2" xfId="294" xr:uid="{00000000-0005-0000-0000-00001B000000}"/>
    <cellStyle name="20% - Énfasis1 3" xfId="295" xr:uid="{00000000-0005-0000-0000-00001C000000}"/>
    <cellStyle name="20% - Énfasis1 4" xfId="386" xr:uid="{00000000-0005-0000-0000-00001D000000}"/>
    <cellStyle name="20% - Énfasis2 2" xfId="296" xr:uid="{00000000-0005-0000-0000-00001E000000}"/>
    <cellStyle name="20% - Énfasis2 3" xfId="297" xr:uid="{00000000-0005-0000-0000-00001F000000}"/>
    <cellStyle name="20% - Énfasis2 4" xfId="387" xr:uid="{00000000-0005-0000-0000-000020000000}"/>
    <cellStyle name="20% - Énfasis3 2" xfId="298" xr:uid="{00000000-0005-0000-0000-000021000000}"/>
    <cellStyle name="20% - Énfasis3 3" xfId="299" xr:uid="{00000000-0005-0000-0000-000022000000}"/>
    <cellStyle name="20% - Énfasis3 4" xfId="388" xr:uid="{00000000-0005-0000-0000-000023000000}"/>
    <cellStyle name="20% - Énfasis4 2" xfId="300" xr:uid="{00000000-0005-0000-0000-000024000000}"/>
    <cellStyle name="20% - Énfasis4 3" xfId="301" xr:uid="{00000000-0005-0000-0000-000025000000}"/>
    <cellStyle name="20% - Énfasis4 4" xfId="389" xr:uid="{00000000-0005-0000-0000-000026000000}"/>
    <cellStyle name="20% - Énfasis5 2" xfId="302" xr:uid="{00000000-0005-0000-0000-000027000000}"/>
    <cellStyle name="20% - Énfasis5 3" xfId="303" xr:uid="{00000000-0005-0000-0000-000028000000}"/>
    <cellStyle name="20% - Énfasis6 2" xfId="304" xr:uid="{00000000-0005-0000-0000-000029000000}"/>
    <cellStyle name="20% - Énfasis6 3" xfId="305" xr:uid="{00000000-0005-0000-0000-00002A000000}"/>
    <cellStyle name="20% - Énfasis6 4" xfId="390" xr:uid="{00000000-0005-0000-0000-00002B000000}"/>
    <cellStyle name="40% - Accent1" xfId="391" xr:uid="{00000000-0005-0000-0000-00002C000000}"/>
    <cellStyle name="40% - Accent2" xfId="392" xr:uid="{00000000-0005-0000-0000-00002D000000}"/>
    <cellStyle name="40% - Accent3" xfId="393" xr:uid="{00000000-0005-0000-0000-00002E000000}"/>
    <cellStyle name="40% - Accent4" xfId="394" xr:uid="{00000000-0005-0000-0000-00002F000000}"/>
    <cellStyle name="40% - Accent5" xfId="395" xr:uid="{00000000-0005-0000-0000-000030000000}"/>
    <cellStyle name="40% - Accent6" xfId="396" xr:uid="{00000000-0005-0000-0000-000031000000}"/>
    <cellStyle name="40% - Énfasis1 2" xfId="306" xr:uid="{00000000-0005-0000-0000-000032000000}"/>
    <cellStyle name="40% - Énfasis1 3" xfId="307" xr:uid="{00000000-0005-0000-0000-000033000000}"/>
    <cellStyle name="40% - Énfasis1 4" xfId="397" xr:uid="{00000000-0005-0000-0000-000034000000}"/>
    <cellStyle name="40% - Énfasis2 2" xfId="308" xr:uid="{00000000-0005-0000-0000-000035000000}"/>
    <cellStyle name="40% - Énfasis2 3" xfId="309" xr:uid="{00000000-0005-0000-0000-000036000000}"/>
    <cellStyle name="40% - Énfasis3 2" xfId="310" xr:uid="{00000000-0005-0000-0000-000037000000}"/>
    <cellStyle name="40% - Énfasis3 3" xfId="311" xr:uid="{00000000-0005-0000-0000-000038000000}"/>
    <cellStyle name="40% - Énfasis3 4" xfId="398" xr:uid="{00000000-0005-0000-0000-000039000000}"/>
    <cellStyle name="40% - Énfasis4 2" xfId="312" xr:uid="{00000000-0005-0000-0000-00003A000000}"/>
    <cellStyle name="40% - Énfasis4 3" xfId="313" xr:uid="{00000000-0005-0000-0000-00003B000000}"/>
    <cellStyle name="40% - Énfasis4 4" xfId="399" xr:uid="{00000000-0005-0000-0000-00003C000000}"/>
    <cellStyle name="40% - Énfasis5 2" xfId="314" xr:uid="{00000000-0005-0000-0000-00003D000000}"/>
    <cellStyle name="40% - Énfasis5 3" xfId="315" xr:uid="{00000000-0005-0000-0000-00003E000000}"/>
    <cellStyle name="40% - Énfasis5 4" xfId="400" xr:uid="{00000000-0005-0000-0000-00003F000000}"/>
    <cellStyle name="40% - Énfasis6 2" xfId="316" xr:uid="{00000000-0005-0000-0000-000040000000}"/>
    <cellStyle name="40% - Énfasis6 3" xfId="317" xr:uid="{00000000-0005-0000-0000-000041000000}"/>
    <cellStyle name="40% - Énfasis6 4" xfId="401" xr:uid="{00000000-0005-0000-0000-000042000000}"/>
    <cellStyle name="60% - Accent1" xfId="402" xr:uid="{00000000-0005-0000-0000-000043000000}"/>
    <cellStyle name="60% - Accent2" xfId="403" xr:uid="{00000000-0005-0000-0000-000044000000}"/>
    <cellStyle name="60% - Accent3" xfId="404" xr:uid="{00000000-0005-0000-0000-000045000000}"/>
    <cellStyle name="60% - Accent4" xfId="405" xr:uid="{00000000-0005-0000-0000-000046000000}"/>
    <cellStyle name="60% - Accent5" xfId="406" xr:uid="{00000000-0005-0000-0000-000047000000}"/>
    <cellStyle name="60% - Accent6" xfId="407" xr:uid="{00000000-0005-0000-0000-000048000000}"/>
    <cellStyle name="60% - Énfasis1 2" xfId="318" xr:uid="{00000000-0005-0000-0000-000049000000}"/>
    <cellStyle name="60% - Énfasis1 3" xfId="319" xr:uid="{00000000-0005-0000-0000-00004A000000}"/>
    <cellStyle name="60% - Énfasis1 4" xfId="408" xr:uid="{00000000-0005-0000-0000-00004B000000}"/>
    <cellStyle name="60% - Énfasis2 2" xfId="320" xr:uid="{00000000-0005-0000-0000-00004C000000}"/>
    <cellStyle name="60% - Énfasis2 3" xfId="321" xr:uid="{00000000-0005-0000-0000-00004D000000}"/>
    <cellStyle name="60% - Énfasis2 4" xfId="409" xr:uid="{00000000-0005-0000-0000-00004E000000}"/>
    <cellStyle name="60% - Énfasis3 2" xfId="322" xr:uid="{00000000-0005-0000-0000-00004F000000}"/>
    <cellStyle name="60% - Énfasis3 3" xfId="323" xr:uid="{00000000-0005-0000-0000-000050000000}"/>
    <cellStyle name="60% - Énfasis3 4" xfId="410" xr:uid="{00000000-0005-0000-0000-000051000000}"/>
    <cellStyle name="60% - Énfasis4 2" xfId="324" xr:uid="{00000000-0005-0000-0000-000052000000}"/>
    <cellStyle name="60% - Énfasis4 3" xfId="325" xr:uid="{00000000-0005-0000-0000-000053000000}"/>
    <cellStyle name="60% - Énfasis4 4" xfId="411" xr:uid="{00000000-0005-0000-0000-000054000000}"/>
    <cellStyle name="60% - Énfasis5 2" xfId="326" xr:uid="{00000000-0005-0000-0000-000055000000}"/>
    <cellStyle name="60% - Énfasis5 3" xfId="327" xr:uid="{00000000-0005-0000-0000-000056000000}"/>
    <cellStyle name="60% - Énfasis5 4" xfId="412" xr:uid="{00000000-0005-0000-0000-000057000000}"/>
    <cellStyle name="60% - Énfasis6 2" xfId="328" xr:uid="{00000000-0005-0000-0000-000058000000}"/>
    <cellStyle name="60% - Énfasis6 3" xfId="329" xr:uid="{00000000-0005-0000-0000-000059000000}"/>
    <cellStyle name="60% - Énfasis6 4" xfId="413" xr:uid="{00000000-0005-0000-0000-00005A000000}"/>
    <cellStyle name="Accent1" xfId="414" xr:uid="{00000000-0005-0000-0000-00005B000000}"/>
    <cellStyle name="Accent2" xfId="415" xr:uid="{00000000-0005-0000-0000-00005C000000}"/>
    <cellStyle name="Accent3" xfId="416" xr:uid="{00000000-0005-0000-0000-00005D000000}"/>
    <cellStyle name="Accent4" xfId="417" xr:uid="{00000000-0005-0000-0000-00005E000000}"/>
    <cellStyle name="Accent5" xfId="418" xr:uid="{00000000-0005-0000-0000-00005F000000}"/>
    <cellStyle name="Accent6" xfId="419" xr:uid="{00000000-0005-0000-0000-000060000000}"/>
    <cellStyle name="ACTAS" xfId="420" xr:uid="{00000000-0005-0000-0000-000061000000}"/>
    <cellStyle name="Bad" xfId="421" xr:uid="{00000000-0005-0000-0000-000062000000}"/>
    <cellStyle name="Buena 2" xfId="330" xr:uid="{00000000-0005-0000-0000-000063000000}"/>
    <cellStyle name="Buena 3" xfId="331" xr:uid="{00000000-0005-0000-0000-000064000000}"/>
    <cellStyle name="Buena 4" xfId="422" xr:uid="{00000000-0005-0000-0000-000065000000}"/>
    <cellStyle name="Calculation" xfId="423" xr:uid="{00000000-0005-0000-0000-000066000000}"/>
    <cellStyle name="Calculation 2" xfId="787" xr:uid="{00000000-0005-0000-0000-000067000000}"/>
    <cellStyle name="Cálculo 2" xfId="332" xr:uid="{00000000-0005-0000-0000-000068000000}"/>
    <cellStyle name="Cálculo 2 2" xfId="772" xr:uid="{00000000-0005-0000-0000-000069000000}"/>
    <cellStyle name="Cálculo 3" xfId="333" xr:uid="{00000000-0005-0000-0000-00006A000000}"/>
    <cellStyle name="Cálculo 3 2" xfId="773" xr:uid="{00000000-0005-0000-0000-00006B000000}"/>
    <cellStyle name="Cálculo 4" xfId="424" xr:uid="{00000000-0005-0000-0000-00006C000000}"/>
    <cellStyle name="Cálculo 4 2" xfId="788" xr:uid="{00000000-0005-0000-0000-00006D000000}"/>
    <cellStyle name="Celda de comprobación 2" xfId="334" xr:uid="{00000000-0005-0000-0000-00006E000000}"/>
    <cellStyle name="Celda de comprobación 3" xfId="335" xr:uid="{00000000-0005-0000-0000-00006F000000}"/>
    <cellStyle name="Celda vinculada 2" xfId="336" xr:uid="{00000000-0005-0000-0000-000070000000}"/>
    <cellStyle name="Celda vinculada 3" xfId="337" xr:uid="{00000000-0005-0000-0000-000071000000}"/>
    <cellStyle name="Celda vinculada 4" xfId="425" xr:uid="{00000000-0005-0000-0000-000072000000}"/>
    <cellStyle name="Check Cell" xfId="426" xr:uid="{00000000-0005-0000-0000-000073000000}"/>
    <cellStyle name="Comma0" xfId="112" xr:uid="{00000000-0005-0000-0000-000074000000}"/>
    <cellStyle name="Comma0 2" xfId="113" xr:uid="{00000000-0005-0000-0000-000075000000}"/>
    <cellStyle name="Comma0 3" xfId="114" xr:uid="{00000000-0005-0000-0000-000076000000}"/>
    <cellStyle name="Comma0 3 2" xfId="115" xr:uid="{00000000-0005-0000-0000-000077000000}"/>
    <cellStyle name="Currency_RESUMEN (2)" xfId="116" xr:uid="{00000000-0005-0000-0000-000078000000}"/>
    <cellStyle name="Currency0" xfId="117" xr:uid="{00000000-0005-0000-0000-000079000000}"/>
    <cellStyle name="Date" xfId="118" xr:uid="{00000000-0005-0000-0000-00007A000000}"/>
    <cellStyle name="Dia" xfId="119" xr:uid="{00000000-0005-0000-0000-00007B000000}"/>
    <cellStyle name="Ecuación" xfId="427" xr:uid="{00000000-0005-0000-0000-00007C000000}"/>
    <cellStyle name="Encabez1" xfId="120" xr:uid="{00000000-0005-0000-0000-00007D000000}"/>
    <cellStyle name="Encabez2" xfId="121" xr:uid="{00000000-0005-0000-0000-00007E000000}"/>
    <cellStyle name="Encabezado 4 2" xfId="338" xr:uid="{00000000-0005-0000-0000-00007F000000}"/>
    <cellStyle name="Encabezado 4 3" xfId="339" xr:uid="{00000000-0005-0000-0000-000080000000}"/>
    <cellStyle name="Encabezado 4 4" xfId="428" xr:uid="{00000000-0005-0000-0000-000081000000}"/>
    <cellStyle name="Énfasis1 2" xfId="340" xr:uid="{00000000-0005-0000-0000-000082000000}"/>
    <cellStyle name="Énfasis1 3" xfId="341" xr:uid="{00000000-0005-0000-0000-000083000000}"/>
    <cellStyle name="Énfasis1 4" xfId="429" xr:uid="{00000000-0005-0000-0000-000084000000}"/>
    <cellStyle name="Énfasis2 2" xfId="342" xr:uid="{00000000-0005-0000-0000-000085000000}"/>
    <cellStyle name="Énfasis2 3" xfId="343" xr:uid="{00000000-0005-0000-0000-000086000000}"/>
    <cellStyle name="Énfasis2 4" xfId="430" xr:uid="{00000000-0005-0000-0000-000087000000}"/>
    <cellStyle name="Énfasis3 2" xfId="344" xr:uid="{00000000-0005-0000-0000-000088000000}"/>
    <cellStyle name="Énfasis3 3" xfId="345" xr:uid="{00000000-0005-0000-0000-000089000000}"/>
    <cellStyle name="Énfasis3 4" xfId="431" xr:uid="{00000000-0005-0000-0000-00008A000000}"/>
    <cellStyle name="Énfasis4 2" xfId="346" xr:uid="{00000000-0005-0000-0000-00008B000000}"/>
    <cellStyle name="Énfasis4 3" xfId="347" xr:uid="{00000000-0005-0000-0000-00008C000000}"/>
    <cellStyle name="Énfasis4 4" xfId="432" xr:uid="{00000000-0005-0000-0000-00008D000000}"/>
    <cellStyle name="Énfasis5 2" xfId="348" xr:uid="{00000000-0005-0000-0000-00008E000000}"/>
    <cellStyle name="Énfasis5 3" xfId="349" xr:uid="{00000000-0005-0000-0000-00008F000000}"/>
    <cellStyle name="Énfasis6 2" xfId="350" xr:uid="{00000000-0005-0000-0000-000090000000}"/>
    <cellStyle name="Énfasis6 3" xfId="351" xr:uid="{00000000-0005-0000-0000-000091000000}"/>
    <cellStyle name="Énfasis6 4" xfId="433" xr:uid="{00000000-0005-0000-0000-000092000000}"/>
    <cellStyle name="Entrada 2" xfId="352" xr:uid="{00000000-0005-0000-0000-000093000000}"/>
    <cellStyle name="Entrada 2 2" xfId="774" xr:uid="{00000000-0005-0000-0000-000094000000}"/>
    <cellStyle name="Entrada 3" xfId="353" xr:uid="{00000000-0005-0000-0000-000095000000}"/>
    <cellStyle name="Entrada 3 2" xfId="775" xr:uid="{00000000-0005-0000-0000-000096000000}"/>
    <cellStyle name="Entrada 4" xfId="434" xr:uid="{00000000-0005-0000-0000-000097000000}"/>
    <cellStyle name="Entrada 4 2" xfId="789" xr:uid="{00000000-0005-0000-0000-000098000000}"/>
    <cellStyle name="Estilo 1" xfId="122" xr:uid="{00000000-0005-0000-0000-000099000000}"/>
    <cellStyle name="Estilo 1 2" xfId="663" xr:uid="{00000000-0005-0000-0000-00009A000000}"/>
    <cellStyle name="Euro" xfId="14" xr:uid="{00000000-0005-0000-0000-00009B000000}"/>
    <cellStyle name="Euro 2" xfId="15" xr:uid="{00000000-0005-0000-0000-00009C000000}"/>
    <cellStyle name="Euro 2 2" xfId="584" xr:uid="{00000000-0005-0000-0000-00009D000000}"/>
    <cellStyle name="Euro 3" xfId="16" xr:uid="{00000000-0005-0000-0000-00009E000000}"/>
    <cellStyle name="Euro 3 2" xfId="585" xr:uid="{00000000-0005-0000-0000-00009F000000}"/>
    <cellStyle name="Euro 4" xfId="17" xr:uid="{00000000-0005-0000-0000-0000A0000000}"/>
    <cellStyle name="Euro 4 2" xfId="586" xr:uid="{00000000-0005-0000-0000-0000A1000000}"/>
    <cellStyle name="Euro 5" xfId="18" xr:uid="{00000000-0005-0000-0000-0000A2000000}"/>
    <cellStyle name="Euro 5 2" xfId="587" xr:uid="{00000000-0005-0000-0000-0000A3000000}"/>
    <cellStyle name="Euro 6" xfId="19" xr:uid="{00000000-0005-0000-0000-0000A4000000}"/>
    <cellStyle name="Euro 6 2" xfId="588" xr:uid="{00000000-0005-0000-0000-0000A5000000}"/>
    <cellStyle name="Euro 7" xfId="20" xr:uid="{00000000-0005-0000-0000-0000A6000000}"/>
    <cellStyle name="Euro 7 2" xfId="589" xr:uid="{00000000-0005-0000-0000-0000A7000000}"/>
    <cellStyle name="Euro 8" xfId="21" xr:uid="{00000000-0005-0000-0000-0000A8000000}"/>
    <cellStyle name="Euro 8 2" xfId="590" xr:uid="{00000000-0005-0000-0000-0000A9000000}"/>
    <cellStyle name="Euro 9" xfId="583" xr:uid="{00000000-0005-0000-0000-0000AA000000}"/>
    <cellStyle name="Explanatory Text" xfId="435" xr:uid="{00000000-0005-0000-0000-0000AB000000}"/>
    <cellStyle name="F2" xfId="123" xr:uid="{00000000-0005-0000-0000-0000AC000000}"/>
    <cellStyle name="F3" xfId="124" xr:uid="{00000000-0005-0000-0000-0000AD000000}"/>
    <cellStyle name="F4" xfId="125" xr:uid="{00000000-0005-0000-0000-0000AE000000}"/>
    <cellStyle name="F5" xfId="126" xr:uid="{00000000-0005-0000-0000-0000AF000000}"/>
    <cellStyle name="F6" xfId="127" xr:uid="{00000000-0005-0000-0000-0000B0000000}"/>
    <cellStyle name="F7" xfId="128" xr:uid="{00000000-0005-0000-0000-0000B1000000}"/>
    <cellStyle name="F8" xfId="129" xr:uid="{00000000-0005-0000-0000-0000B2000000}"/>
    <cellStyle name="FIGURA" xfId="436" xr:uid="{00000000-0005-0000-0000-0000B3000000}"/>
    <cellStyle name="Fijo" xfId="130" xr:uid="{00000000-0005-0000-0000-0000B4000000}"/>
    <cellStyle name="Financiero" xfId="131" xr:uid="{00000000-0005-0000-0000-0000B5000000}"/>
    <cellStyle name="Fixed" xfId="132" xr:uid="{00000000-0005-0000-0000-0000B6000000}"/>
    <cellStyle name="Good" xfId="437" xr:uid="{00000000-0005-0000-0000-0000B7000000}"/>
    <cellStyle name="Heading 1" xfId="133" xr:uid="{00000000-0005-0000-0000-0000B8000000}"/>
    <cellStyle name="Heading 2" xfId="134" xr:uid="{00000000-0005-0000-0000-0000B9000000}"/>
    <cellStyle name="Heading 3" xfId="438" xr:uid="{00000000-0005-0000-0000-0000BA000000}"/>
    <cellStyle name="Heading 3 2" xfId="790" xr:uid="{00000000-0005-0000-0000-0000BB000000}"/>
    <cellStyle name="Heading 4" xfId="439" xr:uid="{00000000-0005-0000-0000-0000BC000000}"/>
    <cellStyle name="Hipervínculo" xfId="507" builtinId="8" hidden="1"/>
    <cellStyle name="Hipervínculo" xfId="503" builtinId="8" hidden="1"/>
    <cellStyle name="Hipervínculo" xfId="505" builtinId="8" hidden="1"/>
    <cellStyle name="Hipervínculo" xfId="553" builtinId="8" hidden="1"/>
    <cellStyle name="Hipervínculo" xfId="531" builtinId="8" hidden="1"/>
    <cellStyle name="Hipervínculo" xfId="533" builtinId="8" hidden="1"/>
    <cellStyle name="Hipervínculo" xfId="539" builtinId="8" hidden="1"/>
    <cellStyle name="Hipervínculo" xfId="513" builtinId="8" hidden="1"/>
    <cellStyle name="Hipervínculo" xfId="537"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55" builtinId="8" hidden="1"/>
    <cellStyle name="Hipervínculo" xfId="557" builtinId="8" hidden="1"/>
    <cellStyle name="Hipervínculo" xfId="559" builtinId="8" hidden="1"/>
    <cellStyle name="Hipervínculo" xfId="563" builtinId="8" hidden="1"/>
    <cellStyle name="Hipervínculo" xfId="535" builtinId="8" hidden="1"/>
    <cellStyle name="Hipervínculo" xfId="561"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29" builtinId="8" hidden="1"/>
    <cellStyle name="Hipervínculo" xfId="509" builtinId="8" hidden="1"/>
    <cellStyle name="Hipervínculo" xfId="511" builtinId="8" hidden="1"/>
    <cellStyle name="Hipervínculo" xfId="515" builtinId="8" hidden="1"/>
    <cellStyle name="Hipervínculo" xfId="569" builtinId="8" hidden="1"/>
    <cellStyle name="Hipervínculo" xfId="565" builtinId="8" hidden="1"/>
    <cellStyle name="Hipervínculo" xfId="567" builtinId="8" hidden="1"/>
    <cellStyle name="Hipervínculo 2" xfId="135" xr:uid="{00000000-0005-0000-0000-0000DF000000}"/>
    <cellStyle name="Hipervínculo 3" xfId="136" xr:uid="{00000000-0005-0000-0000-0000E0000000}"/>
    <cellStyle name="Hipervínculo visitado" xfId="536" builtinId="9" hidden="1"/>
    <cellStyle name="Hipervínculo visitado" xfId="512" builtinId="9" hidden="1"/>
    <cellStyle name="Hipervínculo visitado" xfId="514" builtinId="9" hidden="1"/>
    <cellStyle name="Hipervínculo visitado" xfId="516" builtinId="9" hidden="1"/>
    <cellStyle name="Hipervínculo visitado" xfId="508" builtinId="9" hidden="1"/>
    <cellStyle name="Hipervínculo visitado" xfId="510" builtinId="9" hidden="1"/>
    <cellStyle name="Hipervínculo visitado" xfId="506" builtinId="9" hidden="1"/>
    <cellStyle name="Hipervínculo visitado" xfId="504" builtinId="9" hidden="1"/>
    <cellStyle name="Hipervínculo visitado" xfId="518" builtinId="9" hidden="1"/>
    <cellStyle name="Hipervínculo visitado" xfId="528" builtinId="9" hidden="1"/>
    <cellStyle name="Hipervínculo visitado" xfId="530" builtinId="9" hidden="1"/>
    <cellStyle name="Hipervínculo visitado" xfId="532" builtinId="9" hidden="1"/>
    <cellStyle name="Hipervínculo visitado" xfId="524" builtinId="9" hidden="1"/>
    <cellStyle name="Hipervínculo visitado" xfId="526" builtinId="9" hidden="1"/>
    <cellStyle name="Hipervínculo visitado" xfId="522" builtinId="9" hidden="1"/>
    <cellStyle name="Hipervínculo visitado" xfId="520" builtinId="9" hidden="1"/>
    <cellStyle name="Hipervínculo visitado" xfId="534" builtinId="9" hidden="1"/>
    <cellStyle name="Hipervínculo visitado" xfId="562" builtinId="9" hidden="1"/>
    <cellStyle name="Hipervínculo visitado" xfId="546" builtinId="9" hidden="1"/>
    <cellStyle name="Hipervínculo visitado" xfId="548" builtinId="9" hidden="1"/>
    <cellStyle name="Hipervínculo visitado" xfId="550" builtinId="9" hidden="1"/>
    <cellStyle name="Hipervínculo visitado" xfId="542" builtinId="9" hidden="1"/>
    <cellStyle name="Hipervínculo visitado" xfId="544" builtinId="9" hidden="1"/>
    <cellStyle name="Hipervínculo visitado" xfId="540" builtinId="9" hidden="1"/>
    <cellStyle name="Hipervínculo visitado" xfId="538" builtinId="9" hidden="1"/>
    <cellStyle name="Hipervínculo visitado" xfId="55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58" builtinId="9" hidden="1"/>
    <cellStyle name="Hipervínculo visitado" xfId="560" builtinId="9" hidden="1"/>
    <cellStyle name="Hipervínculo visitado" xfId="556" builtinId="9" hidden="1"/>
    <cellStyle name="Hipervínculo visitado" xfId="554" builtinId="9" hidden="1"/>
    <cellStyle name="Incorrecto 2" xfId="354" xr:uid="{00000000-0005-0000-0000-000003010000}"/>
    <cellStyle name="Incorrecto 3" xfId="355" xr:uid="{00000000-0005-0000-0000-000004010000}"/>
    <cellStyle name="Incorrecto 4" xfId="440" xr:uid="{00000000-0005-0000-0000-000005010000}"/>
    <cellStyle name="Input" xfId="441" xr:uid="{00000000-0005-0000-0000-000006010000}"/>
    <cellStyle name="Input 2" xfId="791" xr:uid="{00000000-0005-0000-0000-000007010000}"/>
    <cellStyle name="Linked Cell" xfId="442" xr:uid="{00000000-0005-0000-0000-000008010000}"/>
    <cellStyle name="Millares [0] 2" xfId="137" xr:uid="{00000000-0005-0000-0000-000009010000}"/>
    <cellStyle name="Millares [0] 2 2" xfId="664" xr:uid="{00000000-0005-0000-0000-00000A010000}"/>
    <cellStyle name="Millares 10" xfId="138" xr:uid="{00000000-0005-0000-0000-00000B010000}"/>
    <cellStyle name="Millares 10 2" xfId="665" xr:uid="{00000000-0005-0000-0000-00000C010000}"/>
    <cellStyle name="Millares 10 2 2" xfId="287" xr:uid="{00000000-0005-0000-0000-00000D010000}"/>
    <cellStyle name="Millares 10 2 2 2" xfId="767" xr:uid="{00000000-0005-0000-0000-00000E010000}"/>
    <cellStyle name="Millares 11" xfId="139" xr:uid="{00000000-0005-0000-0000-00000F010000}"/>
    <cellStyle name="Millares 11 2" xfId="666" xr:uid="{00000000-0005-0000-0000-000010010000}"/>
    <cellStyle name="Millares 12" xfId="140" xr:uid="{00000000-0005-0000-0000-000011010000}"/>
    <cellStyle name="Millares 12 2" xfId="141" xr:uid="{00000000-0005-0000-0000-000012010000}"/>
    <cellStyle name="Millares 12 2 2" xfId="668" xr:uid="{00000000-0005-0000-0000-000013010000}"/>
    <cellStyle name="Millares 12 3" xfId="667" xr:uid="{00000000-0005-0000-0000-000014010000}"/>
    <cellStyle name="Millares 13" xfId="142" xr:uid="{00000000-0005-0000-0000-000015010000}"/>
    <cellStyle name="Millares 13 2" xfId="669" xr:uid="{00000000-0005-0000-0000-000016010000}"/>
    <cellStyle name="Millares 14" xfId="143" xr:uid="{00000000-0005-0000-0000-000017010000}"/>
    <cellStyle name="Millares 14 2" xfId="670" xr:uid="{00000000-0005-0000-0000-000018010000}"/>
    <cellStyle name="Millares 15" xfId="144" xr:uid="{00000000-0005-0000-0000-000019010000}"/>
    <cellStyle name="Millares 15 2" xfId="671" xr:uid="{00000000-0005-0000-0000-00001A010000}"/>
    <cellStyle name="Millares 16" xfId="145" xr:uid="{00000000-0005-0000-0000-00001B010000}"/>
    <cellStyle name="Millares 17" xfId="146" xr:uid="{00000000-0005-0000-0000-00001C010000}"/>
    <cellStyle name="Millares 18" xfId="147" xr:uid="{00000000-0005-0000-0000-00001D010000}"/>
    <cellStyle name="Millares 19" xfId="292" xr:uid="{00000000-0005-0000-0000-00001E010000}"/>
    <cellStyle name="Millares 19 2" xfId="770" xr:uid="{00000000-0005-0000-0000-00001F010000}"/>
    <cellStyle name="Millares 2" xfId="3" xr:uid="{00000000-0005-0000-0000-000020010000}"/>
    <cellStyle name="Millares 2 10" xfId="148" xr:uid="{00000000-0005-0000-0000-000021010000}"/>
    <cellStyle name="Millares 2 10 2" xfId="672" xr:uid="{00000000-0005-0000-0000-000022010000}"/>
    <cellStyle name="Millares 2 2" xfId="22" xr:uid="{00000000-0005-0000-0000-000023010000}"/>
    <cellStyle name="Millares 2 2 2" xfId="105" xr:uid="{00000000-0005-0000-0000-000024010000}"/>
    <cellStyle name="Millares 2 2 2 2" xfId="271" xr:uid="{00000000-0005-0000-0000-000025010000}"/>
    <cellStyle name="Millares 2 2 2 2 2" xfId="758" xr:uid="{00000000-0005-0000-0000-000026010000}"/>
    <cellStyle name="Millares 2 2 2 3" xfId="657" xr:uid="{00000000-0005-0000-0000-000027010000}"/>
    <cellStyle name="Millares 2 2 3" xfId="149" xr:uid="{00000000-0005-0000-0000-000028010000}"/>
    <cellStyle name="Millares 2 2 3 2" xfId="673" xr:uid="{00000000-0005-0000-0000-000029010000}"/>
    <cellStyle name="Millares 2 2 4" xfId="443" xr:uid="{00000000-0005-0000-0000-00002A010000}"/>
    <cellStyle name="Millares 2 2 4 2" xfId="792" xr:uid="{00000000-0005-0000-0000-00002B010000}"/>
    <cellStyle name="Millares 2 2 5" xfId="444" xr:uid="{00000000-0005-0000-0000-00002C010000}"/>
    <cellStyle name="Millares 2 2 5 2" xfId="793" xr:uid="{00000000-0005-0000-0000-00002D010000}"/>
    <cellStyle name="Millares 2 2 6" xfId="150" xr:uid="{00000000-0005-0000-0000-00002E010000}"/>
    <cellStyle name="Millares 2 2 6 2" xfId="674" xr:uid="{00000000-0005-0000-0000-00002F010000}"/>
    <cellStyle name="Millares 2 2 7" xfId="591" xr:uid="{00000000-0005-0000-0000-000030010000}"/>
    <cellStyle name="Millares 2 3" xfId="23" xr:uid="{00000000-0005-0000-0000-000031010000}"/>
    <cellStyle name="Millares 2 3 2" xfId="592" xr:uid="{00000000-0005-0000-0000-000032010000}"/>
    <cellStyle name="Millares 2 4" xfId="24" xr:uid="{00000000-0005-0000-0000-000033010000}"/>
    <cellStyle name="Millares 2 4 2" xfId="593" xr:uid="{00000000-0005-0000-0000-000034010000}"/>
    <cellStyle name="Millares 2 5" xfId="25" xr:uid="{00000000-0005-0000-0000-000035010000}"/>
    <cellStyle name="Millares 2 5 2" xfId="594" xr:uid="{00000000-0005-0000-0000-000036010000}"/>
    <cellStyle name="Millares 2 6" xfId="26" xr:uid="{00000000-0005-0000-0000-000037010000}"/>
    <cellStyle name="Millares 2 6 2" xfId="595" xr:uid="{00000000-0005-0000-0000-000038010000}"/>
    <cellStyle name="Millares 2 7" xfId="106" xr:uid="{00000000-0005-0000-0000-000039010000}"/>
    <cellStyle name="Millares 2 7 2" xfId="658" xr:uid="{00000000-0005-0000-0000-00003A010000}"/>
    <cellStyle name="Millares 2 8" xfId="572" xr:uid="{00000000-0005-0000-0000-00003B010000}"/>
    <cellStyle name="Millares 20" xfId="282" xr:uid="{00000000-0005-0000-0000-00003C010000}"/>
    <cellStyle name="Millares 20 2" xfId="764" xr:uid="{00000000-0005-0000-0000-00003D010000}"/>
    <cellStyle name="Millares 21" xfId="494" xr:uid="{00000000-0005-0000-0000-00003E010000}"/>
    <cellStyle name="Millares 21 2" xfId="827" xr:uid="{00000000-0005-0000-0000-00003F010000}"/>
    <cellStyle name="Millares 22" xfId="488" xr:uid="{00000000-0005-0000-0000-000040010000}"/>
    <cellStyle name="Millares 22 2" xfId="821" xr:uid="{00000000-0005-0000-0000-000041010000}"/>
    <cellStyle name="Millares 23" xfId="493" xr:uid="{00000000-0005-0000-0000-000042010000}"/>
    <cellStyle name="Millares 23 2" xfId="826" xr:uid="{00000000-0005-0000-0000-000043010000}"/>
    <cellStyle name="Millares 24" xfId="492" xr:uid="{00000000-0005-0000-0000-000044010000}"/>
    <cellStyle name="Millares 24 2" xfId="825" xr:uid="{00000000-0005-0000-0000-000045010000}"/>
    <cellStyle name="Millares 25" xfId="499" xr:uid="{00000000-0005-0000-0000-000046010000}"/>
    <cellStyle name="Millares 25 2" xfId="832" xr:uid="{00000000-0005-0000-0000-000047010000}"/>
    <cellStyle name="Millares 26" xfId="491" xr:uid="{00000000-0005-0000-0000-000048010000}"/>
    <cellStyle name="Millares 26 2" xfId="824" xr:uid="{00000000-0005-0000-0000-000049010000}"/>
    <cellStyle name="Millares 27" xfId="836" xr:uid="{00000000-0005-0000-0000-00004A010000}"/>
    <cellStyle name="Millares 3" xfId="111" xr:uid="{00000000-0005-0000-0000-00004B010000}"/>
    <cellStyle name="Millares 3 2" xfId="151" xr:uid="{00000000-0005-0000-0000-00004C010000}"/>
    <cellStyle name="Millares 3 2 2" xfId="675" xr:uid="{00000000-0005-0000-0000-00004D010000}"/>
    <cellStyle name="Millares 3 3" xfId="152" xr:uid="{00000000-0005-0000-0000-00004E010000}"/>
    <cellStyle name="Millares 3 3 2" xfId="676" xr:uid="{00000000-0005-0000-0000-00004F010000}"/>
    <cellStyle name="Millares 3 4" xfId="273" xr:uid="{00000000-0005-0000-0000-000050010000}"/>
    <cellStyle name="Millares 3 4 2" xfId="759" xr:uid="{00000000-0005-0000-0000-000051010000}"/>
    <cellStyle name="Millares 3 5" xfId="662" xr:uid="{00000000-0005-0000-0000-000052010000}"/>
    <cellStyle name="Millares 33" xfId="289" xr:uid="{00000000-0005-0000-0000-000053010000}"/>
    <cellStyle name="Millares 33 2" xfId="478" xr:uid="{00000000-0005-0000-0000-000054010000}"/>
    <cellStyle name="Millares 33 2 2" xfId="812" xr:uid="{00000000-0005-0000-0000-000055010000}"/>
    <cellStyle name="Millares 33 3" xfId="768" xr:uid="{00000000-0005-0000-0000-000056010000}"/>
    <cellStyle name="Millares 34" xfId="285" xr:uid="{00000000-0005-0000-0000-000057010000}"/>
    <cellStyle name="Millares 34 2" xfId="766" xr:uid="{00000000-0005-0000-0000-000058010000}"/>
    <cellStyle name="Millares 4" xfId="153" xr:uid="{00000000-0005-0000-0000-000059010000}"/>
    <cellStyle name="Millares 4 2" xfId="677" xr:uid="{00000000-0005-0000-0000-00005A010000}"/>
    <cellStyle name="Millares 4 5" xfId="154" xr:uid="{00000000-0005-0000-0000-00005B010000}"/>
    <cellStyle name="Millares 4 5 2" xfId="678" xr:uid="{00000000-0005-0000-0000-00005C010000}"/>
    <cellStyle name="Millares 5" xfId="155" xr:uid="{00000000-0005-0000-0000-00005D010000}"/>
    <cellStyle name="Millares 5 2" xfId="156" xr:uid="{00000000-0005-0000-0000-00005E010000}"/>
    <cellStyle name="Millares 5 2 2" xfId="680" xr:uid="{00000000-0005-0000-0000-00005F010000}"/>
    <cellStyle name="Millares 5 3" xfId="679" xr:uid="{00000000-0005-0000-0000-000060010000}"/>
    <cellStyle name="Millares 5 5" xfId="157" xr:uid="{00000000-0005-0000-0000-000061010000}"/>
    <cellStyle name="Millares 5 5 2" xfId="681" xr:uid="{00000000-0005-0000-0000-000062010000}"/>
    <cellStyle name="Millares 6" xfId="158" xr:uid="{00000000-0005-0000-0000-000063010000}"/>
    <cellStyle name="Millares 6 2" xfId="159" xr:uid="{00000000-0005-0000-0000-000064010000}"/>
    <cellStyle name="Millares 6 2 2" xfId="683" xr:uid="{00000000-0005-0000-0000-000065010000}"/>
    <cellStyle name="Millares 6 3" xfId="682" xr:uid="{00000000-0005-0000-0000-000066010000}"/>
    <cellStyle name="Millares 6 5" xfId="160" xr:uid="{00000000-0005-0000-0000-000067010000}"/>
    <cellStyle name="Millares 6 5 2" xfId="684" xr:uid="{00000000-0005-0000-0000-000068010000}"/>
    <cellStyle name="Millares 7" xfId="161" xr:uid="{00000000-0005-0000-0000-000069010000}"/>
    <cellStyle name="Millares 7 2" xfId="685" xr:uid="{00000000-0005-0000-0000-00006A010000}"/>
    <cellStyle name="Millares 8" xfId="162" xr:uid="{00000000-0005-0000-0000-00006B010000}"/>
    <cellStyle name="Millares 8 2" xfId="686" xr:uid="{00000000-0005-0000-0000-00006C010000}"/>
    <cellStyle name="Millares 9" xfId="163" xr:uid="{00000000-0005-0000-0000-00006D010000}"/>
    <cellStyle name="Millares 9 2" xfId="687" xr:uid="{00000000-0005-0000-0000-00006E010000}"/>
    <cellStyle name="Moneda" xfId="837" builtinId="4"/>
    <cellStyle name="Moneda [0] 10" xfId="445" xr:uid="{00000000-0005-0000-0000-000070010000}"/>
    <cellStyle name="Moneda [0] 10 2" xfId="794" xr:uid="{00000000-0005-0000-0000-000071010000}"/>
    <cellStyle name="Moneda [0] 11" xfId="446" xr:uid="{00000000-0005-0000-0000-000072010000}"/>
    <cellStyle name="Moneda [0] 11 2" xfId="795" xr:uid="{00000000-0005-0000-0000-000073010000}"/>
    <cellStyle name="Moneda [0] 14" xfId="447" xr:uid="{00000000-0005-0000-0000-000074010000}"/>
    <cellStyle name="Moneda [0] 14 2" xfId="796" xr:uid="{00000000-0005-0000-0000-000075010000}"/>
    <cellStyle name="Moneda [0] 2" xfId="448" xr:uid="{00000000-0005-0000-0000-000076010000}"/>
    <cellStyle name="Moneda [0] 2 2" xfId="797" xr:uid="{00000000-0005-0000-0000-000077010000}"/>
    <cellStyle name="Moneda [0] 3" xfId="449" xr:uid="{00000000-0005-0000-0000-000078010000}"/>
    <cellStyle name="Moneda [0] 3 2" xfId="798" xr:uid="{00000000-0005-0000-0000-000079010000}"/>
    <cellStyle name="Moneda 10" xfId="27" xr:uid="{00000000-0005-0000-0000-00007A010000}"/>
    <cellStyle name="Moneda 10 2" xfId="596" xr:uid="{00000000-0005-0000-0000-00007B010000}"/>
    <cellStyle name="Moneda 100" xfId="482" xr:uid="{00000000-0005-0000-0000-00007C010000}"/>
    <cellStyle name="Moneda 100 2" xfId="815" xr:uid="{00000000-0005-0000-0000-00007D010000}"/>
    <cellStyle name="Moneda 11" xfId="484" xr:uid="{00000000-0005-0000-0000-00007E010000}"/>
    <cellStyle name="Moneda 11 2" xfId="817" xr:uid="{00000000-0005-0000-0000-00007F010000}"/>
    <cellStyle name="Moneda 12" xfId="164" xr:uid="{00000000-0005-0000-0000-000080010000}"/>
    <cellStyle name="Moneda 12 2" xfId="688" xr:uid="{00000000-0005-0000-0000-000081010000}"/>
    <cellStyle name="Moneda 13" xfId="495" xr:uid="{00000000-0005-0000-0000-000082010000}"/>
    <cellStyle name="Moneda 13 2" xfId="828" xr:uid="{00000000-0005-0000-0000-000083010000}"/>
    <cellStyle name="Moneda 14" xfId="489" xr:uid="{00000000-0005-0000-0000-000084010000}"/>
    <cellStyle name="Moneda 14 2" xfId="822" xr:uid="{00000000-0005-0000-0000-000085010000}"/>
    <cellStyle name="Moneda 15" xfId="165" xr:uid="{00000000-0005-0000-0000-000086010000}"/>
    <cellStyle name="Moneda 15 2" xfId="689" xr:uid="{00000000-0005-0000-0000-000087010000}"/>
    <cellStyle name="Moneda 16" xfId="487" xr:uid="{00000000-0005-0000-0000-000088010000}"/>
    <cellStyle name="Moneda 16 2" xfId="820" xr:uid="{00000000-0005-0000-0000-000089010000}"/>
    <cellStyle name="Moneda 17" xfId="490" xr:uid="{00000000-0005-0000-0000-00008A010000}"/>
    <cellStyle name="Moneda 17 2" xfId="823" xr:uid="{00000000-0005-0000-0000-00008B010000}"/>
    <cellStyle name="Moneda 18" xfId="501" xr:uid="{00000000-0005-0000-0000-00008C010000}"/>
    <cellStyle name="Moneda 18 2" xfId="834" xr:uid="{00000000-0005-0000-0000-00008D010000}"/>
    <cellStyle name="Moneda 19" xfId="496" xr:uid="{00000000-0005-0000-0000-00008E010000}"/>
    <cellStyle name="Moneda 19 2" xfId="829" xr:uid="{00000000-0005-0000-0000-00008F010000}"/>
    <cellStyle name="Moneda 2" xfId="4" xr:uid="{00000000-0005-0000-0000-000090010000}"/>
    <cellStyle name="Moneda 2 10" xfId="166" xr:uid="{00000000-0005-0000-0000-000091010000}"/>
    <cellStyle name="Moneda 2 2" xfId="167" xr:uid="{00000000-0005-0000-0000-000092010000}"/>
    <cellStyle name="Moneda 2 2 11" xfId="168" xr:uid="{00000000-0005-0000-0000-000093010000}"/>
    <cellStyle name="Moneda 2 2 2" xfId="450" xr:uid="{00000000-0005-0000-0000-000094010000}"/>
    <cellStyle name="Moneda 2 2 2 2" xfId="799" xr:uid="{00000000-0005-0000-0000-000095010000}"/>
    <cellStyle name="Moneda 2 3" xfId="28" xr:uid="{00000000-0005-0000-0000-000096010000}"/>
    <cellStyle name="Moneda 2 3 2" xfId="29" xr:uid="{00000000-0005-0000-0000-000097010000}"/>
    <cellStyle name="Moneda 2 3 2 2" xfId="598" xr:uid="{00000000-0005-0000-0000-000098010000}"/>
    <cellStyle name="Moneda 2 3 3" xfId="30" xr:uid="{00000000-0005-0000-0000-000099010000}"/>
    <cellStyle name="Moneda 2 3 3 2" xfId="599" xr:uid="{00000000-0005-0000-0000-00009A010000}"/>
    <cellStyle name="Moneda 2 3 4" xfId="31" xr:uid="{00000000-0005-0000-0000-00009B010000}"/>
    <cellStyle name="Moneda 2 3 4 2" xfId="600" xr:uid="{00000000-0005-0000-0000-00009C010000}"/>
    <cellStyle name="Moneda 2 3 5" xfId="32" xr:uid="{00000000-0005-0000-0000-00009D010000}"/>
    <cellStyle name="Moneda 2 3 5 2" xfId="601" xr:uid="{00000000-0005-0000-0000-00009E010000}"/>
    <cellStyle name="Moneda 2 3 6" xfId="33" xr:uid="{00000000-0005-0000-0000-00009F010000}"/>
    <cellStyle name="Moneda 2 3 6 2" xfId="602" xr:uid="{00000000-0005-0000-0000-0000A0010000}"/>
    <cellStyle name="Moneda 2 3 7" xfId="34" xr:uid="{00000000-0005-0000-0000-0000A1010000}"/>
    <cellStyle name="Moneda 2 3 7 2" xfId="603" xr:uid="{00000000-0005-0000-0000-0000A2010000}"/>
    <cellStyle name="Moneda 2 3 8" xfId="35" xr:uid="{00000000-0005-0000-0000-0000A3010000}"/>
    <cellStyle name="Moneda 2 3 8 2" xfId="604" xr:uid="{00000000-0005-0000-0000-0000A4010000}"/>
    <cellStyle name="Moneda 2 3 9" xfId="597" xr:uid="{00000000-0005-0000-0000-0000A5010000}"/>
    <cellStyle name="Moneda 2 4" xfId="451" xr:uid="{00000000-0005-0000-0000-0000A6010000}"/>
    <cellStyle name="Moneda 2 4 2" xfId="800" xr:uid="{00000000-0005-0000-0000-0000A7010000}"/>
    <cellStyle name="Moneda 2 5" xfId="573" xr:uid="{00000000-0005-0000-0000-0000A8010000}"/>
    <cellStyle name="Moneda 2_Tableros" xfId="452" xr:uid="{00000000-0005-0000-0000-0000A9010000}"/>
    <cellStyle name="Moneda 26" xfId="169" xr:uid="{00000000-0005-0000-0000-0000AA010000}"/>
    <cellStyle name="Moneda 26 2" xfId="690" xr:uid="{00000000-0005-0000-0000-0000AB010000}"/>
    <cellStyle name="Moneda 27" xfId="170" xr:uid="{00000000-0005-0000-0000-0000AC010000}"/>
    <cellStyle name="Moneda 29" xfId="171" xr:uid="{00000000-0005-0000-0000-0000AD010000}"/>
    <cellStyle name="Moneda 3" xfId="36" xr:uid="{00000000-0005-0000-0000-0000AE010000}"/>
    <cellStyle name="Moneda 3 2" xfId="37" xr:uid="{00000000-0005-0000-0000-0000AF010000}"/>
    <cellStyle name="Moneda 3 2 2" xfId="606" xr:uid="{00000000-0005-0000-0000-0000B0010000}"/>
    <cellStyle name="Moneda 3 3" xfId="38" xr:uid="{00000000-0005-0000-0000-0000B1010000}"/>
    <cellStyle name="Moneda 3 3 2" xfId="607" xr:uid="{00000000-0005-0000-0000-0000B2010000}"/>
    <cellStyle name="Moneda 3 4" xfId="39" xr:uid="{00000000-0005-0000-0000-0000B3010000}"/>
    <cellStyle name="Moneda 3 4 2" xfId="608" xr:uid="{00000000-0005-0000-0000-0000B4010000}"/>
    <cellStyle name="Moneda 3 5" xfId="40" xr:uid="{00000000-0005-0000-0000-0000B5010000}"/>
    <cellStyle name="Moneda 3 5 2" xfId="609" xr:uid="{00000000-0005-0000-0000-0000B6010000}"/>
    <cellStyle name="Moneda 3 6" xfId="41" xr:uid="{00000000-0005-0000-0000-0000B7010000}"/>
    <cellStyle name="Moneda 3 6 2" xfId="610" xr:uid="{00000000-0005-0000-0000-0000B8010000}"/>
    <cellStyle name="Moneda 3 7" xfId="42" xr:uid="{00000000-0005-0000-0000-0000B9010000}"/>
    <cellStyle name="Moneda 3 7 2" xfId="611" xr:uid="{00000000-0005-0000-0000-0000BA010000}"/>
    <cellStyle name="Moneda 3 8" xfId="43" xr:uid="{00000000-0005-0000-0000-0000BB010000}"/>
    <cellStyle name="Moneda 3 8 2" xfId="612" xr:uid="{00000000-0005-0000-0000-0000BC010000}"/>
    <cellStyle name="Moneda 3 9" xfId="605" xr:uid="{00000000-0005-0000-0000-0000BD010000}"/>
    <cellStyle name="Moneda 33" xfId="477" xr:uid="{00000000-0005-0000-0000-0000BE010000}"/>
    <cellStyle name="Moneda 34" xfId="286" xr:uid="{00000000-0005-0000-0000-0000BF010000}"/>
    <cellStyle name="Moneda 4" xfId="44" xr:uid="{00000000-0005-0000-0000-0000C0010000}"/>
    <cellStyle name="Moneda 4 2" xfId="172" xr:uid="{00000000-0005-0000-0000-0000C1010000}"/>
    <cellStyle name="Moneda 4 3" xfId="173" xr:uid="{00000000-0005-0000-0000-0000C2010000}"/>
    <cellStyle name="Moneda 4 4" xfId="613" xr:uid="{00000000-0005-0000-0000-0000C3010000}"/>
    <cellStyle name="Moneda 5" xfId="453" xr:uid="{00000000-0005-0000-0000-0000C4010000}"/>
    <cellStyle name="Moneda 5 2" xfId="801" xr:uid="{00000000-0005-0000-0000-0000C5010000}"/>
    <cellStyle name="Moneda 6" xfId="454" xr:uid="{00000000-0005-0000-0000-0000C6010000}"/>
    <cellStyle name="Moneda 6 2" xfId="802" xr:uid="{00000000-0005-0000-0000-0000C7010000}"/>
    <cellStyle name="Moneda 7" xfId="45" xr:uid="{00000000-0005-0000-0000-0000C8010000}"/>
    <cellStyle name="Moneda 7 2" xfId="174" xr:uid="{00000000-0005-0000-0000-0000C9010000}"/>
    <cellStyle name="Moneda 7 3" xfId="614" xr:uid="{00000000-0005-0000-0000-0000CA010000}"/>
    <cellStyle name="Moneda 8" xfId="479" xr:uid="{00000000-0005-0000-0000-0000CB010000}"/>
    <cellStyle name="Moneda 89" xfId="483" xr:uid="{00000000-0005-0000-0000-0000CC010000}"/>
    <cellStyle name="Moneda 89 2" xfId="816" xr:uid="{00000000-0005-0000-0000-0000CD010000}"/>
    <cellStyle name="Moneda 9" xfId="291" xr:uid="{00000000-0005-0000-0000-0000CE010000}"/>
    <cellStyle name="Moneda 9 2" xfId="769" xr:uid="{00000000-0005-0000-0000-0000CF010000}"/>
    <cellStyle name="Moneda0" xfId="175" xr:uid="{00000000-0005-0000-0000-0000D0010000}"/>
    <cellStyle name="Moneda0 2" xfId="691" xr:uid="{00000000-0005-0000-0000-0000D1010000}"/>
    <cellStyle name="Monetario" xfId="176" xr:uid="{00000000-0005-0000-0000-0000D2010000}"/>
    <cellStyle name="Neutral 2" xfId="356" xr:uid="{00000000-0005-0000-0000-0000D3010000}"/>
    <cellStyle name="Neutral 3" xfId="357" xr:uid="{00000000-0005-0000-0000-0000D4010000}"/>
    <cellStyle name="Neutral 4" xfId="455" xr:uid="{00000000-0005-0000-0000-0000D5010000}"/>
    <cellStyle name="Normal" xfId="0" builtinId="0"/>
    <cellStyle name="Normal - Modelo1" xfId="177" xr:uid="{00000000-0005-0000-0000-0000D7010000}"/>
    <cellStyle name="Normal - Modelo2" xfId="178" xr:uid="{00000000-0005-0000-0000-0000D8010000}"/>
    <cellStyle name="Normal - Modelo3" xfId="179" xr:uid="{00000000-0005-0000-0000-0000D9010000}"/>
    <cellStyle name="Normal - Modelo4" xfId="180" xr:uid="{00000000-0005-0000-0000-0000DA010000}"/>
    <cellStyle name="Normal - Modelo5" xfId="181" xr:uid="{00000000-0005-0000-0000-0000DB010000}"/>
    <cellStyle name="Normal - Modelo6" xfId="182" xr:uid="{00000000-0005-0000-0000-0000DC010000}"/>
    <cellStyle name="Normal - Modelo7" xfId="183" xr:uid="{00000000-0005-0000-0000-0000DD010000}"/>
    <cellStyle name="Normal - Modelo8" xfId="184" xr:uid="{00000000-0005-0000-0000-0000DE010000}"/>
    <cellStyle name="Normal 10" xfId="46" xr:uid="{00000000-0005-0000-0000-0000DF010000}"/>
    <cellStyle name="Normal 10 10" xfId="109" xr:uid="{00000000-0005-0000-0000-0000E0010000}"/>
    <cellStyle name="Normal 10 10 2" xfId="185" xr:uid="{00000000-0005-0000-0000-0000E1010000}"/>
    <cellStyle name="Normal 10 10 2 2" xfId="692" xr:uid="{00000000-0005-0000-0000-0000E2010000}"/>
    <cellStyle name="Normal 10 10 3" xfId="660" xr:uid="{00000000-0005-0000-0000-0000E3010000}"/>
    <cellStyle name="Normal 10 2" xfId="186" xr:uid="{00000000-0005-0000-0000-0000E4010000}"/>
    <cellStyle name="Normal 10 2 2" xfId="187" xr:uid="{00000000-0005-0000-0000-0000E5010000}"/>
    <cellStyle name="Normal 10 2 2 2" xfId="188" xr:uid="{00000000-0005-0000-0000-0000E6010000}"/>
    <cellStyle name="Normal 10 2 2 2 2" xfId="695" xr:uid="{00000000-0005-0000-0000-0000E7010000}"/>
    <cellStyle name="Normal 10 2 2 3" xfId="694" xr:uid="{00000000-0005-0000-0000-0000E8010000}"/>
    <cellStyle name="Normal 10 2 3" xfId="189" xr:uid="{00000000-0005-0000-0000-0000E9010000}"/>
    <cellStyle name="Normal 10 2 3 2" xfId="696" xr:uid="{00000000-0005-0000-0000-0000EA010000}"/>
    <cellStyle name="Normal 10 2 4" xfId="693" xr:uid="{00000000-0005-0000-0000-0000EB010000}"/>
    <cellStyle name="Normal 10 3" xfId="190" xr:uid="{00000000-0005-0000-0000-0000EC010000}"/>
    <cellStyle name="Normal 10 3 2" xfId="191" xr:uid="{00000000-0005-0000-0000-0000ED010000}"/>
    <cellStyle name="Normal 10 3 2 2" xfId="698" xr:uid="{00000000-0005-0000-0000-0000EE010000}"/>
    <cellStyle name="Normal 10 3 3" xfId="697" xr:uid="{00000000-0005-0000-0000-0000EF010000}"/>
    <cellStyle name="Normal 10 4" xfId="615" xr:uid="{00000000-0005-0000-0000-0000F0010000}"/>
    <cellStyle name="Normal 11" xfId="47" xr:uid="{00000000-0005-0000-0000-0000F1010000}"/>
    <cellStyle name="Normal 11 45 9" xfId="192" xr:uid="{00000000-0005-0000-0000-0000F2010000}"/>
    <cellStyle name="Normal 12" xfId="48" xr:uid="{00000000-0005-0000-0000-0000F3010000}"/>
    <cellStyle name="Normal 12 2" xfId="193" xr:uid="{00000000-0005-0000-0000-0000F4010000}"/>
    <cellStyle name="Normal 12 2 2" xfId="699" xr:uid="{00000000-0005-0000-0000-0000F5010000}"/>
    <cellStyle name="Normal 12 3" xfId="616" xr:uid="{00000000-0005-0000-0000-0000F6010000}"/>
    <cellStyle name="Normal 13" xfId="49" xr:uid="{00000000-0005-0000-0000-0000F7010000}"/>
    <cellStyle name="Normal 13 2" xfId="617" xr:uid="{00000000-0005-0000-0000-0000F8010000}"/>
    <cellStyle name="Normal 13 3" xfId="194" xr:uid="{00000000-0005-0000-0000-0000F9010000}"/>
    <cellStyle name="Normal 13 3 2" xfId="700" xr:uid="{00000000-0005-0000-0000-0000FA010000}"/>
    <cellStyle name="Normal 14" xfId="50" xr:uid="{00000000-0005-0000-0000-0000FB010000}"/>
    <cellStyle name="Normal 15" xfId="51" xr:uid="{00000000-0005-0000-0000-0000FC010000}"/>
    <cellStyle name="Normal 16" xfId="52" xr:uid="{00000000-0005-0000-0000-0000FD010000}"/>
    <cellStyle name="Normal 17" xfId="53" xr:uid="{00000000-0005-0000-0000-0000FE010000}"/>
    <cellStyle name="Normal 18" xfId="54" xr:uid="{00000000-0005-0000-0000-0000FF010000}"/>
    <cellStyle name="Normal 18 3" xfId="195" xr:uid="{00000000-0005-0000-0000-000000020000}"/>
    <cellStyle name="Normal 18 3 2" xfId="110" xr:uid="{00000000-0005-0000-0000-000001020000}"/>
    <cellStyle name="Normal 18 3 2 2" xfId="661" xr:uid="{00000000-0005-0000-0000-000002020000}"/>
    <cellStyle name="Normal 18 3 3" xfId="701" xr:uid="{00000000-0005-0000-0000-000003020000}"/>
    <cellStyle name="Normal 19" xfId="55" xr:uid="{00000000-0005-0000-0000-000004020000}"/>
    <cellStyle name="Normal 19 2" xfId="618" xr:uid="{00000000-0005-0000-0000-000005020000}"/>
    <cellStyle name="Normal 2" xfId="2" xr:uid="{00000000-0005-0000-0000-000006020000}"/>
    <cellStyle name="Normal 2 10" xfId="56" xr:uid="{00000000-0005-0000-0000-000007020000}"/>
    <cellStyle name="Normal 2 10 2" xfId="196" xr:uid="{00000000-0005-0000-0000-000008020000}"/>
    <cellStyle name="Normal 2 10 2 2" xfId="197" xr:uid="{00000000-0005-0000-0000-000009020000}"/>
    <cellStyle name="Normal 2 10 2 2 2" xfId="703" xr:uid="{00000000-0005-0000-0000-00000A020000}"/>
    <cellStyle name="Normal 2 10 2 3" xfId="702" xr:uid="{00000000-0005-0000-0000-00000B020000}"/>
    <cellStyle name="Normal 2 10 3" xfId="619" xr:uid="{00000000-0005-0000-0000-00000C020000}"/>
    <cellStyle name="Normal 2 11" xfId="57" xr:uid="{00000000-0005-0000-0000-00000D020000}"/>
    <cellStyle name="Normal 2 11 2" xfId="620" xr:uid="{00000000-0005-0000-0000-00000E020000}"/>
    <cellStyle name="Normal 2 12" xfId="58" xr:uid="{00000000-0005-0000-0000-00000F020000}"/>
    <cellStyle name="Normal 2 12 2" xfId="621" xr:uid="{00000000-0005-0000-0000-000010020000}"/>
    <cellStyle name="Normal 2 13" xfId="59" xr:uid="{00000000-0005-0000-0000-000011020000}"/>
    <cellStyle name="Normal 2 13 2" xfId="622" xr:uid="{00000000-0005-0000-0000-000012020000}"/>
    <cellStyle name="Normal 2 14" xfId="60" xr:uid="{00000000-0005-0000-0000-000013020000}"/>
    <cellStyle name="Normal 2 14 2" xfId="623" xr:uid="{00000000-0005-0000-0000-000014020000}"/>
    <cellStyle name="Normal 2 15" xfId="198" xr:uid="{00000000-0005-0000-0000-000015020000}"/>
    <cellStyle name="Normal 2 15 2" xfId="704" xr:uid="{00000000-0005-0000-0000-000016020000}"/>
    <cellStyle name="Normal 2 16" xfId="571" xr:uid="{00000000-0005-0000-0000-000017020000}"/>
    <cellStyle name="Normal 2 2" xfId="61" xr:uid="{00000000-0005-0000-0000-000018020000}"/>
    <cellStyle name="Normal 2 2 2" xfId="62" xr:uid="{00000000-0005-0000-0000-000019020000}"/>
    <cellStyle name="Normal 2 2 2 2" xfId="625" xr:uid="{00000000-0005-0000-0000-00001A020000}"/>
    <cellStyle name="Normal 2 2 2 2 2" xfId="275" xr:uid="{00000000-0005-0000-0000-00001B020000}"/>
    <cellStyle name="Normal 2 2 2 2 2 2" xfId="760" xr:uid="{00000000-0005-0000-0000-00001C020000}"/>
    <cellStyle name="Normal 2 2 3" xfId="63" xr:uid="{00000000-0005-0000-0000-00001D020000}"/>
    <cellStyle name="Normal 2 2 3 2" xfId="626" xr:uid="{00000000-0005-0000-0000-00001E020000}"/>
    <cellStyle name="Normal 2 2 4" xfId="64" xr:uid="{00000000-0005-0000-0000-00001F020000}"/>
    <cellStyle name="Normal 2 2 4 2" xfId="627" xr:uid="{00000000-0005-0000-0000-000020020000}"/>
    <cellStyle name="Normal 2 2 5" xfId="65" xr:uid="{00000000-0005-0000-0000-000021020000}"/>
    <cellStyle name="Normal 2 2 5 2" xfId="199" xr:uid="{00000000-0005-0000-0000-000022020000}"/>
    <cellStyle name="Normal 2 2 5 2 2" xfId="705" xr:uid="{00000000-0005-0000-0000-000023020000}"/>
    <cellStyle name="Normal 2 2 5 3" xfId="628" xr:uid="{00000000-0005-0000-0000-000024020000}"/>
    <cellStyle name="Normal 2 2 6" xfId="66" xr:uid="{00000000-0005-0000-0000-000025020000}"/>
    <cellStyle name="Normal 2 2 6 2" xfId="629" xr:uid="{00000000-0005-0000-0000-000026020000}"/>
    <cellStyle name="Normal 2 2 7" xfId="67" xr:uid="{00000000-0005-0000-0000-000027020000}"/>
    <cellStyle name="Normal 2 2 7 2" xfId="630" xr:uid="{00000000-0005-0000-0000-000028020000}"/>
    <cellStyle name="Normal 2 2 8" xfId="68" xr:uid="{00000000-0005-0000-0000-000029020000}"/>
    <cellStyle name="Normal 2 2 8 2" xfId="631" xr:uid="{00000000-0005-0000-0000-00002A020000}"/>
    <cellStyle name="Normal 2 2 9" xfId="624" xr:uid="{00000000-0005-0000-0000-00002B020000}"/>
    <cellStyle name="Normal 2 3" xfId="69" xr:uid="{00000000-0005-0000-0000-00002C020000}"/>
    <cellStyle name="Normal 2 3 2" xfId="278" xr:uid="{00000000-0005-0000-0000-00002D020000}"/>
    <cellStyle name="Normal 2 3 2 2" xfId="480" xr:uid="{00000000-0005-0000-0000-00002E020000}"/>
    <cellStyle name="Normal 2 3 2 2 2" xfId="813" xr:uid="{00000000-0005-0000-0000-00002F020000}"/>
    <cellStyle name="Normal 2 3 2 3" xfId="481" xr:uid="{00000000-0005-0000-0000-000030020000}"/>
    <cellStyle name="Normal 2 3 2 3 2" xfId="814" xr:uid="{00000000-0005-0000-0000-000031020000}"/>
    <cellStyle name="Normal 2 3 2 4" xfId="761" xr:uid="{00000000-0005-0000-0000-000032020000}"/>
    <cellStyle name="Normal 2 3 3" xfId="632" xr:uid="{00000000-0005-0000-0000-000033020000}"/>
    <cellStyle name="Normal 2 4" xfId="70" xr:uid="{00000000-0005-0000-0000-000034020000}"/>
    <cellStyle name="Normal 2 4 2" xfId="200" xr:uid="{00000000-0005-0000-0000-000035020000}"/>
    <cellStyle name="Normal 2 4 2 2" xfId="706" xr:uid="{00000000-0005-0000-0000-000036020000}"/>
    <cellStyle name="Normal 2 4 3" xfId="201" xr:uid="{00000000-0005-0000-0000-000037020000}"/>
    <cellStyle name="Normal 2 4 3 2" xfId="707" xr:uid="{00000000-0005-0000-0000-000038020000}"/>
    <cellStyle name="Normal 2 4 4" xfId="633" xr:uid="{00000000-0005-0000-0000-000039020000}"/>
    <cellStyle name="Normal 2 40" xfId="202" xr:uid="{00000000-0005-0000-0000-00003A020000}"/>
    <cellStyle name="Normal 2 40 2" xfId="708" xr:uid="{00000000-0005-0000-0000-00003B020000}"/>
    <cellStyle name="Normal 2 5" xfId="71" xr:uid="{00000000-0005-0000-0000-00003C020000}"/>
    <cellStyle name="Normal 2 5 2" xfId="634" xr:uid="{00000000-0005-0000-0000-00003D020000}"/>
    <cellStyle name="Normal 2 52" xfId="203" xr:uid="{00000000-0005-0000-0000-00003E020000}"/>
    <cellStyle name="Normal 2 52 2" xfId="709" xr:uid="{00000000-0005-0000-0000-00003F020000}"/>
    <cellStyle name="Normal 2 6" xfId="72" xr:uid="{00000000-0005-0000-0000-000040020000}"/>
    <cellStyle name="Normal 2 6 2" xfId="635" xr:uid="{00000000-0005-0000-0000-000041020000}"/>
    <cellStyle name="Normal 2 7" xfId="73" xr:uid="{00000000-0005-0000-0000-000042020000}"/>
    <cellStyle name="Normal 2 7 2" xfId="636" xr:uid="{00000000-0005-0000-0000-000043020000}"/>
    <cellStyle name="Normal 2 8" xfId="74" xr:uid="{00000000-0005-0000-0000-000044020000}"/>
    <cellStyle name="Normal 2 8 2" xfId="637" xr:uid="{00000000-0005-0000-0000-000045020000}"/>
    <cellStyle name="Normal 2 9" xfId="75" xr:uid="{00000000-0005-0000-0000-000046020000}"/>
    <cellStyle name="Normal 2 9 2" xfId="638" xr:uid="{00000000-0005-0000-0000-000047020000}"/>
    <cellStyle name="Normal 2_FORMATOS_PARA_ENTREGAR" xfId="204" xr:uid="{00000000-0005-0000-0000-000048020000}"/>
    <cellStyle name="Normal 20" xfId="107" xr:uid="{00000000-0005-0000-0000-000049020000}"/>
    <cellStyle name="Normal 20 2" xfId="270" xr:uid="{00000000-0005-0000-0000-00004A020000}"/>
    <cellStyle name="Normal 20 3" xfId="659" xr:uid="{00000000-0005-0000-0000-00004B020000}"/>
    <cellStyle name="Normal 21" xfId="108" xr:uid="{00000000-0005-0000-0000-00004C020000}"/>
    <cellStyle name="Normal 21 2" xfId="272" xr:uid="{00000000-0005-0000-0000-00004D020000}"/>
    <cellStyle name="Normal 22" xfId="205" xr:uid="{00000000-0005-0000-0000-00004E020000}"/>
    <cellStyle name="Normal 22 2" xfId="274" xr:uid="{00000000-0005-0000-0000-00004F020000}"/>
    <cellStyle name="Normal 22 3" xfId="710" xr:uid="{00000000-0005-0000-0000-000050020000}"/>
    <cellStyle name="Normal 23" xfId="206" xr:uid="{00000000-0005-0000-0000-000051020000}"/>
    <cellStyle name="Normal 23 2" xfId="711" xr:uid="{00000000-0005-0000-0000-000052020000}"/>
    <cellStyle name="Normal 24" xfId="277" xr:uid="{00000000-0005-0000-0000-000053020000}"/>
    <cellStyle name="Normal 25" xfId="293" xr:uid="{00000000-0005-0000-0000-000054020000}"/>
    <cellStyle name="Normal 25 2" xfId="771" xr:uid="{00000000-0005-0000-0000-000055020000}"/>
    <cellStyle name="Normal 26" xfId="207" xr:uid="{00000000-0005-0000-0000-000056020000}"/>
    <cellStyle name="Normal 26 2" xfId="712" xr:uid="{00000000-0005-0000-0000-000057020000}"/>
    <cellStyle name="Normal 27" xfId="208" xr:uid="{00000000-0005-0000-0000-000058020000}"/>
    <cellStyle name="Normal 27 2" xfId="713" xr:uid="{00000000-0005-0000-0000-000059020000}"/>
    <cellStyle name="Normal 28" xfId="1" xr:uid="{00000000-0005-0000-0000-00005A020000}"/>
    <cellStyle name="Normal 29" xfId="209" xr:uid="{00000000-0005-0000-0000-00005B020000}"/>
    <cellStyle name="Normal 29 2" xfId="714" xr:uid="{00000000-0005-0000-0000-00005C020000}"/>
    <cellStyle name="Normal 3" xfId="76" xr:uid="{00000000-0005-0000-0000-00005D020000}"/>
    <cellStyle name="Normal 3 10" xfId="77" xr:uid="{00000000-0005-0000-0000-00005E020000}"/>
    <cellStyle name="Normal 3 10 2" xfId="640" xr:uid="{00000000-0005-0000-0000-00005F020000}"/>
    <cellStyle name="Normal 3 11" xfId="78" xr:uid="{00000000-0005-0000-0000-000060020000}"/>
    <cellStyle name="Normal 3 11 2" xfId="641" xr:uid="{00000000-0005-0000-0000-000061020000}"/>
    <cellStyle name="Normal 3 12" xfId="79" xr:uid="{00000000-0005-0000-0000-000062020000}"/>
    <cellStyle name="Normal 3 12 2" xfId="642" xr:uid="{00000000-0005-0000-0000-000063020000}"/>
    <cellStyle name="Normal 3 13" xfId="80" xr:uid="{00000000-0005-0000-0000-000064020000}"/>
    <cellStyle name="Normal 3 13 2" xfId="643" xr:uid="{00000000-0005-0000-0000-000065020000}"/>
    <cellStyle name="Normal 3 14" xfId="276" xr:uid="{00000000-0005-0000-0000-000066020000}"/>
    <cellStyle name="Normal 3 15" xfId="639" xr:uid="{00000000-0005-0000-0000-000067020000}"/>
    <cellStyle name="Normal 3 2" xfId="81" xr:uid="{00000000-0005-0000-0000-000068020000}"/>
    <cellStyle name="Normal 3 2 14" xfId="210" xr:uid="{00000000-0005-0000-0000-000069020000}"/>
    <cellStyle name="Normal 3 2 14 2" xfId="211" xr:uid="{00000000-0005-0000-0000-00006A020000}"/>
    <cellStyle name="Normal 3 2 14 2 2" xfId="716" xr:uid="{00000000-0005-0000-0000-00006B020000}"/>
    <cellStyle name="Normal 3 2 14 3" xfId="715" xr:uid="{00000000-0005-0000-0000-00006C020000}"/>
    <cellStyle name="Normal 3 2 2" xfId="281" xr:uid="{00000000-0005-0000-0000-00006D020000}"/>
    <cellStyle name="Normal 3 2 2 2" xfId="763" xr:uid="{00000000-0005-0000-0000-00006E020000}"/>
    <cellStyle name="Normal 3 2 3" xfId="644" xr:uid="{00000000-0005-0000-0000-00006F020000}"/>
    <cellStyle name="Normal 3 3" xfId="82" xr:uid="{00000000-0005-0000-0000-000070020000}"/>
    <cellStyle name="Normal 3 3 14" xfId="212" xr:uid="{00000000-0005-0000-0000-000071020000}"/>
    <cellStyle name="Normal 3 3 14 2" xfId="717" xr:uid="{00000000-0005-0000-0000-000072020000}"/>
    <cellStyle name="Normal 3 3 2" xfId="213" xr:uid="{00000000-0005-0000-0000-000073020000}"/>
    <cellStyle name="Normal 3 3 2 2" xfId="718" xr:uid="{00000000-0005-0000-0000-000074020000}"/>
    <cellStyle name="Normal 3 3 3" xfId="645" xr:uid="{00000000-0005-0000-0000-000075020000}"/>
    <cellStyle name="Normal 3 4" xfId="83" xr:uid="{00000000-0005-0000-0000-000076020000}"/>
    <cellStyle name="Normal 3 4 2" xfId="646" xr:uid="{00000000-0005-0000-0000-000077020000}"/>
    <cellStyle name="Normal 3 5" xfId="84" xr:uid="{00000000-0005-0000-0000-000078020000}"/>
    <cellStyle name="Normal 3 5 2" xfId="214" xr:uid="{00000000-0005-0000-0000-000079020000}"/>
    <cellStyle name="Normal 3 5 3" xfId="647" xr:uid="{00000000-0005-0000-0000-00007A020000}"/>
    <cellStyle name="Normal 3 6" xfId="85" xr:uid="{00000000-0005-0000-0000-00007B020000}"/>
    <cellStyle name="Normal 3 6 2" xfId="648" xr:uid="{00000000-0005-0000-0000-00007C020000}"/>
    <cellStyle name="Normal 3 65 10" xfId="215" xr:uid="{00000000-0005-0000-0000-00007D020000}"/>
    <cellStyle name="Normal 3 7" xfId="86" xr:uid="{00000000-0005-0000-0000-00007E020000}"/>
    <cellStyle name="Normal 3 7 2" xfId="649" xr:uid="{00000000-0005-0000-0000-00007F020000}"/>
    <cellStyle name="Normal 3 8" xfId="87" xr:uid="{00000000-0005-0000-0000-000080020000}"/>
    <cellStyle name="Normal 3 8 2" xfId="650" xr:uid="{00000000-0005-0000-0000-000081020000}"/>
    <cellStyle name="Normal 3 9" xfId="88" xr:uid="{00000000-0005-0000-0000-000082020000}"/>
    <cellStyle name="Normal 3 9 2" xfId="651" xr:uid="{00000000-0005-0000-0000-000083020000}"/>
    <cellStyle name="Normal 3_ADM-INGENIEROS" xfId="216" xr:uid="{00000000-0005-0000-0000-000084020000}"/>
    <cellStyle name="Normal 30" xfId="217" xr:uid="{00000000-0005-0000-0000-000085020000}"/>
    <cellStyle name="Normal 30 2" xfId="719" xr:uid="{00000000-0005-0000-0000-000086020000}"/>
    <cellStyle name="Normal 31" xfId="218" xr:uid="{00000000-0005-0000-0000-000087020000}"/>
    <cellStyle name="Normal 31 2" xfId="720" xr:uid="{00000000-0005-0000-0000-000088020000}"/>
    <cellStyle name="Normal 32" xfId="219" xr:uid="{00000000-0005-0000-0000-000089020000}"/>
    <cellStyle name="Normal 32 2" xfId="721" xr:uid="{00000000-0005-0000-0000-00008A020000}"/>
    <cellStyle name="Normal 33" xfId="220" xr:uid="{00000000-0005-0000-0000-00008B020000}"/>
    <cellStyle name="Normal 33 2" xfId="722" xr:uid="{00000000-0005-0000-0000-00008C020000}"/>
    <cellStyle name="Normal 34" xfId="221" xr:uid="{00000000-0005-0000-0000-00008D020000}"/>
    <cellStyle name="Normal 34 2" xfId="723" xr:uid="{00000000-0005-0000-0000-00008E020000}"/>
    <cellStyle name="Normal 35" xfId="222" xr:uid="{00000000-0005-0000-0000-00008F020000}"/>
    <cellStyle name="Normal 35 2" xfId="724" xr:uid="{00000000-0005-0000-0000-000090020000}"/>
    <cellStyle name="Normal 36" xfId="223" xr:uid="{00000000-0005-0000-0000-000091020000}"/>
    <cellStyle name="Normal 36 2" xfId="725" xr:uid="{00000000-0005-0000-0000-000092020000}"/>
    <cellStyle name="Normal 37" xfId="224" xr:uid="{00000000-0005-0000-0000-000093020000}"/>
    <cellStyle name="Normal 37 2" xfId="726" xr:uid="{00000000-0005-0000-0000-000094020000}"/>
    <cellStyle name="Normal 38" xfId="225" xr:uid="{00000000-0005-0000-0000-000095020000}"/>
    <cellStyle name="Normal 38 2" xfId="727" xr:uid="{00000000-0005-0000-0000-000096020000}"/>
    <cellStyle name="Normal 39" xfId="226" xr:uid="{00000000-0005-0000-0000-000097020000}"/>
    <cellStyle name="Normal 39 2" xfId="728" xr:uid="{00000000-0005-0000-0000-000098020000}"/>
    <cellStyle name="Normal 4" xfId="89" xr:uid="{00000000-0005-0000-0000-000099020000}"/>
    <cellStyle name="Normal 4 2" xfId="90" xr:uid="{00000000-0005-0000-0000-00009A020000}"/>
    <cellStyle name="Normal 4 2 2" xfId="227" xr:uid="{00000000-0005-0000-0000-00009B020000}"/>
    <cellStyle name="Normal 4 2 2 2" xfId="729" xr:uid="{00000000-0005-0000-0000-00009C020000}"/>
    <cellStyle name="Normal 4 2 7 2" xfId="228" xr:uid="{00000000-0005-0000-0000-00009D020000}"/>
    <cellStyle name="Normal 4 3" xfId="91" xr:uid="{00000000-0005-0000-0000-00009E020000}"/>
    <cellStyle name="Normal 4 4" xfId="92" xr:uid="{00000000-0005-0000-0000-00009F020000}"/>
    <cellStyle name="Normal 4 5" xfId="93" xr:uid="{00000000-0005-0000-0000-0000A0020000}"/>
    <cellStyle name="Normal 4 6" xfId="94" xr:uid="{00000000-0005-0000-0000-0000A1020000}"/>
    <cellStyle name="Normal 4 7" xfId="95" xr:uid="{00000000-0005-0000-0000-0000A2020000}"/>
    <cellStyle name="Normal 4 8" xfId="96" xr:uid="{00000000-0005-0000-0000-0000A3020000}"/>
    <cellStyle name="Normal 4 9" xfId="97" xr:uid="{00000000-0005-0000-0000-0000A4020000}"/>
    <cellStyle name="Normal 4_EVALUACION FINAL SA-26-0003-2012" xfId="98" xr:uid="{00000000-0005-0000-0000-0000A5020000}"/>
    <cellStyle name="Normal 40" xfId="229" xr:uid="{00000000-0005-0000-0000-0000A6020000}"/>
    <cellStyle name="Normal 40 2" xfId="730" xr:uid="{00000000-0005-0000-0000-0000A7020000}"/>
    <cellStyle name="Normal 41" xfId="230" xr:uid="{00000000-0005-0000-0000-0000A8020000}"/>
    <cellStyle name="Normal 41 2" xfId="731" xr:uid="{00000000-0005-0000-0000-0000A9020000}"/>
    <cellStyle name="Normal 42" xfId="231" xr:uid="{00000000-0005-0000-0000-0000AA020000}"/>
    <cellStyle name="Normal 42 2" xfId="732" xr:uid="{00000000-0005-0000-0000-0000AB020000}"/>
    <cellStyle name="Normal 43" xfId="232" xr:uid="{00000000-0005-0000-0000-0000AC020000}"/>
    <cellStyle name="Normal 43 2" xfId="733" xr:uid="{00000000-0005-0000-0000-0000AD020000}"/>
    <cellStyle name="Normal 44" xfId="233" xr:uid="{00000000-0005-0000-0000-0000AE020000}"/>
    <cellStyle name="Normal 44 2" xfId="734" xr:uid="{00000000-0005-0000-0000-0000AF020000}"/>
    <cellStyle name="Normal 45" xfId="234" xr:uid="{00000000-0005-0000-0000-0000B0020000}"/>
    <cellStyle name="Normal 45 2" xfId="735" xr:uid="{00000000-0005-0000-0000-0000B1020000}"/>
    <cellStyle name="Normal 46" xfId="235" xr:uid="{00000000-0005-0000-0000-0000B2020000}"/>
    <cellStyle name="Normal 46 2" xfId="736" xr:uid="{00000000-0005-0000-0000-0000B3020000}"/>
    <cellStyle name="Normal 47" xfId="236" xr:uid="{00000000-0005-0000-0000-0000B4020000}"/>
    <cellStyle name="Normal 47 2" xfId="737" xr:uid="{00000000-0005-0000-0000-0000B5020000}"/>
    <cellStyle name="Normal 48" xfId="237" xr:uid="{00000000-0005-0000-0000-0000B6020000}"/>
    <cellStyle name="Normal 48 2" xfId="738" xr:uid="{00000000-0005-0000-0000-0000B7020000}"/>
    <cellStyle name="Normal 49" xfId="238" xr:uid="{00000000-0005-0000-0000-0000B8020000}"/>
    <cellStyle name="Normal 49 2" xfId="739" xr:uid="{00000000-0005-0000-0000-0000B9020000}"/>
    <cellStyle name="Normal 5" xfId="99" xr:uid="{00000000-0005-0000-0000-0000BA020000}"/>
    <cellStyle name="Normal 5 2" xfId="239" xr:uid="{00000000-0005-0000-0000-0000BB020000}"/>
    <cellStyle name="Normal 5 2 2" xfId="240" xr:uid="{00000000-0005-0000-0000-0000BC020000}"/>
    <cellStyle name="Normal 5 2 2 2" xfId="741" xr:uid="{00000000-0005-0000-0000-0000BD020000}"/>
    <cellStyle name="Normal 5 2 3" xfId="740" xr:uid="{00000000-0005-0000-0000-0000BE020000}"/>
    <cellStyle name="Normal 5 3" xfId="456" xr:uid="{00000000-0005-0000-0000-0000BF020000}"/>
    <cellStyle name="Normal 5 4" xfId="457" xr:uid="{00000000-0005-0000-0000-0000C0020000}"/>
    <cellStyle name="Normal 5 5" xfId="652" xr:uid="{00000000-0005-0000-0000-0000C1020000}"/>
    <cellStyle name="Normal 5 9 2" xfId="241" xr:uid="{00000000-0005-0000-0000-0000C2020000}"/>
    <cellStyle name="Normal 5 9 2 2" xfId="742" xr:uid="{00000000-0005-0000-0000-0000C3020000}"/>
    <cellStyle name="Normal 50" xfId="242" xr:uid="{00000000-0005-0000-0000-0000C4020000}"/>
    <cellStyle name="Normal 50 2" xfId="743" xr:uid="{00000000-0005-0000-0000-0000C5020000}"/>
    <cellStyle name="Normal 51" xfId="243" xr:uid="{00000000-0005-0000-0000-0000C6020000}"/>
    <cellStyle name="Normal 52" xfId="244" xr:uid="{00000000-0005-0000-0000-0000C7020000}"/>
    <cellStyle name="Normal 53" xfId="485" xr:uid="{00000000-0005-0000-0000-0000C8020000}"/>
    <cellStyle name="Normal 53 2" xfId="818" xr:uid="{00000000-0005-0000-0000-0000C9020000}"/>
    <cellStyle name="Normal 54" xfId="498" xr:uid="{00000000-0005-0000-0000-0000CA020000}"/>
    <cellStyle name="Normal 54 2" xfId="831" xr:uid="{00000000-0005-0000-0000-0000CB020000}"/>
    <cellStyle name="Normal 55" xfId="486" xr:uid="{00000000-0005-0000-0000-0000CC020000}"/>
    <cellStyle name="Normal 55 2" xfId="819" xr:uid="{00000000-0005-0000-0000-0000CD020000}"/>
    <cellStyle name="Normal 56" xfId="245" xr:uid="{00000000-0005-0000-0000-0000CE020000}"/>
    <cellStyle name="Normal 57" xfId="500" xr:uid="{00000000-0005-0000-0000-0000CF020000}"/>
    <cellStyle name="Normal 57 2" xfId="833" xr:uid="{00000000-0005-0000-0000-0000D0020000}"/>
    <cellStyle name="Normal 58" xfId="502" xr:uid="{00000000-0005-0000-0000-0000D1020000}"/>
    <cellStyle name="Normal 58 2" xfId="835" xr:uid="{00000000-0005-0000-0000-0000D2020000}"/>
    <cellStyle name="Normal 59" xfId="246" xr:uid="{00000000-0005-0000-0000-0000D3020000}"/>
    <cellStyle name="Normal 59 2" xfId="744" xr:uid="{00000000-0005-0000-0000-0000D4020000}"/>
    <cellStyle name="Normal 6" xfId="100" xr:uid="{00000000-0005-0000-0000-0000D5020000}"/>
    <cellStyle name="Normal 6 2" xfId="247" xr:uid="{00000000-0005-0000-0000-0000D6020000}"/>
    <cellStyle name="Normal 6 2 2" xfId="745" xr:uid="{00000000-0005-0000-0000-0000D7020000}"/>
    <cellStyle name="Normal 6 3" xfId="653" xr:uid="{00000000-0005-0000-0000-0000D8020000}"/>
    <cellStyle name="Normal 60" xfId="248" xr:uid="{00000000-0005-0000-0000-0000D9020000}"/>
    <cellStyle name="Normal 60 2" xfId="746" xr:uid="{00000000-0005-0000-0000-0000DA020000}"/>
    <cellStyle name="Normal 61" xfId="249" xr:uid="{00000000-0005-0000-0000-0000DB020000}"/>
    <cellStyle name="Normal 61 2" xfId="747" xr:uid="{00000000-0005-0000-0000-0000DC020000}"/>
    <cellStyle name="Normal 62" xfId="497" xr:uid="{00000000-0005-0000-0000-0000DD020000}"/>
    <cellStyle name="Normal 62 2" xfId="830" xr:uid="{00000000-0005-0000-0000-0000DE020000}"/>
    <cellStyle name="Normal 63" xfId="250" xr:uid="{00000000-0005-0000-0000-0000DF020000}"/>
    <cellStyle name="Normal 63 2" xfId="748" xr:uid="{00000000-0005-0000-0000-0000E0020000}"/>
    <cellStyle name="Normal 65" xfId="251" xr:uid="{00000000-0005-0000-0000-0000E1020000}"/>
    <cellStyle name="Normal 65 2" xfId="749" xr:uid="{00000000-0005-0000-0000-0000E2020000}"/>
    <cellStyle name="Normal 67" xfId="252" xr:uid="{00000000-0005-0000-0000-0000E3020000}"/>
    <cellStyle name="Normal 68 2" xfId="253" xr:uid="{00000000-0005-0000-0000-0000E4020000}"/>
    <cellStyle name="Normal 68 2 2" xfId="254" xr:uid="{00000000-0005-0000-0000-0000E5020000}"/>
    <cellStyle name="Normal 68 3" xfId="255" xr:uid="{00000000-0005-0000-0000-0000E6020000}"/>
    <cellStyle name="Normal 69" xfId="288" xr:uid="{00000000-0005-0000-0000-0000E7020000}"/>
    <cellStyle name="Normal 69 2" xfId="476" xr:uid="{00000000-0005-0000-0000-0000E8020000}"/>
    <cellStyle name="Normal 69 3" xfId="256" xr:uid="{00000000-0005-0000-0000-0000E9020000}"/>
    <cellStyle name="Normal 7" xfId="101" xr:uid="{00000000-0005-0000-0000-0000EA020000}"/>
    <cellStyle name="Normal 71" xfId="284" xr:uid="{00000000-0005-0000-0000-0000EB020000}"/>
    <cellStyle name="Normal 72" xfId="290" xr:uid="{00000000-0005-0000-0000-0000EC020000}"/>
    <cellStyle name="Normal 8" xfId="102" xr:uid="{00000000-0005-0000-0000-0000ED020000}"/>
    <cellStyle name="Normal 8 2" xfId="654" xr:uid="{00000000-0005-0000-0000-0000EE020000}"/>
    <cellStyle name="Normal 9" xfId="103" xr:uid="{00000000-0005-0000-0000-0000EF020000}"/>
    <cellStyle name="Normal 9 2" xfId="655" xr:uid="{00000000-0005-0000-0000-0000F0020000}"/>
    <cellStyle name="Notas 2" xfId="358" xr:uid="{00000000-0005-0000-0000-0000F1020000}"/>
    <cellStyle name="Notas 2 2" xfId="776" xr:uid="{00000000-0005-0000-0000-0000F2020000}"/>
    <cellStyle name="Notas 3" xfId="359" xr:uid="{00000000-0005-0000-0000-0000F3020000}"/>
    <cellStyle name="Notas 3 2" xfId="777" xr:uid="{00000000-0005-0000-0000-0000F4020000}"/>
    <cellStyle name="Notas 4" xfId="458" xr:uid="{00000000-0005-0000-0000-0000F5020000}"/>
    <cellStyle name="Notas 4 2" xfId="803" xr:uid="{00000000-0005-0000-0000-0000F6020000}"/>
    <cellStyle name="Note" xfId="459" xr:uid="{00000000-0005-0000-0000-0000F7020000}"/>
    <cellStyle name="Note 2" xfId="804" xr:uid="{00000000-0005-0000-0000-0000F8020000}"/>
    <cellStyle name="Output" xfId="460" xr:uid="{00000000-0005-0000-0000-0000F9020000}"/>
    <cellStyle name="Output 2" xfId="805" xr:uid="{00000000-0005-0000-0000-0000FA020000}"/>
    <cellStyle name="Percent_RESUMEN (2)" xfId="257" xr:uid="{00000000-0005-0000-0000-0000FB020000}"/>
    <cellStyle name="Porcentaje 2" xfId="5" xr:uid="{00000000-0005-0000-0000-0000FC020000}"/>
    <cellStyle name="Porcentaje 2 2" xfId="258" xr:uid="{00000000-0005-0000-0000-0000FD020000}"/>
    <cellStyle name="Porcentaje 2 2 2" xfId="750" xr:uid="{00000000-0005-0000-0000-0000FE020000}"/>
    <cellStyle name="Porcentaje 2 3" xfId="574" xr:uid="{00000000-0005-0000-0000-0000FF020000}"/>
    <cellStyle name="Porcentaje 3" xfId="259" xr:uid="{00000000-0005-0000-0000-000000030000}"/>
    <cellStyle name="Porcentaje 3 2" xfId="751" xr:uid="{00000000-0005-0000-0000-000001030000}"/>
    <cellStyle name="Porcentaje 4" xfId="279" xr:uid="{00000000-0005-0000-0000-000002030000}"/>
    <cellStyle name="Porcentaje 5" xfId="283" xr:uid="{00000000-0005-0000-0000-000003030000}"/>
    <cellStyle name="Porcentaje 5 2" xfId="765" xr:uid="{00000000-0005-0000-0000-000004030000}"/>
    <cellStyle name="Porcentual 2" xfId="104" xr:uid="{00000000-0005-0000-0000-000005030000}"/>
    <cellStyle name="Porcentual 2 2" xfId="260" xr:uid="{00000000-0005-0000-0000-000006030000}"/>
    <cellStyle name="Porcentual 2 2 2" xfId="280" xr:uid="{00000000-0005-0000-0000-000007030000}"/>
    <cellStyle name="Porcentual 2 2 2 2" xfId="762" xr:uid="{00000000-0005-0000-0000-000008030000}"/>
    <cellStyle name="Porcentual 2 2 3" xfId="752" xr:uid="{00000000-0005-0000-0000-000009030000}"/>
    <cellStyle name="Porcentual 2 2 5" xfId="261" xr:uid="{00000000-0005-0000-0000-00000A030000}"/>
    <cellStyle name="Porcentual 2 2 5 2" xfId="753" xr:uid="{00000000-0005-0000-0000-00000B030000}"/>
    <cellStyle name="Porcentual 2 3" xfId="262" xr:uid="{00000000-0005-0000-0000-00000C030000}"/>
    <cellStyle name="Porcentual 2 4" xfId="360" xr:uid="{00000000-0005-0000-0000-00000D030000}"/>
    <cellStyle name="Porcentual 2 4 2" xfId="778" xr:uid="{00000000-0005-0000-0000-00000E030000}"/>
    <cellStyle name="Porcentual 2 5" xfId="461" xr:uid="{00000000-0005-0000-0000-00000F030000}"/>
    <cellStyle name="Porcentual 2 5 2" xfId="806" xr:uid="{00000000-0005-0000-0000-000010030000}"/>
    <cellStyle name="Porcentual 2 6" xfId="656" xr:uid="{00000000-0005-0000-0000-000011030000}"/>
    <cellStyle name="Porcentual 3" xfId="263" xr:uid="{00000000-0005-0000-0000-000012030000}"/>
    <cellStyle name="Porcentual 3 2" xfId="264" xr:uid="{00000000-0005-0000-0000-000013030000}"/>
    <cellStyle name="Porcentual 3 2 2" xfId="755" xr:uid="{00000000-0005-0000-0000-000014030000}"/>
    <cellStyle name="Porcentual 3 3" xfId="754" xr:uid="{00000000-0005-0000-0000-000015030000}"/>
    <cellStyle name="Porcentual 4" xfId="265" xr:uid="{00000000-0005-0000-0000-000016030000}"/>
    <cellStyle name="Porcentual 5" xfId="266" xr:uid="{00000000-0005-0000-0000-000017030000}"/>
    <cellStyle name="Porcentual 5 2" xfId="756" xr:uid="{00000000-0005-0000-0000-000018030000}"/>
    <cellStyle name="Porcentual 6" xfId="462" xr:uid="{00000000-0005-0000-0000-000019030000}"/>
    <cellStyle name="Porcentual 6 2" xfId="807" xr:uid="{00000000-0005-0000-0000-00001A030000}"/>
    <cellStyle name="Porcentual 7 2" xfId="267" xr:uid="{00000000-0005-0000-0000-00001B030000}"/>
    <cellStyle name="Punto0" xfId="268" xr:uid="{00000000-0005-0000-0000-00001C030000}"/>
    <cellStyle name="Punto0 2" xfId="757" xr:uid="{00000000-0005-0000-0000-00001D030000}"/>
    <cellStyle name="Salida 2" xfId="361" xr:uid="{00000000-0005-0000-0000-00001E030000}"/>
    <cellStyle name="Salida 2 2" xfId="779" xr:uid="{00000000-0005-0000-0000-00001F030000}"/>
    <cellStyle name="Salida 3" xfId="362" xr:uid="{00000000-0005-0000-0000-000020030000}"/>
    <cellStyle name="Salida 3 2" xfId="780" xr:uid="{00000000-0005-0000-0000-000021030000}"/>
    <cellStyle name="Salida 4" xfId="463" xr:uid="{00000000-0005-0000-0000-000022030000}"/>
    <cellStyle name="Salida 4 2" xfId="808" xr:uid="{00000000-0005-0000-0000-000023030000}"/>
    <cellStyle name="TEXT" xfId="269" xr:uid="{00000000-0005-0000-0000-000024030000}"/>
    <cellStyle name="Texto de advertencia 2" xfId="363" xr:uid="{00000000-0005-0000-0000-000025030000}"/>
    <cellStyle name="Texto de advertencia 3" xfId="364" xr:uid="{00000000-0005-0000-0000-000026030000}"/>
    <cellStyle name="Texto explicativo 2" xfId="365" xr:uid="{00000000-0005-0000-0000-000027030000}"/>
    <cellStyle name="Texto explicativo 3" xfId="366" xr:uid="{00000000-0005-0000-0000-000028030000}"/>
    <cellStyle name="Tit. tabla" xfId="464" xr:uid="{00000000-0005-0000-0000-000029030000}"/>
    <cellStyle name="Title" xfId="465" xr:uid="{00000000-0005-0000-0000-00002A030000}"/>
    <cellStyle name="TITULO 1" xfId="466" xr:uid="{00000000-0005-0000-0000-00002B030000}"/>
    <cellStyle name="Título 1 2" xfId="367" xr:uid="{00000000-0005-0000-0000-00002C030000}"/>
    <cellStyle name="Título 1 3" xfId="368" xr:uid="{00000000-0005-0000-0000-00002D030000}"/>
    <cellStyle name="Título 1 4" xfId="467" xr:uid="{00000000-0005-0000-0000-00002E030000}"/>
    <cellStyle name="TITULO 2" xfId="468" xr:uid="{00000000-0005-0000-0000-00002F030000}"/>
    <cellStyle name="TITULO 2 2" xfId="809" xr:uid="{00000000-0005-0000-0000-000030030000}"/>
    <cellStyle name="Título 2 2" xfId="369" xr:uid="{00000000-0005-0000-0000-000031030000}"/>
    <cellStyle name="Título 2 3" xfId="370" xr:uid="{00000000-0005-0000-0000-000032030000}"/>
    <cellStyle name="Título 2 4" xfId="469" xr:uid="{00000000-0005-0000-0000-000033030000}"/>
    <cellStyle name="TITULO 3" xfId="470" xr:uid="{00000000-0005-0000-0000-000034030000}"/>
    <cellStyle name="Título 3 2" xfId="371" xr:uid="{00000000-0005-0000-0000-000035030000}"/>
    <cellStyle name="Título 3 2 2" xfId="781" xr:uid="{00000000-0005-0000-0000-000036030000}"/>
    <cellStyle name="Título 3 3" xfId="372" xr:uid="{00000000-0005-0000-0000-000037030000}"/>
    <cellStyle name="Título 3 3 2" xfId="782" xr:uid="{00000000-0005-0000-0000-000038030000}"/>
    <cellStyle name="Título 3 4" xfId="471" xr:uid="{00000000-0005-0000-0000-000039030000}"/>
    <cellStyle name="Título 3 4 2" xfId="810" xr:uid="{00000000-0005-0000-0000-00003A030000}"/>
    <cellStyle name="Título 4" xfId="373" xr:uid="{00000000-0005-0000-0000-00003B030000}"/>
    <cellStyle name="Título 5" xfId="374" xr:uid="{00000000-0005-0000-0000-00003C030000}"/>
    <cellStyle name="Título 6" xfId="472" xr:uid="{00000000-0005-0000-0000-00003D030000}"/>
    <cellStyle name="Total 2" xfId="375" xr:uid="{00000000-0005-0000-0000-00003E030000}"/>
    <cellStyle name="Total 2 2" xfId="783" xr:uid="{00000000-0005-0000-0000-00003F030000}"/>
    <cellStyle name="Total 3" xfId="376" xr:uid="{00000000-0005-0000-0000-000040030000}"/>
    <cellStyle name="Total 3 2" xfId="784" xr:uid="{00000000-0005-0000-0000-000041030000}"/>
    <cellStyle name="Total 4" xfId="473" xr:uid="{00000000-0005-0000-0000-000042030000}"/>
    <cellStyle name="Total 4 2" xfId="811" xr:uid="{00000000-0005-0000-0000-000043030000}"/>
    <cellStyle name="Viñeta" xfId="474" xr:uid="{00000000-0005-0000-0000-000044030000}"/>
    <cellStyle name="Warning Text" xfId="475" xr:uid="{00000000-0005-0000-0000-00004503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ajuridico/Downloads/Users/pordonez/AppData/Local/Microsoft/Windows/Temporary%20Internet%20Files/Content.IE5/4XQHY3VK/5.%2010.%20Formato%20de%20Evaluaci&#243;n%20LP-030-2014%20REV.%20DEF..xlsm" TargetMode="External"/><Relationship Id="rId1" Type="http://schemas.openxmlformats.org/officeDocument/2006/relationships/externalLinkPath" Target="/Users/ajuridico/Downloads/Users/pordonez/AppData/Local/Microsoft/Windows/Temporary%20Internet%20Files/Content.IE5/4XQHY3VK/5.%2010.%20Formato%20de%20Evaluaci&#243;n%20LP-030-2014%20REV.%20DE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NTREGA"/>
      <sheetName val="EXPERIENCIA ACREDITADA"/>
      <sheetName val="KRESIDUAL 791"/>
      <sheetName val="CORRECCION ARTIMETICA"/>
      <sheetName val="AU"/>
      <sheetName val="INV AMBIENTAL"/>
      <sheetName val="PRO HABILITADOS"/>
      <sheetName val="PUNT. CUMP-APOYO"/>
      <sheetName val="PUNTAJE PRECIO"/>
      <sheetName val="INFORME"/>
      <sheetName val="PUNTAJE TOTAL"/>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9"/>
  <sheetViews>
    <sheetView showGridLines="0" topLeftCell="O2" zoomScale="80" zoomScaleNormal="80" zoomScaleSheetLayoutView="90" zoomScalePageLayoutView="150" workbookViewId="0">
      <pane ySplit="1410" activePane="bottomLeft"/>
      <selection activeCell="T2" sqref="T2"/>
      <selection pane="bottomLeft" activeCell="V3" sqref="V3"/>
    </sheetView>
  </sheetViews>
  <sheetFormatPr baseColWidth="10" defaultColWidth="11.42578125" defaultRowHeight="12.75"/>
  <cols>
    <col min="1" max="1" width="14.140625" style="2" customWidth="1"/>
    <col min="2" max="2" width="20" style="2" customWidth="1"/>
    <col min="3" max="3" width="36.42578125" style="1" customWidth="1"/>
    <col min="4" max="4" width="68.140625" style="2" customWidth="1"/>
    <col min="5" max="5" width="35.42578125" style="1" customWidth="1"/>
    <col min="6" max="6" width="70.5703125" style="1" customWidth="1"/>
    <col min="7" max="7" width="24" style="1" customWidth="1"/>
    <col min="8" max="8" width="42.42578125" style="1" customWidth="1"/>
    <col min="9" max="9" width="25.42578125" style="1" customWidth="1"/>
    <col min="10" max="10" width="41" style="1" customWidth="1"/>
    <col min="11" max="11" width="30.5703125" style="1" customWidth="1"/>
    <col min="12" max="12" width="36.140625" style="1" customWidth="1"/>
    <col min="13" max="13" width="61" style="1" customWidth="1"/>
    <col min="14" max="14" width="52.42578125" style="1" customWidth="1"/>
    <col min="15" max="15" width="37.85546875" style="1" customWidth="1"/>
    <col min="16" max="16" width="37.42578125" style="1" customWidth="1"/>
    <col min="17" max="17" width="26.85546875" style="1" customWidth="1"/>
    <col min="18" max="18" width="30.140625" style="1" customWidth="1"/>
    <col min="19" max="19" width="41.7109375" style="1" customWidth="1"/>
    <col min="20" max="20" width="77.5703125" style="1" customWidth="1"/>
    <col min="21" max="21" width="44.5703125" style="1" customWidth="1"/>
    <col min="22" max="22" width="29.42578125" style="1" customWidth="1"/>
    <col min="23" max="16384" width="11.42578125" style="1"/>
  </cols>
  <sheetData>
    <row r="1" spans="1:22" ht="44.25" customHeight="1">
      <c r="A1" s="39" t="s">
        <v>33</v>
      </c>
      <c r="B1" s="39"/>
      <c r="C1" s="39"/>
      <c r="D1" s="39"/>
      <c r="E1" s="39"/>
      <c r="F1" s="39"/>
      <c r="G1" s="39"/>
      <c r="H1" s="39"/>
      <c r="I1" s="39"/>
      <c r="J1" s="39"/>
      <c r="K1" s="39"/>
      <c r="L1" s="39"/>
      <c r="M1" s="39"/>
      <c r="N1" s="39"/>
      <c r="O1" s="39"/>
      <c r="P1" s="39"/>
      <c r="Q1" s="39"/>
      <c r="R1" s="39"/>
      <c r="S1" s="39"/>
      <c r="T1" s="39"/>
      <c r="U1" s="39"/>
      <c r="V1" s="39"/>
    </row>
    <row r="2" spans="1:22" ht="72.75" customHeight="1">
      <c r="A2" s="9" t="s">
        <v>0</v>
      </c>
      <c r="B2" s="17" t="s">
        <v>1</v>
      </c>
      <c r="C2" s="9" t="s">
        <v>2</v>
      </c>
      <c r="D2" s="9" t="s">
        <v>3</v>
      </c>
      <c r="E2" s="9" t="s">
        <v>4</v>
      </c>
      <c r="F2" s="9" t="s">
        <v>5</v>
      </c>
      <c r="G2" s="9" t="s">
        <v>6</v>
      </c>
      <c r="H2" s="9" t="s">
        <v>7</v>
      </c>
      <c r="I2" s="9" t="s">
        <v>8</v>
      </c>
      <c r="J2" s="9" t="s">
        <v>9</v>
      </c>
      <c r="K2" s="9" t="s">
        <v>10</v>
      </c>
      <c r="L2" s="9" t="s">
        <v>11</v>
      </c>
      <c r="M2" s="9" t="s">
        <v>12</v>
      </c>
      <c r="N2" s="9" t="s">
        <v>13</v>
      </c>
      <c r="O2" s="9" t="s">
        <v>14</v>
      </c>
      <c r="P2" s="9" t="s">
        <v>15</v>
      </c>
      <c r="Q2" s="9" t="s">
        <v>16</v>
      </c>
      <c r="R2" s="9" t="s">
        <v>17</v>
      </c>
      <c r="S2" s="9" t="s">
        <v>18</v>
      </c>
      <c r="T2" s="9" t="s">
        <v>28</v>
      </c>
      <c r="U2" s="9" t="s">
        <v>19</v>
      </c>
      <c r="V2" s="9" t="s">
        <v>20</v>
      </c>
    </row>
    <row r="3" spans="1:22" s="3" customFormat="1" ht="140.25">
      <c r="A3" s="10" t="s">
        <v>21</v>
      </c>
      <c r="B3" s="12" t="s">
        <v>41</v>
      </c>
      <c r="C3" s="18" t="s">
        <v>53</v>
      </c>
      <c r="D3" s="18" t="s">
        <v>42</v>
      </c>
      <c r="E3" s="18" t="s">
        <v>43</v>
      </c>
      <c r="F3" s="20" t="s">
        <v>50</v>
      </c>
      <c r="G3" s="18" t="s">
        <v>22</v>
      </c>
      <c r="H3" s="18" t="s">
        <v>44</v>
      </c>
      <c r="I3" s="19" t="s">
        <v>56</v>
      </c>
      <c r="J3" s="18" t="s">
        <v>55</v>
      </c>
      <c r="K3" s="18" t="s">
        <v>23</v>
      </c>
      <c r="L3" s="18" t="s">
        <v>109</v>
      </c>
      <c r="M3" s="18" t="s">
        <v>63</v>
      </c>
      <c r="N3" s="18" t="s">
        <v>61</v>
      </c>
      <c r="O3" s="18" t="s">
        <v>45</v>
      </c>
      <c r="P3" s="18" t="s">
        <v>46</v>
      </c>
      <c r="Q3" s="18" t="s">
        <v>49</v>
      </c>
      <c r="R3" s="18" t="s">
        <v>47</v>
      </c>
      <c r="S3" s="18" t="s">
        <v>67</v>
      </c>
      <c r="T3" s="18" t="s">
        <v>69</v>
      </c>
      <c r="U3" s="18" t="s">
        <v>48</v>
      </c>
      <c r="V3" s="21" t="s">
        <v>70</v>
      </c>
    </row>
    <row r="4" spans="1:22" ht="171">
      <c r="A4" s="10" t="s">
        <v>38</v>
      </c>
      <c r="B4" s="13" t="s">
        <v>40</v>
      </c>
      <c r="C4" s="18" t="s">
        <v>54</v>
      </c>
      <c r="D4" s="18" t="s">
        <v>51</v>
      </c>
      <c r="E4" s="15" t="s">
        <v>52</v>
      </c>
      <c r="F4" s="20" t="s">
        <v>59</v>
      </c>
      <c r="G4" s="18" t="s">
        <v>22</v>
      </c>
      <c r="H4" s="18" t="s">
        <v>58</v>
      </c>
      <c r="I4" s="19" t="s">
        <v>56</v>
      </c>
      <c r="J4" s="18" t="s">
        <v>55</v>
      </c>
      <c r="K4" s="18" t="s">
        <v>23</v>
      </c>
      <c r="L4" s="18" t="s">
        <v>57</v>
      </c>
      <c r="M4" s="18" t="s">
        <v>62</v>
      </c>
      <c r="N4" s="18" t="s">
        <v>60</v>
      </c>
      <c r="O4" s="18" t="s">
        <v>65</v>
      </c>
      <c r="P4" s="18" t="s">
        <v>64</v>
      </c>
      <c r="Q4" s="18" t="s">
        <v>49</v>
      </c>
      <c r="R4" s="18" t="s">
        <v>47</v>
      </c>
      <c r="S4" s="18" t="s">
        <v>66</v>
      </c>
      <c r="T4" s="15" t="s">
        <v>68</v>
      </c>
      <c r="U4" s="18" t="s">
        <v>71</v>
      </c>
      <c r="V4" s="21" t="s">
        <v>70</v>
      </c>
    </row>
    <row r="5" spans="1:22" ht="165.75">
      <c r="A5" s="10" t="s">
        <v>39</v>
      </c>
      <c r="B5" s="14" t="s">
        <v>37</v>
      </c>
      <c r="C5" s="23" t="s">
        <v>72</v>
      </c>
      <c r="D5" s="23" t="s">
        <v>86</v>
      </c>
      <c r="E5" s="23" t="s">
        <v>87</v>
      </c>
      <c r="F5" s="23" t="s">
        <v>73</v>
      </c>
      <c r="G5" s="18" t="s">
        <v>22</v>
      </c>
      <c r="H5" s="23" t="s">
        <v>88</v>
      </c>
      <c r="I5" s="19" t="s">
        <v>56</v>
      </c>
      <c r="J5" s="18" t="s">
        <v>55</v>
      </c>
      <c r="K5" s="18" t="s">
        <v>23</v>
      </c>
      <c r="L5" s="18" t="s">
        <v>57</v>
      </c>
      <c r="M5" s="18" t="s">
        <v>89</v>
      </c>
      <c r="N5" s="18" t="s">
        <v>90</v>
      </c>
      <c r="O5" s="18" t="s">
        <v>91</v>
      </c>
      <c r="P5" s="18" t="s">
        <v>92</v>
      </c>
      <c r="Q5" s="18" t="s">
        <v>49</v>
      </c>
      <c r="R5" s="18" t="s">
        <v>47</v>
      </c>
      <c r="S5" s="18" t="s">
        <v>93</v>
      </c>
      <c r="T5" s="26" t="s">
        <v>94</v>
      </c>
      <c r="U5" s="18" t="s">
        <v>74</v>
      </c>
      <c r="V5" s="16" t="s">
        <v>70</v>
      </c>
    </row>
    <row r="6" spans="1:22">
      <c r="D6" s="1"/>
    </row>
    <row r="7" spans="1:22" customFormat="1" ht="15"/>
    <row r="8" spans="1:22" customFormat="1" ht="15"/>
    <row r="9" spans="1:22">
      <c r="D9" s="1"/>
    </row>
    <row r="10" spans="1:22">
      <c r="D10" s="1"/>
    </row>
    <row r="11" spans="1:22">
      <c r="D11" s="1"/>
    </row>
    <row r="12" spans="1:22">
      <c r="D12" s="1"/>
    </row>
    <row r="13" spans="1:22">
      <c r="D13" s="1"/>
    </row>
    <row r="14" spans="1:22">
      <c r="D14" s="1"/>
    </row>
    <row r="15" spans="1:22">
      <c r="D15" s="1"/>
    </row>
    <row r="16" spans="1:22">
      <c r="D16" s="1"/>
    </row>
    <row r="17" spans="4:4">
      <c r="D17" s="1"/>
    </row>
    <row r="18" spans="4:4">
      <c r="D18" s="1"/>
    </row>
    <row r="19" spans="4:4">
      <c r="D19" s="1"/>
    </row>
    <row r="20" spans="4:4">
      <c r="D20" s="1"/>
    </row>
    <row r="21" spans="4:4">
      <c r="D21" s="1"/>
    </row>
    <row r="22" spans="4:4">
      <c r="D22" s="1"/>
    </row>
    <row r="23" spans="4:4">
      <c r="D23" s="1"/>
    </row>
    <row r="24" spans="4:4">
      <c r="D24" s="1"/>
    </row>
    <row r="25" spans="4:4">
      <c r="D25" s="1"/>
    </row>
    <row r="26" spans="4:4">
      <c r="D26" s="1"/>
    </row>
    <row r="27" spans="4:4">
      <c r="D27" s="1"/>
    </row>
    <row r="28" spans="4:4">
      <c r="D28" s="1"/>
    </row>
    <row r="29" spans="4:4">
      <c r="D29" s="1"/>
    </row>
  </sheetData>
  <mergeCells count="1">
    <mergeCell ref="A1:V1"/>
  </mergeCells>
  <phoneticPr fontId="5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4"/>
  <sheetViews>
    <sheetView showGridLines="0" topLeftCell="H187" zoomScale="80" zoomScaleNormal="80" workbookViewId="0">
      <pane ySplit="855" activePane="bottomLeft"/>
      <selection activeCell="E188" sqref="E188"/>
      <selection pane="bottomLeft" activeCell="J3" sqref="J3"/>
    </sheetView>
  </sheetViews>
  <sheetFormatPr baseColWidth="10" defaultColWidth="11.42578125" defaultRowHeight="12.75"/>
  <cols>
    <col min="1" max="1" width="14.140625" style="6" customWidth="1"/>
    <col min="2" max="2" width="20.28515625" style="6" customWidth="1"/>
    <col min="3" max="3" width="91.85546875" style="5" customWidth="1"/>
    <col min="4" max="4" width="109.5703125" style="5" customWidth="1"/>
    <col min="5" max="5" width="87.28515625" style="5" customWidth="1"/>
    <col min="6" max="6" width="59.42578125" style="6" customWidth="1"/>
    <col min="7" max="7" width="167.42578125" style="6" customWidth="1"/>
    <col min="8" max="8" width="67.140625" style="6" customWidth="1"/>
    <col min="9" max="9" width="141" style="5" customWidth="1"/>
    <col min="10" max="10" width="26.85546875" style="4" customWidth="1"/>
    <col min="11" max="16384" width="11.42578125" style="5"/>
  </cols>
  <sheetData>
    <row r="1" spans="1:10" ht="37.5" customHeight="1">
      <c r="A1" s="40" t="s">
        <v>33</v>
      </c>
      <c r="B1" s="40"/>
      <c r="C1" s="40"/>
      <c r="D1" s="40"/>
      <c r="E1" s="40"/>
      <c r="F1" s="40"/>
      <c r="G1" s="40"/>
      <c r="H1" s="40"/>
      <c r="I1" s="40"/>
      <c r="J1" s="40"/>
    </row>
    <row r="2" spans="1:10" ht="51.75" customHeight="1">
      <c r="A2" s="7" t="s">
        <v>0</v>
      </c>
      <c r="B2" s="7" t="s">
        <v>1</v>
      </c>
      <c r="C2" s="7" t="s">
        <v>24</v>
      </c>
      <c r="D2" s="7" t="s">
        <v>29</v>
      </c>
      <c r="E2" s="8" t="s">
        <v>30</v>
      </c>
      <c r="F2" s="7" t="s">
        <v>25</v>
      </c>
      <c r="G2" s="7" t="s">
        <v>31</v>
      </c>
      <c r="H2" s="7" t="s">
        <v>26</v>
      </c>
      <c r="I2" s="7" t="s">
        <v>27</v>
      </c>
      <c r="J2" s="7" t="s">
        <v>20</v>
      </c>
    </row>
    <row r="3" spans="1:10" ht="113.25" customHeight="1">
      <c r="A3" s="27" t="s">
        <v>21</v>
      </c>
      <c r="B3" s="20" t="s">
        <v>41</v>
      </c>
      <c r="C3" s="20" t="s">
        <v>75</v>
      </c>
      <c r="D3" s="20" t="s">
        <v>114</v>
      </c>
      <c r="E3" s="20" t="s">
        <v>76</v>
      </c>
      <c r="F3" s="20" t="s">
        <v>97</v>
      </c>
      <c r="G3" s="20" t="s">
        <v>119</v>
      </c>
      <c r="H3" s="20" t="s">
        <v>100</v>
      </c>
      <c r="I3" s="20" t="s">
        <v>102</v>
      </c>
      <c r="J3" s="16" t="s">
        <v>35</v>
      </c>
    </row>
    <row r="4" spans="1:10" ht="110.25" customHeight="1">
      <c r="A4" s="27" t="s">
        <v>38</v>
      </c>
      <c r="B4" s="20" t="s">
        <v>40</v>
      </c>
      <c r="C4" s="20" t="s">
        <v>77</v>
      </c>
      <c r="D4" s="20" t="s">
        <v>78</v>
      </c>
      <c r="E4" s="20" t="s">
        <v>79</v>
      </c>
      <c r="F4" s="20" t="s">
        <v>98</v>
      </c>
      <c r="G4" s="20" t="s">
        <v>80</v>
      </c>
      <c r="H4" s="20" t="s">
        <v>81</v>
      </c>
      <c r="I4" s="20" t="s">
        <v>102</v>
      </c>
      <c r="J4" s="16" t="s">
        <v>35</v>
      </c>
    </row>
    <row r="5" spans="1:10" ht="138.75" customHeight="1">
      <c r="A5" s="27" t="s">
        <v>39</v>
      </c>
      <c r="B5" s="20" t="s">
        <v>37</v>
      </c>
      <c r="C5" s="20" t="s">
        <v>82</v>
      </c>
      <c r="D5" s="20" t="s">
        <v>83</v>
      </c>
      <c r="E5" s="20" t="s">
        <v>95</v>
      </c>
      <c r="F5" s="20" t="s">
        <v>96</v>
      </c>
      <c r="G5" s="20" t="s">
        <v>99</v>
      </c>
      <c r="H5" s="20" t="s">
        <v>101</v>
      </c>
      <c r="I5" s="20" t="s">
        <v>102</v>
      </c>
      <c r="J5" s="16" t="s">
        <v>35</v>
      </c>
    </row>
    <row r="6" spans="1:10">
      <c r="F6" s="5"/>
      <c r="G6" s="5"/>
      <c r="H6" s="5"/>
    </row>
    <row r="7" spans="1:10">
      <c r="F7" s="5"/>
      <c r="G7" s="5"/>
      <c r="H7" s="5"/>
    </row>
    <row r="8" spans="1:10">
      <c r="F8" s="5"/>
      <c r="G8" s="5"/>
      <c r="H8" s="5"/>
    </row>
    <row r="9" spans="1:10">
      <c r="F9" s="5"/>
      <c r="G9" s="5"/>
      <c r="H9" s="5"/>
    </row>
    <row r="10" spans="1:10">
      <c r="F10" s="5"/>
      <c r="G10" s="5"/>
      <c r="H10" s="5"/>
    </row>
    <row r="11" spans="1:10">
      <c r="F11" s="5"/>
      <c r="G11" s="5"/>
      <c r="H11" s="5"/>
    </row>
    <row r="12" spans="1:10">
      <c r="F12" s="5"/>
      <c r="G12" s="5"/>
      <c r="H12" s="5"/>
    </row>
    <row r="13" spans="1:10">
      <c r="F13" s="5"/>
      <c r="G13" s="5"/>
      <c r="H13" s="5"/>
    </row>
    <row r="14" spans="1:10">
      <c r="F14" s="5"/>
      <c r="G14" s="5"/>
      <c r="H14" s="5"/>
    </row>
    <row r="15" spans="1:10">
      <c r="F15" s="5"/>
      <c r="G15" s="5"/>
      <c r="H15" s="5"/>
    </row>
    <row r="16" spans="1:10">
      <c r="F16" s="5"/>
      <c r="G16" s="5"/>
      <c r="H16" s="5"/>
    </row>
    <row r="17" spans="6:8">
      <c r="F17" s="5"/>
      <c r="G17" s="5"/>
      <c r="H17" s="5"/>
    </row>
    <row r="18" spans="6:8">
      <c r="F18" s="5"/>
      <c r="G18" s="5"/>
      <c r="H18" s="5"/>
    </row>
    <row r="19" spans="6:8">
      <c r="F19" s="5"/>
      <c r="G19" s="5"/>
      <c r="H19" s="5"/>
    </row>
    <row r="20" spans="6:8">
      <c r="F20" s="5"/>
      <c r="G20" s="5"/>
      <c r="H20" s="5"/>
    </row>
    <row r="21" spans="6:8">
      <c r="F21" s="5"/>
      <c r="G21" s="5"/>
      <c r="H21" s="5"/>
    </row>
    <row r="22" spans="6:8">
      <c r="F22" s="5"/>
      <c r="G22" s="5"/>
      <c r="H22" s="5"/>
    </row>
    <row r="23" spans="6:8">
      <c r="F23" s="5"/>
      <c r="G23" s="5"/>
      <c r="H23" s="5"/>
    </row>
    <row r="24" spans="6:8">
      <c r="F24" s="5"/>
      <c r="G24" s="5"/>
      <c r="H24" s="5"/>
    </row>
  </sheetData>
  <mergeCells count="1">
    <mergeCell ref="A1:J1"/>
  </mergeCells>
  <phoneticPr fontId="5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42B8F-74BB-4C98-9135-7C8BA686F80C}">
  <dimension ref="A1:D5"/>
  <sheetViews>
    <sheetView zoomScale="90" zoomScaleNormal="90" workbookViewId="0">
      <selection activeCell="C5" sqref="C5"/>
    </sheetView>
  </sheetViews>
  <sheetFormatPr baseColWidth="10" defaultRowHeight="15"/>
  <cols>
    <col min="2" max="2" width="25.42578125" customWidth="1"/>
    <col min="3" max="3" width="165.42578125" customWidth="1"/>
    <col min="4" max="4" width="25.140625" customWidth="1"/>
  </cols>
  <sheetData>
    <row r="1" spans="1:4" ht="39" customHeight="1">
      <c r="A1" s="40" t="s">
        <v>33</v>
      </c>
      <c r="B1" s="40"/>
      <c r="C1" s="40"/>
      <c r="D1" s="40"/>
    </row>
    <row r="2" spans="1:4" ht="38.25">
      <c r="A2" s="17" t="s">
        <v>0</v>
      </c>
      <c r="B2" s="17" t="s">
        <v>1</v>
      </c>
      <c r="C2" s="17" t="s">
        <v>32</v>
      </c>
      <c r="D2" s="17" t="s">
        <v>36</v>
      </c>
    </row>
    <row r="3" spans="1:4" ht="184.5" customHeight="1">
      <c r="A3" s="10" t="s">
        <v>21</v>
      </c>
      <c r="B3" s="13" t="s">
        <v>41</v>
      </c>
      <c r="C3" s="10" t="s">
        <v>85</v>
      </c>
      <c r="D3" s="22" t="s">
        <v>35</v>
      </c>
    </row>
    <row r="4" spans="1:4" ht="255">
      <c r="A4" s="10" t="s">
        <v>38</v>
      </c>
      <c r="B4" s="13" t="s">
        <v>40</v>
      </c>
      <c r="C4" s="11" t="s">
        <v>108</v>
      </c>
      <c r="D4" s="24" t="s">
        <v>34</v>
      </c>
    </row>
    <row r="5" spans="1:4" ht="133.5" customHeight="1">
      <c r="A5" s="10" t="s">
        <v>39</v>
      </c>
      <c r="B5" s="14" t="s">
        <v>37</v>
      </c>
      <c r="C5" s="10" t="s">
        <v>84</v>
      </c>
      <c r="D5" s="25" t="s">
        <v>35</v>
      </c>
    </row>
  </sheetData>
  <mergeCells count="1">
    <mergeCell ref="A1:D1"/>
  </mergeCells>
  <phoneticPr fontId="50"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1E0CC-3BBA-4E64-9D03-60CA6E9E49FB}">
  <dimension ref="A1:F5"/>
  <sheetViews>
    <sheetView workbookViewId="0">
      <selection activeCell="G10" sqref="G10"/>
    </sheetView>
  </sheetViews>
  <sheetFormatPr baseColWidth="10" defaultRowHeight="15"/>
  <cols>
    <col min="1" max="1" width="15.42578125" customWidth="1"/>
    <col min="2" max="2" width="20.28515625" customWidth="1"/>
    <col min="3" max="5" width="24.5703125" customWidth="1"/>
    <col min="6" max="6" width="20.42578125" bestFit="1" customWidth="1"/>
  </cols>
  <sheetData>
    <row r="1" spans="1:6" ht="35.25" customHeight="1">
      <c r="A1" s="38" t="s">
        <v>33</v>
      </c>
      <c r="B1" s="38"/>
      <c r="C1" s="38"/>
      <c r="D1" s="38"/>
      <c r="E1" s="38"/>
      <c r="F1" s="38"/>
    </row>
    <row r="2" spans="1:6" ht="25.5">
      <c r="A2" s="17" t="s">
        <v>0</v>
      </c>
      <c r="B2" s="17" t="s">
        <v>1</v>
      </c>
      <c r="C2" s="17" t="s">
        <v>104</v>
      </c>
      <c r="D2" s="17" t="s">
        <v>105</v>
      </c>
      <c r="E2" s="17" t="s">
        <v>106</v>
      </c>
      <c r="F2" s="17" t="s">
        <v>107</v>
      </c>
    </row>
    <row r="3" spans="1:6" ht="67.5" customHeight="1">
      <c r="A3" s="10" t="s">
        <v>21</v>
      </c>
      <c r="B3" s="13" t="s">
        <v>41</v>
      </c>
      <c r="C3" s="31" t="s">
        <v>35</v>
      </c>
      <c r="D3" s="31" t="s">
        <v>35</v>
      </c>
      <c r="E3" s="31" t="s">
        <v>35</v>
      </c>
      <c r="F3" s="37" t="s">
        <v>35</v>
      </c>
    </row>
    <row r="4" spans="1:6" ht="67.5" customHeight="1">
      <c r="A4" s="10" t="s">
        <v>38</v>
      </c>
      <c r="B4" s="13" t="s">
        <v>40</v>
      </c>
      <c r="C4" s="31" t="str">
        <f>+'CAPACIDAD JURIDICA'!V4</f>
        <v xml:space="preserve">CUMPLE </v>
      </c>
      <c r="D4" s="31" t="str">
        <f>+'CAPACIDAD TECNICA'!J4</f>
        <v>CUMPLE</v>
      </c>
      <c r="E4" s="28" t="str">
        <f>+'PROPUESTA DE APORTES'!D4</f>
        <v xml:space="preserve">NO CUMPLE </v>
      </c>
      <c r="F4" s="29" t="s">
        <v>103</v>
      </c>
    </row>
    <row r="5" spans="1:6" ht="67.5" customHeight="1">
      <c r="A5" s="10" t="s">
        <v>39</v>
      </c>
      <c r="B5" s="14" t="s">
        <v>37</v>
      </c>
      <c r="C5" s="31" t="str">
        <f>+'CAPACIDAD JURIDICA'!V5</f>
        <v xml:space="preserve">CUMPLE </v>
      </c>
      <c r="D5" s="31" t="str">
        <f>+'CAPACIDAD TECNICA'!J5</f>
        <v>CUMPLE</v>
      </c>
      <c r="E5" s="31" t="str">
        <f>+'PROPUESTA DE APORTES'!D5</f>
        <v>CUMPLE</v>
      </c>
      <c r="F5" s="37" t="s">
        <v>35</v>
      </c>
    </row>
  </sheetData>
  <mergeCells count="1">
    <mergeCell ref="A1:F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E783A-4BA0-4719-A6B9-EF5F67DE3671}">
  <dimension ref="A1:G11"/>
  <sheetViews>
    <sheetView tabSelected="1" workbookViewId="0">
      <selection activeCell="G4" sqref="G4"/>
    </sheetView>
  </sheetViews>
  <sheetFormatPr baseColWidth="10" defaultRowHeight="15"/>
  <cols>
    <col min="2" max="4" width="28.42578125" customWidth="1"/>
    <col min="5" max="5" width="73.140625" customWidth="1"/>
    <col min="6" max="6" width="44.85546875" customWidth="1"/>
    <col min="7" max="7" width="17.140625" customWidth="1"/>
  </cols>
  <sheetData>
    <row r="1" spans="1:7" ht="52.5" customHeight="1">
      <c r="A1" s="38" t="s">
        <v>33</v>
      </c>
      <c r="B1" s="38"/>
      <c r="C1" s="38"/>
      <c r="D1" s="38"/>
      <c r="E1" s="38"/>
      <c r="F1" s="38"/>
    </row>
    <row r="2" spans="1:7" ht="38.25">
      <c r="A2" s="17" t="s">
        <v>0</v>
      </c>
      <c r="B2" s="17" t="s">
        <v>1</v>
      </c>
      <c r="C2" s="17" t="s">
        <v>110</v>
      </c>
      <c r="D2" s="17" t="s">
        <v>111</v>
      </c>
      <c r="E2" s="17" t="s">
        <v>112</v>
      </c>
      <c r="F2" s="17" t="s">
        <v>113</v>
      </c>
      <c r="G2" s="17" t="s">
        <v>124</v>
      </c>
    </row>
    <row r="3" spans="1:7" ht="191.25" customHeight="1">
      <c r="A3" s="10" t="s">
        <v>21</v>
      </c>
      <c r="B3" s="13" t="s">
        <v>41</v>
      </c>
      <c r="C3" s="30" t="s">
        <v>118</v>
      </c>
      <c r="D3" s="30" t="s">
        <v>115</v>
      </c>
      <c r="E3" s="33" t="s">
        <v>120</v>
      </c>
      <c r="F3" s="34" t="s">
        <v>122</v>
      </c>
      <c r="G3" s="36">
        <f>200+105+300+250</f>
        <v>855</v>
      </c>
    </row>
    <row r="4" spans="1:7" ht="165.75">
      <c r="A4" s="10" t="s">
        <v>39</v>
      </c>
      <c r="B4" s="14" t="s">
        <v>37</v>
      </c>
      <c r="C4" s="30" t="s">
        <v>117</v>
      </c>
      <c r="D4" s="30" t="s">
        <v>116</v>
      </c>
      <c r="E4" s="33" t="s">
        <v>121</v>
      </c>
      <c r="F4" s="33" t="s">
        <v>123</v>
      </c>
      <c r="G4" s="35">
        <f>0+150+400+250</f>
        <v>800</v>
      </c>
    </row>
    <row r="8" spans="1:7">
      <c r="E8" s="32"/>
    </row>
    <row r="9" spans="1:7">
      <c r="E9" s="32"/>
    </row>
    <row r="10" spans="1:7">
      <c r="E10" s="32"/>
    </row>
    <row r="11" spans="1:7">
      <c r="E11" s="32"/>
    </row>
  </sheetData>
  <mergeCells count="1">
    <mergeCell ref="A1:F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CAPACIDAD JURIDICA</vt:lpstr>
      <vt:lpstr>CAPACIDAD TECNICA</vt:lpstr>
      <vt:lpstr>PROPUESTA DE APORTES</vt:lpstr>
      <vt:lpstr>PROPONENTES HABILITADOS</vt:lpstr>
      <vt:lpstr>CRITERIOS DE EVALUACION Y PONDE</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Patricia Ordoñez</dc:creator>
  <cp:keywords/>
  <dc:description/>
  <cp:lastModifiedBy>HECTOR FABIO GRAJALES RAMIREZ</cp:lastModifiedBy>
  <cp:revision/>
  <dcterms:created xsi:type="dcterms:W3CDTF">2016-05-26T23:16:02Z</dcterms:created>
  <dcterms:modified xsi:type="dcterms:W3CDTF">2026-08-27T20:27:41Z</dcterms:modified>
  <cp:category/>
  <cp:contentStatus/>
</cp:coreProperties>
</file>