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G:\Mi unidad\DOCUMENTOS DESARROLLO SOCIAL 2026\2. CONTRATACIÓN\1.3. Invitaciones Públicas\1.3.1. Implementos Piscina Vigencia 2026\"/>
    </mc:Choice>
  </mc:AlternateContent>
  <xr:revisionPtr revIDLastSave="0" documentId="8_{8DCBF029-C9BF-46AF-8356-0D663E74A7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6" l="1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737E7F60-CDCA-C649-B312-BDC160A3BEE6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42B5F18E-FD82-E143-8B24-D485515F93CF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40729E4-F315-EA4A-983B-EB8A5A095465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88DF6128-3EC9-C948-8BE3-528CBD308339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35298B8C-A436-EB46-892F-C3FD2AF93D4C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2C771D1C-447C-CF4A-9E15-72E8E5A8D5E6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22032DCC-AA8E-5E46-BCE9-1AF6B9D72C7A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74CB85A5-5288-704B-971D-72A0AE659AE1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59EC3C53-3384-9349-9D49-B3C4A4FA7BBB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E1C57A96-7C46-6D4C-A50E-4DA813019DA2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<sst xmlns="http://schemas.openxmlformats.org/spreadsheetml/2006/main" count="149" uniqueCount="98">
  <si>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</si>
  <si>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</si>
  <si>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</si>
  <si>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</si>
  <si>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</si>
  <si>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</si>
  <si>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</si>
  <si>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</si>
  <si>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</si>
  <si>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</si>
  <si>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</si>
  <si>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</si>
  <si>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</si>
  <si>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</si>
  <si>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</si>
  <si>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</si>
  <si>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</si>
  <si>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</si>
  <si>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</si>
  <si>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</si>
  <si>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</si>
  <si>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</si>
  <si>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</si>
  <si>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</si>
  <si>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</si>
  <si>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</si>
  <si>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</si>
  <si>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</si>
  <si>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</si>
  <si>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</si>
  <si>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</si>
  <si>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</si>
  <si>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</si>
  <si>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</si>
  <si>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</si>
  <si>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</si>
  <si>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</si>
  <si>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</si>
  <si>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</si>
  <si>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</si>
  <si>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</si>
  <si>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</si>
  <si>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</si>
  <si>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</si>
  <si>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</si>
  <si>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</si>
  <si>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</si>
  <si>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</si>
  <si>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</si>
  <si>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</si>
  <si>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</si>
  <si>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</si>
  <si>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</si>
  <si>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</si>
  <si>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</si>
  <si>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</si>
  <si>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</si>
  <si>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</si>
  <si>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</si>
  <si>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</si>
  <si>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</si>
  <si>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</si>
  <si>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</si>
  <si>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</si>
  <si>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</si>
  <si>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</si>
  <si>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</si>
  <si>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</si>
  <si>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</si>
  <si>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MODALIDAD DE SELECCIÓN:</t>
  </si>
  <si>
    <t>FECHA</t>
  </si>
  <si>
    <t>MATRIZ DE RIESGOS PROCESOS DE CONTRATACIÓN DEL MUNICIPIO DE PÁCORA</t>
  </si>
  <si>
    <t>DEPENDENCIA</t>
  </si>
  <si>
    <t xml:space="preserve">Supervisor </t>
  </si>
  <si>
    <t>A partir de la fecha de suscripción del acta de inicio</t>
  </si>
  <si>
    <t xml:space="preserve">INVITACION PÚBLICA </t>
  </si>
  <si>
    <t xml:space="preserve">SECRETARIA DE DESARROLLO SOCIAL </t>
  </si>
  <si>
    <t xml:space="preserve">variación en los costos de los elementos a adquirir  </t>
  </si>
  <si>
    <t>Perdida del equilibrio económico</t>
  </si>
  <si>
    <t>contratista</t>
  </si>
  <si>
    <t>El contratista deberá mantener los precios de su oferta y no hay lugar a reajuste</t>
  </si>
  <si>
    <t>Desde la oferta</t>
  </si>
  <si>
    <t>Una vez se haga el pago</t>
  </si>
  <si>
    <t>A través de la supervisión del contrato</t>
  </si>
  <si>
    <t>Incumplimiento de las condiciones técnicas estipuladas.</t>
  </si>
  <si>
    <t>Incumplimiento de las condiciones pactadas</t>
  </si>
  <si>
    <t>Revisión previa de los elementos que cumplan con las condiciones, dar trámite cuando no se cumpla con ello</t>
  </si>
  <si>
    <t>Desde la entrega</t>
  </si>
  <si>
    <t>Al suscribir el acta de recibo a satisfaccion</t>
  </si>
  <si>
    <t>Que los elementos no sean entregados en los tiempos establecidos</t>
  </si>
  <si>
    <t>Hacer seguimiento en los tiempos para la entrega de los elementos por parte del contratista</t>
  </si>
  <si>
    <t>Incumplimiento en los pagos por la entidad</t>
  </si>
  <si>
    <t>Falta de Disponibilidad de recursos de la entidad</t>
  </si>
  <si>
    <t xml:space="preserve"> muniicpio</t>
  </si>
  <si>
    <t xml:space="preserve">Verificación de los pagos en los términos definidos </t>
  </si>
  <si>
    <t>Desde la suscripción del contrato</t>
  </si>
  <si>
    <t>Una vez hecho el pago por la entidad</t>
  </si>
  <si>
    <t>A través de la supervisión del contrato y la verificacion del comprobante 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</si>
</sst>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0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49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14" fontId="4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6" fillId="0" borderId="9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9" xfId="0" applyFont="1" applyBorder="1" applyAlignment="1">
      <alignment vertical="center" textRotation="255" wrapText="1"/>
    </xf>
    <xf numFmtId="0" fontId="16" fillId="0" borderId="9" xfId="0" applyFont="1" applyBorder="1" applyAlignment="1">
      <alignment vertical="center" textRotation="90"/>
    </xf>
    <xf numFmtId="49" fontId="16" fillId="0" borderId="9" xfId="0" applyNumberFormat="1" applyFont="1" applyBorder="1" applyAlignment="1">
      <alignment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textRotation="90"/>
    </xf>
    <xf numFmtId="0" fontId="16" fillId="0" borderId="9" xfId="0" applyFont="1" applyBorder="1" applyAlignment="1">
      <alignment horizontal="center" vertical="center" textRotation="90" wrapText="1"/>
    </xf>
    <xf numFmtId="14" fontId="16" fillId="0" borderId="9" xfId="0" applyNumberFormat="1" applyFont="1" applyBorder="1" applyAlignment="1">
      <alignment vertical="center" wrapText="1"/>
    </xf>
    <xf numFmtId="14" fontId="16" fillId="0" borderId="9" xfId="0" applyNumberFormat="1" applyFont="1" applyBorder="1" applyAlignment="1" applyProtection="1">
      <alignment vertical="center" wrapText="1"/>
      <protection locked="0"/>
    </xf>
    <xf numFmtId="0" fontId="16" fillId="0" borderId="9" xfId="0" applyFont="1" applyBorder="1" applyAlignment="1">
      <alignment vertical="center" wrapText="1"/>
    </xf>
    <xf numFmtId="0" fontId="17" fillId="0" borderId="0" xfId="0" applyFont="1"/>
    <xf numFmtId="0" fontId="16" fillId="0" borderId="10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textRotation="90" wrapText="1" readingOrder="1"/>
    </xf>
    <xf numFmtId="0" fontId="8" fillId="3" borderId="1" xfId="0" applyFont="1" applyFill="1" applyBorder="1" applyAlignment="1">
      <alignment vertical="center" textRotation="90" wrapText="1" readingOrder="1"/>
    </xf>
    <xf numFmtId="0" fontId="7" fillId="2" borderId="1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textRotation="90" wrapText="1" readingOrder="1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" fontId="17" fillId="0" borderId="2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1332802</xdr:colOff>
      <xdr:row>2</xdr:row>
      <xdr:rowOff>183052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36046A-96C9-EB3F-631F-A4DC61B62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0"/>
          <a:ext cx="2535333" cy="9450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0"/>
  <sheetViews>
    <sheetView tabSelected="1" zoomScale="80" zoomScaleNormal="80" zoomScaleSheetLayoutView="80" workbookViewId="0">
      <selection activeCell="W4" sqref="W4:X4"/>
    </sheetView>
  </sheetViews>
  <sheetFormatPr baseColWidth="10" defaultColWidth="10.875" defaultRowHeight="30" customHeight="1" x14ac:dyDescent="0.25"/>
  <cols>
    <col min="1" max="1" width="4.375" style="3" customWidth="1"/>
    <col min="2" max="2" width="4.125" style="3" customWidth="1"/>
    <col min="3" max="4" width="2.875" style="3" customWidth="1"/>
    <col min="5" max="5" width="2.625" style="3" customWidth="1"/>
    <col min="6" max="6" width="3.375" style="3" customWidth="1"/>
    <col min="7" max="7" width="19.375" style="3" customWidth="1"/>
    <col min="8" max="8" width="14.5" style="4" customWidth="1"/>
    <col min="9" max="9" width="7.625" style="5" customWidth="1"/>
    <col min="10" max="10" width="6.625" style="3" customWidth="1"/>
    <col min="11" max="11" width="9.625" style="3" customWidth="1"/>
    <col min="12" max="12" width="14.625" style="3" customWidth="1"/>
    <col min="13" max="13" width="7.875" style="3" customWidth="1"/>
    <col min="14" max="14" width="19.375" style="3" customWidth="1"/>
    <col min="15" max="15" width="8.625" style="3" customWidth="1"/>
    <col min="16" max="16" width="8.875" style="3" customWidth="1"/>
    <col min="17" max="17" width="10.5" style="3" customWidth="1"/>
    <col min="18" max="18" width="14.625" style="3" customWidth="1"/>
    <col min="19" max="19" width="11.125" style="3" customWidth="1"/>
    <col min="20" max="20" width="4.625" style="3" customWidth="1"/>
    <col min="21" max="21" width="8.625" style="3" customWidth="1"/>
    <col min="22" max="22" width="10.125" style="3" customWidth="1"/>
    <col min="23" max="23" width="18.5" style="3" customWidth="1"/>
    <col min="24" max="24" width="15.25" style="3" customWidth="1"/>
    <col min="25" max="16384" width="10.875" style="3"/>
  </cols>
  <sheetData>
    <row r="1" spans="2:24" ht="30" customHeight="1" x14ac:dyDescent="0.25">
      <c r="B1" s="58"/>
      <c r="C1" s="58"/>
      <c r="D1" s="58"/>
      <c r="E1" s="58"/>
      <c r="F1" s="58"/>
      <c r="G1" s="58"/>
      <c r="H1" s="61" t="s">
        <v>71</v>
      </c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3"/>
    </row>
    <row r="2" spans="2:24" ht="30" customHeight="1" x14ac:dyDescent="0.25">
      <c r="B2" s="58"/>
      <c r="C2" s="58"/>
      <c r="D2" s="58"/>
      <c r="E2" s="58"/>
      <c r="F2" s="58"/>
      <c r="G2" s="58"/>
      <c r="H2" s="59" t="s">
        <v>69</v>
      </c>
      <c r="I2" s="59"/>
      <c r="J2" s="59"/>
      <c r="K2" s="59"/>
      <c r="L2" s="59"/>
      <c r="M2" s="60" t="s">
        <v>75</v>
      </c>
      <c r="N2" s="60"/>
      <c r="O2" s="60"/>
      <c r="P2" s="60"/>
      <c r="Q2" s="60"/>
      <c r="R2" s="60"/>
      <c r="S2" s="60"/>
      <c r="T2" s="60"/>
      <c r="U2" s="55" t="s">
        <v>72</v>
      </c>
      <c r="V2" s="56"/>
      <c r="W2" s="53" t="s">
        <v>76</v>
      </c>
      <c r="X2" s="54"/>
    </row>
    <row r="3" spans="2:24" ht="30" customHeight="1" x14ac:dyDescent="0.25">
      <c r="B3" s="58"/>
      <c r="C3" s="58"/>
      <c r="D3" s="58"/>
      <c r="E3" s="58"/>
      <c r="F3" s="58"/>
      <c r="G3" s="58"/>
      <c r="H3" s="59"/>
      <c r="I3" s="59"/>
      <c r="J3" s="59"/>
      <c r="K3" s="59"/>
      <c r="L3" s="59"/>
      <c r="M3" s="60"/>
      <c r="N3" s="60"/>
      <c r="O3" s="60"/>
      <c r="P3" s="60"/>
      <c r="Q3" s="60"/>
      <c r="R3" s="60"/>
      <c r="S3" s="60"/>
      <c r="T3" s="60"/>
      <c r="U3" s="55" t="s">
        <v>70</v>
      </c>
      <c r="V3" s="56"/>
      <c r="W3" s="57">
        <v>45931</v>
      </c>
      <c r="X3" s="54"/>
    </row>
    <row r="4" spans="2:24" ht="51.95" customHeight="1" x14ac:dyDescent="0.25">
      <c r="B4" s="47" t="s">
        <v>16</v>
      </c>
      <c r="C4" s="47" t="s">
        <v>0</v>
      </c>
      <c r="D4" s="47" t="s">
        <v>1</v>
      </c>
      <c r="E4" s="47" t="s">
        <v>2</v>
      </c>
      <c r="F4" s="47" t="s">
        <v>3</v>
      </c>
      <c r="G4" s="47" t="s">
        <v>4</v>
      </c>
      <c r="H4" s="47" t="s">
        <v>5</v>
      </c>
      <c r="I4" s="47" t="s">
        <v>6</v>
      </c>
      <c r="J4" s="47" t="s">
        <v>7</v>
      </c>
      <c r="K4" s="47" t="s">
        <v>17</v>
      </c>
      <c r="L4" s="47" t="s">
        <v>9</v>
      </c>
      <c r="M4" s="49" t="s">
        <v>18</v>
      </c>
      <c r="N4" s="44" t="s">
        <v>19</v>
      </c>
      <c r="O4" s="41" t="s">
        <v>20</v>
      </c>
      <c r="P4" s="42"/>
      <c r="Q4" s="42"/>
      <c r="R4" s="43"/>
      <c r="S4" s="44" t="s">
        <v>10</v>
      </c>
      <c r="T4" s="44" t="s">
        <v>11</v>
      </c>
      <c r="U4" s="44" t="s">
        <v>12</v>
      </c>
      <c r="V4" s="44" t="s">
        <v>13</v>
      </c>
      <c r="W4" s="46" t="s">
        <v>22</v>
      </c>
      <c r="X4" s="46"/>
    </row>
    <row r="5" spans="2:24" ht="120.95" customHeight="1" x14ac:dyDescent="0.25">
      <c r="B5" s="48"/>
      <c r="C5" s="48"/>
      <c r="D5" s="48"/>
      <c r="E5" s="48"/>
      <c r="F5" s="48"/>
      <c r="G5" s="51"/>
      <c r="H5" s="52"/>
      <c r="I5" s="48"/>
      <c r="J5" s="48"/>
      <c r="K5" s="48"/>
      <c r="L5" s="48"/>
      <c r="M5" s="50"/>
      <c r="N5" s="45"/>
      <c r="O5" s="2" t="s">
        <v>6</v>
      </c>
      <c r="P5" s="2" t="s">
        <v>7</v>
      </c>
      <c r="Q5" s="1" t="s">
        <v>17</v>
      </c>
      <c r="R5" s="2" t="s">
        <v>9</v>
      </c>
      <c r="S5" s="45"/>
      <c r="T5" s="45" t="s">
        <v>11</v>
      </c>
      <c r="U5" s="45" t="s">
        <v>21</v>
      </c>
      <c r="V5" s="45"/>
      <c r="W5" s="1" t="s">
        <v>14</v>
      </c>
      <c r="X5" s="1" t="s">
        <v>15</v>
      </c>
    </row>
    <row r="6" spans="2:24" s="34" customFormat="1" ht="115.7" customHeight="1" x14ac:dyDescent="0.25">
      <c r="B6" s="24">
        <v>1</v>
      </c>
      <c r="C6" s="25" t="s">
        <v>29</v>
      </c>
      <c r="D6" s="25" t="s">
        <v>30</v>
      </c>
      <c r="E6" s="25" t="s">
        <v>25</v>
      </c>
      <c r="F6" s="25" t="s">
        <v>36</v>
      </c>
      <c r="G6" s="26" t="s">
        <v>77</v>
      </c>
      <c r="H6" s="27" t="s">
        <v>78</v>
      </c>
      <c r="I6" s="28">
        <v>3</v>
      </c>
      <c r="J6" s="28">
        <v>2</v>
      </c>
      <c r="K6" s="22">
        <f>I6+J6</f>
        <v>5</v>
      </c>
      <c r="L6" s="23" t="str">
        <f>IF(K6&gt;=8,"Riesgo Extremo",IF(K6&gt;=6,"Riesgo Alto", IF(K6=5,"Riesgo Medio",IF(K6&lt;=4,"Riesgo Bajo"))))</f>
        <v>Riesgo Medio</v>
      </c>
      <c r="M6" s="29" t="s">
        <v>79</v>
      </c>
      <c r="N6" s="27" t="s">
        <v>80</v>
      </c>
      <c r="O6" s="22">
        <v>1</v>
      </c>
      <c r="P6" s="22">
        <v>1</v>
      </c>
      <c r="Q6" s="22">
        <f>O6+P6</f>
        <v>2</v>
      </c>
      <c r="R6" s="23" t="str">
        <f>IF(Q6&gt;=8,"Riesgo Extremo",IF(Q6&gt;=6,"Riesgo Alto", IF(Q6=5,"Riesgo Medio",IF(Q6&lt;=4,"Riesgo Bajo"))))</f>
        <v>Riesgo Bajo</v>
      </c>
      <c r="S6" s="22" t="s">
        <v>24</v>
      </c>
      <c r="T6" s="30" t="s">
        <v>79</v>
      </c>
      <c r="U6" s="31" t="s">
        <v>81</v>
      </c>
      <c r="V6" s="32" t="s">
        <v>82</v>
      </c>
      <c r="W6" s="31" t="s">
        <v>83</v>
      </c>
      <c r="X6" s="33" t="s">
        <v>26</v>
      </c>
    </row>
    <row r="7" spans="2:24" ht="90" x14ac:dyDescent="0.25">
      <c r="B7" s="19">
        <v>2</v>
      </c>
      <c r="C7" s="12" t="s">
        <v>29</v>
      </c>
      <c r="D7" s="12" t="s">
        <v>30</v>
      </c>
      <c r="E7" s="12" t="s">
        <v>25</v>
      </c>
      <c r="F7" s="12" t="s">
        <v>36</v>
      </c>
      <c r="G7" s="13" t="s">
        <v>84</v>
      </c>
      <c r="H7" s="14" t="s">
        <v>85</v>
      </c>
      <c r="I7" s="15">
        <v>3</v>
      </c>
      <c r="J7" s="15">
        <v>1</v>
      </c>
      <c r="K7" s="35">
        <f t="shared" ref="K7:K9" si="0">I7+J7</f>
        <v>4</v>
      </c>
      <c r="L7" s="36" t="str">
        <f t="shared" ref="L7:L9" si="1">IF(K7&gt;=8,"Riesgo Extremo",IF(K7&gt;=6,"Riesgo Alto", IF(K7=5,"Riesgo Medio",IF(K7&lt;=4,"Riesgo Bajo"))))</f>
        <v>Riesgo Bajo</v>
      </c>
      <c r="M7" s="29" t="s">
        <v>79</v>
      </c>
      <c r="N7" s="17" t="s">
        <v>86</v>
      </c>
      <c r="O7" s="16">
        <v>1</v>
      </c>
      <c r="P7" s="16">
        <v>1</v>
      </c>
      <c r="Q7" s="35">
        <f t="shared" ref="Q7:Q9" si="2">O7+P7</f>
        <v>2</v>
      </c>
      <c r="R7" s="36" t="str">
        <f t="shared" ref="R7:R9" si="3">IF(Q7&gt;=8,"Riesgo Extremo",IF(Q7&gt;=6,"Riesgo Alto", IF(Q7=5,"Riesgo Medio",IF(Q7&lt;=4,"Riesgo Bajo"))))</f>
        <v>Riesgo Bajo</v>
      </c>
      <c r="S7" s="16" t="s">
        <v>24</v>
      </c>
      <c r="T7" s="30" t="s">
        <v>73</v>
      </c>
      <c r="U7" s="18" t="s">
        <v>87</v>
      </c>
      <c r="V7" s="18" t="s">
        <v>88</v>
      </c>
      <c r="W7" s="31" t="s">
        <v>83</v>
      </c>
      <c r="X7" s="33" t="s">
        <v>26</v>
      </c>
    </row>
    <row r="8" spans="2:24" ht="90" x14ac:dyDescent="0.25">
      <c r="B8" s="19">
        <v>3</v>
      </c>
      <c r="C8" s="12" t="s">
        <v>29</v>
      </c>
      <c r="D8" s="12" t="s">
        <v>30</v>
      </c>
      <c r="E8" s="12" t="s">
        <v>25</v>
      </c>
      <c r="F8" s="12" t="s">
        <v>36</v>
      </c>
      <c r="G8" s="13" t="s">
        <v>89</v>
      </c>
      <c r="H8" s="14" t="s">
        <v>85</v>
      </c>
      <c r="I8" s="15">
        <v>1</v>
      </c>
      <c r="J8" s="15">
        <v>1</v>
      </c>
      <c r="K8" s="35">
        <f t="shared" si="0"/>
        <v>2</v>
      </c>
      <c r="L8" s="36" t="str">
        <f t="shared" si="1"/>
        <v>Riesgo Bajo</v>
      </c>
      <c r="M8" s="29" t="s">
        <v>79</v>
      </c>
      <c r="N8" s="17" t="s">
        <v>90</v>
      </c>
      <c r="O8" s="16">
        <v>1</v>
      </c>
      <c r="P8" s="16">
        <v>1</v>
      </c>
      <c r="Q8" s="35">
        <f t="shared" si="2"/>
        <v>2</v>
      </c>
      <c r="R8" s="36" t="str">
        <f t="shared" si="3"/>
        <v>Riesgo Bajo</v>
      </c>
      <c r="S8" s="16" t="s">
        <v>24</v>
      </c>
      <c r="T8" s="30" t="s">
        <v>73</v>
      </c>
      <c r="U8" s="18" t="s">
        <v>74</v>
      </c>
      <c r="V8" s="18" t="s">
        <v>88</v>
      </c>
      <c r="W8" s="31" t="s">
        <v>83</v>
      </c>
      <c r="X8" s="33" t="s">
        <v>26</v>
      </c>
    </row>
    <row r="9" spans="2:24" ht="90" x14ac:dyDescent="0.25">
      <c r="B9" s="19">
        <v>4</v>
      </c>
      <c r="C9" s="12" t="s">
        <v>29</v>
      </c>
      <c r="D9" s="12" t="s">
        <v>30</v>
      </c>
      <c r="E9" s="12" t="s">
        <v>25</v>
      </c>
      <c r="F9" s="12" t="s">
        <v>36</v>
      </c>
      <c r="G9" s="13" t="s">
        <v>91</v>
      </c>
      <c r="H9" s="14" t="s">
        <v>92</v>
      </c>
      <c r="I9" s="15">
        <v>2</v>
      </c>
      <c r="J9" s="15">
        <v>3</v>
      </c>
      <c r="K9" s="35">
        <f t="shared" si="0"/>
        <v>5</v>
      </c>
      <c r="L9" s="36" t="str">
        <f t="shared" si="1"/>
        <v>Riesgo Medio</v>
      </c>
      <c r="M9" s="29" t="s">
        <v>93</v>
      </c>
      <c r="N9" s="17" t="s">
        <v>94</v>
      </c>
      <c r="O9" s="16">
        <v>1</v>
      </c>
      <c r="P9" s="16">
        <v>1</v>
      </c>
      <c r="Q9" s="35">
        <f t="shared" si="2"/>
        <v>2</v>
      </c>
      <c r="R9" s="36" t="str">
        <f t="shared" si="3"/>
        <v>Riesgo Bajo</v>
      </c>
      <c r="S9" s="16" t="s">
        <v>24</v>
      </c>
      <c r="T9" s="30" t="s">
        <v>73</v>
      </c>
      <c r="U9" s="18" t="s">
        <v>95</v>
      </c>
      <c r="V9" s="18" t="s">
        <v>96</v>
      </c>
      <c r="W9" s="31" t="s">
        <v>97</v>
      </c>
      <c r="X9" s="33" t="s">
        <v>26</v>
      </c>
    </row>
    <row r="10" spans="2:24" ht="30" customHeight="1" x14ac:dyDescent="0.25">
      <c r="B10" s="37" t="s">
        <v>27</v>
      </c>
      <c r="C10" s="38"/>
      <c r="D10" s="38"/>
      <c r="E10" s="38"/>
      <c r="F10" s="38"/>
      <c r="G10" s="38"/>
      <c r="H10" s="38"/>
      <c r="I10" s="38"/>
      <c r="J10" s="38"/>
      <c r="K10" s="38"/>
      <c r="L10" s="39"/>
      <c r="M10" s="38"/>
      <c r="N10" s="38"/>
      <c r="O10" s="38"/>
      <c r="P10" s="38"/>
      <c r="Q10" s="38"/>
      <c r="R10" s="39"/>
      <c r="S10" s="38"/>
      <c r="T10" s="38"/>
      <c r="U10" s="38"/>
      <c r="V10" s="38"/>
      <c r="W10" s="38"/>
      <c r="X10" s="40"/>
    </row>
  </sheetData>
  <mergeCells count="28">
    <mergeCell ref="C4:C5"/>
    <mergeCell ref="D4:D5"/>
    <mergeCell ref="E4:E5"/>
    <mergeCell ref="F4:F5"/>
    <mergeCell ref="W2:X2"/>
    <mergeCell ref="U3:V3"/>
    <mergeCell ref="W3:X3"/>
    <mergeCell ref="B1:G3"/>
    <mergeCell ref="H2:L3"/>
    <mergeCell ref="M2:T3"/>
    <mergeCell ref="H1:X1"/>
    <mergeCell ref="U2:V2"/>
    <mergeCell ref="B10:X10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G4:G5"/>
    <mergeCell ref="H4:H5"/>
    <mergeCell ref="B4:B5"/>
  </mergeCells>
  <conditionalFormatting sqref="K6:K9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9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9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9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1DD1BA85-1A57-AA4A-BFF0-F6EB8C578636}">
          <x14:formula1>
            <xm:f>Hoja4!$J$2:$J$6</xm:f>
          </x14:formula1>
          <xm:sqref>X6:X9</xm:sqref>
        </x14:dataValidation>
        <x14:dataValidation type="list" allowBlank="1" showInputMessage="1" showErrorMessage="1" xr:uid="{F597E001-A344-464C-B6D1-A12113791FFA}">
          <x14:formula1>
            <xm:f>Hoja4!$I$2:$I$3</xm:f>
          </x14:formula1>
          <xm:sqref>S6:S9</xm:sqref>
        </x14:dataValidation>
        <x14:dataValidation type="list" allowBlank="1" showInputMessage="1" showErrorMessage="1" xr:uid="{0CE200B6-E7DB-B343-A269-440EEF30E8F0}">
          <x14:formula1>
            <xm:f>Hoja4!$F$2:$F$6</xm:f>
          </x14:formula1>
          <xm:sqref>J6:J9 P6:P9</xm:sqref>
        </x14:dataValidation>
        <x14:dataValidation type="list" allowBlank="1" showInputMessage="1" showErrorMessage="1" xr:uid="{750C2CD4-E46C-9E44-BA56-6FCE04F2861D}">
          <x14:formula1>
            <xm:f>Hoja4!$E$2:$E$6</xm:f>
          </x14:formula1>
          <xm:sqref>I6:I9 O6:O9</xm:sqref>
        </x14:dataValidation>
        <x14:dataValidation type="list" allowBlank="1" showInputMessage="1" showErrorMessage="1" xr:uid="{AD294129-D3A8-954B-8A38-A3BF1A09662F}">
          <x14:formula1>
            <xm:f>Hoja4!$D$2:$D$9</xm:f>
          </x14:formula1>
          <xm:sqref>F6:F9</xm:sqref>
        </x14:dataValidation>
        <x14:dataValidation type="list" allowBlank="1" showInputMessage="1" showErrorMessage="1" xr:uid="{CEC7EFAC-557A-AD40-9421-6F842DA1718E}">
          <x14:formula1>
            <xm:f>Hoja4!$C$2:$C$5</xm:f>
          </x14:formula1>
          <xm:sqref>E6:E9</xm:sqref>
        </x14:dataValidation>
        <x14:dataValidation type="list" allowBlank="1" showInputMessage="1" showErrorMessage="1" xr:uid="{99D8E0EA-BC15-5F4C-B328-08F254A5F5CA}">
          <x14:formula1>
            <xm:f>Hoja4!$B$2:$B$3</xm:f>
          </x14:formula1>
          <xm:sqref>D6:D9</xm:sqref>
        </x14:dataValidation>
        <x14:dataValidation type="list" allowBlank="1" showInputMessage="1" showErrorMessage="1" xr:uid="{5BB4FC02-6CC8-FD4B-A45C-FCEF66AAC0AA}">
          <x14:formula1>
            <xm:f>Hoja4!$A$2:$A$3</xm:f>
          </x14:formula1>
          <xm:sqref>C6:C9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5" zoomScaleNormal="85" workbookViewId="0">
      <selection activeCell="G20" sqref="G20"/>
    </sheetView>
  </sheetViews>
  <sheetFormatPr baseColWidth="10" defaultRowHeight="15.75" x14ac:dyDescent="0.25"/>
  <cols>
    <col min="1" max="1" width="21" customWidth="1"/>
    <col min="2" max="2" width="13.37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125" customWidth="1"/>
  </cols>
  <sheetData>
    <row r="1" spans="1:10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51</v>
      </c>
    </row>
    <row r="2" spans="1:10" x14ac:dyDescent="0.25">
      <c r="A2" s="6" t="s">
        <v>28</v>
      </c>
      <c r="B2" s="6" t="s">
        <v>30</v>
      </c>
      <c r="C2" s="7" t="s">
        <v>31</v>
      </c>
      <c r="D2" s="6" t="s">
        <v>34</v>
      </c>
      <c r="E2" s="6">
        <v>1</v>
      </c>
      <c r="F2" s="7">
        <v>1</v>
      </c>
      <c r="G2" s="21" t="s">
        <v>62</v>
      </c>
      <c r="H2" s="6" t="s">
        <v>50</v>
      </c>
      <c r="I2" s="7" t="s">
        <v>42</v>
      </c>
      <c r="J2" s="6" t="s">
        <v>52</v>
      </c>
    </row>
    <row r="3" spans="1:10" x14ac:dyDescent="0.25">
      <c r="A3" s="6" t="s">
        <v>29</v>
      </c>
      <c r="B3" s="6" t="s">
        <v>23</v>
      </c>
      <c r="C3" s="7" t="s">
        <v>32</v>
      </c>
      <c r="D3" s="6" t="s">
        <v>35</v>
      </c>
      <c r="E3" s="6">
        <v>2</v>
      </c>
      <c r="F3" s="7">
        <v>2</v>
      </c>
      <c r="G3" s="21" t="s">
        <v>63</v>
      </c>
      <c r="H3" s="6" t="s">
        <v>48</v>
      </c>
      <c r="I3" s="7" t="s">
        <v>24</v>
      </c>
      <c r="J3" s="6" t="s">
        <v>53</v>
      </c>
    </row>
    <row r="4" spans="1:10" x14ac:dyDescent="0.25">
      <c r="A4" s="6"/>
      <c r="B4" s="6"/>
      <c r="C4" s="7" t="s">
        <v>33</v>
      </c>
      <c r="D4" s="6" t="s">
        <v>36</v>
      </c>
      <c r="E4" s="6">
        <v>3</v>
      </c>
      <c r="F4" s="7">
        <v>3</v>
      </c>
      <c r="G4" s="21" t="s">
        <v>64</v>
      </c>
      <c r="H4" s="6" t="s">
        <v>47</v>
      </c>
      <c r="J4" s="6" t="s">
        <v>54</v>
      </c>
    </row>
    <row r="5" spans="1:10" x14ac:dyDescent="0.25">
      <c r="C5" s="7" t="s">
        <v>25</v>
      </c>
      <c r="D5" s="6" t="s">
        <v>37</v>
      </c>
      <c r="E5" s="6">
        <v>4</v>
      </c>
      <c r="F5" s="7">
        <v>4</v>
      </c>
      <c r="G5" s="20" t="s">
        <v>61</v>
      </c>
      <c r="H5" s="6" t="s">
        <v>45</v>
      </c>
      <c r="J5" s="6" t="s">
        <v>55</v>
      </c>
    </row>
    <row r="6" spans="1:10" x14ac:dyDescent="0.25">
      <c r="D6" s="6" t="s">
        <v>38</v>
      </c>
      <c r="E6" s="6">
        <v>5</v>
      </c>
      <c r="F6" s="7">
        <v>5</v>
      </c>
      <c r="G6" s="8" t="s">
        <v>59</v>
      </c>
      <c r="J6" s="6" t="s">
        <v>26</v>
      </c>
    </row>
    <row r="7" spans="1:10" x14ac:dyDescent="0.25">
      <c r="D7" s="6" t="s">
        <v>39</v>
      </c>
      <c r="G7" s="8" t="s">
        <v>60</v>
      </c>
    </row>
    <row r="8" spans="1:10" x14ac:dyDescent="0.25">
      <c r="D8" s="6" t="s">
        <v>40</v>
      </c>
      <c r="G8" s="9" t="s">
        <v>56</v>
      </c>
    </row>
    <row r="9" spans="1:10" x14ac:dyDescent="0.25">
      <c r="D9" s="6" t="s">
        <v>41</v>
      </c>
      <c r="G9" s="9" t="s">
        <v>57</v>
      </c>
    </row>
    <row r="10" spans="1:10" x14ac:dyDescent="0.25">
      <c r="G10" s="9" t="s">
        <v>58</v>
      </c>
    </row>
    <row r="13" spans="1:10" x14ac:dyDescent="0.25">
      <c r="A13" s="64" t="s">
        <v>43</v>
      </c>
      <c r="B13" s="65"/>
    </row>
    <row r="14" spans="1:10" x14ac:dyDescent="0.25">
      <c r="A14" s="6" t="s">
        <v>8</v>
      </c>
      <c r="B14" s="6" t="s">
        <v>9</v>
      </c>
    </row>
    <row r="15" spans="1:10" x14ac:dyDescent="0.25">
      <c r="A15" s="9" t="s">
        <v>44</v>
      </c>
      <c r="B15" s="9" t="s">
        <v>45</v>
      </c>
      <c r="D15" t="s">
        <v>65</v>
      </c>
    </row>
    <row r="16" spans="1:10" x14ac:dyDescent="0.25">
      <c r="A16" s="8" t="s">
        <v>46</v>
      </c>
      <c r="B16" s="8" t="s">
        <v>47</v>
      </c>
      <c r="D16" t="s">
        <v>66</v>
      </c>
    </row>
    <row r="17" spans="1:4" x14ac:dyDescent="0.25">
      <c r="A17" s="11">
        <v>5</v>
      </c>
      <c r="B17" s="11" t="s">
        <v>48</v>
      </c>
      <c r="D17" t="s">
        <v>67</v>
      </c>
    </row>
    <row r="18" spans="1:4" x14ac:dyDescent="0.25">
      <c r="A18" s="10" t="s">
        <v>49</v>
      </c>
      <c r="B18" s="10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Office</cp:lastModifiedBy>
  <dcterms:created xsi:type="dcterms:W3CDTF">2024-04-01T13:12:16Z</dcterms:created>
  <dcterms:modified xsi:type="dcterms:W3CDTF">2026-02-03T15:00:34Z</dcterms:modified>
</cp:coreProperties>
</file>