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ASESORIA ENTIDADES PUBLICAS 2026\5 SENA\PROCESOS JULIO 2026\SUBASTA INVERSA\2 ADQUICICION DE MATERIALES PLACA HUELLA\Etapa precontractual pliego def\"/>
    </mc:Choice>
  </mc:AlternateContent>
  <bookViews>
    <workbookView xWindow="0" yWindow="0" windowWidth="10575" windowHeight="6885" firstSheet="1" activeTab="1"/>
  </bookViews>
  <sheets>
    <sheet name="Materiales" sheetId="2" r:id="rId1"/>
    <sheet name="F OFERTA E LOTE 1 " sheetId="7" r:id="rId2"/>
    <sheet name="F OFERTA E LOTE 2 " sheetId="9" r:id="rId3"/>
    <sheet name="Regionales" sheetId="5" state="hidden" r:id="rId4"/>
  </sheets>
  <externalReferences>
    <externalReference r:id="rId5"/>
  </externalReferences>
  <definedNames>
    <definedName name="_xlnm._FilterDatabase" localSheetId="0" hidden="1">Materiales!$C$11:$M$82</definedName>
    <definedName name="Amazonas">Regionales!#REF!</definedName>
    <definedName name="Antioquia">Regionales!#REF!</definedName>
    <definedName name="Arauca">Regionales!#REF!</definedName>
    <definedName name="Atlántico">Regionales!#REF!</definedName>
    <definedName name="Bolívar">Regionales!#REF!</definedName>
    <definedName name="Boyacá">Regionales!#REF!</definedName>
    <definedName name="Caldas">Regionales!#REF!</definedName>
    <definedName name="Caquetá">Regionales!#REF!</definedName>
    <definedName name="Casanare">Regionales!#REF!</definedName>
    <definedName name="Cauca">Regionales!#REF!</definedName>
    <definedName name="Cesar">Regionales!#REF!</definedName>
    <definedName name="Choco">Regionales!#REF!</definedName>
    <definedName name="Córdoba">Regionales!#REF!</definedName>
    <definedName name="Cundinamarca">Regionales!#REF!</definedName>
    <definedName name="Distrito_Capital">Regionales!#REF!</definedName>
    <definedName name="Guainía">Regionales!#REF!</definedName>
    <definedName name="Guajira">Regionales!#REF!</definedName>
    <definedName name="Guaviare">Regionales!#REF!</definedName>
    <definedName name="Huila">Regionales!#REF!</definedName>
    <definedName name="Magdalena">Regionales!#REF!</definedName>
    <definedName name="Meta">Regionales!#REF!</definedName>
    <definedName name="Nariño">Regionales!#REF!</definedName>
    <definedName name="Norte_de_Santander">Regionales!#REF!</definedName>
    <definedName name="Putumayo">Regionales!#REF!</definedName>
    <definedName name="Quindío">Regionales!#REF!</definedName>
    <definedName name="REG">Materiales!#REF!</definedName>
    <definedName name="REGIONALES">'[1]datos 2'!$C$2:$C$35</definedName>
    <definedName name="Risaralda">Regionales!#REF!</definedName>
    <definedName name="San_Andrés">Regionales!#REF!</definedName>
    <definedName name="Santander">Regionales!#REF!</definedName>
    <definedName name="Sucre">Regionales!#REF!</definedName>
    <definedName name="Tolima">Regionales!#REF!</definedName>
    <definedName name="Valle">Regionales!#REF!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75" i="9" l="1"/>
  <c r="E4" i="5"/>
  <c r="E5" i="5"/>
  <c r="E6" i="5"/>
  <c r="E7" i="5"/>
  <c r="E8" i="5"/>
  <c r="E9" i="5"/>
  <c r="E10" i="5"/>
  <c r="E11" i="5"/>
  <c r="E12" i="5"/>
  <c r="E13" i="5"/>
  <c r="E14" i="5"/>
  <c r="E15" i="5"/>
  <c r="E16" i="5"/>
  <c r="E17" i="5"/>
  <c r="E18" i="5"/>
  <c r="E19" i="5"/>
  <c r="E20" i="5"/>
  <c r="E21" i="5"/>
  <c r="E22" i="5"/>
  <c r="E23" i="5"/>
  <c r="E24" i="5"/>
  <c r="E25" i="5"/>
  <c r="E26" i="5"/>
  <c r="E27" i="5"/>
  <c r="E28" i="5"/>
  <c r="E29" i="5"/>
  <c r="E30" i="5"/>
  <c r="E31" i="5"/>
  <c r="E32" i="5"/>
  <c r="E33" i="5"/>
  <c r="E34" i="5"/>
  <c r="E35" i="5"/>
  <c r="E36" i="5"/>
  <c r="E37" i="5"/>
  <c r="E38" i="5"/>
  <c r="E39" i="5"/>
  <c r="E40" i="5"/>
  <c r="E41" i="5"/>
  <c r="E42" i="5"/>
  <c r="E43" i="5"/>
  <c r="E44" i="5"/>
  <c r="E45" i="5"/>
  <c r="E46" i="5"/>
  <c r="E47" i="5"/>
  <c r="E48" i="5"/>
  <c r="E49" i="5"/>
  <c r="E50" i="5"/>
  <c r="E51" i="5"/>
  <c r="E52" i="5"/>
  <c r="E53" i="5"/>
  <c r="E54" i="5"/>
  <c r="E55" i="5"/>
  <c r="E56" i="5"/>
  <c r="E57" i="5"/>
  <c r="E58" i="5"/>
  <c r="E59" i="5"/>
  <c r="E60" i="5"/>
  <c r="E61" i="5"/>
  <c r="E62" i="5"/>
  <c r="E63" i="5"/>
  <c r="E64" i="5"/>
  <c r="E65" i="5"/>
  <c r="E66" i="5"/>
  <c r="E67" i="5"/>
  <c r="E68" i="5"/>
  <c r="E69" i="5"/>
  <c r="E70" i="5"/>
  <c r="E71" i="5"/>
  <c r="E72" i="5"/>
  <c r="E73" i="5"/>
  <c r="E74" i="5"/>
  <c r="E75" i="5"/>
  <c r="E76" i="5"/>
  <c r="E77" i="5"/>
  <c r="E78" i="5"/>
  <c r="E79" i="5"/>
  <c r="E80" i="5"/>
  <c r="E81" i="5"/>
  <c r="E82" i="5"/>
  <c r="E83" i="5"/>
  <c r="E84" i="5"/>
  <c r="E85" i="5"/>
  <c r="E86" i="5"/>
  <c r="E87" i="5"/>
  <c r="E88" i="5"/>
  <c r="E89" i="5"/>
  <c r="E90" i="5"/>
  <c r="E91" i="5"/>
  <c r="E92" i="5"/>
  <c r="E93" i="5"/>
  <c r="E94" i="5"/>
  <c r="E95" i="5"/>
  <c r="E96" i="5"/>
  <c r="E97" i="5"/>
  <c r="E98" i="5"/>
  <c r="E99" i="5"/>
  <c r="E100" i="5"/>
  <c r="E101" i="5"/>
  <c r="E102" i="5"/>
  <c r="E103" i="5"/>
  <c r="E104" i="5"/>
  <c r="E105" i="5"/>
  <c r="E106" i="5"/>
  <c r="E107" i="5"/>
  <c r="E108" i="5"/>
  <c r="E109" i="5"/>
  <c r="E110" i="5"/>
  <c r="E111" i="5"/>
  <c r="E112" i="5"/>
  <c r="E113" i="5"/>
  <c r="E114" i="5"/>
  <c r="E115" i="5"/>
  <c r="E116" i="5"/>
  <c r="E117" i="5"/>
  <c r="E118" i="5"/>
  <c r="E119" i="5"/>
  <c r="E3" i="5"/>
  <c r="H75" i="7" l="1"/>
</calcChain>
</file>

<file path=xl/sharedStrings.xml><?xml version="1.0" encoding="utf-8"?>
<sst xmlns="http://schemas.openxmlformats.org/spreadsheetml/2006/main" count="1103" uniqueCount="404">
  <si>
    <t>Versión: 01</t>
  </si>
  <si>
    <t>Código: GFPI-F-186</t>
  </si>
  <si>
    <t xml:space="preserve">PROCEDIMIENTO DISEÑO CURRICULAR </t>
  </si>
  <si>
    <t>FORMATO ANEXO LISTA DE MATERIALES DE FORMACIÓN REFERENTE</t>
  </si>
  <si>
    <t>RED DE CONOCIMIENTO - INSTITUCIONAL</t>
  </si>
  <si>
    <t>CONSTRUCCIÓN EINFRAESTRUCTURA</t>
  </si>
  <si>
    <t xml:space="preserve">CÓDIGO DE PROGRAMA DE FORMACIÓN </t>
  </si>
  <si>
    <t xml:space="preserve">NIVEL DE FORMACIÓN </t>
  </si>
  <si>
    <t>COMPLEMENTARIA PRESENCIAL</t>
  </si>
  <si>
    <t xml:space="preserve">DENOMINACIÓN PROGRAMA DE FORMACIÓN </t>
  </si>
  <si>
    <t xml:space="preserve">VERSIÓN </t>
  </si>
  <si>
    <t>NOMBRE GESTOR DE RED</t>
  </si>
  <si>
    <t>ÍTEM</t>
  </si>
  <si>
    <t>CÓDIGO UNSPSC</t>
  </si>
  <si>
    <t xml:space="preserve">PRODUCTO </t>
  </si>
  <si>
    <t xml:space="preserve">DESCRIPCION TÉCNICA REQUERIDA DEL BIEN </t>
  </si>
  <si>
    <t xml:space="preserve">UNIDAD DE MEDIDA </t>
  </si>
  <si>
    <t>CANTIDAD REQUERIDA PARA FORMAR 30 APRENDICES DURANTE LA FORMACIÓN</t>
  </si>
  <si>
    <t>OBSERVACIONES</t>
  </si>
  <si>
    <t>CONSUMO</t>
  </si>
  <si>
    <t>DEVOLUTIVO</t>
  </si>
  <si>
    <t>SOFTWARE</t>
  </si>
  <si>
    <t>EPP</t>
  </si>
  <si>
    <t>Pala de punta Redonda</t>
  </si>
  <si>
    <t>Pala de punta redonda con cabo, ancho 26,5 cm, largo total 47 cm, cabo de madera de 1,17 cm, ideal para excavar agujeros, remover y mezclar materiales en jardinería, agricultura y construcción. Son piezas estampadas en acero de alto carbono, tratadas térmicamente con temple y revenido garantizado un menor desgaste, resistentes a la flexión, tracción torsión e impacto.</t>
  </si>
  <si>
    <t>Unidad</t>
  </si>
  <si>
    <t>x</t>
  </si>
  <si>
    <t>Digitar (X) si pertenece a este tipo de clasificación.</t>
  </si>
  <si>
    <t>Digitar (X) si pertenece a este tipo de clasificación. Estos elementos son de uso personal.</t>
  </si>
  <si>
    <t>Pala cuadrada</t>
  </si>
  <si>
    <t>Pala de punta cuadrada con cabo, ancho 24,5 cm, largo total 47 cm, cabo de madera de 1,17 cm, ideal para excavar agujeros, remover y mezclar materiales en jardinería, agricultura y construcción. Son piezas estampadas en acero de alto carbono, tratadas térmicamente con temple y revenido garantizado un menor desgaste, resistentes a la flexión, tracción torsión e impacto.</t>
  </si>
  <si>
    <t>Pico</t>
  </si>
  <si>
    <t>zapapico 5 lb, con cabo de madera 91 cm cubierta de polipropileno de alto impacto., Cabezas forjadas en acero al carbono. Ideal para excavar en suelo duro con su punta talacho y para romper superficies rocosas como grava y tierra seca endurecida con su punta pico.</t>
  </si>
  <si>
    <t>Barras</t>
  </si>
  <si>
    <t>barra de construccion de 14 lb, Medidas: 10 x 20 x 160 cm, cuerpo redondo para mejor agarre templada para una larga duracion y gran resistencia mecanica forjada en una sola pieza</t>
  </si>
  <si>
    <t>Carretillas buggi</t>
  </si>
  <si>
    <t>carretilla plastica 6" 120 litros, color negro, tipo construccion. cuenta con una llanta imponchable de 15” x 3”, que garantiza un transporte suave y sin preocupaciones. Su mango de madera proporciona un agarre cómodo y ergonómico, facilitando su manejo en cualquier terreno</t>
  </si>
  <si>
    <t>Martillo de oreja grande</t>
  </si>
  <si>
    <t>Martillo de oreja con mango de madera, largo 33 cm, material de cabeza acero al carbono, tipo de martillo uña.</t>
  </si>
  <si>
    <t>Martllo tipo mona de 5 Lbs</t>
  </si>
  <si>
    <t>Martillo de acero al carbono de 5 libras, con mango ergonómico, diseñado para trabajos de demolición y alto impacto en construcción.</t>
  </si>
  <si>
    <t>Palustre grande</t>
  </si>
  <si>
    <t>Palustre mediano con mango de madera, hoja de acero, largo 23 cm, ancho 10 cm</t>
  </si>
  <si>
    <t>Palustre mediano</t>
  </si>
  <si>
    <t>Palustre mediano con mango de madera, hoja de acero, largo 30 cm, ancho 12 cm</t>
  </si>
  <si>
    <t>Marco Segueta</t>
  </si>
  <si>
    <t>Marco Segueta tubular 12" largo 30 cm, mango metalico con goma</t>
  </si>
  <si>
    <t>hoja de Segueta</t>
  </si>
  <si>
    <t>hoja de sgueta de acero, largo 30 cm, dientes por pulgada 24</t>
  </si>
  <si>
    <t>Bichiroque</t>
  </si>
  <si>
    <t>bichiroque para amarrar hierro, cabo de madera, largo 15 cm</t>
  </si>
  <si>
    <t>Alicate</t>
  </si>
  <si>
    <t>ALICATE UNIVERSAL 6" MANGO PVC UYUSTOOLS. CARACTERISTICAS: Cuerpo forjado en acero alto en carbono #45, Filos de corte endurecidos, Mangos de PVC antideslizante en dos colores.</t>
  </si>
  <si>
    <t>Regla de aluminio 1" x 3" x 6 metros de largo</t>
  </si>
  <si>
    <t>Regla de aluminio 1" x 3" x 6 metros de largo, regla para la construccion</t>
  </si>
  <si>
    <t>Llanas de madera</t>
  </si>
  <si>
    <t>largo 26 cm x ancho 19 cm, material: madera</t>
  </si>
  <si>
    <t>Manguera para nivel</t>
  </si>
  <si>
    <t>manguera de nivel 1/4 de pulgada, calibre 30 grueso, transparente flexible en pvc x 30 metros c/u</t>
  </si>
  <si>
    <t>Pata de cabra</t>
  </si>
  <si>
    <t>Largo 150 cm, Peso 2 kg, Diámetro 3/4"</t>
  </si>
  <si>
    <t>Machetes</t>
  </si>
  <si>
    <t>machete tres canales 26" Cacha plástica, bi-material, Mayor dureza, flexibilidad y vida más larga. Hoja de acero de alto carbono tratado térmicamente.</t>
  </si>
  <si>
    <t>Escuadra 24 pulgadas</t>
  </si>
  <si>
    <t>Escuadra metalica 24" x 16"</t>
  </si>
  <si>
    <t>Serrucho</t>
  </si>
  <si>
    <t>Materiales de aplicación: Madera. Material de la manija: Madera. Material de la hoja: Acero. Largo del serrucho: 508 mm. Largo de la hoja: 510 mm. Dientes por pulgada: 5</t>
  </si>
  <si>
    <t>Cemento 42.5 kilos</t>
  </si>
  <si>
    <t>Cemento Pórtland de Alta Resistencia (Tipo 42.5 R o N). Cemento para uso general clasificado bajo normativa (121-1) con una resistencia a la compresión mínima de 42.5 MPa a los 28 días. Se utiliza para concreto estructural, armado y elementos prefabricados.</t>
  </si>
  <si>
    <t xml:space="preserve">Arena negra gruesa </t>
  </si>
  <si>
    <t>Agregado Fino para Concreto. Material granular fino partículas entre 0.075 mm y 4.75 mm, limpio, usado para la preparación de concretos y morteros de albañilería.</t>
  </si>
  <si>
    <t xml:space="preserve">Metro Cúbico </t>
  </si>
  <si>
    <t xml:space="preserve">Gravilla piedra china ¾ </t>
  </si>
  <si>
    <t>Agregado Grueso para Concreto (Tamaño Máximo Nominal 3/4 pulg). Fragmentos de roca triturada o canto rodado, limpios, con un tamaño máximo nominal de 19 mm. Proporciona resistencia al concreto.</t>
  </si>
  <si>
    <t>Baldes negros</t>
  </si>
  <si>
    <t>capacidad 8 lt, tipo de asa acero cubierto plastico, dimensiones 310 x 181 x 310 mm.</t>
  </si>
  <si>
    <t>Baldes grandes construccion</t>
  </si>
  <si>
    <t>capacidad 12 lt, tipo de asa acero cubierto plastico, dimensiones 380 x 260 x 380 mm.</t>
  </si>
  <si>
    <t>Refuerzo estructural 1/2 de 60.000 Psi para 35 m</t>
  </si>
  <si>
    <t>Varilla de hierro Corrugado 3/8 pulg (Diámetro 9.5 mm). Barra de Hierro con resaltes (corrugaciones) que garantizan la adherencia al concreto. Se utiliza como refuerzo en elementos estructurales. Longitud estándar de 6.00 m.</t>
  </si>
  <si>
    <t>Refuerzo estructural 3/8 de 40.000 Psi para 35 m</t>
  </si>
  <si>
    <t>Varilla de Hierro Corrugado 1/2 pulg  Barra de hierro corrugado de mayor diámetro, utilizada como refuerzo principal en elementos que requieren alta resistencia a la tensión (vigas, columnas). Longitud estándar de 6.00 m.</t>
  </si>
  <si>
    <t xml:space="preserve">Clavos de 3” </t>
  </si>
  <si>
    <t>Clavo de Acero o Hierro Común (Longitud 3 pulg). Clavo de longitud intermedia para la fijación de tablas de madera en general.</t>
  </si>
  <si>
    <t>Clavos de 2 ½” con cabeza</t>
  </si>
  <si>
    <t>Clavo de Acero o Hierro Común (Longitud 2 ½” pulg). Clavo de longitud intermedia para la fijación de tablas de madera en general.</t>
  </si>
  <si>
    <t>Alambre quemado para amarre</t>
  </si>
  <si>
    <t>Alambre recocido para amarre de acero en construcción.</t>
  </si>
  <si>
    <t xml:space="preserve">Kilogramo </t>
  </si>
  <si>
    <t xml:space="preserve"> Tablas madera de pino tablas 1" x 10" x 12”</t>
  </si>
  <si>
    <t>Madera de pino inmunizada para formaletas y construcción.</t>
  </si>
  <si>
    <t>Sierra de recorte madera</t>
  </si>
  <si>
    <t>Potencia: 1.600W
Diámetro Disco: 7-1/4″ – 185mm
Velocidad: 5.500 rpm
Capacidad de Corte: 90°: 65mm (2-9/16") - 45°: 44mm (1-3/4")
Uso Industrial, Peso 4,0 kg
Incluye: Disco de carburo de tungsteno, guía de corte, llave hexagonal, Instructivo y garantía.</t>
  </si>
  <si>
    <t>Tanque plastico de 1000 litro</t>
  </si>
  <si>
    <t>Dimensiones; Alto: 145 cm, Ancho: 126 cm
Especificaciones, Tipo Tanque almacenamiento
Incluye: Tapa y accesorios de entrada (1/2") , salida (1") y rebose (1") en PVC, Diámetro: 126 cm, Largo: 126 cm, Material Polietileno 100% virgen con aditivo U.V. avalado por la FDA DE EE.UU para contener alimentos y bebidas, Capacidad volumétrica: 1000 litros</t>
  </si>
  <si>
    <t>Lámina de plástico 3.00 m Ancho</t>
  </si>
  <si>
    <t>Lámina plástica impermeable para protección de superficies y materiales. X 10 metros</t>
  </si>
  <si>
    <t>Tornillo para Seeck Rock de 2 1/2"</t>
  </si>
  <si>
    <t>Tornillo especial con cabeza de trompeta para fijación en fibrocemento.</t>
  </si>
  <si>
    <t>Plastico negro ancho de 3,00 m</t>
  </si>
  <si>
    <t>Lámina de polietileno para protección e impermeabilización.</t>
  </si>
  <si>
    <t>Pulidora pequeña conte de varilla</t>
  </si>
  <si>
    <t>Herramienta eléctrica portátil para corte de metal.</t>
  </si>
  <si>
    <t>X</t>
  </si>
  <si>
    <t xml:space="preserve">Dico para corte de varillas </t>
  </si>
  <si>
    <t>Disco abrasivo para corte de acero.</t>
  </si>
  <si>
    <t>Botas de seguridad</t>
  </si>
  <si>
    <t xml:space="preserve">Calzado de Protección Industrial con Puntera Reforzada. Botas con protección en la puntera y suela antideslizante, para proteger los pies de impactos y compresión. Tallas seran idicadas cuando esten ejecucion   </t>
  </si>
  <si>
    <t>Pares</t>
  </si>
  <si>
    <t>Gafas de seguridad</t>
  </si>
  <si>
    <t>Gafas de Protección Ocular (Clase Industrial). Elemento de protección personal (EPP) con lentes para proteger los ojos de partículas voladoras y salpicaduras.</t>
  </si>
  <si>
    <t>Guantes carnaza</t>
  </si>
  <si>
    <t>Guante de Protección Tejido con Recubrimiento de Nitrilo/Látex/Poliuretano. Guantes gruesos que ofrecen protección mecánica contra la abrasión, cortes y calor leve.</t>
  </si>
  <si>
    <t>Gorras cubre cabeza logo SENA</t>
  </si>
  <si>
    <t>Prenda de cabeza de alta gama diseñada para la protección solar y la identificación del personal en el sitio de trabajo. Esta pieza destaca por una construcción de élite en dril de algodón peinado de alta densidad, integrando un sistema de acolchado interno integral con lámina de espuma de 3mm a 5mm que garantiza una suavidad excepcional y elimina puntos de presión durante el uso prolongado. El logo del SENA está aplicado mediante un bordado computarizado de alta densidad con hilos de seda, logrando un acabado suave al tacto, impecable y de larga durabilidad. Incluye una banda antitranspirante reforzada, visera con memoria de forma para una protección solar efectiva y un cierre ajustable de alta resistencia (hebilla metálica o velcro premium), asegurando una estética corporativa fuerte, moderna y de la más alta calidad técnica.</t>
  </si>
  <si>
    <t>Planta electrica portatil de 3,000 Watt</t>
  </si>
  <si>
    <t>Generador Eléctrico Portátil (Planta Eléctrica) a Gasolina
Potencia (Capacidad),Máxima (Pico): 4.000 W (4 kW). Nominal (Continua): Mínimo 3.200 W.
Motor,Tipo: 4 Tiempos (4T) OHV (Válvula a la Cabeza). Combustible: Gasolina. Potencia: Mínimo 6.5 HP. Velocidad: 3.600 RPM.
Sistema Eléctrico,Voltaje/Frecuencia: 120 V/240 V y 60 Hz. Regulación de Voltaje: Debe incluir Regulador Automático de Voltaje (AVR) para garantizar la estabilidad de la tensión.
Seguridad y Protección,Debe contar con Sensor de Apagado por Bajo Nivel de Aceite para protección del motor. Debe incluir protecciones contra sobrecarga y cortocircuitos.
Autonomía,Tanque: Capacidad de al menos 15 L. Duración: Mínimo 5 horas de operación continua a carga máxima.
Construcción y Movilidad,Montado sobre chasis tubular de protección robusto. Debe incluir kit de transporte (ruedas y manijas) para facilitar la portabilidad en la obra.
Arranque,Tipo: Manual (cuerda de retroceso) y/o Eléctrico (switch/botón).</t>
  </si>
  <si>
    <t>Extension  de 15 metros</t>
  </si>
  <si>
    <t>Solución de conectividad de alto rendimiento diseñada para la transmisión segura de energía en entornos exteriores y condiciones climáticas exigentes. Esta extensión de 15 metros cuenta con un cable de calibre profesional (12/14 AWG) con recubrimiento SJTW, tratado con protección UV para resistir la exposición solar y clasificación de impermeabilidad para ambientes húmedos. Su bloque de multitomas reforzadas incluye tapas de seguridad para prevenir la entrada de polvo y agua, junto con un interruptor de protección térmica contra sobrecargas y cortocircuitos. Fabricada con materiales retardantes de flama y clavijas moldeadas de alta sujeción, soporta hasta 1875W (15A/125V), garantizando un flujo eléctrico estable y una durabilidad extrema en trabajos de campo, eventos al aire libre o mantenimiento industrial.</t>
  </si>
  <si>
    <t>Arena amarilla para pañete. En bolsa.</t>
  </si>
  <si>
    <t>Estuco plástico para muros, sobre pañete.</t>
  </si>
  <si>
    <t>Material de acabado final para dar superficie lisa y lista para pintar.</t>
  </si>
  <si>
    <t>Unidades</t>
  </si>
  <si>
    <t>Enchape económico formato 30x30.</t>
  </si>
  <si>
    <t>Pieza de revestimiento para pisos, utilizada como acabado final en áreas interiores y exteriores que cumpla ambas categorias .</t>
  </si>
  <si>
    <t xml:space="preserve">Metro cuadrado </t>
  </si>
  <si>
    <t>Cuñete pintura blanca Viniltex tipo 2.</t>
  </si>
  <si>
    <t xml:space="preserve">Recubrimiento base agua de uso decorativo y protector para paredes internas y externas tiene que cumplir ambas categorias </t>
  </si>
  <si>
    <t>Laminas de superboard 6 mm cielo raso.</t>
  </si>
  <si>
    <t>Placa de fibrocemento utilizada para construcción de muros divisorios y cielos rasos.</t>
  </si>
  <si>
    <t>Perfil tipo vigueta cielo raso.</t>
  </si>
  <si>
    <t>Perfil metálico ligero usado como soporte principal en la estructura de cielo raso.</t>
  </si>
  <si>
    <t>Perfil omega cielo raso.</t>
  </si>
  <si>
    <t>Perfil metálico auxiliar, se utiliza para fijar las láminas de Superboard  al soporte.</t>
  </si>
  <si>
    <t>Tornillería lentejas autoperforante.</t>
  </si>
  <si>
    <t>Tornillo especial con cabeza de trompeta para fijar  fibrocemento (superboard) a perfiles metálicos.</t>
  </si>
  <si>
    <t>Libra</t>
  </si>
  <si>
    <t>Tornillería punta aguda</t>
  </si>
  <si>
    <t>Tornillos para perforar y fijar elementos delgados a estructuras metálicas.</t>
  </si>
  <si>
    <t>Tornillería 8x1/4 punta broca avellanante</t>
  </si>
  <si>
    <t>Lamina superboard 10 mm, para muros.</t>
  </si>
  <si>
    <t>Perfil tipo canal.</t>
  </si>
  <si>
    <t>Perfil metálico para proteger y definir las esquinas y bordes de las paredes de super board.</t>
  </si>
  <si>
    <t>Perfil tipo paral.</t>
  </si>
  <si>
    <t>Perfil metálico vertical utilizado como estructura de soporte de muros y tabiques en construcción liviana.</t>
  </si>
  <si>
    <t>Cinta para cielo raso y muro.</t>
  </si>
  <si>
    <t>Cinta de malla utilizada para cubrir juntas y evitar fisuras en placas de Superboard.</t>
  </si>
  <si>
    <t>Cuñete de yeso panel para juntas.</t>
  </si>
  <si>
    <t>Yeso en pasta utilizado para el acabado y resane de paneles de</t>
  </si>
  <si>
    <t>Lija 180 para estuco.</t>
  </si>
  <si>
    <t>Papel abrasivo utilizado para un pulido fino de superficies estucadas antes de pintar.</t>
  </si>
  <si>
    <t>Brocha de 3” para pintura.</t>
  </si>
  <si>
    <t>Herramienta para aplicar pintura en áreas pequeñas, esquinas y molduras.</t>
  </si>
  <si>
    <t>Espátulas de 4”.</t>
  </si>
  <si>
    <t>Herramienta plana de metal utilizada para aplicar y alisar masilla y retirar material.</t>
  </si>
  <si>
    <t>Taladros eléctricos para tornillería usado superboard.</t>
  </si>
  <si>
    <t>Rotación simple Taladro: Para perforar madera, metal y plástico, y para atornillar/desatornillar. de 0 a 3000 RPM, para adaptarse al material baja velocidad para atornillar y metal, alta velocidad para concreto y madera de 0 a 3000 RPM, para adaptarse al material baja velocidad para atornillar y metal, alta velocidad para concreto  y madera).Medida en Watts (W), típicamente entre 500 W y 900 W. A mayor potencia, mayor capacidad para perforar materiales densos (concreto, acero).
Potencia (Inalámbrico) Medida en Voltaje (V), típicamente 12V, 18V o 20V (Máx). El torque (fuerza de giro) se mide en Newton-metros (Nm), indicando la capacidad de atornillado/desatornillado.</t>
  </si>
  <si>
    <t>Llanas metálicas dentadas para estuco.</t>
  </si>
  <si>
    <t>11" x 4.5". Sus mayores dimensiones permiten cubrir áreas extensas y realizar movimientos largos y fluidos para un alisado perfecto Plancha plana y flexible de acero al carbono  (anti-corrosión), con un mango ergonómico.</t>
  </si>
  <si>
    <t>Láminas de Eternit N°. 6.</t>
  </si>
  <si>
    <t>Plancha de fibrocemento para cubiertas, con dimensiones específicas (1.86m x 92m).</t>
  </si>
  <si>
    <t>Caballetes para Eternit N°. 6</t>
  </si>
  <si>
    <t>Plancha de fibrocemento para cubiertas, con dimensiones específicas (100 x 50 x 1 cm).</t>
  </si>
  <si>
    <t>Puntilla tipo paragua</t>
  </si>
  <si>
    <t>Clavo con cabeza grande y plana, utilizado para fijar láminas de cubierta.</t>
  </si>
  <si>
    <t>Ganchos sujetadores para Eternit.</t>
  </si>
  <si>
    <t>Accesorios metálicos curvos utilizados para anclar las láminas de fibrocemento a la estructura del techo.</t>
  </si>
  <si>
    <t>Listones de madera de 2x2x12’.</t>
  </si>
  <si>
    <t>Palo de Madera pino inmunizado (Dimensiones 2 pulg×12 pulg×12 pies). Pieza de madera aserrada, usada para la construcción de formaletas o encofrados.</t>
  </si>
  <si>
    <t>Cable eléctrico N°. 12</t>
  </si>
  <si>
    <t>Cable eléctrico N° 12Cableado de uso general para circuitos de iluminación y tomacorrientes, soporta hasta 20 amperios (AWG 12).</t>
  </si>
  <si>
    <t>Rollos</t>
  </si>
  <si>
    <t>INSTRUCTORES QUE ELABORAN</t>
  </si>
  <si>
    <t>INSTRUCTORES QUE VALIDAN</t>
  </si>
  <si>
    <t xml:space="preserve">NOMBRES Y APELLIDOS* </t>
  </si>
  <si>
    <t>CORREO *</t>
  </si>
  <si>
    <t>NÚMERO CELULAR DE CONTACTO*</t>
  </si>
  <si>
    <t xml:space="preserve">CORREO* </t>
  </si>
  <si>
    <t xml:space="preserve"> Marco Muller Brant</t>
  </si>
  <si>
    <t>raggamophy9@gmail.com</t>
  </si>
  <si>
    <t xml:space="preserve">CENTRO DE FORMACIÓN </t>
  </si>
  <si>
    <t xml:space="preserve">Nota: "Autorizo al SENA para  la recolección y tratamiento de mis datos personales, conforme a la política de datos personales de la entidad, entiendo que los datos serán objeto de recolección, almacenamiento, uso, circulación, supresión, transferencia, transmisión, cesión y todos los tratamiento, realizados por el SENA. Declaro que se me ha informado que como Titular de la información tengo derecho a conocer, actualizar y rectificar mis datos personales, solicitar prueba de la autorización otorgada para su tratamiento, ser informado sobre el uso que se ha dado a los mismos, presentar quejas ante la Superintendencia de Industria y Comercio por infracción a la ley, revocar la autorización y/o solicitar la supresión de mis datos en los casos en que sea procedente y acceder en forma gratuita a los mismos.Así mismo, se me ha informado que las consultas y reclamos podrán ser presentados al Servicio Nacional de Aprendizaje - SENA, como responsable del tratamiento de la información, a través del correo electrónico servicioalciudadano@sena.edu.co y al número de teléfono fijo +57 1 5461500, en cumplimiento de la Ley 1581 de 2012, el Decreto No. 1377 de 2013 y demás normas concordantes."
</t>
  </si>
  <si>
    <t>CANTIDAD REQUERIDA</t>
  </si>
  <si>
    <t>VALOR UNITARIO</t>
  </si>
  <si>
    <t xml:space="preserve">VALOR TOTAL </t>
  </si>
  <si>
    <t>REGIONALES</t>
  </si>
  <si>
    <t xml:space="preserve">REGIONAL </t>
  </si>
  <si>
    <t xml:space="preserve">CONCATENADO </t>
  </si>
  <si>
    <t xml:space="preserve">RED </t>
  </si>
  <si>
    <t xml:space="preserve">NIVEL </t>
  </si>
  <si>
    <t>Unidad de medida</t>
  </si>
  <si>
    <t>Amazonas</t>
  </si>
  <si>
    <t>9517 - Centro para la Biodiversidad y el Turismo del Amazonas</t>
  </si>
  <si>
    <t>ACTIVIDAD FÍSICA, RECREACIÓN Y DEPORTE</t>
  </si>
  <si>
    <t xml:space="preserve">AUXILAR </t>
  </si>
  <si>
    <t>Antioquia</t>
  </si>
  <si>
    <t>9101 - Centro de los Recursos Naturales Renovables -La Salada</t>
  </si>
  <si>
    <t>ACUÍCOLA Y PESCA</t>
  </si>
  <si>
    <t xml:space="preserve">Metro </t>
  </si>
  <si>
    <t>Arauca</t>
  </si>
  <si>
    <t>9201 - Centro del Diseño y Manufactura del Cuero</t>
  </si>
  <si>
    <t>AEROESPACIAL</t>
  </si>
  <si>
    <t>COMPLEMENTARIA VIRTUAL</t>
  </si>
  <si>
    <t>Atlántico</t>
  </si>
  <si>
    <t>9202 - Centro de Formación en Diseño, Confección y Moda</t>
  </si>
  <si>
    <t>AGRÍCOLA</t>
  </si>
  <si>
    <t>ESPECIALIZACIÓN TECNOLÓGICA</t>
  </si>
  <si>
    <t>Bolívar</t>
  </si>
  <si>
    <t>9203 - Centro para el Desarrollo del Hábitat y la Construcción</t>
  </si>
  <si>
    <t>AMBIENTAL</t>
  </si>
  <si>
    <t xml:space="preserve">OPERARIO </t>
  </si>
  <si>
    <t xml:space="preserve">Centimetro </t>
  </si>
  <si>
    <t>Boyacá</t>
  </si>
  <si>
    <t>9204 - Centro de Tecnología de la Manufactura Avanzada.</t>
  </si>
  <si>
    <t>ARTES GRÁFICAS</t>
  </si>
  <si>
    <t>PROFUNDIZACIÓN TÉCNICA</t>
  </si>
  <si>
    <t xml:space="preserve">Centímetro cuadrado </t>
  </si>
  <si>
    <t>Caldas</t>
  </si>
  <si>
    <t>9205 - Centro Tecnológico del Mobiliario</t>
  </si>
  <si>
    <t>ARTESANÍAS</t>
  </si>
  <si>
    <t xml:space="preserve">TÉCNICO </t>
  </si>
  <si>
    <t>Milimetro</t>
  </si>
  <si>
    <t>Caquetá</t>
  </si>
  <si>
    <t>9206 - Centro Textil y de Gestión Industrial</t>
  </si>
  <si>
    <t>AUTOMOTOR</t>
  </si>
  <si>
    <t xml:space="preserve">TECNÓLOGO </t>
  </si>
  <si>
    <t>Casanare</t>
  </si>
  <si>
    <t>9301 - Centro de Comercio</t>
  </si>
  <si>
    <t>BIOTECNOLOGÍA</t>
  </si>
  <si>
    <t>Gramo</t>
  </si>
  <si>
    <t>Cauca</t>
  </si>
  <si>
    <t>9401 - Centro de Servicios de Salud</t>
  </si>
  <si>
    <t>COMERCIO Y VENTAS</t>
  </si>
  <si>
    <t>Miligramo</t>
  </si>
  <si>
    <t>Cesar</t>
  </si>
  <si>
    <t xml:space="preserve">9402 - Centro de Servicios y Gestión Empresarial </t>
  </si>
  <si>
    <t>Litro</t>
  </si>
  <si>
    <t>Choco</t>
  </si>
  <si>
    <t>9501 - Complejo Tecnológico para la Gestión Agroempresarial</t>
  </si>
  <si>
    <t>CUERO, CALZADO Y MARROQUINERÍA</t>
  </si>
  <si>
    <t xml:space="preserve">Mililitro </t>
  </si>
  <si>
    <t>Córdoba</t>
  </si>
  <si>
    <t xml:space="preserve">9502 - Complejo Tecnológico Minero Agroempresarial </t>
  </si>
  <si>
    <t>CULTURA</t>
  </si>
  <si>
    <t>Galón</t>
  </si>
  <si>
    <t>Cundinamarca</t>
  </si>
  <si>
    <t>9503 - Centro de la Innovación, la Agroindustria y la Aviación</t>
  </si>
  <si>
    <t>ELECTRÓNICA Y AUTOMATIZACIÓN</t>
  </si>
  <si>
    <t>Distrito_Capital</t>
  </si>
  <si>
    <t>9504 - Complejo Tecnológico Agroindustrial, Pecuario y Turístico</t>
  </si>
  <si>
    <t>ENERGÍA ELÉCTRICA</t>
  </si>
  <si>
    <t>Onza</t>
  </si>
  <si>
    <t>Guainía</t>
  </si>
  <si>
    <t>9549 - Complejo Tecnológico, Turístico y Agroindustrial del Occidente Antioqueño</t>
  </si>
  <si>
    <t>ENSEÑANZA DE IDIOMAS - RI</t>
  </si>
  <si>
    <t>Tonelada</t>
  </si>
  <si>
    <t>Guajira</t>
  </si>
  <si>
    <t>9127 - Centro de Formación Minero Ambiental</t>
  </si>
  <si>
    <t>GESTIÓN ADMINISTRATIVA Y FINANCIERA</t>
  </si>
  <si>
    <t>Pulgada</t>
  </si>
  <si>
    <t>Guaviare</t>
  </si>
  <si>
    <t>9530 - Centro de Gestión y Desarrollo Agroindustrial de Arauca</t>
  </si>
  <si>
    <t>HIDROCARBUROS</t>
  </si>
  <si>
    <t>Pie</t>
  </si>
  <si>
    <t>Huila</t>
  </si>
  <si>
    <t>9103 - Centro para el Desarrollo Agroecologico y Agroindustrial</t>
  </si>
  <si>
    <t>HOTELERÍA Y TURISMO</t>
  </si>
  <si>
    <t>Yarda</t>
  </si>
  <si>
    <t>Magdalena</t>
  </si>
  <si>
    <t>9207 - Centro Nacional Colombo Alemán</t>
  </si>
  <si>
    <t>INFORMÁTICA, DISEÑO Y DESARROLLO DE SOFTWARE</t>
  </si>
  <si>
    <t>Otro</t>
  </si>
  <si>
    <t>Meta</t>
  </si>
  <si>
    <t xml:space="preserve">9208 - Centro Industrial y de Aviación  </t>
  </si>
  <si>
    <t>LOGISTICA, GESTIÓN DE LA PRODUCCIÓN</t>
  </si>
  <si>
    <t>Nariño</t>
  </si>
  <si>
    <t>9302 - Centro de Comercio y Servicios</t>
  </si>
  <si>
    <t>MATERIALES PARA LA INDUSTRIA</t>
  </si>
  <si>
    <t>Norte_de_Santander</t>
  </si>
  <si>
    <t>9104 - Centro Agroempresarial y Minero</t>
  </si>
  <si>
    <t>MECÁNICA INDUSTRIAL</t>
  </si>
  <si>
    <t>Putumayo</t>
  </si>
  <si>
    <t>9105 - Centro Internacional Náutico, Fluvial y Portuario</t>
  </si>
  <si>
    <t>MINERÍA</t>
  </si>
  <si>
    <t>Quindío</t>
  </si>
  <si>
    <t>9218 - Centro para la Industria Petroquímica</t>
  </si>
  <si>
    <t>PECUARIA</t>
  </si>
  <si>
    <t>Risaralda</t>
  </si>
  <si>
    <t>9304 - Centro de Comercio y Servicios</t>
  </si>
  <si>
    <t>PEDAGOGÍA - RI</t>
  </si>
  <si>
    <t>San_Andrés</t>
  </si>
  <si>
    <t xml:space="preserve">9110 - Centro de Desarrollo Agropecuario y Agroindustrial </t>
  </si>
  <si>
    <t>QUÍMICA APLICADA</t>
  </si>
  <si>
    <t>Santander</t>
  </si>
  <si>
    <t>9111 - Centro  Minero</t>
  </si>
  <si>
    <t>SALUD</t>
  </si>
  <si>
    <t>Sucre</t>
  </si>
  <si>
    <t xml:space="preserve">9305 - Centro de Gestión Administrativa y Fortalecimiento Empresarial </t>
  </si>
  <si>
    <t>SERVICIOS PERSONALES</t>
  </si>
  <si>
    <t>Tolima</t>
  </si>
  <si>
    <t>9514 - Centro Industrial de Mantenimiento y Manufactura</t>
  </si>
  <si>
    <t>TELECOMUNICACIONES</t>
  </si>
  <si>
    <t>Valle</t>
  </si>
  <si>
    <t>9112 - Centro para la Formación Cafetera</t>
  </si>
  <si>
    <t>TEXTIL, CONFECCIÓN, DISEÑO Y MODA</t>
  </si>
  <si>
    <t>Vaupés</t>
  </si>
  <si>
    <t>9219 - Centro de Automatización Industrial</t>
  </si>
  <si>
    <t>TRANSPORTE</t>
  </si>
  <si>
    <t>Vichada</t>
  </si>
  <si>
    <t>9220 - Centro de Procesos Industriales y Construcción</t>
  </si>
  <si>
    <t>9306 - Centro de Comercio y Servicios</t>
  </si>
  <si>
    <t>9515 - Centro Pecuario y Agroempresarial</t>
  </si>
  <si>
    <t>9516 - Centro Tecnológico de la Amazonia</t>
  </si>
  <si>
    <t>9519 - Centro Agroindustrial y Fortalecimiento Empresarial de Casanare</t>
  </si>
  <si>
    <t xml:space="preserve">9113 - Centro Agropecuario </t>
  </si>
  <si>
    <t xml:space="preserve">9221 - Centro de Teleinformática y Producción Industrial </t>
  </si>
  <si>
    <t>9307 - Centro de Comercio y Servicios</t>
  </si>
  <si>
    <t>9114 - Centro Biotecnológico del Caribe</t>
  </si>
  <si>
    <t>9520 - Centro Agroempresarial</t>
  </si>
  <si>
    <t>9521 - Centro de Operación y Mantenimiento Minero</t>
  </si>
  <si>
    <t>9522 - Centro de Recursos Naturales, Industria y Biodiversidad</t>
  </si>
  <si>
    <t>9115 - Centro Agropecuario y de Biotecnología el Porvenir</t>
  </si>
  <si>
    <t>9523 - Centro de Comercio, Industria y Turismo de Córdoba</t>
  </si>
  <si>
    <t>9232 - Centro Industrial y de Desarrollo Empresarial de Soacha</t>
  </si>
  <si>
    <t>9509 - Centro de Desarrollo Agroindustrial y Empresarial</t>
  </si>
  <si>
    <t xml:space="preserve">9510 - Centro Agroecológico y Empresarial </t>
  </si>
  <si>
    <t>9511 - Centro de la Tecnología de Diseño y la Productividad Empresarial</t>
  </si>
  <si>
    <t>9512 - Centro de Biotecnología Agropecuaria</t>
  </si>
  <si>
    <t xml:space="preserve">9513 - Centro de Desarrollo Agroempresarial </t>
  </si>
  <si>
    <t>9209 - Centro de Tecnologías para la Construcción y la Madera</t>
  </si>
  <si>
    <t>9210 - Centro de Electricidad, Electrónica y Telecomunicaciones</t>
  </si>
  <si>
    <t>9211 - Centro de Gestión Industrial</t>
  </si>
  <si>
    <t>9212 - Centro de Manufactura en Textil y Cuero</t>
  </si>
  <si>
    <t>9213 - Centro de Tecnologías del Transporte</t>
  </si>
  <si>
    <t>9214 - Centro Metalmecánico</t>
  </si>
  <si>
    <t>9215 - Centro de Materiales y Ensayos</t>
  </si>
  <si>
    <t>9216 - Centro de Diseño y Metrología</t>
  </si>
  <si>
    <t>9217 - Centro para la Industria de la Comunicación Grafica</t>
  </si>
  <si>
    <t>9303 - Centro de Gestión de Mercados, Logística y Tecnologías de la Información</t>
  </si>
  <si>
    <t>9403 - Centro de Formación de Talento Humano en Salud</t>
  </si>
  <si>
    <t>9404 - Centro de Gestión Administrativa</t>
  </si>
  <si>
    <t>9405 - Centro de Servicios Financieros</t>
  </si>
  <si>
    <t>9406 - Centro Nacional de Hoteleria, Turismo y Alimentos</t>
  </si>
  <si>
    <t>9508 - Centro de Formación en Actividad Física y cultura</t>
  </si>
  <si>
    <t>9547 - Centro Ambiental y Ecoturistico del Nororiente Amazónico</t>
  </si>
  <si>
    <t>9222 - Centro Industrial y de Energías Alternativas</t>
  </si>
  <si>
    <t>9524 - Centro Agroempresarial y Acuícola</t>
  </si>
  <si>
    <t>9533 - Centro de Desarrollo Agroindustrial, Turístico y Tecnológico del Guaviare</t>
  </si>
  <si>
    <t>9116 - Centro de Formación Agroindustrial</t>
  </si>
  <si>
    <t>9525 - Centro Agroempresarial y Desarrollo Pecuario del Huila</t>
  </si>
  <si>
    <t>9526 - Centro de Desarrollo Agroempresarial y Turístico del Huila</t>
  </si>
  <si>
    <t xml:space="preserve">9527 - Centro de la Industria, la Empresa y los Servicios </t>
  </si>
  <si>
    <t>9528 - Centro de Gestión y Desarrollo Sostenible Surcolombiano</t>
  </si>
  <si>
    <t>9118 - Centro Acuícola y Agroindustrial de Gaira</t>
  </si>
  <si>
    <t>9529 - Centro de Logística y Promoción Ecoturística del Magdalena</t>
  </si>
  <si>
    <t>9117 - Centro Agroindustrial del Meta</t>
  </si>
  <si>
    <t>9532 - Centro de Industria y Servicios del Meta</t>
  </si>
  <si>
    <t>9534 - Centro Sur Colombiano de Logística Internacional</t>
  </si>
  <si>
    <t>9535 - Centro Agroindustrial y Pesquero de la Costa Pacifica</t>
  </si>
  <si>
    <t>9536 - Centro Internacional de Producción Limpia - Lope</t>
  </si>
  <si>
    <t>9119 - Centro de Formación para el Desarrollo Rural y Minero</t>
  </si>
  <si>
    <t xml:space="preserve">9537 - Centro de la Industria, la Empresa y los Servicios </t>
  </si>
  <si>
    <t>9518 - Centro Agroforestal y Acuícola Arapaima</t>
  </si>
  <si>
    <t>9120 - Centro Agroindustrial</t>
  </si>
  <si>
    <t>9231 - Centro para el Desarrollo Tecnológico de la Construcción y la Industria</t>
  </si>
  <si>
    <t>9538 - Centro de Comercio y Turismo</t>
  </si>
  <si>
    <t>9121 - Centro Atención Sector Agropecuario</t>
  </si>
  <si>
    <t>9223 - Centro de Diseño e Innovación Tecnológica Industrial</t>
  </si>
  <si>
    <t>9308 - Centro de Comercio y Servicios</t>
  </si>
  <si>
    <t>9539 - Centro de Formación Turística, Gente de Mar y de Servicios</t>
  </si>
  <si>
    <t>9122 - Centro Atención Sector Agropecuario</t>
  </si>
  <si>
    <t>9224 - Centro Industrial de Mantenimiento Integral</t>
  </si>
  <si>
    <t>9225 - Centro Industrial del Diseño y la Manufactura</t>
  </si>
  <si>
    <t>9309 - Centro de Servicios Empresariales y Turísticos</t>
  </si>
  <si>
    <t>9540 - Centro Industrial y del Desarrollo Tecnológico</t>
  </si>
  <si>
    <t>9541 - Centro Agroturístico</t>
  </si>
  <si>
    <t>9545 - Centro Agroempresarial y Turístico de los Andes</t>
  </si>
  <si>
    <t>9546 - Centro de Gestión Agroempresarial del Oriente</t>
  </si>
  <si>
    <t>9542 - Centro de la Innovación, la Tecnología y los Servicios</t>
  </si>
  <si>
    <t>9123 - Centro Agropecuario la Granja</t>
  </si>
  <si>
    <t>9226 - Centro de Industria y Construcción</t>
  </si>
  <si>
    <t>9310 - Centro de Comercio y Servicios</t>
  </si>
  <si>
    <t>9124 - Centro Agropecuario de Buga</t>
  </si>
  <si>
    <t>9125 - Centro Latinoamericano de  Especies Menores</t>
  </si>
  <si>
    <t>9126 - Centro Náutico Pesquero de Buenaventura</t>
  </si>
  <si>
    <t>9227 - Centro de Electricidad y Automatización Industrial -CEAI</t>
  </si>
  <si>
    <t>9228 - Centro de la Construcción</t>
  </si>
  <si>
    <t>9229 - Centro de Diseño Tecnológico Industrial</t>
  </si>
  <si>
    <t>9230 - Centro Nacional de Asistencia Técnica a la Industria -ASTIN</t>
  </si>
  <si>
    <t>9311 - Centro de Gestión Tecnológica de Servicios</t>
  </si>
  <si>
    <t>9543 - Centro de Tecnologías Agroindustriales</t>
  </si>
  <si>
    <t>9544 - Centro de Biotecnología Industrial</t>
  </si>
  <si>
    <t>9548 - Centro Agropecuario y de Servicios Ambientales "Jiri-jirimo"</t>
  </si>
  <si>
    <t>9531 - Centro de Producción y Transformación Agroindustrial de la Orinoquia</t>
  </si>
  <si>
    <t xml:space="preserve">oferta inicial de precios </t>
  </si>
  <si>
    <t xml:space="preserve">aspectos tecnicos </t>
  </si>
  <si>
    <t xml:space="preserve">OFERTA INICIAL DE PRECIOS </t>
  </si>
  <si>
    <t xml:space="preserve">OFERTA TECNICA </t>
  </si>
  <si>
    <t xml:space="preserve">REFERENCIA </t>
  </si>
  <si>
    <t xml:space="preserve">MARCA OFERTADA </t>
  </si>
  <si>
    <t xml:space="preserve">TOTAL OFERTA INICIAL DE PRECIOS LOTE 2 </t>
  </si>
  <si>
    <t xml:space="preserve">TOTAL OFETA INICIAL DE PRECIOS LOTE 1 </t>
  </si>
  <si>
    <t xml:space="preserve">OFERTA INICIAL DE PRECIOS PROPUESTA ECONÓMICA INICIAL LOTE 1 
</t>
  </si>
  <si>
    <t xml:space="preserve">OFERTA INICIAL DE PRECIOS PROPUESTA ECONÓMICA INICIAL LOTE 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</si>
</sst>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quot;$&quot;\ * #,##0.00_-;\-&quot;$&quot;\ * #,##0.00_-;_-&quot;$&quot;\ * &quot;-&quot;??_-;_-@_-"/>
    <numFmt numFmtId="165" formatCode="_-&quot;$&quot;\ * #,##0_-;\-&quot;$&quot;\ * #,##0_-;_-&quot;$&quot;\ * &quot;-&quot;??_-;_-@_-"/>
    <numFmt numFmtId="166" formatCode="_-[$$-240A]\ * #,##0_ ;_-[$$-240A]\ * \-#,##0\ ;_-[$$-240A]\ * &quot;-&quot;_ ;_-@_ "/>
    <numFmt numFmtId="167" formatCode="&quot;$&quot;\ #,##0"/>
  </numFmts>
  <fonts count="16" x14ac:knownFonts="1">
    <font>
      <sz val="11"/>
      <color theme="1"/>
      <name val="Calibri"/>
      <family val="2"/>
      <scheme val="minor"/>
    </font>
    <font>
      <sz val="10"/>
      <name val="Arial"/>
      <family val="2"/>
    </font>
    <font>
      <sz val="10"/>
      <color theme="1"/>
      <name val="Arial"/>
      <family val="2"/>
    </font>
    <font>
      <b/>
      <sz val="11"/>
      <color theme="1"/>
      <name val="Calibri"/>
      <family val="2"/>
      <scheme val="minor"/>
    </font>
    <font>
      <sz val="12"/>
      <color theme="1"/>
      <name val="Calibri"/>
      <family val="2"/>
      <scheme val="minor"/>
    </font>
    <font>
      <sz val="8"/>
      <name val="Calibri"/>
      <family val="2"/>
      <scheme val="minor"/>
    </font>
    <font>
      <sz val="11"/>
      <color theme="1"/>
      <name val="Calibri"/>
      <family val="2"/>
      <scheme val="minor"/>
    </font>
    <font>
      <sz val="11"/>
      <name val="Arial"/>
      <family val="2"/>
    </font>
    <font>
      <sz val="11"/>
      <color theme="1"/>
      <name val="Arial"/>
      <family val="2"/>
    </font>
    <font>
      <b/>
      <sz val="11"/>
      <color theme="1"/>
      <name val="Arial"/>
      <family val="2"/>
    </font>
    <font>
      <b/>
      <sz val="11"/>
      <color theme="0"/>
      <name val="Arial"/>
      <family val="2"/>
    </font>
    <font>
      <sz val="9"/>
      <color rgb="FF000000"/>
      <name val="Arial"/>
      <family val="2"/>
    </font>
    <font>
      <i/>
      <sz val="11"/>
      <color theme="1"/>
      <name val="Arial"/>
      <family val="2"/>
    </font>
    <font>
      <b/>
      <sz val="10"/>
      <color theme="1"/>
      <name val="Arial"/>
      <family val="2"/>
    </font>
    <font>
      <sz val="10"/>
      <name val="Calibri"/>
      <family val="2"/>
    </font>
    <font>
      <b/>
      <sz val="14"/>
      <name val="Calibri"/>
      <family val="2"/>
      <scheme val="minor"/>
    </font>
  </fonts>
  <fills count="10">
    <fill>
      <patternFill patternType="none"/>
    </fill>
    <fill>
      <patternFill patternType="gray125"/>
    </fill>
    <fill>
      <patternFill patternType="solid">
        <fgColor theme="0" tint="-0.34998626667073579"/>
        <bgColor indexed="64"/>
      </patternFill>
    </fill>
    <fill>
      <patternFill patternType="solid">
        <fgColor theme="0" tint="-4.9989318521683403E-2"/>
        <bgColor indexed="64"/>
      </patternFill>
    </fill>
    <fill>
      <patternFill patternType="solid">
        <fgColor theme="0"/>
        <bgColor indexed="64"/>
      </patternFill>
    </fill>
    <fill>
      <patternFill patternType="solid">
        <fgColor rgb="FF38AA00"/>
        <bgColor indexed="64"/>
      </patternFill>
    </fill>
    <fill>
      <patternFill patternType="solid">
        <fgColor theme="9" tint="0.59999389629810485"/>
        <bgColor indexed="64"/>
      </patternFill>
    </fill>
    <fill>
      <patternFill patternType="solid">
        <fgColor theme="2" tint="-0.749992370372631"/>
        <bgColor indexed="64"/>
      </patternFill>
    </fill>
    <fill>
      <patternFill patternType="solid">
        <fgColor theme="2" tint="-0.249977111117893"/>
        <bgColor indexed="64"/>
      </patternFill>
    </fill>
    <fill>
      <patternFill patternType="solid">
        <fgColor theme="9" tint="0.39997558519241921"/>
        <bgColor indexed="64"/>
      </patternFill>
    </fill>
  </fills>
  <borders count="4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000000"/>
      </left>
      <right style="thin">
        <color rgb="FF000000"/>
      </right>
      <top/>
      <bottom style="thin">
        <color rgb="FF000000"/>
      </bottom>
      <diagonal/>
    </border>
    <border>
      <left/>
      <right style="thin">
        <color indexed="64"/>
      </right>
      <top/>
      <bottom style="thin">
        <color indexed="64"/>
      </bottom>
      <diagonal/>
    </border>
    <border>
      <left/>
      <right/>
      <top/>
      <bottom style="medium">
        <color rgb="FF000000"/>
      </bottom>
      <diagonal/>
    </border>
    <border>
      <left/>
      <right style="medium">
        <color rgb="FF000000"/>
      </right>
      <top style="medium">
        <color rgb="FF000000"/>
      </top>
      <bottom/>
      <diagonal/>
    </border>
    <border>
      <left style="thin">
        <color rgb="FF000000"/>
      </left>
      <right/>
      <top style="thin">
        <color rgb="FF000000"/>
      </top>
      <bottom style="thin">
        <color rgb="FF000000"/>
      </bottom>
      <diagonal/>
    </border>
    <border>
      <left/>
      <right style="medium">
        <color rgb="FF000000"/>
      </right>
      <top/>
      <bottom/>
      <diagonal/>
    </border>
    <border>
      <left style="medium">
        <color rgb="FF000000"/>
      </left>
      <right/>
      <top style="medium">
        <color rgb="FF000000"/>
      </top>
      <bottom/>
      <diagonal/>
    </border>
    <border>
      <left/>
      <right/>
      <top style="medium">
        <color rgb="FF000000"/>
      </top>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right style="thin">
        <color indexed="64"/>
      </right>
      <top/>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right/>
      <top style="medium">
        <color indexed="64"/>
      </top>
      <bottom style="thin">
        <color rgb="FF000000"/>
      </bottom>
      <diagonal/>
    </border>
    <border>
      <left/>
      <right style="medium">
        <color rgb="FF000000"/>
      </right>
      <top style="medium">
        <color indexed="64"/>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indexed="64"/>
      </left>
      <right/>
      <top style="thin">
        <color indexed="64"/>
      </top>
      <bottom/>
      <diagonal/>
    </border>
    <border>
      <left style="thin">
        <color rgb="FF000000"/>
      </left>
      <right style="thin">
        <color rgb="FF000000"/>
      </right>
      <top style="thin">
        <color rgb="FF000000"/>
      </top>
      <bottom/>
      <diagonal/>
    </border>
  </borders>
  <cellStyleXfs count="7">
    <xf numFmtId="0" fontId="0" fillId="0" borderId="0"/>
    <xf numFmtId="0" fontId="1" fillId="0" borderId="0"/>
    <xf numFmtId="0" fontId="1" fillId="0" borderId="0"/>
    <xf numFmtId="0" fontId="1" fillId="0" borderId="0"/>
    <xf numFmtId="0" fontId="4" fillId="0" borderId="0"/>
    <xf numFmtId="164" fontId="6" fillId="0" borderId="0" applyFont="0" applyFill="0" applyBorder="0" applyAlignment="0" applyProtection="0"/>
    <xf numFmtId="0" fontId="1" fillId="0" borderId="0"/>
  </cellStyleXfs>
  <cellXfs count="197">
    <xf numFmtId="0" fontId="0" fillId="0" borderId="0" xfId="0"/>
    <xf numFmtId="0" fontId="0" fillId="0" borderId="1" xfId="0" applyBorder="1"/>
    <xf numFmtId="0" fontId="3" fillId="0" borderId="0" xfId="0" applyFont="1"/>
    <xf numFmtId="0" fontId="3" fillId="0" borderId="1" xfId="0" applyFont="1" applyBorder="1"/>
    <xf numFmtId="0" fontId="9" fillId="3" borderId="0" xfId="0" applyFont="1" applyFill="1"/>
    <xf numFmtId="0" fontId="0" fillId="0" borderId="2" xfId="0" applyBorder="1"/>
    <xf numFmtId="0" fontId="9" fillId="3" borderId="8" xfId="0" applyFont="1" applyFill="1" applyBorder="1"/>
    <xf numFmtId="0" fontId="9" fillId="3" borderId="13" xfId="0" applyFont="1" applyFill="1" applyBorder="1"/>
    <xf numFmtId="0" fontId="8" fillId="3" borderId="3" xfId="0" applyFont="1" applyFill="1" applyBorder="1"/>
    <xf numFmtId="0" fontId="8" fillId="3" borderId="10" xfId="0" applyFont="1" applyFill="1" applyBorder="1"/>
    <xf numFmtId="0" fontId="9" fillId="3" borderId="10" xfId="0" applyFont="1" applyFill="1" applyBorder="1" applyAlignment="1">
      <alignment horizontal="left"/>
    </xf>
    <xf numFmtId="0" fontId="8" fillId="0" borderId="8" xfId="0" applyFont="1" applyBorder="1"/>
    <xf numFmtId="0" fontId="8" fillId="0" borderId="1" xfId="0" applyFont="1" applyBorder="1" applyAlignment="1">
      <alignment horizontal="center" vertical="center"/>
    </xf>
    <xf numFmtId="0" fontId="8" fillId="0" borderId="17" xfId="0" applyFont="1" applyBorder="1"/>
    <xf numFmtId="0" fontId="8" fillId="0" borderId="10" xfId="0" applyFont="1" applyBorder="1"/>
    <xf numFmtId="0" fontId="9" fillId="4" borderId="1" xfId="0" applyFont="1" applyFill="1" applyBorder="1" applyAlignment="1">
      <alignment horizontal="left"/>
    </xf>
    <xf numFmtId="0" fontId="9" fillId="4" borderId="1" xfId="0" applyFont="1" applyFill="1" applyBorder="1"/>
    <xf numFmtId="0" fontId="8" fillId="6" borderId="6" xfId="0" applyFont="1" applyFill="1" applyBorder="1"/>
    <xf numFmtId="0" fontId="9" fillId="6" borderId="5" xfId="0" applyFont="1" applyFill="1" applyBorder="1"/>
    <xf numFmtId="0" fontId="9" fillId="6" borderId="5" xfId="0" applyFont="1" applyFill="1" applyBorder="1" applyAlignment="1">
      <alignment horizontal="right"/>
    </xf>
    <xf numFmtId="0" fontId="8" fillId="0" borderId="18" xfId="0" applyFont="1" applyBorder="1" applyAlignment="1">
      <alignment horizontal="center" vertical="center"/>
    </xf>
    <xf numFmtId="0" fontId="8" fillId="0" borderId="20" xfId="0" applyFont="1" applyBorder="1" applyAlignment="1">
      <alignment horizontal="center" vertical="center"/>
    </xf>
    <xf numFmtId="0" fontId="8" fillId="0" borderId="0" xfId="0" applyFont="1" applyAlignment="1">
      <alignment horizontal="center" vertical="center"/>
    </xf>
    <xf numFmtId="0" fontId="8" fillId="3" borderId="0" xfId="0" applyFont="1" applyFill="1" applyAlignment="1">
      <alignment horizontal="center"/>
    </xf>
    <xf numFmtId="0" fontId="8" fillId="3" borderId="0" xfId="0" applyFont="1" applyFill="1"/>
    <xf numFmtId="0" fontId="8" fillId="3" borderId="8" xfId="0" applyFont="1" applyFill="1" applyBorder="1" applyAlignment="1">
      <alignment horizontal="center"/>
    </xf>
    <xf numFmtId="0" fontId="11" fillId="0" borderId="0" xfId="0" applyFont="1"/>
    <xf numFmtId="0" fontId="8" fillId="6" borderId="5" xfId="0" applyFont="1" applyFill="1" applyBorder="1"/>
    <xf numFmtId="0" fontId="8" fillId="6" borderId="0" xfId="0" applyFont="1" applyFill="1"/>
    <xf numFmtId="0" fontId="10" fillId="7" borderId="1" xfId="0" applyFont="1" applyFill="1" applyBorder="1" applyAlignment="1">
      <alignment horizontal="center"/>
    </xf>
    <xf numFmtId="0" fontId="8" fillId="3" borderId="3" xfId="0" applyFont="1" applyFill="1" applyBorder="1" applyAlignment="1">
      <alignment horizontal="center"/>
    </xf>
    <xf numFmtId="0" fontId="8" fillId="6" borderId="0" xfId="0" applyFont="1" applyFill="1" applyAlignment="1">
      <alignment horizontal="center" vertical="center"/>
    </xf>
    <xf numFmtId="0" fontId="8" fillId="0" borderId="10" xfId="0" applyFont="1" applyBorder="1" applyAlignment="1">
      <alignment horizontal="center" vertical="center" wrapText="1"/>
    </xf>
    <xf numFmtId="0" fontId="10" fillId="7"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8" fillId="6" borderId="0" xfId="0" applyFont="1" applyFill="1" applyAlignment="1">
      <alignment horizontal="center" vertical="center" wrapText="1"/>
    </xf>
    <xf numFmtId="0" fontId="7" fillId="0" borderId="18" xfId="6" applyFont="1" applyBorder="1" applyAlignment="1">
      <alignment horizontal="center" vertical="center" wrapText="1"/>
    </xf>
    <xf numFmtId="0" fontId="8" fillId="0" borderId="18" xfId="0" applyFont="1" applyBorder="1" applyAlignment="1">
      <alignment horizontal="center" vertical="center" wrapText="1"/>
    </xf>
    <xf numFmtId="0" fontId="8" fillId="0" borderId="0" xfId="0" applyFont="1"/>
    <xf numFmtId="0" fontId="8" fillId="3" borderId="38" xfId="0" applyFont="1" applyFill="1" applyBorder="1"/>
    <xf numFmtId="0" fontId="8" fillId="3" borderId="34" xfId="0" applyFont="1" applyFill="1" applyBorder="1"/>
    <xf numFmtId="0" fontId="8" fillId="0" borderId="35" xfId="0" applyFont="1" applyBorder="1"/>
    <xf numFmtId="0" fontId="8" fillId="0" borderId="35" xfId="0" applyFont="1" applyBorder="1" applyAlignment="1">
      <alignment horizontal="center"/>
    </xf>
    <xf numFmtId="0" fontId="8" fillId="0" borderId="36" xfId="0" applyFont="1" applyBorder="1"/>
    <xf numFmtId="0" fontId="8" fillId="0" borderId="23" xfId="0" applyFont="1" applyBorder="1"/>
    <xf numFmtId="0" fontId="8" fillId="0" borderId="0" xfId="0" applyFont="1" applyAlignment="1">
      <alignment horizontal="center" vertical="center" wrapText="1"/>
    </xf>
    <xf numFmtId="0" fontId="9" fillId="0" borderId="7" xfId="0" applyFont="1" applyBorder="1" applyAlignment="1">
      <alignment vertical="center" wrapText="1"/>
    </xf>
    <xf numFmtId="0" fontId="9" fillId="0" borderId="8" xfId="0" applyFont="1" applyBorder="1" applyAlignment="1">
      <alignment vertical="center" wrapText="1"/>
    </xf>
    <xf numFmtId="0" fontId="9" fillId="0" borderId="8" xfId="0" applyFont="1" applyBorder="1" applyAlignment="1">
      <alignment horizontal="center" vertical="center" wrapText="1"/>
    </xf>
    <xf numFmtId="0" fontId="9" fillId="0" borderId="12" xfId="0" applyFont="1" applyBorder="1" applyAlignment="1">
      <alignment vertical="center" wrapText="1"/>
    </xf>
    <xf numFmtId="0" fontId="9" fillId="0" borderId="9" xfId="0" applyFont="1" applyBorder="1" applyAlignment="1">
      <alignment vertical="center" wrapText="1"/>
    </xf>
    <xf numFmtId="0" fontId="9" fillId="0" borderId="10" xfId="0" applyFont="1" applyBorder="1" applyAlignment="1">
      <alignment vertical="center" wrapText="1"/>
    </xf>
    <xf numFmtId="0" fontId="9" fillId="0" borderId="10" xfId="0" applyFont="1" applyBorder="1" applyAlignment="1">
      <alignment horizontal="center" vertical="center" wrapText="1"/>
    </xf>
    <xf numFmtId="0" fontId="9" fillId="0" borderId="11" xfId="0" applyFont="1" applyBorder="1" applyAlignment="1">
      <alignment vertical="center" wrapText="1"/>
    </xf>
    <xf numFmtId="0" fontId="8" fillId="3" borderId="7" xfId="0" applyFont="1" applyFill="1" applyBorder="1"/>
    <xf numFmtId="0" fontId="8" fillId="3" borderId="5" xfId="0" applyFont="1" applyFill="1" applyBorder="1"/>
    <xf numFmtId="0" fontId="8" fillId="3" borderId="10" xfId="0" applyFont="1" applyFill="1" applyBorder="1" applyAlignment="1">
      <alignment horizontal="center" vertical="center"/>
    </xf>
    <xf numFmtId="0" fontId="8" fillId="3" borderId="10" xfId="0" applyFont="1" applyFill="1" applyBorder="1" applyAlignment="1">
      <alignment horizontal="center" vertical="center" wrapText="1"/>
    </xf>
    <xf numFmtId="0" fontId="8" fillId="0" borderId="7" xfId="0" applyFont="1" applyBorder="1"/>
    <xf numFmtId="0" fontId="8" fillId="0" borderId="8" xfId="0" applyFont="1" applyBorder="1" applyAlignment="1">
      <alignment horizontal="center" vertical="center"/>
    </xf>
    <xf numFmtId="0" fontId="8" fillId="0" borderId="8" xfId="0" applyFont="1" applyBorder="1" applyAlignment="1">
      <alignment horizontal="center" vertical="center" wrapText="1"/>
    </xf>
    <xf numFmtId="0" fontId="8" fillId="0" borderId="27" xfId="0" applyFont="1" applyBorder="1"/>
    <xf numFmtId="0" fontId="8" fillId="0" borderId="28" xfId="0" applyFont="1" applyBorder="1"/>
    <xf numFmtId="0" fontId="8" fillId="0" borderId="24" xfId="0" applyFont="1" applyBorder="1"/>
    <xf numFmtId="0" fontId="8" fillId="0" borderId="5" xfId="0" applyFont="1" applyBorder="1"/>
    <xf numFmtId="0" fontId="9" fillId="2" borderId="1" xfId="0" applyFont="1" applyFill="1" applyBorder="1" applyAlignment="1">
      <alignment horizontal="center" vertical="center" wrapText="1"/>
    </xf>
    <xf numFmtId="49" fontId="9" fillId="2" borderId="1" xfId="0" applyNumberFormat="1" applyFont="1" applyFill="1" applyBorder="1" applyAlignment="1">
      <alignment horizontal="center" vertical="center" wrapText="1"/>
    </xf>
    <xf numFmtId="0" fontId="9" fillId="0" borderId="0" xfId="0" applyFont="1" applyAlignment="1">
      <alignment horizontal="center" vertical="center" wrapText="1"/>
    </xf>
    <xf numFmtId="0" fontId="8" fillId="0" borderId="26" xfId="0" applyFont="1" applyBorder="1"/>
    <xf numFmtId="0" fontId="9" fillId="0" borderId="0" xfId="0" applyFont="1" applyAlignment="1">
      <alignment vertical="center" wrapText="1"/>
    </xf>
    <xf numFmtId="0" fontId="9" fillId="0" borderId="5" xfId="0" applyFont="1" applyBorder="1" applyAlignment="1">
      <alignment horizontal="center" vertical="center" wrapText="1"/>
    </xf>
    <xf numFmtId="0" fontId="7" fillId="3" borderId="19" xfId="0" applyFont="1" applyFill="1" applyBorder="1" applyAlignment="1">
      <alignment horizontal="center" vertical="center" wrapText="1"/>
    </xf>
    <xf numFmtId="0" fontId="8" fillId="3" borderId="19" xfId="0" applyFont="1" applyFill="1" applyBorder="1" applyAlignment="1">
      <alignment horizontal="center" vertical="center" wrapText="1"/>
    </xf>
    <xf numFmtId="0" fontId="7" fillId="0" borderId="18" xfId="0" applyFont="1" applyBorder="1" applyAlignment="1">
      <alignment horizontal="center" vertical="center" wrapText="1"/>
    </xf>
    <xf numFmtId="3" fontId="8" fillId="0" borderId="18" xfId="0" applyNumberFormat="1" applyFont="1" applyBorder="1" applyAlignment="1">
      <alignment horizontal="center" vertical="center" wrapText="1"/>
    </xf>
    <xf numFmtId="164" fontId="8" fillId="0" borderId="25" xfId="5" applyFont="1" applyFill="1" applyBorder="1"/>
    <xf numFmtId="164" fontId="8" fillId="0" borderId="18" xfId="5" applyFont="1" applyFill="1" applyBorder="1"/>
    <xf numFmtId="0" fontId="8" fillId="0" borderId="21" xfId="0" applyFont="1" applyBorder="1" applyAlignment="1">
      <alignment horizontal="center" vertical="center" wrapText="1"/>
    </xf>
    <xf numFmtId="0" fontId="8" fillId="0" borderId="22" xfId="0" applyFont="1" applyBorder="1" applyAlignment="1">
      <alignment horizontal="center" vertical="center" wrapText="1"/>
    </xf>
    <xf numFmtId="3" fontId="8" fillId="0" borderId="20" xfId="0" applyNumberFormat="1" applyFont="1" applyBorder="1" applyAlignment="1">
      <alignment horizontal="center" vertical="center" wrapText="1"/>
    </xf>
    <xf numFmtId="0" fontId="8" fillId="0" borderId="20" xfId="0" applyFont="1" applyBorder="1" applyAlignment="1">
      <alignment horizontal="center" vertical="center" wrapText="1"/>
    </xf>
    <xf numFmtId="3" fontId="8"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8" fillId="6" borderId="12" xfId="0" applyFont="1" applyFill="1" applyBorder="1"/>
    <xf numFmtId="0" fontId="9" fillId="4" borderId="1" xfId="0" applyFont="1" applyFill="1" applyBorder="1" applyAlignment="1">
      <alignment horizontal="left" vertical="center"/>
    </xf>
    <xf numFmtId="0" fontId="8" fillId="4" borderId="1" xfId="0" applyFont="1" applyFill="1" applyBorder="1" applyAlignment="1">
      <alignment horizontal="center" vertical="center"/>
    </xf>
    <xf numFmtId="0" fontId="13" fillId="2" borderId="1" xfId="0" applyFont="1" applyFill="1" applyBorder="1" applyAlignment="1">
      <alignment horizontal="center" vertical="center" wrapText="1"/>
    </xf>
    <xf numFmtId="49" fontId="13" fillId="2" borderId="1" xfId="0" applyNumberFormat="1" applyFont="1" applyFill="1" applyBorder="1" applyAlignment="1">
      <alignment horizontal="center" vertical="center" wrapText="1"/>
    </xf>
    <xf numFmtId="0" fontId="1" fillId="4" borderId="19"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1" fillId="4" borderId="19" xfId="0" applyFont="1" applyFill="1" applyBorder="1" applyAlignment="1">
      <alignment horizontal="left" vertical="center" wrapText="1"/>
    </xf>
    <xf numFmtId="0" fontId="1" fillId="4" borderId="18" xfId="0" applyFont="1" applyFill="1" applyBorder="1" applyAlignment="1">
      <alignment horizontal="center" vertical="center" wrapText="1"/>
    </xf>
    <xf numFmtId="0" fontId="1" fillId="4" borderId="18" xfId="6" applyFill="1" applyBorder="1" applyAlignment="1">
      <alignment horizontal="center" vertical="center"/>
    </xf>
    <xf numFmtId="0" fontId="1" fillId="4" borderId="18" xfId="6" applyFill="1" applyBorder="1" applyAlignment="1">
      <alignment horizontal="center" vertical="center" wrapText="1"/>
    </xf>
    <xf numFmtId="0" fontId="1" fillId="4" borderId="18" xfId="6" applyFill="1" applyBorder="1" applyAlignment="1">
      <alignment horizontal="left" vertical="center" wrapText="1"/>
    </xf>
    <xf numFmtId="0" fontId="2" fillId="4" borderId="18" xfId="0" applyFont="1" applyFill="1" applyBorder="1" applyAlignment="1">
      <alignment horizontal="center" vertical="center" wrapText="1"/>
    </xf>
    <xf numFmtId="0" fontId="2" fillId="4" borderId="18" xfId="0" applyFont="1" applyFill="1" applyBorder="1" applyAlignment="1">
      <alignment horizontal="left" vertical="center" wrapText="1"/>
    </xf>
    <xf numFmtId="0" fontId="2" fillId="4" borderId="21" xfId="0" applyFont="1" applyFill="1" applyBorder="1" applyAlignment="1">
      <alignment horizontal="center" vertical="center" wrapText="1"/>
    </xf>
    <xf numFmtId="0" fontId="2" fillId="4" borderId="22" xfId="0" applyFont="1" applyFill="1" applyBorder="1" applyAlignment="1">
      <alignment horizontal="left" vertical="center" wrapText="1"/>
    </xf>
    <xf numFmtId="0" fontId="2" fillId="4" borderId="20" xfId="0" applyFont="1" applyFill="1" applyBorder="1" applyAlignment="1">
      <alignment horizontal="center" vertical="center" wrapText="1"/>
    </xf>
    <xf numFmtId="0" fontId="2" fillId="4" borderId="1" xfId="0" applyFont="1" applyFill="1" applyBorder="1" applyAlignment="1">
      <alignment horizontal="left" vertical="center" wrapText="1"/>
    </xf>
    <xf numFmtId="0" fontId="2" fillId="4" borderId="1" xfId="0" applyFont="1" applyFill="1" applyBorder="1" applyAlignment="1">
      <alignment horizontal="center" vertical="center"/>
    </xf>
    <xf numFmtId="0" fontId="2" fillId="4" borderId="1" xfId="0" applyFont="1" applyFill="1" applyBorder="1" applyAlignment="1">
      <alignment horizontal="center" vertical="center" wrapText="1"/>
    </xf>
    <xf numFmtId="0" fontId="13" fillId="4"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165" fontId="0" fillId="0" borderId="0" xfId="5" applyNumberFormat="1" applyFont="1" applyAlignment="1">
      <alignment horizontal="center" vertical="center"/>
    </xf>
    <xf numFmtId="0" fontId="0" fillId="0" borderId="0" xfId="0" applyAlignment="1">
      <alignment horizontal="center" vertical="center"/>
    </xf>
    <xf numFmtId="0" fontId="2" fillId="4" borderId="42" xfId="0" applyFont="1" applyFill="1" applyBorder="1" applyAlignment="1">
      <alignment horizontal="center" vertical="center" wrapText="1"/>
    </xf>
    <xf numFmtId="0" fontId="2" fillId="4" borderId="25" xfId="0" applyFont="1" applyFill="1" applyBorder="1" applyAlignment="1">
      <alignment horizontal="center" vertical="center"/>
    </xf>
    <xf numFmtId="0" fontId="2" fillId="4" borderId="4" xfId="0" applyFont="1" applyFill="1" applyBorder="1" applyAlignment="1">
      <alignment horizontal="center" vertical="center"/>
    </xf>
    <xf numFmtId="165" fontId="3" fillId="0" borderId="0" xfId="0" applyNumberFormat="1" applyFont="1" applyAlignment="1">
      <alignment horizontal="center" vertical="center"/>
    </xf>
    <xf numFmtId="0" fontId="13" fillId="2" borderId="4" xfId="0" applyFont="1" applyFill="1" applyBorder="1" applyAlignment="1">
      <alignment horizontal="center" vertical="center" wrapText="1"/>
    </xf>
    <xf numFmtId="165" fontId="3" fillId="8" borderId="1" xfId="5" applyNumberFormat="1" applyFont="1" applyFill="1" applyBorder="1" applyAlignment="1">
      <alignment horizontal="center" vertical="center" wrapText="1"/>
    </xf>
    <xf numFmtId="0" fontId="3" fillId="8" borderId="1" xfId="0" applyFont="1" applyFill="1" applyBorder="1" applyAlignment="1">
      <alignment horizontal="center" vertical="center" wrapText="1"/>
    </xf>
    <xf numFmtId="164" fontId="8" fillId="0" borderId="25" xfId="5" applyFont="1" applyFill="1" applyBorder="1" applyAlignment="1">
      <alignment horizontal="center" vertical="center"/>
    </xf>
    <xf numFmtId="0" fontId="8" fillId="4" borderId="19" xfId="0" applyFont="1" applyFill="1" applyBorder="1" applyAlignment="1">
      <alignment horizontal="center" vertical="center" wrapText="1"/>
    </xf>
    <xf numFmtId="0" fontId="7" fillId="4" borderId="18" xfId="6" applyFont="1" applyFill="1" applyBorder="1" applyAlignment="1">
      <alignment horizontal="center" vertical="center"/>
    </xf>
    <xf numFmtId="0" fontId="8" fillId="4" borderId="18" xfId="0" applyFont="1" applyFill="1" applyBorder="1" applyAlignment="1">
      <alignment horizontal="center" vertical="center" wrapText="1"/>
    </xf>
    <xf numFmtId="0" fontId="8" fillId="4" borderId="21" xfId="0" applyFont="1" applyFill="1" applyBorder="1" applyAlignment="1">
      <alignment horizontal="center" vertical="center" wrapText="1"/>
    </xf>
    <xf numFmtId="0" fontId="8" fillId="4" borderId="20" xfId="0" applyFont="1" applyFill="1" applyBorder="1" applyAlignment="1">
      <alignment horizontal="center" vertical="center" wrapText="1"/>
    </xf>
    <xf numFmtId="0" fontId="8" fillId="4" borderId="1" xfId="0" applyFont="1" applyFill="1" applyBorder="1" applyAlignment="1">
      <alignment horizontal="center" vertical="center" wrapText="1"/>
    </xf>
    <xf numFmtId="166" fontId="0" fillId="0" borderId="1" xfId="0" applyNumberFormat="1" applyBorder="1" applyAlignment="1">
      <alignment horizontal="center" vertical="center"/>
    </xf>
    <xf numFmtId="165" fontId="3" fillId="9" borderId="1" xfId="5" applyNumberFormat="1" applyFont="1" applyFill="1" applyBorder="1" applyAlignment="1">
      <alignment horizontal="center" vertical="center" wrapText="1"/>
    </xf>
    <xf numFmtId="0" fontId="3" fillId="9" borderId="1" xfId="0" applyFont="1" applyFill="1" applyBorder="1" applyAlignment="1">
      <alignment horizontal="center" vertical="center" wrapText="1"/>
    </xf>
    <xf numFmtId="166" fontId="0" fillId="4" borderId="1" xfId="0" applyNumberFormat="1" applyFill="1" applyBorder="1" applyAlignment="1">
      <alignment horizontal="center" vertical="center"/>
    </xf>
    <xf numFmtId="0" fontId="0" fillId="4" borderId="0" xfId="0" applyFill="1"/>
    <xf numFmtId="167" fontId="0" fillId="0" borderId="0" xfId="0" applyNumberFormat="1" applyAlignment="1">
      <alignment horizontal="center" vertical="center"/>
    </xf>
    <xf numFmtId="165" fontId="0" fillId="0" borderId="0" xfId="0" applyNumberFormat="1" applyAlignment="1">
      <alignment horizontal="center" vertical="center"/>
    </xf>
    <xf numFmtId="165" fontId="0" fillId="0" borderId="1" xfId="5" applyNumberFormat="1" applyFont="1" applyFill="1" applyBorder="1" applyAlignment="1">
      <alignment horizontal="center" vertical="center"/>
    </xf>
    <xf numFmtId="165" fontId="0" fillId="0" borderId="1" xfId="0" applyNumberFormat="1" applyBorder="1" applyAlignment="1">
      <alignment horizontal="center" vertical="center"/>
    </xf>
    <xf numFmtId="166" fontId="14" fillId="0" borderId="1" xfId="0" applyNumberFormat="1" applyFont="1" applyBorder="1" applyAlignment="1">
      <alignment horizontal="center" vertical="center" wrapText="1"/>
    </xf>
    <xf numFmtId="0" fontId="2" fillId="0" borderId="4" xfId="0" applyFont="1" applyBorder="1" applyAlignment="1">
      <alignment horizontal="center" vertical="center"/>
    </xf>
    <xf numFmtId="167" fontId="0" fillId="0" borderId="1" xfId="0" applyNumberFormat="1" applyBorder="1" applyAlignment="1">
      <alignment horizontal="center" vertical="center"/>
    </xf>
    <xf numFmtId="167" fontId="0" fillId="0" borderId="1" xfId="5" applyNumberFormat="1" applyFont="1" applyFill="1" applyBorder="1" applyAlignment="1">
      <alignment horizontal="center" vertical="center"/>
    </xf>
    <xf numFmtId="167" fontId="14" fillId="0" borderId="1" xfId="0" applyNumberFormat="1" applyFont="1" applyBorder="1" applyAlignment="1">
      <alignment horizontal="center" vertical="center" wrapText="1"/>
    </xf>
    <xf numFmtId="167" fontId="0" fillId="4" borderId="1" xfId="0" applyNumberFormat="1" applyFill="1" applyBorder="1" applyAlignment="1">
      <alignment horizontal="center" vertical="center"/>
    </xf>
    <xf numFmtId="165" fontId="3" fillId="0" borderId="0" xfId="5" applyNumberFormat="1" applyFont="1" applyAlignment="1">
      <alignment horizontal="center" vertical="center"/>
    </xf>
    <xf numFmtId="165" fontId="15" fillId="0" borderId="0" xfId="5" applyNumberFormat="1" applyFont="1" applyBorder="1" applyAlignment="1">
      <alignment horizontal="center" vertical="center" wrapText="1"/>
    </xf>
    <xf numFmtId="165" fontId="15" fillId="0" borderId="0" xfId="0" applyNumberFormat="1" applyFont="1" applyAlignment="1">
      <alignment horizontal="center" vertical="center"/>
    </xf>
    <xf numFmtId="0" fontId="9" fillId="3" borderId="8" xfId="0" applyFont="1" applyFill="1" applyBorder="1" applyAlignment="1">
      <alignment horizontal="left" vertical="top" wrapText="1"/>
    </xf>
    <xf numFmtId="0" fontId="8" fillId="3" borderId="3" xfId="0" applyFont="1" applyFill="1" applyBorder="1" applyAlignment="1">
      <alignment horizontal="center"/>
    </xf>
    <xf numFmtId="0" fontId="10" fillId="7" borderId="5" xfId="0" applyFont="1" applyFill="1" applyBorder="1" applyAlignment="1">
      <alignment horizontal="center" vertical="center" wrapText="1"/>
    </xf>
    <xf numFmtId="0" fontId="10" fillId="7" borderId="0" xfId="0" applyFont="1" applyFill="1" applyAlignment="1">
      <alignment horizontal="center" vertical="center" wrapText="1"/>
    </xf>
    <xf numFmtId="0" fontId="9" fillId="0" borderId="9"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1" xfId="0" applyFont="1" applyBorder="1" applyAlignment="1">
      <alignment horizontal="center" vertical="center" wrapText="1"/>
    </xf>
    <xf numFmtId="0" fontId="8" fillId="3" borderId="13" xfId="0" applyFont="1" applyFill="1" applyBorder="1" applyAlignment="1">
      <alignment horizontal="center"/>
    </xf>
    <xf numFmtId="0" fontId="9" fillId="0" borderId="14"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16" xfId="0" applyFont="1" applyBorder="1" applyAlignment="1">
      <alignment horizontal="center" vertical="center" wrapText="1"/>
    </xf>
    <xf numFmtId="0" fontId="8" fillId="3" borderId="37" xfId="0" applyFont="1" applyFill="1" applyBorder="1" applyAlignment="1">
      <alignment horizontal="center"/>
    </xf>
    <xf numFmtId="0" fontId="8" fillId="3" borderId="33" xfId="0" applyFont="1" applyFill="1" applyBorder="1" applyAlignment="1">
      <alignment horizontal="center"/>
    </xf>
    <xf numFmtId="0" fontId="8" fillId="0" borderId="4" xfId="0" applyFont="1" applyBorder="1" applyAlignment="1">
      <alignment horizontal="center" vertical="center" wrapText="1"/>
    </xf>
    <xf numFmtId="0" fontId="8" fillId="0" borderId="2" xfId="0" applyFont="1" applyBorder="1" applyAlignment="1">
      <alignment horizontal="center" vertical="center" wrapText="1"/>
    </xf>
    <xf numFmtId="0" fontId="12" fillId="0" borderId="39" xfId="0" applyFont="1" applyBorder="1" applyAlignment="1">
      <alignment horizontal="center" vertical="center" wrapText="1"/>
    </xf>
    <xf numFmtId="0" fontId="12" fillId="0" borderId="40" xfId="0" applyFont="1" applyBorder="1" applyAlignment="1">
      <alignment horizontal="center" vertical="center" wrapText="1"/>
    </xf>
    <xf numFmtId="0" fontId="12" fillId="0" borderId="41" xfId="0" applyFont="1" applyBorder="1" applyAlignment="1">
      <alignment horizontal="center" vertical="center" wrapText="1"/>
    </xf>
    <xf numFmtId="0" fontId="9" fillId="6" borderId="29" xfId="0" applyFont="1" applyFill="1" applyBorder="1" applyAlignment="1">
      <alignment horizontal="center"/>
    </xf>
    <xf numFmtId="0" fontId="9" fillId="6" borderId="30" xfId="0" applyFont="1" applyFill="1" applyBorder="1" applyAlignment="1">
      <alignment horizontal="center"/>
    </xf>
    <xf numFmtId="0" fontId="8" fillId="3" borderId="4" xfId="0" applyFont="1" applyFill="1" applyBorder="1" applyAlignment="1">
      <alignment horizontal="center"/>
    </xf>
    <xf numFmtId="0" fontId="8" fillId="3" borderId="2" xfId="0" applyFont="1" applyFill="1" applyBorder="1" applyAlignment="1">
      <alignment horizontal="center"/>
    </xf>
    <xf numFmtId="0" fontId="8" fillId="3" borderId="1" xfId="0" applyFont="1" applyFill="1" applyBorder="1" applyAlignment="1">
      <alignment horizontal="center"/>
    </xf>
    <xf numFmtId="0" fontId="10" fillId="7" borderId="31" xfId="0" applyFont="1" applyFill="1" applyBorder="1" applyAlignment="1">
      <alignment horizontal="center"/>
    </xf>
    <xf numFmtId="0" fontId="10" fillId="5" borderId="32" xfId="0" applyFont="1" applyFill="1" applyBorder="1" applyAlignment="1">
      <alignment horizontal="center"/>
    </xf>
    <xf numFmtId="0" fontId="8" fillId="4" borderId="1" xfId="0" applyFont="1" applyFill="1" applyBorder="1" applyAlignment="1">
      <alignment horizontal="center"/>
    </xf>
    <xf numFmtId="0" fontId="8" fillId="4" borderId="1" xfId="0" applyFont="1" applyFill="1" applyBorder="1" applyAlignment="1">
      <alignment horizontal="center" vertical="center"/>
    </xf>
    <xf numFmtId="0" fontId="10" fillId="5" borderId="0" xfId="0" applyFont="1" applyFill="1" applyAlignment="1">
      <alignment horizontal="center"/>
    </xf>
    <xf numFmtId="0" fontId="8" fillId="0" borderId="1" xfId="0" applyFont="1" applyBorder="1" applyAlignment="1">
      <alignment horizontal="center"/>
    </xf>
    <xf numFmtId="0" fontId="9" fillId="0" borderId="4" xfId="0" applyFont="1" applyBorder="1" applyAlignment="1">
      <alignment horizontal="center"/>
    </xf>
    <xf numFmtId="0" fontId="9" fillId="0" borderId="3" xfId="0" applyFont="1" applyBorder="1" applyAlignment="1">
      <alignment horizontal="center"/>
    </xf>
    <xf numFmtId="0" fontId="9" fillId="0" borderId="2" xfId="0" applyFont="1" applyBorder="1" applyAlignment="1">
      <alignment horizontal="center"/>
    </xf>
    <xf numFmtId="0" fontId="9" fillId="0" borderId="4" xfId="0" applyFont="1" applyBorder="1" applyAlignment="1">
      <alignment horizontal="center" wrapText="1"/>
    </xf>
    <xf numFmtId="0" fontId="8" fillId="3" borderId="9" xfId="0" applyFont="1" applyFill="1" applyBorder="1" applyAlignment="1">
      <alignment horizontal="center"/>
    </xf>
    <xf numFmtId="0" fontId="8" fillId="3" borderId="10" xfId="0" applyFont="1" applyFill="1" applyBorder="1" applyAlignment="1">
      <alignment horizontal="center"/>
    </xf>
    <xf numFmtId="0" fontId="10" fillId="7" borderId="29" xfId="0" applyFont="1" applyFill="1" applyBorder="1" applyAlignment="1">
      <alignment horizontal="center"/>
    </xf>
    <xf numFmtId="0" fontId="10" fillId="7" borderId="30" xfId="0" applyFont="1" applyFill="1" applyBorder="1" applyAlignment="1">
      <alignment horizontal="center"/>
    </xf>
    <xf numFmtId="0" fontId="10" fillId="7" borderId="22" xfId="0" applyFont="1" applyFill="1" applyBorder="1" applyAlignment="1">
      <alignment horizontal="center"/>
    </xf>
    <xf numFmtId="0" fontId="9" fillId="0" borderId="4" xfId="0" applyFont="1" applyBorder="1" applyAlignment="1">
      <alignment horizontal="center" vertical="center"/>
    </xf>
    <xf numFmtId="0" fontId="9" fillId="0" borderId="3" xfId="0" applyFont="1" applyBorder="1" applyAlignment="1">
      <alignment horizontal="center" vertical="center"/>
    </xf>
    <xf numFmtId="0" fontId="9" fillId="0" borderId="2" xfId="0" applyFont="1" applyBorder="1" applyAlignment="1">
      <alignment horizontal="center" vertical="center"/>
    </xf>
    <xf numFmtId="0" fontId="9" fillId="6" borderId="8" xfId="0" applyFont="1" applyFill="1" applyBorder="1" applyAlignment="1">
      <alignment horizontal="center"/>
    </xf>
    <xf numFmtId="0" fontId="8" fillId="0" borderId="10" xfId="0" applyFont="1" applyBorder="1" applyAlignment="1">
      <alignment horizontal="center"/>
    </xf>
    <xf numFmtId="165" fontId="3" fillId="8" borderId="1" xfId="5" applyNumberFormat="1" applyFont="1" applyFill="1" applyBorder="1" applyAlignment="1">
      <alignment horizontal="center" vertical="center"/>
    </xf>
    <xf numFmtId="0" fontId="2" fillId="4" borderId="19" xfId="0" applyFont="1" applyFill="1" applyBorder="1" applyAlignment="1">
      <alignment horizontal="center" vertical="center"/>
    </xf>
    <xf numFmtId="0" fontId="2" fillId="4" borderId="19" xfId="0" applyFont="1" applyFill="1" applyBorder="1" applyAlignment="1">
      <alignment horizontal="left" vertical="center" wrapText="1"/>
    </xf>
    <xf numFmtId="0" fontId="1" fillId="4" borderId="43" xfId="0" applyFont="1" applyFill="1" applyBorder="1" applyAlignment="1">
      <alignment horizontal="center" vertical="center" wrapText="1"/>
    </xf>
    <xf numFmtId="0" fontId="2" fillId="4" borderId="42" xfId="0" applyFont="1" applyFill="1" applyBorder="1" applyAlignment="1">
      <alignment horizontal="center" vertical="center"/>
    </xf>
    <xf numFmtId="165" fontId="0" fillId="0" borderId="19" xfId="5" applyNumberFormat="1" applyFont="1" applyFill="1" applyBorder="1" applyAlignment="1">
      <alignment horizontal="center" vertical="center"/>
    </xf>
    <xf numFmtId="165" fontId="0" fillId="0" borderId="19" xfId="0" applyNumberFormat="1" applyBorder="1" applyAlignment="1">
      <alignment horizontal="center" vertical="center"/>
    </xf>
    <xf numFmtId="166" fontId="14" fillId="0" borderId="19" xfId="0" applyNumberFormat="1" applyFont="1" applyBorder="1" applyAlignment="1">
      <alignment horizontal="center" vertical="center" wrapText="1"/>
    </xf>
    <xf numFmtId="166" fontId="0" fillId="0" borderId="19" xfId="0" applyNumberFormat="1" applyBorder="1" applyAlignment="1">
      <alignment horizontal="center" vertical="center"/>
    </xf>
    <xf numFmtId="165" fontId="0" fillId="0" borderId="1" xfId="5" applyNumberFormat="1" applyFont="1" applyBorder="1" applyAlignment="1">
      <alignment horizontal="center" vertical="center"/>
    </xf>
    <xf numFmtId="165" fontId="3" fillId="0" borderId="1" xfId="0" applyNumberFormat="1" applyFont="1" applyBorder="1" applyAlignment="1">
      <alignment horizontal="center" vertical="center"/>
    </xf>
    <xf numFmtId="166" fontId="3" fillId="0" borderId="1" xfId="0" applyNumberFormat="1" applyFont="1" applyBorder="1" applyAlignment="1">
      <alignment horizontal="center" vertical="center"/>
    </xf>
    <xf numFmtId="0" fontId="0" fillId="0" borderId="1" xfId="0" applyBorder="1" applyAlignment="1">
      <alignment horizontal="center" wrapText="1"/>
    </xf>
    <xf numFmtId="0" fontId="3" fillId="9" borderId="1" xfId="0" applyFont="1" applyFill="1" applyBorder="1" applyAlignment="1">
      <alignment horizontal="center"/>
    </xf>
    <xf numFmtId="0" fontId="3" fillId="0" borderId="1" xfId="0" applyFont="1" applyBorder="1" applyAlignment="1">
      <alignment horizontal="center" vertical="center" wrapText="1"/>
    </xf>
  </cellXfs>
  <cellStyles count="7">
    <cellStyle name="Moneda" xfId="5" builtinId="4"/>
    <cellStyle name="Normal" xfId="0" builtinId="0"/>
    <cellStyle name="Normal 2" xfId="1"/>
    <cellStyle name="Normal 2 2" xfId="3"/>
    <cellStyle name="Normal 2 3" xfId="4"/>
    <cellStyle name="Normal 6" xfId="6"/>
    <cellStyle name="Normal 97" xfId="2"/>
  </cellStyles>
  <dxfs count="0"/>
  <tableStyles count="0" defaultTableStyle="TableStyleMedium2" defaultPivotStyle="PivotStyleMedium9"/>
  <colors>
    <mruColors>
      <color rgb="FF38AA00"/>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1</xdr:col>
      <xdr:colOff>48684</xdr:colOff>
      <xdr:row>1</xdr:row>
      <xdr:rowOff>34132</xdr:rowOff>
    </xdr:from>
    <xdr:to>
      <xdr:col>4</xdr:col>
      <xdr:colOff>280987</xdr:colOff>
      <xdr:row>2</xdr:row>
      <xdr:rowOff>653932</xdr:rowOff>
    </xdr:to>
    <xdr:pic>
      <xdr:nvPicPr>
        <xdr:cNvPr id="4792" name="Imagen 4791">
          <a:extLst>
            <a:ext uri="{FF2B5EF4-FFF2-40B4-BE49-F238E27FC236}">
              <a16:creationId xmlns:a16="http://schemas.microsoft.com/office/drawing/2014/main" id="{7EE0B367-BD68-1C52-7D48-23B8FB67E1BE}"/>
            </a:ext>
            <a:ext uri="{C183D7F6-B498-43B3-948B-1728B52AA6E4}">
              <adec:decorative xmlns:adec="http://schemas.microsoft.com/office/drawing/2017/decorative" xmlns="" val="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9809" y="240507"/>
          <a:ext cx="2367491" cy="98492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Lenovo\Downloads\GIL-F-014_FORMATO_SOLICITUD_BIENES_PARA_USO_CUENTADANTES%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ciones"/>
      <sheetName val="FORMATO GIL-F-014"/>
      <sheetName val="datos 2"/>
    </sheetNames>
    <sheetDataSet>
      <sheetData sheetId="0" refreshError="1"/>
      <sheetData sheetId="1" refreshError="1"/>
      <sheetData sheetId="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4"/>
  <sheetViews>
    <sheetView showGridLines="0" topLeftCell="A9" zoomScale="80" zoomScaleNormal="80" workbookViewId="0">
      <selection activeCell="C11" sqref="C11"/>
    </sheetView>
  </sheetViews>
  <sheetFormatPr baseColWidth="10" defaultColWidth="11.42578125" defaultRowHeight="14.25" x14ac:dyDescent="0.2"/>
  <cols>
    <col min="1" max="1" width="1.7109375" style="38" customWidth="1"/>
    <col min="2" max="2" width="2.85546875" style="38" customWidth="1"/>
    <col min="3" max="3" width="8.140625" style="38" customWidth="1"/>
    <col min="4" max="4" width="21.140625" style="38" customWidth="1"/>
    <col min="5" max="5" width="29.140625" style="22" customWidth="1"/>
    <col min="6" max="6" width="45.42578125" style="45" customWidth="1"/>
    <col min="7" max="7" width="27.5703125" style="38" customWidth="1"/>
    <col min="8" max="8" width="35" style="38" customWidth="1"/>
    <col min="9" max="9" width="42.140625" style="38" customWidth="1"/>
    <col min="10" max="10" width="1.140625" style="38" customWidth="1"/>
    <col min="11" max="14" width="23.140625" style="38" customWidth="1"/>
    <col min="15" max="15" width="4.28515625" style="38" customWidth="1"/>
    <col min="16" max="16384" width="11.42578125" style="38"/>
  </cols>
  <sheetData>
    <row r="1" spans="1:19" ht="15" thickBot="1" x14ac:dyDescent="0.25"/>
    <row r="2" spans="1:19" ht="29.25" customHeight="1" thickBot="1" x14ac:dyDescent="0.25">
      <c r="B2" s="46"/>
      <c r="C2" s="47"/>
      <c r="D2" s="47"/>
      <c r="E2" s="48"/>
      <c r="F2" s="48"/>
      <c r="G2" s="47"/>
      <c r="H2" s="47"/>
      <c r="I2" s="47"/>
      <c r="J2" s="47"/>
      <c r="K2" s="47"/>
      <c r="L2" s="49"/>
      <c r="M2" s="147" t="s">
        <v>0</v>
      </c>
      <c r="N2" s="148"/>
      <c r="O2" s="149"/>
    </row>
    <row r="3" spans="1:19" ht="57.75" customHeight="1" thickBot="1" x14ac:dyDescent="0.25">
      <c r="B3" s="50"/>
      <c r="C3" s="51"/>
      <c r="D3" s="51"/>
      <c r="E3" s="52"/>
      <c r="F3" s="52"/>
      <c r="G3" s="51"/>
      <c r="H3" s="51"/>
      <c r="I3" s="51"/>
      <c r="J3" s="51"/>
      <c r="K3" s="51"/>
      <c r="L3" s="53"/>
      <c r="M3" s="143" t="s">
        <v>1</v>
      </c>
      <c r="N3" s="144"/>
      <c r="O3" s="145"/>
    </row>
    <row r="4" spans="1:19" ht="27.75" customHeight="1" x14ac:dyDescent="0.2">
      <c r="B4" s="141" t="s">
        <v>2</v>
      </c>
      <c r="C4" s="142"/>
      <c r="D4" s="142"/>
      <c r="E4" s="142"/>
      <c r="F4" s="142"/>
      <c r="G4" s="142"/>
      <c r="H4" s="142"/>
      <c r="I4" s="142"/>
      <c r="J4" s="142"/>
      <c r="K4" s="142"/>
      <c r="L4" s="142"/>
      <c r="M4" s="142"/>
      <c r="N4" s="142"/>
      <c r="O4" s="142"/>
    </row>
    <row r="5" spans="1:19" ht="27" customHeight="1" thickBot="1" x14ac:dyDescent="0.25">
      <c r="B5" s="141" t="s">
        <v>3</v>
      </c>
      <c r="C5" s="142"/>
      <c r="D5" s="142"/>
      <c r="E5" s="142"/>
      <c r="F5" s="142"/>
      <c r="G5" s="142"/>
      <c r="H5" s="142"/>
      <c r="I5" s="142"/>
      <c r="J5" s="142"/>
      <c r="K5" s="142"/>
      <c r="L5" s="142"/>
      <c r="M5" s="142"/>
      <c r="N5" s="142"/>
      <c r="O5" s="142"/>
    </row>
    <row r="6" spans="1:19" ht="30" customHeight="1" x14ac:dyDescent="0.25">
      <c r="B6" s="54"/>
      <c r="C6" s="139" t="s">
        <v>4</v>
      </c>
      <c r="D6" s="139"/>
      <c r="E6" s="146" t="s">
        <v>5</v>
      </c>
      <c r="F6" s="146"/>
      <c r="G6" s="25"/>
      <c r="H6" s="6" t="s">
        <v>6</v>
      </c>
      <c r="I6" s="6"/>
      <c r="J6" s="7"/>
      <c r="K6" s="150"/>
      <c r="L6" s="150"/>
      <c r="M6" s="150"/>
      <c r="N6" s="150"/>
      <c r="O6" s="39"/>
    </row>
    <row r="7" spans="1:19" ht="30.75" customHeight="1" x14ac:dyDescent="0.25">
      <c r="B7" s="55"/>
      <c r="C7" s="4" t="s">
        <v>7</v>
      </c>
      <c r="D7" s="4"/>
      <c r="E7" s="140" t="s">
        <v>8</v>
      </c>
      <c r="F7" s="140"/>
      <c r="G7" s="23"/>
      <c r="H7" s="4" t="s">
        <v>9</v>
      </c>
      <c r="I7" s="24"/>
      <c r="J7" s="8"/>
      <c r="K7" s="151"/>
      <c r="L7" s="151"/>
      <c r="M7" s="151"/>
      <c r="N7" s="151"/>
      <c r="O7" s="40"/>
    </row>
    <row r="8" spans="1:19" ht="29.25" customHeight="1" x14ac:dyDescent="0.25">
      <c r="B8" s="55"/>
      <c r="C8" s="4" t="s">
        <v>10</v>
      </c>
      <c r="D8" s="4"/>
      <c r="E8" s="140"/>
      <c r="F8" s="140"/>
      <c r="G8" s="23"/>
      <c r="H8" s="4" t="s">
        <v>11</v>
      </c>
      <c r="I8" s="23"/>
      <c r="J8" s="30"/>
      <c r="K8" s="151"/>
      <c r="L8" s="151"/>
      <c r="M8" s="151"/>
      <c r="N8" s="151"/>
      <c r="O8" s="40"/>
    </row>
    <row r="9" spans="1:19" ht="9.75" customHeight="1" thickBot="1" x14ac:dyDescent="0.3">
      <c r="B9" s="172"/>
      <c r="C9" s="173"/>
      <c r="D9" s="173"/>
      <c r="E9" s="56"/>
      <c r="F9" s="57"/>
      <c r="G9" s="9"/>
      <c r="H9" s="10"/>
      <c r="I9" s="173"/>
      <c r="J9" s="173"/>
      <c r="K9" s="41"/>
      <c r="L9" s="42"/>
      <c r="M9" s="41"/>
      <c r="N9" s="41"/>
      <c r="O9" s="43"/>
    </row>
    <row r="10" spans="1:19" x14ac:dyDescent="0.2">
      <c r="B10" s="58"/>
      <c r="C10" s="11"/>
      <c r="D10" s="11"/>
      <c r="E10" s="59"/>
      <c r="F10" s="60"/>
      <c r="G10" s="11"/>
      <c r="H10" s="11"/>
      <c r="I10" s="11"/>
      <c r="J10" s="11"/>
      <c r="K10" s="61"/>
      <c r="L10" s="62"/>
      <c r="M10" s="62"/>
      <c r="N10" s="62"/>
      <c r="O10" s="63"/>
    </row>
    <row r="11" spans="1:19" ht="63" customHeight="1" x14ac:dyDescent="0.2">
      <c r="B11" s="64"/>
      <c r="C11" s="65" t="s">
        <v>12</v>
      </c>
      <c r="D11" s="66" t="s">
        <v>13</v>
      </c>
      <c r="E11" s="66" t="s">
        <v>14</v>
      </c>
      <c r="F11" s="65" t="s">
        <v>15</v>
      </c>
      <c r="G11" s="65" t="s">
        <v>16</v>
      </c>
      <c r="H11" s="65" t="s">
        <v>17</v>
      </c>
      <c r="I11" s="65" t="s">
        <v>18</v>
      </c>
      <c r="J11" s="67"/>
      <c r="K11" s="65" t="s">
        <v>19</v>
      </c>
      <c r="L11" s="65" t="s">
        <v>20</v>
      </c>
      <c r="M11" s="65" t="s">
        <v>21</v>
      </c>
      <c r="N11" s="65" t="s">
        <v>22</v>
      </c>
      <c r="O11" s="68"/>
    </row>
    <row r="12" spans="1:19" s="67" customFormat="1" ht="128.25" x14ac:dyDescent="0.2">
      <c r="A12" s="69"/>
      <c r="B12" s="70"/>
      <c r="C12" s="71">
        <v>1</v>
      </c>
      <c r="D12" s="115">
        <v>27112009</v>
      </c>
      <c r="E12" s="72" t="s">
        <v>23</v>
      </c>
      <c r="F12" s="71" t="s">
        <v>24</v>
      </c>
      <c r="G12" s="73" t="s">
        <v>25</v>
      </c>
      <c r="H12" s="72">
        <v>23</v>
      </c>
      <c r="I12" s="72"/>
      <c r="J12" s="22"/>
      <c r="K12" s="72" t="s">
        <v>26</v>
      </c>
      <c r="L12" s="72" t="s">
        <v>27</v>
      </c>
      <c r="M12" s="72" t="s">
        <v>27</v>
      </c>
      <c r="N12" s="72" t="s">
        <v>28</v>
      </c>
      <c r="O12" s="68"/>
      <c r="R12" s="38"/>
      <c r="S12" s="38"/>
    </row>
    <row r="13" spans="1:19" ht="113.25" customHeight="1" x14ac:dyDescent="0.2">
      <c r="B13" s="64"/>
      <c r="C13" s="71">
        <v>2</v>
      </c>
      <c r="D13" s="116">
        <v>27112009</v>
      </c>
      <c r="E13" s="36" t="s">
        <v>29</v>
      </c>
      <c r="F13" s="36" t="s">
        <v>30</v>
      </c>
      <c r="G13" s="73" t="s">
        <v>25</v>
      </c>
      <c r="H13" s="20">
        <v>23</v>
      </c>
      <c r="I13" s="74"/>
      <c r="J13" s="22"/>
      <c r="K13" s="72" t="s">
        <v>26</v>
      </c>
      <c r="L13" s="75"/>
      <c r="M13" s="76"/>
      <c r="N13" s="76"/>
      <c r="O13" s="68"/>
    </row>
    <row r="14" spans="1:19" ht="99.75" x14ac:dyDescent="0.2">
      <c r="B14" s="64"/>
      <c r="C14" s="71">
        <v>3</v>
      </c>
      <c r="D14" s="117">
        <v>27112208</v>
      </c>
      <c r="E14" s="36" t="s">
        <v>31</v>
      </c>
      <c r="F14" s="36" t="s">
        <v>32</v>
      </c>
      <c r="G14" s="73" t="s">
        <v>25</v>
      </c>
      <c r="H14" s="20">
        <v>23</v>
      </c>
      <c r="I14" s="74"/>
      <c r="J14" s="22"/>
      <c r="K14" s="72" t="s">
        <v>26</v>
      </c>
      <c r="L14" s="75"/>
      <c r="M14" s="76"/>
      <c r="N14" s="76"/>
      <c r="O14" s="68"/>
    </row>
    <row r="15" spans="1:19" ht="71.25" x14ac:dyDescent="0.2">
      <c r="B15" s="64"/>
      <c r="C15" s="71">
        <v>4</v>
      </c>
      <c r="D15" s="116">
        <v>27112017</v>
      </c>
      <c r="E15" s="36" t="s">
        <v>33</v>
      </c>
      <c r="F15" s="37" t="s">
        <v>34</v>
      </c>
      <c r="G15" s="73" t="s">
        <v>25</v>
      </c>
      <c r="H15" s="20">
        <v>18</v>
      </c>
      <c r="I15" s="74"/>
      <c r="J15" s="22"/>
      <c r="K15" s="72" t="s">
        <v>26</v>
      </c>
      <c r="L15" s="75"/>
      <c r="M15" s="76"/>
      <c r="N15" s="76"/>
      <c r="O15" s="68"/>
    </row>
    <row r="16" spans="1:19" ht="99.75" x14ac:dyDescent="0.2">
      <c r="B16" s="64"/>
      <c r="C16" s="71">
        <v>5</v>
      </c>
      <c r="D16" s="116">
        <v>24101507</v>
      </c>
      <c r="E16" s="36" t="s">
        <v>35</v>
      </c>
      <c r="F16" s="37" t="s">
        <v>36</v>
      </c>
      <c r="G16" s="73" t="s">
        <v>25</v>
      </c>
      <c r="H16" s="20">
        <v>23</v>
      </c>
      <c r="I16" s="74"/>
      <c r="J16" s="22"/>
      <c r="K16" s="72" t="s">
        <v>26</v>
      </c>
      <c r="L16" s="75"/>
      <c r="M16" s="76"/>
      <c r="N16" s="76"/>
      <c r="O16" s="68"/>
    </row>
    <row r="17" spans="2:15" ht="42.75" x14ac:dyDescent="0.2">
      <c r="B17" s="64"/>
      <c r="C17" s="71">
        <v>6</v>
      </c>
      <c r="D17" s="116">
        <v>27111622</v>
      </c>
      <c r="E17" s="36" t="s">
        <v>37</v>
      </c>
      <c r="F17" s="37" t="s">
        <v>38</v>
      </c>
      <c r="G17" s="73" t="s">
        <v>25</v>
      </c>
      <c r="H17" s="20">
        <v>23</v>
      </c>
      <c r="I17" s="74"/>
      <c r="J17" s="22"/>
      <c r="K17" s="72" t="s">
        <v>26</v>
      </c>
      <c r="L17" s="75"/>
      <c r="M17" s="76"/>
      <c r="N17" s="76"/>
      <c r="O17" s="68"/>
    </row>
    <row r="18" spans="2:15" ht="42.75" x14ac:dyDescent="0.2">
      <c r="B18" s="64"/>
      <c r="C18" s="71">
        <v>7</v>
      </c>
      <c r="D18" s="116">
        <v>27111621</v>
      </c>
      <c r="E18" s="36" t="s">
        <v>39</v>
      </c>
      <c r="F18" s="37" t="s">
        <v>40</v>
      </c>
      <c r="G18" s="73" t="s">
        <v>25</v>
      </c>
      <c r="H18" s="20">
        <v>23</v>
      </c>
      <c r="I18" s="74"/>
      <c r="J18" s="22"/>
      <c r="K18" s="72" t="s">
        <v>26</v>
      </c>
      <c r="L18" s="75"/>
      <c r="M18" s="76"/>
      <c r="N18" s="76"/>
      <c r="O18" s="68"/>
    </row>
    <row r="19" spans="2:15" ht="72" customHeight="1" x14ac:dyDescent="0.2">
      <c r="B19" s="64"/>
      <c r="C19" s="71">
        <v>8</v>
      </c>
      <c r="D19" s="116">
        <v>27112201</v>
      </c>
      <c r="E19" s="36" t="s">
        <v>41</v>
      </c>
      <c r="F19" s="37" t="s">
        <v>42</v>
      </c>
      <c r="G19" s="73" t="s">
        <v>25</v>
      </c>
      <c r="H19" s="20">
        <v>23</v>
      </c>
      <c r="I19" s="74"/>
      <c r="J19" s="22"/>
      <c r="K19" s="72" t="s">
        <v>26</v>
      </c>
      <c r="L19" s="75"/>
      <c r="M19" s="76"/>
      <c r="N19" s="76"/>
      <c r="O19" s="68"/>
    </row>
    <row r="20" spans="2:15" ht="28.5" x14ac:dyDescent="0.2">
      <c r="B20" s="64"/>
      <c r="C20" s="71">
        <v>9</v>
      </c>
      <c r="D20" s="116">
        <v>27112201</v>
      </c>
      <c r="E20" s="36" t="s">
        <v>43</v>
      </c>
      <c r="F20" s="37" t="s">
        <v>44</v>
      </c>
      <c r="G20" s="73" t="s">
        <v>25</v>
      </c>
      <c r="H20" s="20">
        <v>23</v>
      </c>
      <c r="I20" s="74"/>
      <c r="J20" s="22"/>
      <c r="K20" s="72" t="s">
        <v>26</v>
      </c>
      <c r="L20" s="75"/>
      <c r="M20" s="76"/>
      <c r="N20" s="76"/>
      <c r="O20" s="68"/>
    </row>
    <row r="21" spans="2:15" ht="28.5" x14ac:dyDescent="0.2">
      <c r="B21" s="64"/>
      <c r="C21" s="71">
        <v>10</v>
      </c>
      <c r="D21" s="116">
        <v>27111552</v>
      </c>
      <c r="E21" s="36" t="s">
        <v>45</v>
      </c>
      <c r="F21" s="37" t="s">
        <v>46</v>
      </c>
      <c r="G21" s="73" t="s">
        <v>25</v>
      </c>
      <c r="H21" s="20">
        <v>23</v>
      </c>
      <c r="I21" s="74"/>
      <c r="J21" s="22"/>
      <c r="K21" s="72" t="s">
        <v>26</v>
      </c>
      <c r="L21" s="75"/>
      <c r="M21" s="76"/>
      <c r="N21" s="76"/>
      <c r="O21" s="68"/>
    </row>
    <row r="22" spans="2:15" ht="28.5" x14ac:dyDescent="0.2">
      <c r="B22" s="64"/>
      <c r="C22" s="71">
        <v>11</v>
      </c>
      <c r="D22" s="118">
        <v>27111552</v>
      </c>
      <c r="E22" s="77" t="s">
        <v>47</v>
      </c>
      <c r="F22" s="78" t="s">
        <v>48</v>
      </c>
      <c r="G22" s="73" t="s">
        <v>25</v>
      </c>
      <c r="H22" s="21">
        <v>100</v>
      </c>
      <c r="I22" s="79"/>
      <c r="J22" s="22"/>
      <c r="K22" s="72" t="s">
        <v>26</v>
      </c>
      <c r="L22" s="75"/>
      <c r="M22" s="76"/>
      <c r="N22" s="76"/>
      <c r="O22" s="68"/>
    </row>
    <row r="23" spans="2:15" ht="28.5" x14ac:dyDescent="0.2">
      <c r="B23" s="64"/>
      <c r="C23" s="71">
        <v>12</v>
      </c>
      <c r="D23" s="119">
        <v>27112160</v>
      </c>
      <c r="E23" s="80" t="s">
        <v>49</v>
      </c>
      <c r="F23" s="34" t="s">
        <v>50</v>
      </c>
      <c r="G23" s="73" t="s">
        <v>25</v>
      </c>
      <c r="H23" s="12">
        <v>23</v>
      </c>
      <c r="I23" s="81"/>
      <c r="J23" s="22"/>
      <c r="K23" s="72" t="s">
        <v>26</v>
      </c>
      <c r="L23" s="75"/>
      <c r="M23" s="76"/>
      <c r="N23" s="76"/>
      <c r="O23" s="68"/>
    </row>
    <row r="24" spans="2:15" ht="71.25" x14ac:dyDescent="0.2">
      <c r="B24" s="64"/>
      <c r="C24" s="71">
        <v>13</v>
      </c>
      <c r="D24" s="120">
        <v>27112105</v>
      </c>
      <c r="E24" s="34" t="s">
        <v>51</v>
      </c>
      <c r="F24" s="34" t="s">
        <v>52</v>
      </c>
      <c r="G24" s="73" t="s">
        <v>25</v>
      </c>
      <c r="H24" s="12">
        <v>23</v>
      </c>
      <c r="I24" s="81"/>
      <c r="J24" s="22"/>
      <c r="K24" s="72" t="s">
        <v>26</v>
      </c>
      <c r="L24" s="75"/>
      <c r="M24" s="76"/>
      <c r="N24" s="76"/>
      <c r="O24" s="68"/>
    </row>
    <row r="25" spans="2:15" ht="28.5" x14ac:dyDescent="0.2">
      <c r="B25" s="64"/>
      <c r="C25" s="71">
        <v>14</v>
      </c>
      <c r="D25" s="120">
        <v>30101706</v>
      </c>
      <c r="E25" s="34" t="s">
        <v>53</v>
      </c>
      <c r="F25" s="34" t="s">
        <v>54</v>
      </c>
      <c r="G25" s="73" t="s">
        <v>25</v>
      </c>
      <c r="H25" s="12">
        <v>20</v>
      </c>
      <c r="I25" s="81"/>
      <c r="J25" s="22"/>
      <c r="K25" s="72" t="s">
        <v>26</v>
      </c>
      <c r="L25" s="75"/>
      <c r="M25" s="76"/>
      <c r="N25" s="76"/>
      <c r="O25" s="68"/>
    </row>
    <row r="26" spans="2:15" x14ac:dyDescent="0.2">
      <c r="B26" s="64"/>
      <c r="C26" s="71">
        <v>15</v>
      </c>
      <c r="D26" s="120">
        <v>27112202</v>
      </c>
      <c r="E26" s="34" t="s">
        <v>55</v>
      </c>
      <c r="F26" s="34" t="s">
        <v>56</v>
      </c>
      <c r="G26" s="73" t="s">
        <v>25</v>
      </c>
      <c r="H26" s="12">
        <v>23</v>
      </c>
      <c r="I26" s="81"/>
      <c r="J26" s="22"/>
      <c r="K26" s="72" t="s">
        <v>26</v>
      </c>
      <c r="L26" s="75"/>
      <c r="M26" s="76"/>
      <c r="N26" s="76"/>
      <c r="O26" s="68"/>
    </row>
    <row r="27" spans="2:15" ht="42.75" x14ac:dyDescent="0.2">
      <c r="B27" s="64"/>
      <c r="C27" s="71">
        <v>16</v>
      </c>
      <c r="D27" s="120">
        <v>40142008</v>
      </c>
      <c r="E27" s="34" t="s">
        <v>57</v>
      </c>
      <c r="F27" s="34" t="s">
        <v>58</v>
      </c>
      <c r="G27" s="73" t="s">
        <v>25</v>
      </c>
      <c r="H27" s="12">
        <v>23</v>
      </c>
      <c r="I27" s="81"/>
      <c r="J27" s="22"/>
      <c r="K27" s="72" t="s">
        <v>26</v>
      </c>
      <c r="L27" s="75"/>
      <c r="M27" s="76"/>
      <c r="N27" s="76"/>
      <c r="O27" s="68"/>
    </row>
    <row r="28" spans="2:15" x14ac:dyDescent="0.2">
      <c r="B28" s="64"/>
      <c r="C28" s="71">
        <v>17</v>
      </c>
      <c r="D28" s="120">
        <v>27112507</v>
      </c>
      <c r="E28" s="34" t="s">
        <v>59</v>
      </c>
      <c r="F28" s="34" t="s">
        <v>60</v>
      </c>
      <c r="G28" s="73" t="s">
        <v>25</v>
      </c>
      <c r="H28" s="12">
        <v>20</v>
      </c>
      <c r="I28" s="81"/>
      <c r="J28" s="22"/>
      <c r="K28" s="72" t="s">
        <v>26</v>
      </c>
      <c r="L28" s="75"/>
      <c r="M28" s="76"/>
      <c r="N28" s="76"/>
      <c r="O28" s="68"/>
    </row>
    <row r="29" spans="2:15" ht="57" x14ac:dyDescent="0.2">
      <c r="B29" s="64"/>
      <c r="C29" s="71">
        <v>18</v>
      </c>
      <c r="D29" s="120">
        <v>27112001</v>
      </c>
      <c r="E29" s="34" t="s">
        <v>61</v>
      </c>
      <c r="F29" s="34" t="s">
        <v>62</v>
      </c>
      <c r="G29" s="73" t="s">
        <v>25</v>
      </c>
      <c r="H29" s="12">
        <v>23</v>
      </c>
      <c r="I29" s="81"/>
      <c r="J29" s="22"/>
      <c r="K29" s="72" t="s">
        <v>26</v>
      </c>
      <c r="L29" s="75"/>
      <c r="M29" s="76"/>
      <c r="N29" s="76"/>
      <c r="O29" s="68"/>
    </row>
    <row r="30" spans="2:15" x14ac:dyDescent="0.2">
      <c r="B30" s="64"/>
      <c r="C30" s="71">
        <v>19</v>
      </c>
      <c r="D30" s="120">
        <v>27111803</v>
      </c>
      <c r="E30" s="34" t="s">
        <v>63</v>
      </c>
      <c r="F30" s="34" t="s">
        <v>64</v>
      </c>
      <c r="G30" s="73" t="s">
        <v>25</v>
      </c>
      <c r="H30" s="12">
        <v>18</v>
      </c>
      <c r="I30" s="81"/>
      <c r="J30" s="22"/>
      <c r="K30" s="72" t="s">
        <v>26</v>
      </c>
      <c r="L30" s="75"/>
      <c r="M30" s="76"/>
      <c r="N30" s="76"/>
      <c r="O30" s="68"/>
    </row>
    <row r="31" spans="2:15" ht="58.5" customHeight="1" x14ac:dyDescent="0.2">
      <c r="B31" s="64"/>
      <c r="C31" s="71">
        <v>20</v>
      </c>
      <c r="D31" s="120">
        <v>27111552</v>
      </c>
      <c r="E31" s="34" t="s">
        <v>65</v>
      </c>
      <c r="F31" s="34" t="s">
        <v>66</v>
      </c>
      <c r="G31" s="73" t="s">
        <v>25</v>
      </c>
      <c r="H31" s="12">
        <v>23</v>
      </c>
      <c r="I31" s="81"/>
      <c r="J31" s="22"/>
      <c r="K31" s="72" t="s">
        <v>26</v>
      </c>
      <c r="L31" s="75"/>
      <c r="M31" s="76"/>
      <c r="N31" s="76"/>
      <c r="O31" s="68"/>
    </row>
    <row r="32" spans="2:15" ht="99.75" x14ac:dyDescent="0.2">
      <c r="B32" s="64"/>
      <c r="C32" s="71">
        <v>21</v>
      </c>
      <c r="D32" s="120">
        <v>30111601</v>
      </c>
      <c r="E32" s="34" t="s">
        <v>67</v>
      </c>
      <c r="F32" s="34" t="s">
        <v>68</v>
      </c>
      <c r="G32" s="73" t="s">
        <v>25</v>
      </c>
      <c r="H32" s="12">
        <v>2360</v>
      </c>
      <c r="I32" s="81"/>
      <c r="J32" s="22"/>
      <c r="K32" s="72" t="s">
        <v>26</v>
      </c>
      <c r="L32" s="75"/>
      <c r="M32" s="76"/>
      <c r="N32" s="76"/>
      <c r="O32" s="68"/>
    </row>
    <row r="33" spans="2:15" ht="57" x14ac:dyDescent="0.2">
      <c r="B33" s="64"/>
      <c r="C33" s="71">
        <v>22</v>
      </c>
      <c r="D33" s="120">
        <v>30111801</v>
      </c>
      <c r="E33" s="34" t="s">
        <v>69</v>
      </c>
      <c r="F33" s="34" t="s">
        <v>70</v>
      </c>
      <c r="G33" s="73" t="s">
        <v>71</v>
      </c>
      <c r="H33" s="12">
        <v>170</v>
      </c>
      <c r="I33" s="81"/>
      <c r="J33" s="22"/>
      <c r="K33" s="72" t="s">
        <v>26</v>
      </c>
      <c r="L33" s="75"/>
      <c r="M33" s="76"/>
      <c r="N33" s="76"/>
      <c r="O33" s="68"/>
    </row>
    <row r="34" spans="2:15" ht="71.25" x14ac:dyDescent="0.2">
      <c r="B34" s="64"/>
      <c r="C34" s="71">
        <v>23</v>
      </c>
      <c r="D34" s="120">
        <v>30111801</v>
      </c>
      <c r="E34" s="34" t="s">
        <v>72</v>
      </c>
      <c r="F34" s="34" t="s">
        <v>73</v>
      </c>
      <c r="G34" s="73" t="s">
        <v>71</v>
      </c>
      <c r="H34" s="12">
        <v>230</v>
      </c>
      <c r="I34" s="81"/>
      <c r="J34" s="22"/>
      <c r="K34" s="72" t="s">
        <v>26</v>
      </c>
      <c r="L34" s="75"/>
      <c r="M34" s="76"/>
      <c r="N34" s="76"/>
      <c r="O34" s="68"/>
    </row>
    <row r="35" spans="2:15" ht="28.5" x14ac:dyDescent="0.2">
      <c r="B35" s="64"/>
      <c r="C35" s="71">
        <v>24</v>
      </c>
      <c r="D35" s="85">
        <v>20142904</v>
      </c>
      <c r="E35" s="34" t="s">
        <v>74</v>
      </c>
      <c r="F35" s="34" t="s">
        <v>75</v>
      </c>
      <c r="G35" s="73" t="s">
        <v>25</v>
      </c>
      <c r="H35" s="12">
        <v>30</v>
      </c>
      <c r="I35" s="81"/>
      <c r="J35" s="22"/>
      <c r="K35" s="72" t="s">
        <v>26</v>
      </c>
      <c r="L35" s="75"/>
      <c r="M35" s="76"/>
      <c r="N35" s="76"/>
      <c r="O35" s="68"/>
    </row>
    <row r="36" spans="2:15" ht="28.5" x14ac:dyDescent="0.2">
      <c r="B36" s="64"/>
      <c r="C36" s="71">
        <v>25</v>
      </c>
      <c r="D36" s="85">
        <v>20142904</v>
      </c>
      <c r="E36" s="34" t="s">
        <v>76</v>
      </c>
      <c r="F36" s="34" t="s">
        <v>77</v>
      </c>
      <c r="G36" s="73" t="s">
        <v>25</v>
      </c>
      <c r="H36" s="12">
        <v>30</v>
      </c>
      <c r="I36" s="81"/>
      <c r="J36" s="22"/>
      <c r="K36" s="72" t="s">
        <v>26</v>
      </c>
      <c r="L36" s="75"/>
      <c r="M36" s="76"/>
      <c r="N36" s="76"/>
      <c r="O36" s="68"/>
    </row>
    <row r="37" spans="2:15" ht="85.5" x14ac:dyDescent="0.2">
      <c r="B37" s="64"/>
      <c r="C37" s="71">
        <v>26</v>
      </c>
      <c r="D37" s="85">
        <v>30102403</v>
      </c>
      <c r="E37" s="34" t="s">
        <v>78</v>
      </c>
      <c r="F37" s="34" t="s">
        <v>79</v>
      </c>
      <c r="G37" s="73" t="s">
        <v>25</v>
      </c>
      <c r="H37" s="12">
        <v>1610</v>
      </c>
      <c r="I37" s="81"/>
      <c r="J37" s="22"/>
      <c r="K37" s="72" t="s">
        <v>26</v>
      </c>
      <c r="L37" s="75"/>
      <c r="M37" s="76"/>
      <c r="N37" s="76"/>
      <c r="O37" s="68"/>
    </row>
    <row r="38" spans="2:15" ht="71.25" x14ac:dyDescent="0.2">
      <c r="B38" s="64"/>
      <c r="C38" s="71">
        <v>27</v>
      </c>
      <c r="D38" s="85">
        <v>30102403</v>
      </c>
      <c r="E38" s="34" t="s">
        <v>80</v>
      </c>
      <c r="F38" s="34" t="s">
        <v>81</v>
      </c>
      <c r="G38" s="73" t="s">
        <v>25</v>
      </c>
      <c r="H38" s="12">
        <v>1400</v>
      </c>
      <c r="I38" s="81"/>
      <c r="J38" s="22"/>
      <c r="K38" s="72" t="s">
        <v>26</v>
      </c>
      <c r="L38" s="75"/>
      <c r="M38" s="76"/>
      <c r="N38" s="76"/>
      <c r="O38" s="68"/>
    </row>
    <row r="39" spans="2:15" ht="42.75" x14ac:dyDescent="0.2">
      <c r="B39" s="64"/>
      <c r="C39" s="71">
        <v>28</v>
      </c>
      <c r="D39" s="85">
        <v>31162004</v>
      </c>
      <c r="E39" s="34" t="s">
        <v>82</v>
      </c>
      <c r="F39" s="34" t="s">
        <v>83</v>
      </c>
      <c r="G39" s="73" t="s">
        <v>25</v>
      </c>
      <c r="H39" s="12">
        <v>400</v>
      </c>
      <c r="I39" s="81"/>
      <c r="J39" s="22"/>
      <c r="K39" s="72" t="s">
        <v>26</v>
      </c>
      <c r="L39" s="75"/>
      <c r="M39" s="76"/>
      <c r="N39" s="76"/>
      <c r="O39" s="68"/>
    </row>
    <row r="40" spans="2:15" ht="42.75" x14ac:dyDescent="0.2">
      <c r="B40" s="64"/>
      <c r="C40" s="71">
        <v>29</v>
      </c>
      <c r="D40" s="120">
        <v>31162004</v>
      </c>
      <c r="E40" s="34" t="s">
        <v>84</v>
      </c>
      <c r="F40" s="34" t="s">
        <v>85</v>
      </c>
      <c r="G40" s="73" t="s">
        <v>25</v>
      </c>
      <c r="H40" s="12">
        <v>400</v>
      </c>
      <c r="I40" s="81"/>
      <c r="J40" s="22"/>
      <c r="K40" s="72" t="s">
        <v>26</v>
      </c>
      <c r="L40" s="75"/>
      <c r="M40" s="76"/>
      <c r="N40" s="76"/>
      <c r="O40" s="68"/>
    </row>
    <row r="41" spans="2:15" ht="27.6" customHeight="1" x14ac:dyDescent="0.2">
      <c r="B41" s="64"/>
      <c r="C41" s="71">
        <v>30</v>
      </c>
      <c r="D41" s="85">
        <v>26121540</v>
      </c>
      <c r="E41" s="34" t="s">
        <v>86</v>
      </c>
      <c r="F41" s="34" t="s">
        <v>87</v>
      </c>
      <c r="G41" s="73" t="s">
        <v>88</v>
      </c>
      <c r="H41" s="12">
        <v>690</v>
      </c>
      <c r="I41" s="81"/>
      <c r="J41" s="22"/>
      <c r="K41" s="72" t="s">
        <v>26</v>
      </c>
      <c r="L41" s="75"/>
      <c r="M41" s="76"/>
      <c r="N41" s="76"/>
      <c r="O41" s="68"/>
    </row>
    <row r="42" spans="2:15" ht="28.5" x14ac:dyDescent="0.2">
      <c r="B42" s="64"/>
      <c r="C42" s="71">
        <v>31</v>
      </c>
      <c r="D42" s="85">
        <v>11121616</v>
      </c>
      <c r="E42" s="34" t="s">
        <v>89</v>
      </c>
      <c r="F42" s="34" t="s">
        <v>90</v>
      </c>
      <c r="G42" s="73" t="s">
        <v>25</v>
      </c>
      <c r="H42" s="12">
        <v>120</v>
      </c>
      <c r="I42" s="81"/>
      <c r="J42" s="22"/>
      <c r="K42" s="72" t="s">
        <v>26</v>
      </c>
      <c r="L42" s="75"/>
      <c r="M42" s="76"/>
      <c r="N42" s="76"/>
      <c r="O42" s="68"/>
    </row>
    <row r="43" spans="2:15" ht="114" x14ac:dyDescent="0.2">
      <c r="B43" s="64"/>
      <c r="C43" s="71">
        <v>32</v>
      </c>
      <c r="D43" s="85">
        <v>27141001</v>
      </c>
      <c r="E43" s="34" t="s">
        <v>91</v>
      </c>
      <c r="F43" s="34" t="s">
        <v>92</v>
      </c>
      <c r="G43" s="73" t="s">
        <v>25</v>
      </c>
      <c r="H43" s="12">
        <v>8</v>
      </c>
      <c r="I43" s="81"/>
      <c r="J43" s="22"/>
      <c r="K43" s="72" t="s">
        <v>26</v>
      </c>
      <c r="L43" s="75"/>
      <c r="M43" s="76"/>
      <c r="N43" s="76"/>
      <c r="O43" s="68"/>
    </row>
    <row r="44" spans="2:15" ht="128.25" x14ac:dyDescent="0.2">
      <c r="B44" s="64"/>
      <c r="C44" s="71">
        <v>33</v>
      </c>
      <c r="D44" s="85">
        <v>24111810</v>
      </c>
      <c r="E44" s="34" t="s">
        <v>93</v>
      </c>
      <c r="F44" s="34" t="s">
        <v>94</v>
      </c>
      <c r="G44" s="73" t="s">
        <v>25</v>
      </c>
      <c r="H44" s="12"/>
      <c r="I44" s="81"/>
      <c r="J44" s="22"/>
      <c r="K44" s="72" t="s">
        <v>26</v>
      </c>
      <c r="L44" s="75"/>
      <c r="M44" s="76"/>
      <c r="N44" s="76"/>
      <c r="O44" s="68"/>
    </row>
    <row r="45" spans="2:15" ht="28.5" x14ac:dyDescent="0.2">
      <c r="B45" s="64"/>
      <c r="C45" s="71">
        <v>34</v>
      </c>
      <c r="D45" s="85">
        <v>30102015</v>
      </c>
      <c r="E45" s="34" t="s">
        <v>95</v>
      </c>
      <c r="F45" s="34" t="s">
        <v>96</v>
      </c>
      <c r="G45" s="73" t="s">
        <v>25</v>
      </c>
      <c r="H45" s="12">
        <v>100</v>
      </c>
      <c r="I45" s="81"/>
      <c r="J45" s="22"/>
      <c r="K45" s="72" t="s">
        <v>26</v>
      </c>
      <c r="L45" s="75"/>
      <c r="M45" s="76"/>
      <c r="N45" s="76"/>
      <c r="O45" s="68"/>
    </row>
    <row r="46" spans="2:15" ht="28.5" x14ac:dyDescent="0.2">
      <c r="B46" s="64"/>
      <c r="C46" s="71">
        <v>35</v>
      </c>
      <c r="D46" s="85">
        <v>31161509</v>
      </c>
      <c r="E46" s="34" t="s">
        <v>97</v>
      </c>
      <c r="F46" s="34" t="s">
        <v>98</v>
      </c>
      <c r="G46" s="73" t="s">
        <v>25</v>
      </c>
      <c r="H46" s="12">
        <v>46</v>
      </c>
      <c r="I46" s="81"/>
      <c r="J46" s="22"/>
      <c r="K46" s="72" t="s">
        <v>26</v>
      </c>
      <c r="L46" s="75"/>
      <c r="M46" s="76"/>
      <c r="N46" s="76"/>
      <c r="O46" s="68"/>
    </row>
    <row r="47" spans="2:15" ht="88.5" customHeight="1" x14ac:dyDescent="0.2">
      <c r="B47" s="64"/>
      <c r="C47" s="71">
        <v>36</v>
      </c>
      <c r="D47" s="85">
        <v>30102015</v>
      </c>
      <c r="E47" s="34" t="s">
        <v>99</v>
      </c>
      <c r="F47" s="34" t="s">
        <v>100</v>
      </c>
      <c r="G47" s="73" t="s">
        <v>25</v>
      </c>
      <c r="H47" s="12">
        <v>400</v>
      </c>
      <c r="I47" s="81"/>
      <c r="J47" s="22"/>
      <c r="K47" s="72" t="s">
        <v>26</v>
      </c>
      <c r="L47" s="75"/>
      <c r="M47" s="76"/>
      <c r="N47" s="76"/>
      <c r="O47" s="68"/>
    </row>
    <row r="48" spans="2:15" ht="28.5" x14ac:dyDescent="0.2">
      <c r="B48" s="64"/>
      <c r="C48" s="71">
        <v>37</v>
      </c>
      <c r="D48" s="85">
        <v>23241411</v>
      </c>
      <c r="E48" s="34" t="s">
        <v>101</v>
      </c>
      <c r="F48" s="34" t="s">
        <v>102</v>
      </c>
      <c r="G48" s="73" t="s">
        <v>25</v>
      </c>
      <c r="H48" s="12">
        <v>10</v>
      </c>
      <c r="I48" s="81"/>
      <c r="J48" s="22"/>
      <c r="K48" s="72"/>
      <c r="L48" s="114" t="s">
        <v>103</v>
      </c>
      <c r="M48" s="76"/>
      <c r="N48" s="76"/>
      <c r="O48" s="68"/>
    </row>
    <row r="49" spans="2:15" x14ac:dyDescent="0.2">
      <c r="B49" s="64"/>
      <c r="C49" s="71">
        <v>38</v>
      </c>
      <c r="D49" s="85">
        <v>27112838</v>
      </c>
      <c r="E49" s="34" t="s">
        <v>104</v>
      </c>
      <c r="F49" s="34" t="s">
        <v>105</v>
      </c>
      <c r="G49" s="73" t="s">
        <v>25</v>
      </c>
      <c r="H49" s="12">
        <v>180</v>
      </c>
      <c r="I49" s="81"/>
      <c r="J49" s="22"/>
      <c r="K49" s="72" t="s">
        <v>26</v>
      </c>
      <c r="L49" s="75"/>
      <c r="M49" s="76"/>
      <c r="N49" s="76"/>
      <c r="O49" s="68"/>
    </row>
    <row r="50" spans="2:15" ht="71.25" x14ac:dyDescent="0.2">
      <c r="B50" s="64"/>
      <c r="C50" s="71">
        <v>39</v>
      </c>
      <c r="D50" s="85">
        <v>46181611</v>
      </c>
      <c r="E50" s="34" t="s">
        <v>106</v>
      </c>
      <c r="F50" s="34" t="s">
        <v>107</v>
      </c>
      <c r="G50" s="73" t="s">
        <v>108</v>
      </c>
      <c r="H50" s="12">
        <v>180</v>
      </c>
      <c r="I50" s="81"/>
      <c r="J50" s="22"/>
      <c r="K50" s="72" t="s">
        <v>26</v>
      </c>
      <c r="L50" s="75"/>
      <c r="M50" s="76"/>
      <c r="N50" s="76"/>
      <c r="O50" s="68"/>
    </row>
    <row r="51" spans="2:15" ht="57" x14ac:dyDescent="0.2">
      <c r="B51" s="64"/>
      <c r="C51" s="71">
        <v>40</v>
      </c>
      <c r="D51" s="85">
        <v>46181804</v>
      </c>
      <c r="E51" s="34" t="s">
        <v>109</v>
      </c>
      <c r="F51" s="34" t="s">
        <v>110</v>
      </c>
      <c r="G51" s="73" t="s">
        <v>25</v>
      </c>
      <c r="H51" s="12">
        <v>180</v>
      </c>
      <c r="I51" s="81"/>
      <c r="J51" s="22"/>
      <c r="K51" s="72" t="s">
        <v>26</v>
      </c>
      <c r="L51" s="75"/>
      <c r="M51" s="76"/>
      <c r="N51" s="76"/>
      <c r="O51" s="68"/>
    </row>
    <row r="52" spans="2:15" ht="71.25" x14ac:dyDescent="0.2">
      <c r="B52" s="64"/>
      <c r="C52" s="71">
        <v>41</v>
      </c>
      <c r="D52" s="85">
        <v>46181504</v>
      </c>
      <c r="E52" s="34" t="s">
        <v>111</v>
      </c>
      <c r="F52" s="34" t="s">
        <v>112</v>
      </c>
      <c r="G52" s="73" t="s">
        <v>25</v>
      </c>
      <c r="H52" s="12">
        <v>180</v>
      </c>
      <c r="I52" s="81"/>
      <c r="J52" s="22"/>
      <c r="K52" s="72" t="s">
        <v>26</v>
      </c>
      <c r="L52" s="75"/>
      <c r="M52" s="76"/>
      <c r="N52" s="76"/>
      <c r="O52" s="68"/>
    </row>
    <row r="53" spans="2:15" ht="285" x14ac:dyDescent="0.2">
      <c r="B53" s="64"/>
      <c r="C53" s="71">
        <v>42</v>
      </c>
      <c r="D53" s="85">
        <v>53102516</v>
      </c>
      <c r="E53" s="34" t="s">
        <v>113</v>
      </c>
      <c r="F53" s="34" t="s">
        <v>114</v>
      </c>
      <c r="G53" s="73" t="s">
        <v>25</v>
      </c>
      <c r="H53" s="12">
        <v>18</v>
      </c>
      <c r="I53" s="81"/>
      <c r="J53" s="22"/>
      <c r="K53" s="72" t="s">
        <v>26</v>
      </c>
      <c r="L53" s="75"/>
      <c r="M53" s="76"/>
      <c r="N53" s="76"/>
      <c r="O53" s="68"/>
    </row>
    <row r="54" spans="2:15" ht="356.25" x14ac:dyDescent="0.2">
      <c r="B54" s="64"/>
      <c r="C54" s="71">
        <v>43</v>
      </c>
      <c r="D54" s="85">
        <v>39121004</v>
      </c>
      <c r="E54" s="34" t="s">
        <v>115</v>
      </c>
      <c r="F54" s="34" t="s">
        <v>116</v>
      </c>
      <c r="G54" s="73" t="s">
        <v>25</v>
      </c>
      <c r="H54" s="12">
        <v>3</v>
      </c>
      <c r="I54" s="81"/>
      <c r="J54" s="22"/>
      <c r="K54" s="72"/>
      <c r="L54" s="114" t="s">
        <v>103</v>
      </c>
      <c r="M54" s="76"/>
      <c r="N54" s="76"/>
      <c r="O54" s="68"/>
    </row>
    <row r="55" spans="2:15" ht="270.75" x14ac:dyDescent="0.2">
      <c r="B55" s="64"/>
      <c r="C55" s="71">
        <v>44</v>
      </c>
      <c r="D55" s="85">
        <v>26121536</v>
      </c>
      <c r="E55" s="34" t="s">
        <v>117</v>
      </c>
      <c r="F55" s="34" t="s">
        <v>118</v>
      </c>
      <c r="G55" s="73" t="s">
        <v>25</v>
      </c>
      <c r="H55" s="12">
        <v>20</v>
      </c>
      <c r="I55" s="81"/>
      <c r="J55" s="22"/>
      <c r="K55" s="72" t="s">
        <v>26</v>
      </c>
      <c r="L55" s="75"/>
      <c r="M55" s="76"/>
      <c r="N55" s="76"/>
      <c r="O55" s="68"/>
    </row>
    <row r="56" spans="2:15" ht="57" x14ac:dyDescent="0.2">
      <c r="B56" s="64"/>
      <c r="C56" s="71">
        <v>45</v>
      </c>
      <c r="D56" s="85">
        <v>30111801</v>
      </c>
      <c r="E56" s="34" t="s">
        <v>119</v>
      </c>
      <c r="F56" s="34" t="s">
        <v>70</v>
      </c>
      <c r="G56" s="73" t="s">
        <v>71</v>
      </c>
      <c r="H56" s="12">
        <v>12</v>
      </c>
      <c r="I56" s="81"/>
      <c r="J56" s="22"/>
      <c r="K56" s="72" t="s">
        <v>26</v>
      </c>
      <c r="L56" s="75"/>
      <c r="M56" s="76"/>
      <c r="N56" s="76"/>
      <c r="O56" s="68"/>
    </row>
    <row r="57" spans="2:15" ht="28.5" x14ac:dyDescent="0.2">
      <c r="B57" s="64"/>
      <c r="C57" s="71">
        <v>46</v>
      </c>
      <c r="D57" s="85">
        <v>31201605</v>
      </c>
      <c r="E57" s="34" t="s">
        <v>120</v>
      </c>
      <c r="F57" s="34" t="s">
        <v>121</v>
      </c>
      <c r="G57" s="73" t="s">
        <v>122</v>
      </c>
      <c r="H57" s="12">
        <v>30</v>
      </c>
      <c r="I57" s="81"/>
      <c r="J57" s="22"/>
      <c r="K57" s="72" t="s">
        <v>26</v>
      </c>
      <c r="L57" s="75"/>
      <c r="M57" s="76"/>
      <c r="N57" s="76"/>
      <c r="O57" s="68"/>
    </row>
    <row r="58" spans="2:15" ht="42.75" x14ac:dyDescent="0.2">
      <c r="B58" s="64"/>
      <c r="C58" s="71">
        <v>47</v>
      </c>
      <c r="D58" s="85">
        <v>30131704</v>
      </c>
      <c r="E58" s="34" t="s">
        <v>123</v>
      </c>
      <c r="F58" s="34" t="s">
        <v>124</v>
      </c>
      <c r="G58" s="73" t="s">
        <v>125</v>
      </c>
      <c r="H58" s="12">
        <v>180</v>
      </c>
      <c r="I58" s="81"/>
      <c r="J58" s="22"/>
      <c r="K58" s="72" t="s">
        <v>26</v>
      </c>
      <c r="L58" s="75"/>
      <c r="M58" s="76"/>
      <c r="N58" s="76"/>
      <c r="O58" s="68"/>
    </row>
    <row r="59" spans="2:15" ht="42.75" x14ac:dyDescent="0.2">
      <c r="B59" s="64"/>
      <c r="C59" s="71">
        <v>48</v>
      </c>
      <c r="D59" s="85">
        <v>31211502</v>
      </c>
      <c r="E59" s="34" t="s">
        <v>126</v>
      </c>
      <c r="F59" s="34" t="s">
        <v>127</v>
      </c>
      <c r="G59" s="73" t="s">
        <v>25</v>
      </c>
      <c r="H59" s="12">
        <v>23</v>
      </c>
      <c r="I59" s="81"/>
      <c r="J59" s="22"/>
      <c r="K59" s="72" t="s">
        <v>26</v>
      </c>
      <c r="L59" s="75"/>
      <c r="M59" s="76"/>
      <c r="N59" s="76"/>
      <c r="O59" s="68"/>
    </row>
    <row r="60" spans="2:15" ht="42.75" x14ac:dyDescent="0.2">
      <c r="B60" s="64"/>
      <c r="C60" s="71">
        <v>49</v>
      </c>
      <c r="D60" s="85">
        <v>30161503</v>
      </c>
      <c r="E60" s="34" t="s">
        <v>128</v>
      </c>
      <c r="F60" s="34" t="s">
        <v>129</v>
      </c>
      <c r="G60" s="73" t="s">
        <v>25</v>
      </c>
      <c r="H60" s="12">
        <v>70</v>
      </c>
      <c r="I60" s="81"/>
      <c r="J60" s="22"/>
      <c r="K60" s="72" t="s">
        <v>26</v>
      </c>
      <c r="L60" s="75"/>
      <c r="M60" s="76"/>
      <c r="N60" s="76"/>
      <c r="O60" s="68"/>
    </row>
    <row r="61" spans="2:15" ht="28.5" x14ac:dyDescent="0.2">
      <c r="B61" s="64"/>
      <c r="C61" s="71">
        <v>50</v>
      </c>
      <c r="D61" s="85">
        <v>30101512</v>
      </c>
      <c r="E61" s="34" t="s">
        <v>130</v>
      </c>
      <c r="F61" s="34" t="s">
        <v>131</v>
      </c>
      <c r="G61" s="73" t="s">
        <v>25</v>
      </c>
      <c r="H61" s="12">
        <v>70</v>
      </c>
      <c r="I61" s="81"/>
      <c r="J61" s="22"/>
      <c r="K61" s="72" t="s">
        <v>26</v>
      </c>
      <c r="L61" s="75"/>
      <c r="M61" s="76"/>
      <c r="N61" s="76"/>
      <c r="O61" s="68"/>
    </row>
    <row r="62" spans="2:15" ht="28.5" x14ac:dyDescent="0.2">
      <c r="B62" s="64"/>
      <c r="C62" s="71">
        <v>51</v>
      </c>
      <c r="D62" s="85">
        <v>30101512</v>
      </c>
      <c r="E62" s="34" t="s">
        <v>132</v>
      </c>
      <c r="F62" s="34" t="s">
        <v>133</v>
      </c>
      <c r="G62" s="73" t="s">
        <v>25</v>
      </c>
      <c r="H62" s="12">
        <v>60</v>
      </c>
      <c r="I62" s="81"/>
      <c r="J62" s="22"/>
      <c r="K62" s="72" t="s">
        <v>26</v>
      </c>
      <c r="L62" s="75"/>
      <c r="M62" s="76"/>
      <c r="N62" s="76"/>
      <c r="O62" s="68"/>
    </row>
    <row r="63" spans="2:15" ht="42.75" x14ac:dyDescent="0.2">
      <c r="B63" s="64"/>
      <c r="C63" s="71">
        <v>52</v>
      </c>
      <c r="D63" s="85">
        <v>31161509</v>
      </c>
      <c r="E63" s="34" t="s">
        <v>134</v>
      </c>
      <c r="F63" s="34" t="s">
        <v>135</v>
      </c>
      <c r="G63" s="73" t="s">
        <v>136</v>
      </c>
      <c r="H63" s="12">
        <v>30</v>
      </c>
      <c r="I63" s="81"/>
      <c r="J63" s="22"/>
      <c r="K63" s="72" t="s">
        <v>26</v>
      </c>
      <c r="L63" s="75"/>
      <c r="M63" s="76"/>
      <c r="N63" s="76"/>
      <c r="O63" s="68"/>
    </row>
    <row r="64" spans="2:15" ht="28.5" x14ac:dyDescent="0.2">
      <c r="B64" s="64"/>
      <c r="C64" s="71">
        <v>53</v>
      </c>
      <c r="D64" s="85">
        <v>31161509</v>
      </c>
      <c r="E64" s="34" t="s">
        <v>137</v>
      </c>
      <c r="F64" s="34" t="s">
        <v>138</v>
      </c>
      <c r="G64" s="73" t="s">
        <v>136</v>
      </c>
      <c r="H64" s="12">
        <v>30</v>
      </c>
      <c r="I64" s="81"/>
      <c r="J64" s="22"/>
      <c r="K64" s="72" t="s">
        <v>26</v>
      </c>
      <c r="L64" s="75"/>
      <c r="M64" s="76"/>
      <c r="N64" s="76"/>
      <c r="O64" s="68"/>
    </row>
    <row r="65" spans="2:15" ht="28.5" x14ac:dyDescent="0.2">
      <c r="B65" s="64"/>
      <c r="C65" s="71">
        <v>54</v>
      </c>
      <c r="D65" s="85">
        <v>31161509</v>
      </c>
      <c r="E65" s="34" t="s">
        <v>139</v>
      </c>
      <c r="F65" s="34" t="s">
        <v>138</v>
      </c>
      <c r="G65" s="73" t="s">
        <v>136</v>
      </c>
      <c r="H65" s="12">
        <v>30</v>
      </c>
      <c r="I65" s="81"/>
      <c r="J65" s="22"/>
      <c r="K65" s="72" t="s">
        <v>26</v>
      </c>
      <c r="L65" s="75"/>
      <c r="M65" s="76"/>
      <c r="N65" s="76"/>
      <c r="O65" s="68"/>
    </row>
    <row r="66" spans="2:15" ht="42.75" x14ac:dyDescent="0.2">
      <c r="B66" s="64"/>
      <c r="C66" s="71">
        <v>55</v>
      </c>
      <c r="D66" s="85">
        <v>30161503</v>
      </c>
      <c r="E66" s="34" t="s">
        <v>140</v>
      </c>
      <c r="F66" s="34" t="s">
        <v>129</v>
      </c>
      <c r="G66" s="73" t="s">
        <v>25</v>
      </c>
      <c r="H66" s="12">
        <v>70</v>
      </c>
      <c r="I66" s="81"/>
      <c r="J66" s="22"/>
      <c r="K66" s="72" t="s">
        <v>26</v>
      </c>
      <c r="L66" s="75"/>
      <c r="M66" s="76"/>
      <c r="N66" s="76"/>
      <c r="O66" s="68"/>
    </row>
    <row r="67" spans="2:15" ht="42.75" x14ac:dyDescent="0.2">
      <c r="B67" s="64"/>
      <c r="C67" s="71">
        <v>56</v>
      </c>
      <c r="D67" s="85">
        <v>31162301</v>
      </c>
      <c r="E67" s="34" t="s">
        <v>141</v>
      </c>
      <c r="F67" s="34" t="s">
        <v>142</v>
      </c>
      <c r="G67" s="73" t="s">
        <v>25</v>
      </c>
      <c r="H67" s="12">
        <v>20</v>
      </c>
      <c r="I67" s="81"/>
      <c r="J67" s="22"/>
      <c r="K67" s="72" t="s">
        <v>26</v>
      </c>
      <c r="L67" s="75"/>
      <c r="M67" s="76"/>
      <c r="N67" s="76"/>
      <c r="O67" s="68"/>
    </row>
    <row r="68" spans="2:15" ht="42.75" x14ac:dyDescent="0.2">
      <c r="B68" s="64"/>
      <c r="C68" s="71">
        <v>57</v>
      </c>
      <c r="D68" s="85">
        <v>31162301</v>
      </c>
      <c r="E68" s="34" t="s">
        <v>143</v>
      </c>
      <c r="F68" s="34" t="s">
        <v>144</v>
      </c>
      <c r="G68" s="73" t="s">
        <v>25</v>
      </c>
      <c r="H68" s="12">
        <v>20</v>
      </c>
      <c r="I68" s="81"/>
      <c r="J68" s="22"/>
      <c r="K68" s="72" t="s">
        <v>26</v>
      </c>
      <c r="L68" s="75"/>
      <c r="M68" s="76"/>
      <c r="N68" s="76"/>
      <c r="O68" s="68"/>
    </row>
    <row r="69" spans="2:15" ht="28.5" x14ac:dyDescent="0.2">
      <c r="B69" s="64"/>
      <c r="C69" s="71">
        <v>58</v>
      </c>
      <c r="D69" s="85">
        <v>11162111</v>
      </c>
      <c r="E69" s="34" t="s">
        <v>145</v>
      </c>
      <c r="F69" s="34" t="s">
        <v>146</v>
      </c>
      <c r="G69" s="73" t="s">
        <v>25</v>
      </c>
      <c r="H69" s="12">
        <v>40</v>
      </c>
      <c r="I69" s="81"/>
      <c r="J69" s="22"/>
      <c r="K69" s="72" t="s">
        <v>26</v>
      </c>
      <c r="L69" s="75"/>
      <c r="M69" s="76"/>
      <c r="N69" s="76"/>
      <c r="O69" s="68"/>
    </row>
    <row r="70" spans="2:15" ht="28.5" x14ac:dyDescent="0.2">
      <c r="B70" s="64"/>
      <c r="C70" s="71">
        <v>59</v>
      </c>
      <c r="D70" s="85">
        <v>31201605</v>
      </c>
      <c r="E70" s="34" t="s">
        <v>147</v>
      </c>
      <c r="F70" s="34" t="s">
        <v>148</v>
      </c>
      <c r="G70" s="73" t="s">
        <v>25</v>
      </c>
      <c r="H70" s="12">
        <v>2</v>
      </c>
      <c r="I70" s="81"/>
      <c r="J70" s="22"/>
      <c r="K70" s="72" t="s">
        <v>26</v>
      </c>
      <c r="L70" s="75"/>
      <c r="M70" s="76"/>
      <c r="N70" s="76"/>
      <c r="O70" s="68"/>
    </row>
    <row r="71" spans="2:15" ht="28.5" x14ac:dyDescent="0.2">
      <c r="B71" s="64"/>
      <c r="C71" s="71">
        <v>60</v>
      </c>
      <c r="D71" s="85">
        <v>11101502</v>
      </c>
      <c r="E71" s="34" t="s">
        <v>149</v>
      </c>
      <c r="F71" s="34" t="s">
        <v>150</v>
      </c>
      <c r="G71" s="73" t="s">
        <v>25</v>
      </c>
      <c r="H71" s="12">
        <v>100</v>
      </c>
      <c r="I71" s="81"/>
      <c r="J71" s="22"/>
      <c r="K71" s="72" t="s">
        <v>26</v>
      </c>
      <c r="L71" s="75"/>
      <c r="M71" s="76"/>
      <c r="N71" s="76"/>
      <c r="O71" s="68"/>
    </row>
    <row r="72" spans="2:15" ht="28.5" x14ac:dyDescent="0.2">
      <c r="B72" s="64"/>
      <c r="C72" s="71">
        <v>61</v>
      </c>
      <c r="D72" s="85">
        <v>31211904</v>
      </c>
      <c r="E72" s="34" t="s">
        <v>151</v>
      </c>
      <c r="F72" s="34" t="s">
        <v>152</v>
      </c>
      <c r="G72" s="73" t="s">
        <v>25</v>
      </c>
      <c r="H72" s="12">
        <v>20</v>
      </c>
      <c r="I72" s="81"/>
      <c r="J72" s="22"/>
      <c r="K72" s="72" t="s">
        <v>26</v>
      </c>
      <c r="L72" s="75"/>
      <c r="M72" s="76"/>
      <c r="N72" s="76"/>
      <c r="O72" s="68"/>
    </row>
    <row r="73" spans="2:15" ht="28.5" x14ac:dyDescent="0.2">
      <c r="B73" s="64"/>
      <c r="C73" s="71">
        <v>62</v>
      </c>
      <c r="D73" s="85">
        <v>27111909</v>
      </c>
      <c r="E73" s="34" t="s">
        <v>153</v>
      </c>
      <c r="F73" s="34" t="s">
        <v>154</v>
      </c>
      <c r="G73" s="73" t="s">
        <v>25</v>
      </c>
      <c r="H73" s="12">
        <v>20</v>
      </c>
      <c r="I73" s="81"/>
      <c r="J73" s="22"/>
      <c r="K73" s="72" t="s">
        <v>26</v>
      </c>
      <c r="L73" s="75"/>
      <c r="M73" s="76"/>
      <c r="N73" s="76"/>
      <c r="O73" s="68"/>
    </row>
    <row r="74" spans="2:15" ht="242.25" x14ac:dyDescent="0.2">
      <c r="B74" s="64"/>
      <c r="C74" s="71">
        <v>63</v>
      </c>
      <c r="D74" s="85">
        <v>23101502</v>
      </c>
      <c r="E74" s="34" t="s">
        <v>155</v>
      </c>
      <c r="F74" s="34" t="s">
        <v>156</v>
      </c>
      <c r="G74" s="73" t="s">
        <v>25</v>
      </c>
      <c r="H74" s="12">
        <v>2</v>
      </c>
      <c r="I74" s="81"/>
      <c r="J74" s="22"/>
      <c r="K74" s="72"/>
      <c r="L74" s="114" t="s">
        <v>26</v>
      </c>
      <c r="M74" s="76"/>
      <c r="N74" s="76"/>
      <c r="O74" s="68"/>
    </row>
    <row r="75" spans="2:15" ht="71.25" x14ac:dyDescent="0.2">
      <c r="B75" s="64"/>
      <c r="C75" s="71">
        <v>64</v>
      </c>
      <c r="D75" s="85">
        <v>27112202</v>
      </c>
      <c r="E75" s="34" t="s">
        <v>157</v>
      </c>
      <c r="F75" s="34" t="s">
        <v>158</v>
      </c>
      <c r="G75" s="73" t="s">
        <v>25</v>
      </c>
      <c r="H75" s="12">
        <v>20</v>
      </c>
      <c r="I75" s="81"/>
      <c r="J75" s="22"/>
      <c r="K75" s="72" t="s">
        <v>26</v>
      </c>
      <c r="L75" s="75"/>
      <c r="M75" s="76"/>
      <c r="N75" s="76"/>
      <c r="O75" s="68"/>
    </row>
    <row r="76" spans="2:15" ht="28.5" x14ac:dyDescent="0.2">
      <c r="B76" s="64"/>
      <c r="C76" s="71">
        <v>65</v>
      </c>
      <c r="D76" s="85">
        <v>30151513</v>
      </c>
      <c r="E76" s="34" t="s">
        <v>159</v>
      </c>
      <c r="F76" s="34" t="s">
        <v>160</v>
      </c>
      <c r="G76" s="73" t="s">
        <v>25</v>
      </c>
      <c r="H76" s="12">
        <v>80</v>
      </c>
      <c r="I76" s="81"/>
      <c r="J76" s="22"/>
      <c r="K76" s="72" t="s">
        <v>26</v>
      </c>
      <c r="L76" s="75"/>
      <c r="M76" s="76"/>
      <c r="N76" s="76"/>
      <c r="O76" s="68"/>
    </row>
    <row r="77" spans="2:15" ht="28.5" x14ac:dyDescent="0.2">
      <c r="B77" s="64"/>
      <c r="C77" s="71">
        <v>66</v>
      </c>
      <c r="D77" s="85">
        <v>30151513</v>
      </c>
      <c r="E77" s="34" t="s">
        <v>161</v>
      </c>
      <c r="F77" s="34" t="s">
        <v>162</v>
      </c>
      <c r="G77" s="73" t="s">
        <v>25</v>
      </c>
      <c r="H77" s="12">
        <v>80</v>
      </c>
      <c r="I77" s="81"/>
      <c r="J77" s="22"/>
      <c r="K77" s="72" t="s">
        <v>26</v>
      </c>
      <c r="L77" s="75"/>
      <c r="M77" s="76"/>
      <c r="N77" s="76"/>
      <c r="O77" s="68"/>
    </row>
    <row r="78" spans="2:15" ht="63.75" customHeight="1" x14ac:dyDescent="0.2">
      <c r="B78" s="64"/>
      <c r="C78" s="71">
        <v>67</v>
      </c>
      <c r="D78" s="85">
        <v>31162006</v>
      </c>
      <c r="E78" s="34" t="s">
        <v>163</v>
      </c>
      <c r="F78" s="34" t="s">
        <v>164</v>
      </c>
      <c r="G78" s="73" t="s">
        <v>25</v>
      </c>
      <c r="H78" s="12">
        <v>200</v>
      </c>
      <c r="I78" s="81"/>
      <c r="J78" s="22"/>
      <c r="K78" s="72" t="s">
        <v>26</v>
      </c>
      <c r="L78" s="75"/>
      <c r="M78" s="76"/>
      <c r="N78" s="76"/>
      <c r="O78" s="68"/>
    </row>
    <row r="79" spans="2:15" ht="42.75" x14ac:dyDescent="0.2">
      <c r="B79" s="64"/>
      <c r="C79" s="71">
        <v>68</v>
      </c>
      <c r="D79" s="85">
        <v>31162614</v>
      </c>
      <c r="E79" s="34" t="s">
        <v>165</v>
      </c>
      <c r="F79" s="34" t="s">
        <v>166</v>
      </c>
      <c r="G79" s="73" t="s">
        <v>25</v>
      </c>
      <c r="H79" s="12">
        <v>200</v>
      </c>
      <c r="I79" s="81"/>
      <c r="J79" s="22"/>
      <c r="K79" s="72" t="s">
        <v>26</v>
      </c>
      <c r="L79" s="75"/>
      <c r="M79" s="76"/>
      <c r="N79" s="76"/>
      <c r="O79" s="68"/>
    </row>
    <row r="80" spans="2:15" ht="304.5" customHeight="1" x14ac:dyDescent="0.2">
      <c r="B80" s="64"/>
      <c r="C80" s="71">
        <v>69</v>
      </c>
      <c r="D80" s="85">
        <v>11121616</v>
      </c>
      <c r="E80" s="34" t="s">
        <v>167</v>
      </c>
      <c r="F80" s="34" t="s">
        <v>168</v>
      </c>
      <c r="G80" s="73" t="s">
        <v>25</v>
      </c>
      <c r="H80" s="12">
        <v>60</v>
      </c>
      <c r="I80" s="81"/>
      <c r="J80" s="22"/>
      <c r="K80" s="72" t="s">
        <v>26</v>
      </c>
      <c r="L80" s="75"/>
      <c r="M80" s="76"/>
      <c r="N80" s="76"/>
      <c r="O80" s="68"/>
    </row>
    <row r="81" spans="2:15" ht="169.5" customHeight="1" x14ac:dyDescent="0.2">
      <c r="B81" s="64"/>
      <c r="C81" s="71">
        <v>70</v>
      </c>
      <c r="D81" s="85">
        <v>26121517</v>
      </c>
      <c r="E81" s="34" t="s">
        <v>169</v>
      </c>
      <c r="F81" s="34" t="s">
        <v>170</v>
      </c>
      <c r="G81" s="82" t="s">
        <v>171</v>
      </c>
      <c r="H81" s="12">
        <v>10</v>
      </c>
      <c r="I81" s="81"/>
      <c r="J81" s="22"/>
      <c r="K81" s="72" t="s">
        <v>26</v>
      </c>
      <c r="L81" s="75"/>
      <c r="M81" s="76"/>
      <c r="N81" s="76"/>
      <c r="O81" s="68"/>
    </row>
    <row r="82" spans="2:15" x14ac:dyDescent="0.2">
      <c r="B82" s="64"/>
      <c r="C82" s="71"/>
      <c r="D82" s="12"/>
      <c r="E82" s="34"/>
      <c r="F82" s="34"/>
      <c r="G82" s="82"/>
      <c r="H82" s="12"/>
      <c r="I82" s="81"/>
      <c r="J82" s="22"/>
      <c r="K82" s="72"/>
      <c r="L82" s="75"/>
      <c r="M82" s="76"/>
      <c r="N82" s="76"/>
      <c r="O82" s="68"/>
    </row>
    <row r="83" spans="2:15" ht="15" thickBot="1" x14ac:dyDescent="0.25">
      <c r="B83" s="13"/>
      <c r="C83" s="181"/>
      <c r="D83" s="181"/>
      <c r="E83" s="181"/>
      <c r="F83" s="32"/>
      <c r="G83" s="181"/>
      <c r="H83" s="181"/>
      <c r="I83" s="14"/>
      <c r="J83" s="14"/>
      <c r="K83" s="44"/>
      <c r="L83" s="44"/>
      <c r="M83" s="44"/>
      <c r="N83" s="44"/>
      <c r="O83" s="68"/>
    </row>
    <row r="84" spans="2:15" ht="30" customHeight="1" x14ac:dyDescent="0.25">
      <c r="B84" s="18"/>
      <c r="C84" s="180" t="s">
        <v>172</v>
      </c>
      <c r="D84" s="180"/>
      <c r="E84" s="180"/>
      <c r="F84" s="180"/>
      <c r="G84" s="180"/>
      <c r="H84" s="157" t="s">
        <v>173</v>
      </c>
      <c r="I84" s="158"/>
      <c r="J84" s="158"/>
      <c r="K84" s="158"/>
      <c r="L84" s="158"/>
      <c r="M84" s="158"/>
      <c r="N84" s="158"/>
      <c r="O84" s="83"/>
    </row>
    <row r="85" spans="2:15" ht="30" customHeight="1" x14ac:dyDescent="0.25">
      <c r="B85" s="18"/>
      <c r="C85" s="174" t="s">
        <v>174</v>
      </c>
      <c r="D85" s="175"/>
      <c r="E85" s="176"/>
      <c r="F85" s="33" t="s">
        <v>175</v>
      </c>
      <c r="G85" s="29" t="s">
        <v>176</v>
      </c>
      <c r="H85" s="162" t="s">
        <v>174</v>
      </c>
      <c r="I85" s="166"/>
      <c r="J85" s="163"/>
      <c r="K85" s="162" t="s">
        <v>177</v>
      </c>
      <c r="L85" s="163"/>
      <c r="M85" s="162" t="s">
        <v>176</v>
      </c>
      <c r="N85" s="163"/>
      <c r="O85" s="17"/>
    </row>
    <row r="86" spans="2:15" ht="30" customHeight="1" x14ac:dyDescent="0.25">
      <c r="B86" s="18">
        <v>1</v>
      </c>
      <c r="C86" s="177" t="s">
        <v>178</v>
      </c>
      <c r="D86" s="178"/>
      <c r="E86" s="179"/>
      <c r="F86" s="34" t="s">
        <v>179</v>
      </c>
      <c r="G86" s="84">
        <v>3157702911</v>
      </c>
      <c r="H86" s="177" t="s">
        <v>178</v>
      </c>
      <c r="I86" s="178"/>
      <c r="J86" s="179"/>
      <c r="K86" s="152" t="s">
        <v>179</v>
      </c>
      <c r="L86" s="153"/>
      <c r="M86" s="165">
        <v>3157702911</v>
      </c>
      <c r="N86" s="165"/>
      <c r="O86" s="17"/>
    </row>
    <row r="87" spans="2:15" ht="30" customHeight="1" x14ac:dyDescent="0.25">
      <c r="B87" s="18">
        <v>2</v>
      </c>
      <c r="C87" s="168"/>
      <c r="D87" s="169"/>
      <c r="E87" s="170"/>
      <c r="F87" s="34"/>
      <c r="G87" s="15"/>
      <c r="H87" s="168"/>
      <c r="I87" s="169"/>
      <c r="J87" s="170"/>
      <c r="K87" s="152"/>
      <c r="L87" s="153"/>
      <c r="M87" s="164"/>
      <c r="N87" s="164"/>
      <c r="O87" s="17"/>
    </row>
    <row r="88" spans="2:15" ht="30" customHeight="1" x14ac:dyDescent="0.25">
      <c r="B88" s="18">
        <v>3</v>
      </c>
      <c r="C88" s="168"/>
      <c r="D88" s="169"/>
      <c r="E88" s="170"/>
      <c r="F88" s="34"/>
      <c r="G88" s="15"/>
      <c r="H88" s="168"/>
      <c r="I88" s="169"/>
      <c r="J88" s="170"/>
      <c r="K88" s="152"/>
      <c r="L88" s="153"/>
      <c r="M88" s="164"/>
      <c r="N88" s="164"/>
      <c r="O88" s="17"/>
    </row>
    <row r="89" spans="2:15" ht="30" customHeight="1" x14ac:dyDescent="0.25">
      <c r="B89" s="18">
        <v>4</v>
      </c>
      <c r="C89" s="171"/>
      <c r="D89" s="169"/>
      <c r="E89" s="170"/>
      <c r="F89" s="34"/>
      <c r="G89" s="15"/>
      <c r="H89" s="171"/>
      <c r="I89" s="169"/>
      <c r="J89" s="170"/>
      <c r="K89" s="152"/>
      <c r="L89" s="153"/>
      <c r="M89" s="164"/>
      <c r="N89" s="164"/>
      <c r="O89" s="17"/>
    </row>
    <row r="90" spans="2:15" ht="30" customHeight="1" x14ac:dyDescent="0.25">
      <c r="B90" s="18">
        <v>5</v>
      </c>
      <c r="C90" s="168"/>
      <c r="D90" s="169"/>
      <c r="E90" s="170"/>
      <c r="F90" s="34"/>
      <c r="G90" s="15"/>
      <c r="H90" s="168"/>
      <c r="I90" s="169"/>
      <c r="J90" s="170"/>
      <c r="K90" s="152"/>
      <c r="L90" s="153"/>
      <c r="M90" s="164">
        <v>3157702911</v>
      </c>
      <c r="N90" s="164"/>
      <c r="O90" s="17"/>
    </row>
    <row r="91" spans="2:15" ht="30" customHeight="1" x14ac:dyDescent="0.25">
      <c r="B91" s="18">
        <v>6</v>
      </c>
      <c r="C91" s="168"/>
      <c r="D91" s="169"/>
      <c r="E91" s="170"/>
      <c r="F91" s="34"/>
      <c r="G91" s="16"/>
      <c r="H91" s="167"/>
      <c r="I91" s="167"/>
      <c r="J91" s="167"/>
      <c r="K91" s="167"/>
      <c r="L91" s="167"/>
      <c r="M91" s="164"/>
      <c r="N91" s="164"/>
      <c r="O91" s="17"/>
    </row>
    <row r="92" spans="2:15" ht="30" customHeight="1" x14ac:dyDescent="0.25">
      <c r="B92" s="19"/>
      <c r="C92" s="168" t="s">
        <v>180</v>
      </c>
      <c r="D92" s="170"/>
      <c r="E92" s="161"/>
      <c r="F92" s="161"/>
      <c r="G92" s="161"/>
      <c r="H92" s="15" t="s">
        <v>180</v>
      </c>
      <c r="I92" s="159"/>
      <c r="J92" s="140"/>
      <c r="K92" s="140"/>
      <c r="L92" s="140"/>
      <c r="M92" s="140"/>
      <c r="N92" s="160"/>
      <c r="O92" s="17"/>
    </row>
    <row r="93" spans="2:15" ht="30" customHeight="1" x14ac:dyDescent="0.2">
      <c r="B93" s="27"/>
      <c r="C93" s="28"/>
      <c r="D93" s="28"/>
      <c r="E93" s="31"/>
      <c r="F93" s="35"/>
      <c r="G93" s="28"/>
      <c r="H93" s="28"/>
      <c r="I93" s="28"/>
      <c r="J93" s="28"/>
      <c r="K93" s="28"/>
      <c r="L93" s="28"/>
      <c r="M93" s="28"/>
      <c r="N93" s="28"/>
      <c r="O93" s="17"/>
    </row>
    <row r="94" spans="2:15" ht="80.25" customHeight="1" x14ac:dyDescent="0.2">
      <c r="B94" s="154" t="s">
        <v>181</v>
      </c>
      <c r="C94" s="155"/>
      <c r="D94" s="155"/>
      <c r="E94" s="155"/>
      <c r="F94" s="155"/>
      <c r="G94" s="155"/>
      <c r="H94" s="155"/>
      <c r="I94" s="155"/>
      <c r="J94" s="155"/>
      <c r="K94" s="155"/>
      <c r="L94" s="155"/>
      <c r="M94" s="155"/>
      <c r="N94" s="155"/>
      <c r="O94" s="156"/>
    </row>
  </sheetData>
  <mergeCells count="49">
    <mergeCell ref="B9:D9"/>
    <mergeCell ref="C85:E85"/>
    <mergeCell ref="C86:E86"/>
    <mergeCell ref="C84:G84"/>
    <mergeCell ref="C83:E83"/>
    <mergeCell ref="G83:H83"/>
    <mergeCell ref="H86:J86"/>
    <mergeCell ref="I9:J9"/>
    <mergeCell ref="K90:L90"/>
    <mergeCell ref="K89:L89"/>
    <mergeCell ref="K88:L88"/>
    <mergeCell ref="K87:L87"/>
    <mergeCell ref="C92:D92"/>
    <mergeCell ref="C91:E91"/>
    <mergeCell ref="C90:E90"/>
    <mergeCell ref="C89:E89"/>
    <mergeCell ref="C88:E88"/>
    <mergeCell ref="C87:E87"/>
    <mergeCell ref="H88:J88"/>
    <mergeCell ref="H87:J87"/>
    <mergeCell ref="H89:J89"/>
    <mergeCell ref="B94:O94"/>
    <mergeCell ref="H84:N84"/>
    <mergeCell ref="I92:N92"/>
    <mergeCell ref="E92:G92"/>
    <mergeCell ref="M85:N85"/>
    <mergeCell ref="M91:N91"/>
    <mergeCell ref="M90:N90"/>
    <mergeCell ref="M88:N88"/>
    <mergeCell ref="M89:N89"/>
    <mergeCell ref="M87:N87"/>
    <mergeCell ref="M86:N86"/>
    <mergeCell ref="K85:L85"/>
    <mergeCell ref="H85:J85"/>
    <mergeCell ref="H91:J91"/>
    <mergeCell ref="H90:J90"/>
    <mergeCell ref="K91:L91"/>
    <mergeCell ref="M2:O2"/>
    <mergeCell ref="K6:N6"/>
    <mergeCell ref="K7:N7"/>
    <mergeCell ref="K8:N8"/>
    <mergeCell ref="K86:L86"/>
    <mergeCell ref="C6:D6"/>
    <mergeCell ref="E8:F8"/>
    <mergeCell ref="B5:O5"/>
    <mergeCell ref="B4:O4"/>
    <mergeCell ref="M3:O3"/>
    <mergeCell ref="E6:F6"/>
    <mergeCell ref="E7:F7"/>
  </mergeCells>
  <phoneticPr fontId="5" type="noConversion"/>
  <dataValidations xWindow="455" yWindow="552" count="4">
    <dataValidation allowBlank="1" showInputMessage="1" showErrorMessage="1" promptTitle=" " sqref="H7:H8"/>
    <dataValidation allowBlank="1" showInputMessage="1" showErrorMessage="1" promptTitle="FIRMA" prompt="Firma de la persona que autoriza la solicitud de bienes." sqref="G91"/>
    <dataValidation type="whole" allowBlank="1" showInputMessage="1" showErrorMessage="1" sqref="D13:D66 D82 D69:D75 D78:D80">
      <formula1>0</formula1>
      <formula2>9999999999</formula2>
    </dataValidation>
    <dataValidation type="whole" allowBlank="1" showInputMessage="1" showErrorMessage="1" sqref="H13:H82">
      <formula1>0</formula1>
      <formula2>9.99999999999999E+30</formula2>
    </dataValidation>
  </dataValidations>
  <pageMargins left="0.7" right="0.7" top="0.75" bottom="0.75" header="0.3" footer="0.3"/>
  <pageSetup paperSize="9" scale="30" orientation="portrait" r:id="rId1"/>
  <headerFooter>
    <oddHeader>&amp;C
&amp;G</oddHeader>
  </headerFooter>
  <colBreaks count="1" manualBreakCount="1">
    <brk id="5" max="176" man="1"/>
  </colBreaks>
  <drawing r:id="rId2"/>
  <legacyDrawingHF r:id="rId3"/>
  <extLst>
    <ext xmlns:x14="http://schemas.microsoft.com/office/spreadsheetml/2009/9/main" uri="{CCE6A557-97BC-4b89-ADB6-D9C93CAAB3DF}">
      <x14:dataValidations xmlns:xm="http://schemas.microsoft.com/office/excel/2006/main" xWindow="455" yWindow="552" count="4">
        <x14:dataValidation type="list" allowBlank="1" showInputMessage="1" showErrorMessage="1">
          <x14:formula1>
            <xm:f>Regionales!$E$3:$E$119</xm:f>
          </x14:formula1>
          <xm:sqref>I92 E92</xm:sqref>
        </x14:dataValidation>
        <x14:dataValidation type="list" allowBlank="1" showInputMessage="1" showErrorMessage="1">
          <x14:formula1>
            <xm:f>Regionales!$I$3:$I$22</xm:f>
          </x14:formula1>
          <xm:sqref>G12:G82</xm:sqref>
        </x14:dataValidation>
        <x14:dataValidation type="list" allowBlank="1" showInputMessage="1" showErrorMessage="1">
          <x14:formula1>
            <xm:f>Regionales!$H$3:$H$10</xm:f>
          </x14:formula1>
          <xm:sqref>E7:F7</xm:sqref>
        </x14:dataValidation>
        <x14:dataValidation type="list" allowBlank="1" showInputMessage="1" showErrorMessage="1">
          <x14:formula1>
            <xm:f>Regionales!$G$3:$G$34</xm:f>
          </x14:formula1>
          <xm:sqref>E6:F6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81"/>
  <sheetViews>
    <sheetView tabSelected="1" zoomScale="81" zoomScaleNormal="100" workbookViewId="0">
      <selection activeCell="J7" sqref="J7"/>
    </sheetView>
  </sheetViews>
  <sheetFormatPr baseColWidth="10" defaultColWidth="11.42578125" defaultRowHeight="15" x14ac:dyDescent="0.25"/>
  <cols>
    <col min="1" max="1" width="6.7109375" customWidth="1"/>
    <col min="4" max="4" width="40" customWidth="1"/>
    <col min="5" max="6" width="13.42578125" customWidth="1"/>
    <col min="7" max="7" width="16.5703125" style="105" customWidth="1"/>
    <col min="8" max="8" width="19" style="106" customWidth="1"/>
    <col min="9" max="9" width="16.7109375" customWidth="1"/>
    <col min="10" max="10" width="17.42578125" customWidth="1"/>
    <col min="11" max="12" width="13.42578125" customWidth="1"/>
    <col min="13" max="13" width="0" hidden="1" customWidth="1"/>
  </cols>
  <sheetData>
    <row r="2" spans="1:13" x14ac:dyDescent="0.25">
      <c r="A2" s="194" t="s">
        <v>402</v>
      </c>
      <c r="B2" s="194"/>
      <c r="C2" s="194"/>
      <c r="D2" s="194"/>
      <c r="E2" s="194"/>
      <c r="F2" s="194"/>
      <c r="G2" s="194"/>
      <c r="H2" s="194"/>
      <c r="I2" s="194"/>
      <c r="J2" s="194"/>
    </row>
    <row r="3" spans="1:13" x14ac:dyDescent="0.25">
      <c r="A3" s="1"/>
      <c r="B3" s="1"/>
      <c r="C3" s="1"/>
      <c r="D3" s="1"/>
      <c r="E3" s="1"/>
      <c r="F3" s="1"/>
      <c r="G3" s="182" t="s">
        <v>394</v>
      </c>
      <c r="H3" s="182"/>
      <c r="I3" s="195" t="s">
        <v>395</v>
      </c>
      <c r="J3" s="195"/>
    </row>
    <row r="4" spans="1:13" ht="30" x14ac:dyDescent="0.25">
      <c r="A4" s="86" t="s">
        <v>12</v>
      </c>
      <c r="B4" s="87" t="s">
        <v>13</v>
      </c>
      <c r="C4" s="87" t="s">
        <v>14</v>
      </c>
      <c r="D4" s="86" t="s">
        <v>15</v>
      </c>
      <c r="E4" s="86" t="s">
        <v>16</v>
      </c>
      <c r="F4" s="111" t="s">
        <v>182</v>
      </c>
      <c r="G4" s="112" t="s">
        <v>183</v>
      </c>
      <c r="H4" s="113" t="s">
        <v>184</v>
      </c>
      <c r="I4" s="122" t="s">
        <v>398</v>
      </c>
      <c r="J4" s="123" t="s">
        <v>399</v>
      </c>
    </row>
    <row r="5" spans="1:13" ht="121.5" customHeight="1" x14ac:dyDescent="0.25">
      <c r="A5" s="88">
        <v>1</v>
      </c>
      <c r="B5" s="89">
        <v>27112004</v>
      </c>
      <c r="C5" s="89" t="s">
        <v>23</v>
      </c>
      <c r="D5" s="90" t="s">
        <v>24</v>
      </c>
      <c r="E5" s="91" t="s">
        <v>25</v>
      </c>
      <c r="F5" s="107">
        <v>8</v>
      </c>
      <c r="G5" s="128"/>
      <c r="H5" s="129"/>
      <c r="I5" s="130"/>
      <c r="J5" s="121"/>
      <c r="M5" s="107">
        <v>4</v>
      </c>
    </row>
    <row r="6" spans="1:13" ht="114.75" x14ac:dyDescent="0.25">
      <c r="A6" s="88">
        <v>2</v>
      </c>
      <c r="B6" s="92">
        <v>27112004</v>
      </c>
      <c r="C6" s="93" t="s">
        <v>29</v>
      </c>
      <c r="D6" s="94" t="s">
        <v>30</v>
      </c>
      <c r="E6" s="91" t="s">
        <v>25</v>
      </c>
      <c r="F6" s="108">
        <v>10</v>
      </c>
      <c r="G6" s="128"/>
      <c r="H6" s="129"/>
      <c r="I6" s="130"/>
      <c r="J6" s="121"/>
      <c r="M6" s="108">
        <v>2</v>
      </c>
    </row>
    <row r="7" spans="1:13" ht="89.25" x14ac:dyDescent="0.25">
      <c r="A7" s="88">
        <v>3</v>
      </c>
      <c r="B7" s="95">
        <v>27111605</v>
      </c>
      <c r="C7" s="93" t="s">
        <v>31</v>
      </c>
      <c r="D7" s="94" t="s">
        <v>32</v>
      </c>
      <c r="E7" s="91" t="s">
        <v>25</v>
      </c>
      <c r="F7" s="108">
        <v>9</v>
      </c>
      <c r="G7" s="128"/>
      <c r="H7" s="129"/>
      <c r="I7" s="130"/>
      <c r="J7" s="121"/>
      <c r="M7" s="108">
        <v>3</v>
      </c>
    </row>
    <row r="8" spans="1:13" ht="63.75" x14ac:dyDescent="0.25">
      <c r="A8" s="88">
        <v>4</v>
      </c>
      <c r="B8" s="92">
        <v>27112017</v>
      </c>
      <c r="C8" s="93" t="s">
        <v>33</v>
      </c>
      <c r="D8" s="96" t="s">
        <v>34</v>
      </c>
      <c r="E8" s="91" t="s">
        <v>25</v>
      </c>
      <c r="F8" s="108">
        <v>9</v>
      </c>
      <c r="G8" s="128"/>
      <c r="H8" s="129"/>
      <c r="I8" s="130"/>
      <c r="J8" s="121"/>
      <c r="M8" s="108">
        <v>3</v>
      </c>
    </row>
    <row r="9" spans="1:13" ht="89.25" x14ac:dyDescent="0.25">
      <c r="A9" s="88">
        <v>5</v>
      </c>
      <c r="B9" s="92">
        <v>24101507</v>
      </c>
      <c r="C9" s="93" t="s">
        <v>35</v>
      </c>
      <c r="D9" s="96" t="s">
        <v>36</v>
      </c>
      <c r="E9" s="91" t="s">
        <v>25</v>
      </c>
      <c r="F9" s="108">
        <v>9</v>
      </c>
      <c r="G9" s="128"/>
      <c r="H9" s="129"/>
      <c r="I9" s="130"/>
      <c r="J9" s="121"/>
      <c r="M9" s="108">
        <v>3</v>
      </c>
    </row>
    <row r="10" spans="1:13" ht="38.25" x14ac:dyDescent="0.25">
      <c r="A10" s="88">
        <v>6</v>
      </c>
      <c r="B10" s="92">
        <v>27111622</v>
      </c>
      <c r="C10" s="93" t="s">
        <v>37</v>
      </c>
      <c r="D10" s="96" t="s">
        <v>38</v>
      </c>
      <c r="E10" s="91" t="s">
        <v>25</v>
      </c>
      <c r="F10" s="108">
        <v>8</v>
      </c>
      <c r="G10" s="128"/>
      <c r="H10" s="129"/>
      <c r="I10" s="130"/>
      <c r="J10" s="121"/>
      <c r="M10" s="108">
        <v>4</v>
      </c>
    </row>
    <row r="11" spans="1:13" ht="38.25" x14ac:dyDescent="0.25">
      <c r="A11" s="88">
        <v>7</v>
      </c>
      <c r="B11" s="92">
        <v>27111622</v>
      </c>
      <c r="C11" s="93" t="s">
        <v>39</v>
      </c>
      <c r="D11" s="96" t="s">
        <v>40</v>
      </c>
      <c r="E11" s="91" t="s">
        <v>25</v>
      </c>
      <c r="F11" s="108">
        <v>10</v>
      </c>
      <c r="G11" s="128"/>
      <c r="H11" s="129"/>
      <c r="I11" s="130"/>
      <c r="J11" s="121"/>
      <c r="M11" s="108">
        <v>2</v>
      </c>
    </row>
    <row r="12" spans="1:13" ht="25.5" x14ac:dyDescent="0.25">
      <c r="A12" s="88">
        <v>8</v>
      </c>
      <c r="B12" s="92">
        <v>27111601</v>
      </c>
      <c r="C12" s="93" t="s">
        <v>41</v>
      </c>
      <c r="D12" s="96" t="s">
        <v>42</v>
      </c>
      <c r="E12" s="91" t="s">
        <v>25</v>
      </c>
      <c r="F12" s="108">
        <v>9</v>
      </c>
      <c r="G12" s="128"/>
      <c r="H12" s="129"/>
      <c r="I12" s="130"/>
      <c r="J12" s="121"/>
      <c r="M12" s="108">
        <v>3</v>
      </c>
    </row>
    <row r="13" spans="1:13" ht="25.5" x14ac:dyDescent="0.25">
      <c r="A13" s="88">
        <v>9</v>
      </c>
      <c r="B13" s="92">
        <v>27112201</v>
      </c>
      <c r="C13" s="93" t="s">
        <v>43</v>
      </c>
      <c r="D13" s="96" t="s">
        <v>44</v>
      </c>
      <c r="E13" s="91" t="s">
        <v>25</v>
      </c>
      <c r="F13" s="108">
        <v>9</v>
      </c>
      <c r="G13" s="128"/>
      <c r="H13" s="129"/>
      <c r="I13" s="130"/>
      <c r="J13" s="121"/>
      <c r="M13" s="108">
        <v>3</v>
      </c>
    </row>
    <row r="14" spans="1:13" ht="25.5" x14ac:dyDescent="0.25">
      <c r="A14" s="88">
        <v>10</v>
      </c>
      <c r="B14" s="92">
        <v>27111552</v>
      </c>
      <c r="C14" s="93" t="s">
        <v>45</v>
      </c>
      <c r="D14" s="96" t="s">
        <v>46</v>
      </c>
      <c r="E14" s="91" t="s">
        <v>25</v>
      </c>
      <c r="F14" s="108">
        <v>9</v>
      </c>
      <c r="G14" s="128"/>
      <c r="H14" s="129"/>
      <c r="I14" s="130"/>
      <c r="J14" s="121"/>
      <c r="M14" s="108">
        <v>2</v>
      </c>
    </row>
    <row r="15" spans="1:13" ht="25.5" x14ac:dyDescent="0.25">
      <c r="A15" s="88">
        <v>11</v>
      </c>
      <c r="B15" s="97">
        <v>27111552</v>
      </c>
      <c r="C15" s="97" t="s">
        <v>47</v>
      </c>
      <c r="D15" s="98" t="s">
        <v>48</v>
      </c>
      <c r="E15" s="91" t="s">
        <v>25</v>
      </c>
      <c r="F15" s="108">
        <v>8</v>
      </c>
      <c r="G15" s="128"/>
      <c r="H15" s="129"/>
      <c r="I15" s="130"/>
      <c r="J15" s="121"/>
      <c r="M15" s="108">
        <v>4</v>
      </c>
    </row>
    <row r="16" spans="1:13" ht="25.5" x14ac:dyDescent="0.25">
      <c r="A16" s="88">
        <v>12</v>
      </c>
      <c r="B16" s="99">
        <v>27112160</v>
      </c>
      <c r="C16" s="99" t="s">
        <v>49</v>
      </c>
      <c r="D16" s="100" t="s">
        <v>50</v>
      </c>
      <c r="E16" s="91" t="s">
        <v>25</v>
      </c>
      <c r="F16" s="108">
        <v>8</v>
      </c>
      <c r="G16" s="128"/>
      <c r="H16" s="129"/>
      <c r="I16" s="130"/>
      <c r="J16" s="121"/>
      <c r="M16" s="108">
        <v>4</v>
      </c>
    </row>
    <row r="17" spans="1:13" ht="63.75" x14ac:dyDescent="0.25">
      <c r="A17" s="88">
        <v>13</v>
      </c>
      <c r="B17" s="102">
        <v>27112105</v>
      </c>
      <c r="C17" s="102" t="s">
        <v>51</v>
      </c>
      <c r="D17" s="100" t="s">
        <v>52</v>
      </c>
      <c r="E17" s="91" t="s">
        <v>25</v>
      </c>
      <c r="F17" s="108">
        <v>10</v>
      </c>
      <c r="G17" s="128"/>
      <c r="H17" s="129"/>
      <c r="I17" s="130"/>
      <c r="J17" s="121"/>
      <c r="M17" s="108">
        <v>2</v>
      </c>
    </row>
    <row r="18" spans="1:13" ht="63.75" x14ac:dyDescent="0.25">
      <c r="A18" s="88">
        <v>14</v>
      </c>
      <c r="B18" s="102">
        <v>30101706</v>
      </c>
      <c r="C18" s="102" t="s">
        <v>53</v>
      </c>
      <c r="D18" s="100" t="s">
        <v>54</v>
      </c>
      <c r="E18" s="91" t="s">
        <v>25</v>
      </c>
      <c r="F18" s="108">
        <v>10</v>
      </c>
      <c r="G18" s="128"/>
      <c r="H18" s="129"/>
      <c r="I18" s="130"/>
      <c r="J18" s="121"/>
      <c r="M18" s="108">
        <v>2</v>
      </c>
    </row>
    <row r="19" spans="1:13" ht="25.5" x14ac:dyDescent="0.25">
      <c r="A19" s="88">
        <v>15</v>
      </c>
      <c r="B19" s="102">
        <v>27112202</v>
      </c>
      <c r="C19" s="102" t="s">
        <v>55</v>
      </c>
      <c r="D19" s="100" t="s">
        <v>56</v>
      </c>
      <c r="E19" s="91" t="s">
        <v>25</v>
      </c>
      <c r="F19" s="108">
        <v>9</v>
      </c>
      <c r="G19" s="128"/>
      <c r="H19" s="129"/>
      <c r="I19" s="130"/>
      <c r="J19" s="121"/>
      <c r="M19" s="108">
        <v>3</v>
      </c>
    </row>
    <row r="20" spans="1:13" ht="38.25" x14ac:dyDescent="0.25">
      <c r="A20" s="88">
        <v>16</v>
      </c>
      <c r="B20" s="102">
        <v>40142008</v>
      </c>
      <c r="C20" s="102" t="s">
        <v>57</v>
      </c>
      <c r="D20" s="100" t="s">
        <v>58</v>
      </c>
      <c r="E20" s="91" t="s">
        <v>25</v>
      </c>
      <c r="F20" s="108">
        <v>9</v>
      </c>
      <c r="G20" s="128"/>
      <c r="H20" s="129"/>
      <c r="I20" s="130"/>
      <c r="J20" s="121"/>
      <c r="M20" s="108">
        <v>2</v>
      </c>
    </row>
    <row r="21" spans="1:13" ht="25.5" x14ac:dyDescent="0.25">
      <c r="A21" s="88">
        <v>17</v>
      </c>
      <c r="B21" s="102">
        <v>27112507</v>
      </c>
      <c r="C21" s="102" t="s">
        <v>59</v>
      </c>
      <c r="D21" s="100" t="s">
        <v>60</v>
      </c>
      <c r="E21" s="91" t="s">
        <v>25</v>
      </c>
      <c r="F21" s="108">
        <v>9</v>
      </c>
      <c r="G21" s="128"/>
      <c r="H21" s="129"/>
      <c r="I21" s="130"/>
      <c r="J21" s="121"/>
      <c r="M21" s="108">
        <v>2</v>
      </c>
    </row>
    <row r="22" spans="1:13" ht="51" x14ac:dyDescent="0.25">
      <c r="A22" s="88">
        <v>18</v>
      </c>
      <c r="B22" s="102">
        <v>27112001</v>
      </c>
      <c r="C22" s="102" t="s">
        <v>61</v>
      </c>
      <c r="D22" s="100" t="s">
        <v>62</v>
      </c>
      <c r="E22" s="91" t="s">
        <v>25</v>
      </c>
      <c r="F22" s="108">
        <v>9</v>
      </c>
      <c r="G22" s="128"/>
      <c r="H22" s="129"/>
      <c r="I22" s="130"/>
      <c r="J22" s="121"/>
      <c r="M22" s="108">
        <v>3</v>
      </c>
    </row>
    <row r="23" spans="1:13" ht="25.5" x14ac:dyDescent="0.25">
      <c r="A23" s="88">
        <v>19</v>
      </c>
      <c r="B23" s="102">
        <v>27111803</v>
      </c>
      <c r="C23" s="102" t="s">
        <v>63</v>
      </c>
      <c r="D23" s="100" t="s">
        <v>64</v>
      </c>
      <c r="E23" s="91" t="s">
        <v>25</v>
      </c>
      <c r="F23" s="108">
        <v>9</v>
      </c>
      <c r="G23" s="128"/>
      <c r="H23" s="129"/>
      <c r="I23" s="130"/>
      <c r="J23" s="121"/>
      <c r="M23" s="108">
        <v>3</v>
      </c>
    </row>
    <row r="24" spans="1:13" ht="51" x14ac:dyDescent="0.25">
      <c r="A24" s="88">
        <v>20</v>
      </c>
      <c r="B24" s="102">
        <v>27111552</v>
      </c>
      <c r="C24" s="102" t="s">
        <v>65</v>
      </c>
      <c r="D24" s="100" t="s">
        <v>66</v>
      </c>
      <c r="E24" s="91" t="s">
        <v>25</v>
      </c>
      <c r="F24" s="108">
        <v>9</v>
      </c>
      <c r="G24" s="128"/>
      <c r="H24" s="129"/>
      <c r="I24" s="130"/>
      <c r="J24" s="121"/>
      <c r="M24" s="108">
        <v>2</v>
      </c>
    </row>
    <row r="25" spans="1:13" ht="89.25" x14ac:dyDescent="0.25">
      <c r="A25" s="88">
        <v>21</v>
      </c>
      <c r="B25" s="103">
        <v>30111601</v>
      </c>
      <c r="C25" s="102" t="s">
        <v>67</v>
      </c>
      <c r="D25" s="100" t="s">
        <v>68</v>
      </c>
      <c r="E25" s="91" t="s">
        <v>25</v>
      </c>
      <c r="F25" s="109">
        <v>1610</v>
      </c>
      <c r="G25" s="128"/>
      <c r="H25" s="129"/>
      <c r="I25" s="130"/>
      <c r="J25" s="121"/>
      <c r="M25" s="109">
        <v>390</v>
      </c>
    </row>
    <row r="26" spans="1:13" ht="51" x14ac:dyDescent="0.25">
      <c r="A26" s="88">
        <v>22</v>
      </c>
      <c r="B26" s="103">
        <v>23161607</v>
      </c>
      <c r="C26" s="102" t="s">
        <v>69</v>
      </c>
      <c r="D26" s="100" t="s">
        <v>70</v>
      </c>
      <c r="E26" s="91" t="s">
        <v>71</v>
      </c>
      <c r="F26" s="109">
        <v>100</v>
      </c>
      <c r="G26" s="128"/>
      <c r="H26" s="129"/>
      <c r="I26" s="130"/>
      <c r="J26" s="121"/>
      <c r="M26" s="109">
        <v>30</v>
      </c>
    </row>
    <row r="27" spans="1:13" ht="63.75" x14ac:dyDescent="0.25">
      <c r="A27" s="88">
        <v>23</v>
      </c>
      <c r="B27" s="101">
        <v>11111611</v>
      </c>
      <c r="C27" s="102" t="s">
        <v>72</v>
      </c>
      <c r="D27" s="100" t="s">
        <v>73</v>
      </c>
      <c r="E27" s="91" t="s">
        <v>71</v>
      </c>
      <c r="F27" s="109">
        <v>144</v>
      </c>
      <c r="G27" s="128"/>
      <c r="H27" s="129"/>
      <c r="I27" s="130"/>
      <c r="J27" s="121"/>
      <c r="M27" s="109">
        <v>47</v>
      </c>
    </row>
    <row r="28" spans="1:13" ht="25.5" x14ac:dyDescent="0.25">
      <c r="A28" s="88">
        <v>24</v>
      </c>
      <c r="B28" s="101">
        <v>20142904</v>
      </c>
      <c r="C28" s="102" t="s">
        <v>74</v>
      </c>
      <c r="D28" s="100" t="s">
        <v>75</v>
      </c>
      <c r="E28" s="91" t="s">
        <v>25</v>
      </c>
      <c r="F28" s="109">
        <v>8</v>
      </c>
      <c r="G28" s="128"/>
      <c r="H28" s="129"/>
      <c r="I28" s="130"/>
      <c r="J28" s="121"/>
      <c r="M28" s="109">
        <v>4</v>
      </c>
    </row>
    <row r="29" spans="1:13" ht="51" x14ac:dyDescent="0.25">
      <c r="A29" s="88">
        <v>25</v>
      </c>
      <c r="B29" s="101">
        <v>20142904</v>
      </c>
      <c r="C29" s="102" t="s">
        <v>76</v>
      </c>
      <c r="D29" s="100" t="s">
        <v>77</v>
      </c>
      <c r="E29" s="91" t="s">
        <v>25</v>
      </c>
      <c r="F29" s="109">
        <v>8</v>
      </c>
      <c r="G29" s="128"/>
      <c r="H29" s="129"/>
      <c r="I29" s="130"/>
      <c r="J29" s="121"/>
      <c r="M29" s="109">
        <v>4</v>
      </c>
    </row>
    <row r="30" spans="1:13" ht="76.5" x14ac:dyDescent="0.25">
      <c r="A30" s="88">
        <v>26</v>
      </c>
      <c r="B30" s="101">
        <v>30102403</v>
      </c>
      <c r="C30" s="102" t="s">
        <v>78</v>
      </c>
      <c r="D30" s="100" t="s">
        <v>79</v>
      </c>
      <c r="E30" s="91" t="s">
        <v>25</v>
      </c>
      <c r="F30" s="109">
        <v>1010</v>
      </c>
      <c r="G30" s="128"/>
      <c r="H30" s="129"/>
      <c r="I30" s="130"/>
      <c r="J30" s="121"/>
      <c r="M30" s="109">
        <v>280</v>
      </c>
    </row>
    <row r="31" spans="1:13" ht="63.75" x14ac:dyDescent="0.25">
      <c r="A31" s="88">
        <v>27</v>
      </c>
      <c r="B31" s="101">
        <v>30102403</v>
      </c>
      <c r="C31" s="102" t="s">
        <v>80</v>
      </c>
      <c r="D31" s="100" t="s">
        <v>81</v>
      </c>
      <c r="E31" s="91" t="s">
        <v>25</v>
      </c>
      <c r="F31" s="109">
        <v>1070</v>
      </c>
      <c r="G31" s="128"/>
      <c r="H31" s="129"/>
      <c r="I31" s="130"/>
      <c r="J31" s="121"/>
      <c r="M31" s="109">
        <v>230</v>
      </c>
    </row>
    <row r="32" spans="1:13" ht="38.25" x14ac:dyDescent="0.25">
      <c r="A32" s="88">
        <v>28</v>
      </c>
      <c r="B32" s="101">
        <v>31162004</v>
      </c>
      <c r="C32" s="102" t="s">
        <v>82</v>
      </c>
      <c r="D32" s="100" t="s">
        <v>83</v>
      </c>
      <c r="E32" s="91" t="s">
        <v>25</v>
      </c>
      <c r="F32" s="109">
        <v>260</v>
      </c>
      <c r="G32" s="128"/>
      <c r="H32" s="129"/>
      <c r="I32" s="130"/>
      <c r="J32" s="121"/>
      <c r="M32" s="109">
        <v>25</v>
      </c>
    </row>
    <row r="33" spans="1:14" ht="38.25" x14ac:dyDescent="0.25">
      <c r="A33" s="88">
        <v>29</v>
      </c>
      <c r="B33" s="102">
        <v>31162004</v>
      </c>
      <c r="C33" s="102" t="s">
        <v>84</v>
      </c>
      <c r="D33" s="100" t="s">
        <v>85</v>
      </c>
      <c r="E33" s="91" t="s">
        <v>88</v>
      </c>
      <c r="F33" s="109">
        <v>340</v>
      </c>
      <c r="G33" s="128"/>
      <c r="H33" s="129"/>
      <c r="I33" s="130"/>
      <c r="J33" s="121"/>
      <c r="M33" s="109">
        <v>48</v>
      </c>
    </row>
    <row r="34" spans="1:14" ht="38.25" x14ac:dyDescent="0.25">
      <c r="A34" s="88">
        <v>30</v>
      </c>
      <c r="B34" s="101">
        <v>26121540</v>
      </c>
      <c r="C34" s="102" t="s">
        <v>86</v>
      </c>
      <c r="D34" s="100" t="s">
        <v>87</v>
      </c>
      <c r="E34" s="91" t="s">
        <v>88</v>
      </c>
      <c r="F34" s="109">
        <v>232</v>
      </c>
      <c r="G34" s="128"/>
      <c r="H34" s="129"/>
      <c r="I34" s="130"/>
      <c r="J34" s="121"/>
      <c r="M34" s="109">
        <v>68</v>
      </c>
    </row>
    <row r="35" spans="1:14" ht="63.75" x14ac:dyDescent="0.25">
      <c r="A35" s="88">
        <v>31</v>
      </c>
      <c r="B35" s="101">
        <v>11121616</v>
      </c>
      <c r="C35" s="102" t="s">
        <v>89</v>
      </c>
      <c r="D35" s="100" t="s">
        <v>90</v>
      </c>
      <c r="E35" s="91" t="s">
        <v>25</v>
      </c>
      <c r="F35" s="109">
        <v>73</v>
      </c>
      <c r="G35" s="128"/>
      <c r="H35" s="129"/>
      <c r="I35" s="130"/>
      <c r="J35" s="121"/>
      <c r="M35" s="109">
        <v>22</v>
      </c>
    </row>
    <row r="36" spans="1:14" ht="114.75" x14ac:dyDescent="0.25">
      <c r="A36" s="88">
        <v>32</v>
      </c>
      <c r="B36" s="101">
        <v>27141001</v>
      </c>
      <c r="C36" s="102" t="s">
        <v>91</v>
      </c>
      <c r="D36" s="100" t="s">
        <v>92</v>
      </c>
      <c r="E36" s="91" t="s">
        <v>25</v>
      </c>
      <c r="F36" s="109">
        <v>4</v>
      </c>
      <c r="G36" s="128"/>
      <c r="H36" s="129"/>
      <c r="I36" s="130"/>
      <c r="J36" s="121"/>
      <c r="M36" s="109">
        <v>2</v>
      </c>
    </row>
    <row r="37" spans="1:14" ht="114.75" x14ac:dyDescent="0.25">
      <c r="A37" s="88">
        <v>33</v>
      </c>
      <c r="B37" s="101">
        <v>24111810</v>
      </c>
      <c r="C37" s="102" t="s">
        <v>93</v>
      </c>
      <c r="D37" s="100" t="s">
        <v>94</v>
      </c>
      <c r="E37" s="91" t="s">
        <v>25</v>
      </c>
      <c r="F37" s="109">
        <v>4</v>
      </c>
      <c r="G37" s="128"/>
      <c r="H37" s="129"/>
      <c r="I37" s="130"/>
      <c r="J37" s="121"/>
      <c r="M37" s="109">
        <v>2</v>
      </c>
    </row>
    <row r="38" spans="1:14" s="125" customFormat="1" ht="51" x14ac:dyDescent="0.25">
      <c r="A38" s="88">
        <v>34</v>
      </c>
      <c r="B38" s="101">
        <v>30102015</v>
      </c>
      <c r="C38" s="102" t="s">
        <v>95</v>
      </c>
      <c r="D38" s="100" t="s">
        <v>96</v>
      </c>
      <c r="E38" s="91" t="s">
        <v>25</v>
      </c>
      <c r="F38" s="109">
        <v>56</v>
      </c>
      <c r="G38" s="128"/>
      <c r="H38" s="129"/>
      <c r="I38" s="130"/>
      <c r="J38" s="124"/>
      <c r="M38" s="109">
        <v>24</v>
      </c>
      <c r="N38"/>
    </row>
    <row r="39" spans="1:14" ht="38.25" x14ac:dyDescent="0.25">
      <c r="A39" s="88">
        <v>35</v>
      </c>
      <c r="B39" s="101">
        <v>31161509</v>
      </c>
      <c r="C39" s="102" t="s">
        <v>97</v>
      </c>
      <c r="D39" s="100" t="s">
        <v>98</v>
      </c>
      <c r="E39" s="91" t="s">
        <v>88</v>
      </c>
      <c r="F39" s="109">
        <v>34</v>
      </c>
      <c r="G39" s="128"/>
      <c r="H39" s="129"/>
      <c r="I39" s="130"/>
      <c r="J39" s="121"/>
      <c r="M39" s="109">
        <v>12</v>
      </c>
    </row>
    <row r="40" spans="1:14" ht="38.25" x14ac:dyDescent="0.25">
      <c r="A40" s="88">
        <v>36</v>
      </c>
      <c r="B40" s="101">
        <v>30102015</v>
      </c>
      <c r="C40" s="102" t="s">
        <v>99</v>
      </c>
      <c r="D40" s="100" t="s">
        <v>100</v>
      </c>
      <c r="E40" s="91" t="s">
        <v>25</v>
      </c>
      <c r="F40" s="109">
        <v>240</v>
      </c>
      <c r="G40" s="128"/>
      <c r="H40" s="129"/>
      <c r="I40" s="130"/>
      <c r="J40" s="121"/>
      <c r="M40" s="109">
        <v>60</v>
      </c>
    </row>
    <row r="41" spans="1:14" ht="51" x14ac:dyDescent="0.25">
      <c r="A41" s="88">
        <v>37</v>
      </c>
      <c r="B41" s="101">
        <v>27141001</v>
      </c>
      <c r="C41" s="102" t="s">
        <v>101</v>
      </c>
      <c r="D41" s="100" t="s">
        <v>102</v>
      </c>
      <c r="E41" s="91" t="s">
        <v>25</v>
      </c>
      <c r="F41" s="109">
        <v>4</v>
      </c>
      <c r="G41" s="128"/>
      <c r="H41" s="129"/>
      <c r="I41" s="130"/>
      <c r="J41" s="121"/>
      <c r="M41" s="109">
        <v>2</v>
      </c>
    </row>
    <row r="42" spans="1:14" ht="38.25" x14ac:dyDescent="0.25">
      <c r="A42" s="88">
        <v>38</v>
      </c>
      <c r="B42" s="101">
        <v>27112838</v>
      </c>
      <c r="C42" s="102" t="s">
        <v>104</v>
      </c>
      <c r="D42" s="100" t="s">
        <v>105</v>
      </c>
      <c r="E42" s="91" t="s">
        <v>25</v>
      </c>
      <c r="F42" s="109">
        <v>80</v>
      </c>
      <c r="G42" s="128"/>
      <c r="H42" s="129"/>
      <c r="I42" s="130"/>
      <c r="J42" s="121"/>
      <c r="M42" s="109">
        <v>30</v>
      </c>
    </row>
    <row r="43" spans="1:14" ht="63.75" x14ac:dyDescent="0.25">
      <c r="A43" s="88">
        <v>39</v>
      </c>
      <c r="B43" s="101">
        <v>46181611</v>
      </c>
      <c r="C43" s="102" t="s">
        <v>106</v>
      </c>
      <c r="D43" s="100" t="s">
        <v>107</v>
      </c>
      <c r="E43" s="91" t="s">
        <v>108</v>
      </c>
      <c r="F43" s="109">
        <v>65</v>
      </c>
      <c r="G43" s="128"/>
      <c r="H43" s="129"/>
      <c r="I43" s="130"/>
      <c r="J43" s="121"/>
      <c r="M43" s="109">
        <v>45</v>
      </c>
    </row>
    <row r="44" spans="1:14" ht="51" x14ac:dyDescent="0.25">
      <c r="A44" s="88">
        <v>40</v>
      </c>
      <c r="B44" s="101">
        <v>46181804</v>
      </c>
      <c r="C44" s="102" t="s">
        <v>109</v>
      </c>
      <c r="D44" s="100" t="s">
        <v>110</v>
      </c>
      <c r="E44" s="91" t="s">
        <v>25</v>
      </c>
      <c r="F44" s="109">
        <v>65</v>
      </c>
      <c r="G44" s="128"/>
      <c r="H44" s="129"/>
      <c r="I44" s="130"/>
      <c r="J44" s="121"/>
      <c r="M44" s="109">
        <v>45</v>
      </c>
    </row>
    <row r="45" spans="1:14" ht="63.75" x14ac:dyDescent="0.25">
      <c r="A45" s="88">
        <v>41</v>
      </c>
      <c r="B45" s="101">
        <v>46181504</v>
      </c>
      <c r="C45" s="102" t="s">
        <v>111</v>
      </c>
      <c r="D45" s="100" t="s">
        <v>112</v>
      </c>
      <c r="E45" s="91" t="s">
        <v>25</v>
      </c>
      <c r="F45" s="109">
        <v>65</v>
      </c>
      <c r="G45" s="128"/>
      <c r="H45" s="129"/>
      <c r="I45" s="130"/>
      <c r="J45" s="121"/>
      <c r="M45" s="109">
        <v>45</v>
      </c>
    </row>
    <row r="46" spans="1:14" ht="255" x14ac:dyDescent="0.25">
      <c r="A46" s="88">
        <v>42</v>
      </c>
      <c r="B46" s="101">
        <v>53102503</v>
      </c>
      <c r="C46" s="102" t="s">
        <v>113</v>
      </c>
      <c r="D46" s="100" t="s">
        <v>114</v>
      </c>
      <c r="E46" s="91" t="s">
        <v>25</v>
      </c>
      <c r="F46" s="109">
        <v>10</v>
      </c>
      <c r="G46" s="128"/>
      <c r="H46" s="129"/>
      <c r="I46" s="130"/>
      <c r="J46" s="121"/>
      <c r="M46" s="109">
        <v>3</v>
      </c>
    </row>
    <row r="47" spans="1:14" ht="344.25" x14ac:dyDescent="0.25">
      <c r="A47" s="88">
        <v>43</v>
      </c>
      <c r="B47" s="101">
        <v>39121004</v>
      </c>
      <c r="C47" s="102" t="s">
        <v>115</v>
      </c>
      <c r="D47" s="100" t="s">
        <v>116</v>
      </c>
      <c r="E47" s="91" t="s">
        <v>25</v>
      </c>
      <c r="F47" s="109">
        <v>2</v>
      </c>
      <c r="G47" s="128"/>
      <c r="H47" s="129"/>
      <c r="I47" s="130"/>
      <c r="J47" s="121"/>
      <c r="M47" s="109">
        <v>1</v>
      </c>
    </row>
    <row r="48" spans="1:14" ht="255" x14ac:dyDescent="0.25">
      <c r="A48" s="88">
        <v>44</v>
      </c>
      <c r="B48" s="101">
        <v>39121004</v>
      </c>
      <c r="C48" s="102" t="s">
        <v>117</v>
      </c>
      <c r="D48" s="100" t="s">
        <v>118</v>
      </c>
      <c r="E48" s="91" t="s">
        <v>25</v>
      </c>
      <c r="F48" s="109">
        <v>14</v>
      </c>
      <c r="G48" s="128"/>
      <c r="H48" s="129"/>
      <c r="I48" s="130"/>
      <c r="J48" s="121"/>
      <c r="M48" s="109">
        <v>6</v>
      </c>
    </row>
    <row r="49" spans="1:13" ht="51" x14ac:dyDescent="0.25">
      <c r="A49" s="88">
        <v>45</v>
      </c>
      <c r="B49" s="101">
        <v>23161607</v>
      </c>
      <c r="C49" s="102" t="s">
        <v>119</v>
      </c>
      <c r="D49" s="100" t="s">
        <v>70</v>
      </c>
      <c r="E49" s="91" t="s">
        <v>71</v>
      </c>
      <c r="F49" s="109">
        <v>5</v>
      </c>
      <c r="G49" s="128"/>
      <c r="H49" s="129"/>
      <c r="I49" s="130"/>
      <c r="J49" s="121"/>
      <c r="M49" s="109">
        <v>3</v>
      </c>
    </row>
    <row r="50" spans="1:13" ht="63.75" x14ac:dyDescent="0.25">
      <c r="A50" s="88">
        <v>46</v>
      </c>
      <c r="B50" s="101">
        <v>31201605</v>
      </c>
      <c r="C50" s="102" t="s">
        <v>120</v>
      </c>
      <c r="D50" s="100" t="s">
        <v>121</v>
      </c>
      <c r="E50" s="91" t="s">
        <v>122</v>
      </c>
      <c r="F50" s="109">
        <v>16</v>
      </c>
      <c r="G50" s="128"/>
      <c r="H50" s="129"/>
      <c r="I50" s="130"/>
      <c r="J50" s="121"/>
      <c r="M50" s="109">
        <v>6</v>
      </c>
    </row>
    <row r="51" spans="1:13" ht="51" x14ac:dyDescent="0.25">
      <c r="A51" s="88">
        <v>47</v>
      </c>
      <c r="B51" s="101">
        <v>30131704</v>
      </c>
      <c r="C51" s="102" t="s">
        <v>123</v>
      </c>
      <c r="D51" s="100" t="s">
        <v>124</v>
      </c>
      <c r="E51" s="91" t="s">
        <v>125</v>
      </c>
      <c r="F51" s="109">
        <v>120</v>
      </c>
      <c r="G51" s="128"/>
      <c r="H51" s="129"/>
      <c r="I51" s="130"/>
      <c r="J51" s="121"/>
      <c r="M51" s="109">
        <v>30</v>
      </c>
    </row>
    <row r="52" spans="1:13" ht="63.75" x14ac:dyDescent="0.25">
      <c r="A52" s="88">
        <v>48</v>
      </c>
      <c r="B52" s="101">
        <v>31211502</v>
      </c>
      <c r="C52" s="102" t="s">
        <v>126</v>
      </c>
      <c r="D52" s="100" t="s">
        <v>127</v>
      </c>
      <c r="E52" s="91" t="s">
        <v>25</v>
      </c>
      <c r="F52" s="109">
        <v>15</v>
      </c>
      <c r="G52" s="128"/>
      <c r="H52" s="129"/>
      <c r="I52" s="130"/>
      <c r="J52" s="121"/>
      <c r="M52" s="109">
        <v>8</v>
      </c>
    </row>
    <row r="53" spans="1:13" ht="51" x14ac:dyDescent="0.25">
      <c r="A53" s="88">
        <v>49</v>
      </c>
      <c r="B53" s="101">
        <v>30161503</v>
      </c>
      <c r="C53" s="102" t="s">
        <v>128</v>
      </c>
      <c r="D53" s="100" t="s">
        <v>129</v>
      </c>
      <c r="E53" s="91" t="s">
        <v>25</v>
      </c>
      <c r="F53" s="109">
        <v>34</v>
      </c>
      <c r="G53" s="128"/>
      <c r="H53" s="129"/>
      <c r="I53" s="130"/>
      <c r="J53" s="121"/>
      <c r="M53" s="109">
        <v>16</v>
      </c>
    </row>
    <row r="54" spans="1:13" ht="38.25" x14ac:dyDescent="0.25">
      <c r="A54" s="88">
        <v>50</v>
      </c>
      <c r="B54" s="101">
        <v>31161509</v>
      </c>
      <c r="C54" s="102" t="s">
        <v>130</v>
      </c>
      <c r="D54" s="100" t="s">
        <v>131</v>
      </c>
      <c r="E54" s="91" t="s">
        <v>25</v>
      </c>
      <c r="F54" s="109">
        <v>34</v>
      </c>
      <c r="G54" s="128"/>
      <c r="H54" s="129"/>
      <c r="I54" s="130"/>
      <c r="J54" s="121"/>
      <c r="M54" s="109">
        <v>16</v>
      </c>
    </row>
    <row r="55" spans="1:13" ht="25.5" x14ac:dyDescent="0.25">
      <c r="A55" s="88">
        <v>51</v>
      </c>
      <c r="B55" s="101">
        <v>31161509</v>
      </c>
      <c r="C55" s="102" t="s">
        <v>132</v>
      </c>
      <c r="D55" s="100" t="s">
        <v>133</v>
      </c>
      <c r="E55" s="91" t="s">
        <v>25</v>
      </c>
      <c r="F55" s="109">
        <v>34</v>
      </c>
      <c r="G55" s="128"/>
      <c r="H55" s="129"/>
      <c r="I55" s="130"/>
      <c r="J55" s="121"/>
      <c r="M55" s="109">
        <v>16</v>
      </c>
    </row>
    <row r="56" spans="1:13" ht="51" x14ac:dyDescent="0.25">
      <c r="A56" s="88">
        <v>52</v>
      </c>
      <c r="B56" s="101">
        <v>31161509</v>
      </c>
      <c r="C56" s="102" t="s">
        <v>134</v>
      </c>
      <c r="D56" s="100" t="s">
        <v>135</v>
      </c>
      <c r="E56" s="91" t="s">
        <v>136</v>
      </c>
      <c r="F56" s="109">
        <v>24</v>
      </c>
      <c r="G56" s="128"/>
      <c r="H56" s="129"/>
      <c r="I56" s="130"/>
      <c r="J56" s="121"/>
      <c r="M56" s="109">
        <v>6</v>
      </c>
    </row>
    <row r="57" spans="1:13" ht="25.5" x14ac:dyDescent="0.25">
      <c r="A57" s="88">
        <v>53</v>
      </c>
      <c r="B57" s="101">
        <v>31161520</v>
      </c>
      <c r="C57" s="102" t="s">
        <v>137</v>
      </c>
      <c r="D57" s="100" t="s">
        <v>138</v>
      </c>
      <c r="E57" s="91" t="s">
        <v>136</v>
      </c>
      <c r="F57" s="109">
        <v>24</v>
      </c>
      <c r="G57" s="128"/>
      <c r="H57" s="129"/>
      <c r="I57" s="130"/>
      <c r="J57" s="121"/>
      <c r="M57" s="109">
        <v>6</v>
      </c>
    </row>
    <row r="58" spans="1:13" ht="51" x14ac:dyDescent="0.25">
      <c r="A58" s="88">
        <v>54</v>
      </c>
      <c r="B58" s="101">
        <v>31161528</v>
      </c>
      <c r="C58" s="102" t="s">
        <v>139</v>
      </c>
      <c r="D58" s="100" t="s">
        <v>138</v>
      </c>
      <c r="E58" s="91" t="s">
        <v>136</v>
      </c>
      <c r="F58" s="109">
        <v>24</v>
      </c>
      <c r="G58" s="128"/>
      <c r="H58" s="129"/>
      <c r="I58" s="130"/>
      <c r="J58" s="121"/>
      <c r="M58" s="109">
        <v>6</v>
      </c>
    </row>
    <row r="59" spans="1:13" ht="51" x14ac:dyDescent="0.25">
      <c r="A59" s="88">
        <v>55</v>
      </c>
      <c r="B59" s="101">
        <v>30161503</v>
      </c>
      <c r="C59" s="102" t="s">
        <v>140</v>
      </c>
      <c r="D59" s="100" t="s">
        <v>129</v>
      </c>
      <c r="E59" s="91" t="s">
        <v>25</v>
      </c>
      <c r="F59" s="109">
        <v>24</v>
      </c>
      <c r="G59" s="128"/>
      <c r="H59" s="129"/>
      <c r="I59" s="130"/>
      <c r="J59" s="121"/>
      <c r="M59" s="109">
        <v>6</v>
      </c>
    </row>
    <row r="60" spans="1:13" ht="38.25" x14ac:dyDescent="0.25">
      <c r="A60" s="88">
        <v>56</v>
      </c>
      <c r="B60" s="101">
        <v>31161509</v>
      </c>
      <c r="C60" s="102" t="s">
        <v>141</v>
      </c>
      <c r="D60" s="100" t="s">
        <v>142</v>
      </c>
      <c r="E60" s="91" t="s">
        <v>25</v>
      </c>
      <c r="F60" s="109">
        <v>14</v>
      </c>
      <c r="G60" s="128"/>
      <c r="H60" s="129"/>
      <c r="I60" s="130"/>
      <c r="J60" s="121"/>
      <c r="M60" s="109">
        <v>6</v>
      </c>
    </row>
    <row r="61" spans="1:13" ht="38.25" x14ac:dyDescent="0.25">
      <c r="A61" s="88">
        <v>57</v>
      </c>
      <c r="B61" s="101">
        <v>31161509</v>
      </c>
      <c r="C61" s="102" t="s">
        <v>143</v>
      </c>
      <c r="D61" s="100" t="s">
        <v>144</v>
      </c>
      <c r="E61" s="91" t="s">
        <v>25</v>
      </c>
      <c r="F61" s="109">
        <v>14</v>
      </c>
      <c r="G61" s="128"/>
      <c r="H61" s="129"/>
      <c r="I61" s="130"/>
      <c r="J61" s="121"/>
      <c r="M61" s="109">
        <v>6</v>
      </c>
    </row>
    <row r="62" spans="1:13" ht="38.25" x14ac:dyDescent="0.25">
      <c r="A62" s="88">
        <v>58</v>
      </c>
      <c r="B62" s="101">
        <v>11162111</v>
      </c>
      <c r="C62" s="102" t="s">
        <v>145</v>
      </c>
      <c r="D62" s="100" t="s">
        <v>146</v>
      </c>
      <c r="E62" s="91" t="s">
        <v>25</v>
      </c>
      <c r="F62" s="109">
        <v>30</v>
      </c>
      <c r="G62" s="128"/>
      <c r="H62" s="129"/>
      <c r="I62" s="130"/>
      <c r="J62" s="121"/>
      <c r="M62" s="109">
        <v>6</v>
      </c>
    </row>
    <row r="63" spans="1:13" ht="38.25" x14ac:dyDescent="0.25">
      <c r="A63" s="88">
        <v>59</v>
      </c>
      <c r="B63" s="101">
        <v>31201605</v>
      </c>
      <c r="C63" s="102" t="s">
        <v>147</v>
      </c>
      <c r="D63" s="100" t="s">
        <v>148</v>
      </c>
      <c r="E63" s="91" t="s">
        <v>25</v>
      </c>
      <c r="F63" s="109">
        <v>1</v>
      </c>
      <c r="G63" s="128"/>
      <c r="H63" s="129"/>
      <c r="I63" s="130"/>
      <c r="J63" s="121"/>
      <c r="M63" s="109">
        <v>1</v>
      </c>
    </row>
    <row r="64" spans="1:13" ht="25.5" x14ac:dyDescent="0.25">
      <c r="A64" s="88">
        <v>60</v>
      </c>
      <c r="B64" s="101">
        <v>11101502</v>
      </c>
      <c r="C64" s="102" t="s">
        <v>149</v>
      </c>
      <c r="D64" s="100" t="s">
        <v>150</v>
      </c>
      <c r="E64" s="91" t="s">
        <v>25</v>
      </c>
      <c r="F64" s="131">
        <v>80</v>
      </c>
      <c r="G64" s="128"/>
      <c r="H64" s="129"/>
      <c r="I64" s="130"/>
      <c r="J64" s="121"/>
      <c r="M64" s="131">
        <v>20</v>
      </c>
    </row>
    <row r="65" spans="1:14" ht="38.25" x14ac:dyDescent="0.25">
      <c r="A65" s="88">
        <v>61</v>
      </c>
      <c r="B65" s="101">
        <v>31211904</v>
      </c>
      <c r="C65" s="102" t="s">
        <v>151</v>
      </c>
      <c r="D65" s="100" t="s">
        <v>152</v>
      </c>
      <c r="E65" s="91" t="s">
        <v>25</v>
      </c>
      <c r="F65" s="109">
        <v>12</v>
      </c>
      <c r="G65" s="128"/>
      <c r="H65" s="129"/>
      <c r="I65" s="130"/>
      <c r="J65" s="121"/>
      <c r="M65" s="109">
        <v>6</v>
      </c>
    </row>
    <row r="66" spans="1:14" ht="25.5" x14ac:dyDescent="0.25">
      <c r="A66" s="88">
        <v>62</v>
      </c>
      <c r="B66" s="101">
        <v>27111909</v>
      </c>
      <c r="C66" s="102" t="s">
        <v>153</v>
      </c>
      <c r="D66" s="100" t="s">
        <v>154</v>
      </c>
      <c r="E66" s="91" t="s">
        <v>25</v>
      </c>
      <c r="F66" s="109">
        <v>12</v>
      </c>
      <c r="G66" s="128"/>
      <c r="H66" s="129"/>
      <c r="I66" s="130"/>
      <c r="J66" s="121"/>
      <c r="M66" s="109">
        <v>6</v>
      </c>
    </row>
    <row r="67" spans="1:14" s="125" customFormat="1" ht="216.75" x14ac:dyDescent="0.25">
      <c r="A67" s="88">
        <v>63</v>
      </c>
      <c r="B67" s="101">
        <v>23101502</v>
      </c>
      <c r="C67" s="102" t="s">
        <v>155</v>
      </c>
      <c r="D67" s="100" t="s">
        <v>156</v>
      </c>
      <c r="E67" s="91" t="s">
        <v>25</v>
      </c>
      <c r="F67" s="109">
        <v>1</v>
      </c>
      <c r="G67" s="128"/>
      <c r="H67" s="129"/>
      <c r="I67" s="130"/>
      <c r="J67" s="124"/>
      <c r="M67" s="109">
        <v>1</v>
      </c>
      <c r="N67"/>
    </row>
    <row r="68" spans="1:14" ht="76.5" x14ac:dyDescent="0.25">
      <c r="A68" s="88">
        <v>64</v>
      </c>
      <c r="B68" s="101">
        <v>27111909</v>
      </c>
      <c r="C68" s="102" t="s">
        <v>157</v>
      </c>
      <c r="D68" s="100" t="s">
        <v>158</v>
      </c>
      <c r="E68" s="91" t="s">
        <v>25</v>
      </c>
      <c r="F68" s="109">
        <v>13</v>
      </c>
      <c r="G68" s="128"/>
      <c r="H68" s="129"/>
      <c r="I68" s="130"/>
      <c r="J68" s="121"/>
      <c r="M68" s="109">
        <v>6</v>
      </c>
    </row>
    <row r="69" spans="1:14" ht="38.25" x14ac:dyDescent="0.25">
      <c r="A69" s="88">
        <v>65</v>
      </c>
      <c r="B69" s="101">
        <v>30102012</v>
      </c>
      <c r="C69" s="102" t="s">
        <v>159</v>
      </c>
      <c r="D69" s="100" t="s">
        <v>160</v>
      </c>
      <c r="E69" s="91" t="s">
        <v>25</v>
      </c>
      <c r="F69" s="109">
        <v>28</v>
      </c>
      <c r="G69" s="128"/>
      <c r="H69" s="129"/>
      <c r="I69" s="130"/>
      <c r="J69" s="121"/>
      <c r="M69" s="109">
        <v>13</v>
      </c>
    </row>
    <row r="70" spans="1:14" ht="38.25" x14ac:dyDescent="0.25">
      <c r="A70" s="88">
        <v>66</v>
      </c>
      <c r="B70" s="101">
        <v>23153038</v>
      </c>
      <c r="C70" s="102" t="s">
        <v>161</v>
      </c>
      <c r="D70" s="100" t="s">
        <v>162</v>
      </c>
      <c r="E70" s="91" t="s">
        <v>25</v>
      </c>
      <c r="F70" s="109">
        <v>48</v>
      </c>
      <c r="G70" s="128"/>
      <c r="H70" s="129"/>
      <c r="I70" s="130"/>
      <c r="J70" s="121"/>
      <c r="M70" s="109">
        <v>13</v>
      </c>
    </row>
    <row r="71" spans="1:14" ht="25.5" x14ac:dyDescent="0.25">
      <c r="A71" s="88">
        <v>67</v>
      </c>
      <c r="B71" s="101">
        <v>31162006</v>
      </c>
      <c r="C71" s="102" t="s">
        <v>163</v>
      </c>
      <c r="D71" s="100" t="s">
        <v>164</v>
      </c>
      <c r="E71" s="91" t="s">
        <v>25</v>
      </c>
      <c r="F71" s="109">
        <v>140</v>
      </c>
      <c r="G71" s="128"/>
      <c r="H71" s="129"/>
      <c r="I71" s="130"/>
      <c r="J71" s="121"/>
      <c r="M71" s="109">
        <v>40</v>
      </c>
    </row>
    <row r="72" spans="1:14" ht="38.25" x14ac:dyDescent="0.25">
      <c r="A72" s="88">
        <v>68</v>
      </c>
      <c r="B72" s="101">
        <v>31162614</v>
      </c>
      <c r="C72" s="102" t="s">
        <v>165</v>
      </c>
      <c r="D72" s="100" t="s">
        <v>166</v>
      </c>
      <c r="E72" s="91" t="s">
        <v>25</v>
      </c>
      <c r="F72" s="109">
        <v>159</v>
      </c>
      <c r="G72" s="128"/>
      <c r="H72" s="129"/>
      <c r="I72" s="130"/>
      <c r="J72" s="121"/>
      <c r="M72" s="109">
        <v>40</v>
      </c>
    </row>
    <row r="73" spans="1:14" ht="51" x14ac:dyDescent="0.25">
      <c r="A73" s="88">
        <v>69</v>
      </c>
      <c r="B73" s="183">
        <v>11121616</v>
      </c>
      <c r="C73" s="89" t="s">
        <v>167</v>
      </c>
      <c r="D73" s="184" t="s">
        <v>168</v>
      </c>
      <c r="E73" s="185" t="s">
        <v>25</v>
      </c>
      <c r="F73" s="186">
        <v>26</v>
      </c>
      <c r="G73" s="187"/>
      <c r="H73" s="188"/>
      <c r="I73" s="189"/>
      <c r="J73" s="190"/>
      <c r="M73" s="109">
        <v>16</v>
      </c>
    </row>
    <row r="74" spans="1:14" ht="51" x14ac:dyDescent="0.25">
      <c r="A74" s="104">
        <v>70</v>
      </c>
      <c r="B74" s="101">
        <v>26121645</v>
      </c>
      <c r="C74" s="102" t="s">
        <v>169</v>
      </c>
      <c r="D74" s="100" t="s">
        <v>170</v>
      </c>
      <c r="E74" s="104" t="s">
        <v>171</v>
      </c>
      <c r="F74" s="101">
        <v>6</v>
      </c>
      <c r="G74" s="128"/>
      <c r="H74" s="129"/>
      <c r="I74" s="130"/>
      <c r="J74" s="121"/>
      <c r="M74" s="109">
        <v>3</v>
      </c>
    </row>
    <row r="75" spans="1:14" ht="24" customHeight="1" x14ac:dyDescent="0.25">
      <c r="A75" s="1"/>
      <c r="B75" s="1"/>
      <c r="C75" s="1"/>
      <c r="D75" s="1" t="s">
        <v>401</v>
      </c>
      <c r="E75" s="1"/>
      <c r="F75" s="1"/>
      <c r="G75" s="191"/>
      <c r="H75" s="192">
        <f>SUM(H5:H74)</f>
        <v>0</v>
      </c>
      <c r="I75" s="1"/>
      <c r="J75" s="193"/>
    </row>
    <row r="77" spans="1:14" x14ac:dyDescent="0.25">
      <c r="H77" s="126"/>
    </row>
    <row r="78" spans="1:14" x14ac:dyDescent="0.25">
      <c r="G78"/>
      <c r="H78"/>
    </row>
    <row r="79" spans="1:14" ht="18.75" hidden="1" x14ac:dyDescent="0.25">
      <c r="G79" s="137"/>
      <c r="H79" s="138"/>
    </row>
    <row r="80" spans="1:14" ht="39" customHeight="1" x14ac:dyDescent="0.25"/>
    <row r="81" spans="7:8" x14ac:dyDescent="0.25">
      <c r="G81" s="136"/>
      <c r="H81" s="110"/>
    </row>
  </sheetData>
  <mergeCells count="3">
    <mergeCell ref="G3:H3"/>
    <mergeCell ref="I3:J3"/>
    <mergeCell ref="A2:J2"/>
  </mergeCells>
  <dataValidations count="2">
    <dataValidation type="whole" allowBlank="1" showInputMessage="1" showErrorMessage="1" sqref="F6:F74 M6:M74">
      <formula1>0</formula1>
      <formula2>9.99999999999999E+30</formula2>
    </dataValidation>
    <dataValidation type="whole" allowBlank="1" showInputMessage="1" showErrorMessage="1" sqref="B6:B74">
      <formula1>0</formula1>
      <formula2>9999999999</formula2>
    </dataValidation>
  </dataValidations>
  <pageMargins left="0.7" right="0.7" top="0.75" bottom="0.75" header="0.3" footer="0.3"/>
  <pageSetup orientation="portrait" horizontalDpi="1200" verticalDpi="120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Regionales!$I$3:$I$22</xm:f>
          </x14:formula1>
          <xm:sqref>E5:E74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82"/>
  <sheetViews>
    <sheetView zoomScale="81" zoomScaleNormal="100" workbookViewId="0">
      <selection activeCell="E5" sqref="E5"/>
    </sheetView>
  </sheetViews>
  <sheetFormatPr baseColWidth="10" defaultColWidth="11.42578125" defaultRowHeight="15" x14ac:dyDescent="0.25"/>
  <cols>
    <col min="1" max="1" width="6.7109375" customWidth="1"/>
    <col min="4" max="4" width="40" customWidth="1"/>
    <col min="6" max="6" width="14.7109375" customWidth="1"/>
    <col min="7" max="7" width="14.5703125" style="105" customWidth="1"/>
    <col min="8" max="8" width="17" style="106" customWidth="1"/>
    <col min="9" max="9" width="13.42578125" customWidth="1"/>
    <col min="10" max="10" width="19.28515625" customWidth="1"/>
  </cols>
  <sheetData>
    <row r="2" spans="1:10" x14ac:dyDescent="0.25">
      <c r="A2" s="1"/>
      <c r="B2" s="196" t="s">
        <v>403</v>
      </c>
      <c r="C2" s="196"/>
      <c r="D2" s="196"/>
      <c r="E2" s="196"/>
      <c r="F2" s="196"/>
      <c r="G2" s="196"/>
      <c r="H2" s="196"/>
      <c r="I2" s="196"/>
      <c r="J2" s="196"/>
    </row>
    <row r="3" spans="1:10" x14ac:dyDescent="0.25">
      <c r="A3" s="1"/>
      <c r="B3" s="1"/>
      <c r="C3" s="1"/>
      <c r="D3" s="1"/>
      <c r="E3" s="1"/>
      <c r="F3" s="1"/>
      <c r="G3" s="182" t="s">
        <v>396</v>
      </c>
      <c r="H3" s="182"/>
      <c r="I3" s="195" t="s">
        <v>397</v>
      </c>
      <c r="J3" s="195"/>
    </row>
    <row r="4" spans="1:10" ht="30" x14ac:dyDescent="0.25">
      <c r="A4" s="86" t="s">
        <v>12</v>
      </c>
      <c r="B4" s="87" t="s">
        <v>13</v>
      </c>
      <c r="C4" s="87" t="s">
        <v>14</v>
      </c>
      <c r="D4" s="86" t="s">
        <v>15</v>
      </c>
      <c r="E4" s="86" t="s">
        <v>16</v>
      </c>
      <c r="F4" s="111" t="s">
        <v>182</v>
      </c>
      <c r="G4" s="112" t="s">
        <v>183</v>
      </c>
      <c r="H4" s="113" t="s">
        <v>184</v>
      </c>
      <c r="I4" s="122" t="s">
        <v>398</v>
      </c>
      <c r="J4" s="123" t="s">
        <v>399</v>
      </c>
    </row>
    <row r="5" spans="1:10" ht="121.5" customHeight="1" x14ac:dyDescent="0.25">
      <c r="A5" s="88">
        <v>1</v>
      </c>
      <c r="B5" s="89">
        <v>27112004</v>
      </c>
      <c r="C5" s="89" t="s">
        <v>23</v>
      </c>
      <c r="D5" s="90" t="s">
        <v>24</v>
      </c>
      <c r="E5" s="91" t="s">
        <v>25</v>
      </c>
      <c r="F5" s="107">
        <v>4</v>
      </c>
      <c r="G5" s="133"/>
      <c r="H5" s="132"/>
      <c r="I5" s="134"/>
      <c r="J5" s="132"/>
    </row>
    <row r="6" spans="1:10" ht="114.75" x14ac:dyDescent="0.25">
      <c r="A6" s="88">
        <v>2</v>
      </c>
      <c r="B6" s="92">
        <v>27112004</v>
      </c>
      <c r="C6" s="93" t="s">
        <v>29</v>
      </c>
      <c r="D6" s="94" t="s">
        <v>30</v>
      </c>
      <c r="E6" s="91" t="s">
        <v>25</v>
      </c>
      <c r="F6" s="108">
        <v>2</v>
      </c>
      <c r="G6" s="133"/>
      <c r="H6" s="132"/>
      <c r="I6" s="134"/>
      <c r="J6" s="132"/>
    </row>
    <row r="7" spans="1:10" ht="89.25" x14ac:dyDescent="0.25">
      <c r="A7" s="88">
        <v>3</v>
      </c>
      <c r="B7" s="95">
        <v>27111605</v>
      </c>
      <c r="C7" s="93" t="s">
        <v>31</v>
      </c>
      <c r="D7" s="94" t="s">
        <v>32</v>
      </c>
      <c r="E7" s="91" t="s">
        <v>25</v>
      </c>
      <c r="F7" s="108">
        <v>3</v>
      </c>
      <c r="G7" s="133"/>
      <c r="H7" s="132"/>
      <c r="I7" s="134"/>
      <c r="J7" s="132"/>
    </row>
    <row r="8" spans="1:10" ht="63.75" x14ac:dyDescent="0.25">
      <c r="A8" s="88">
        <v>4</v>
      </c>
      <c r="B8" s="92">
        <v>27112017</v>
      </c>
      <c r="C8" s="93" t="s">
        <v>33</v>
      </c>
      <c r="D8" s="96" t="s">
        <v>34</v>
      </c>
      <c r="E8" s="91" t="s">
        <v>25</v>
      </c>
      <c r="F8" s="108">
        <v>3</v>
      </c>
      <c r="G8" s="133"/>
      <c r="H8" s="132"/>
      <c r="I8" s="134"/>
      <c r="J8" s="132"/>
    </row>
    <row r="9" spans="1:10" ht="89.25" x14ac:dyDescent="0.25">
      <c r="A9" s="88">
        <v>5</v>
      </c>
      <c r="B9" s="92">
        <v>24101507</v>
      </c>
      <c r="C9" s="93" t="s">
        <v>35</v>
      </c>
      <c r="D9" s="96" t="s">
        <v>36</v>
      </c>
      <c r="E9" s="91" t="s">
        <v>25</v>
      </c>
      <c r="F9" s="108">
        <v>3</v>
      </c>
      <c r="G9" s="133"/>
      <c r="H9" s="132"/>
      <c r="I9" s="134"/>
      <c r="J9" s="132"/>
    </row>
    <row r="10" spans="1:10" ht="38.25" x14ac:dyDescent="0.25">
      <c r="A10" s="88">
        <v>6</v>
      </c>
      <c r="B10" s="92">
        <v>27111622</v>
      </c>
      <c r="C10" s="93" t="s">
        <v>37</v>
      </c>
      <c r="D10" s="96" t="s">
        <v>38</v>
      </c>
      <c r="E10" s="91" t="s">
        <v>25</v>
      </c>
      <c r="F10" s="108">
        <v>4</v>
      </c>
      <c r="G10" s="133"/>
      <c r="H10" s="132"/>
      <c r="I10" s="134"/>
      <c r="J10" s="132"/>
    </row>
    <row r="11" spans="1:10" ht="38.25" x14ac:dyDescent="0.25">
      <c r="A11" s="88">
        <v>7</v>
      </c>
      <c r="B11" s="92">
        <v>27111622</v>
      </c>
      <c r="C11" s="93" t="s">
        <v>39</v>
      </c>
      <c r="D11" s="96" t="s">
        <v>40</v>
      </c>
      <c r="E11" s="91" t="s">
        <v>25</v>
      </c>
      <c r="F11" s="108">
        <v>2</v>
      </c>
      <c r="G11" s="133"/>
      <c r="H11" s="132"/>
      <c r="I11" s="134"/>
      <c r="J11" s="132"/>
    </row>
    <row r="12" spans="1:10" ht="25.5" x14ac:dyDescent="0.25">
      <c r="A12" s="88">
        <v>8</v>
      </c>
      <c r="B12" s="92">
        <v>27111601</v>
      </c>
      <c r="C12" s="93" t="s">
        <v>41</v>
      </c>
      <c r="D12" s="96" t="s">
        <v>42</v>
      </c>
      <c r="E12" s="91" t="s">
        <v>25</v>
      </c>
      <c r="F12" s="108">
        <v>3</v>
      </c>
      <c r="G12" s="133"/>
      <c r="H12" s="132"/>
      <c r="I12" s="134"/>
      <c r="J12" s="132"/>
    </row>
    <row r="13" spans="1:10" ht="25.5" x14ac:dyDescent="0.25">
      <c r="A13" s="88">
        <v>9</v>
      </c>
      <c r="B13" s="92">
        <v>27112201</v>
      </c>
      <c r="C13" s="93" t="s">
        <v>43</v>
      </c>
      <c r="D13" s="96" t="s">
        <v>44</v>
      </c>
      <c r="E13" s="91" t="s">
        <v>25</v>
      </c>
      <c r="F13" s="108">
        <v>3</v>
      </c>
      <c r="G13" s="133"/>
      <c r="H13" s="132"/>
      <c r="I13" s="134"/>
      <c r="J13" s="132"/>
    </row>
    <row r="14" spans="1:10" ht="25.5" x14ac:dyDescent="0.25">
      <c r="A14" s="88">
        <v>10</v>
      </c>
      <c r="B14" s="92">
        <v>27111552</v>
      </c>
      <c r="C14" s="93" t="s">
        <v>45</v>
      </c>
      <c r="D14" s="96" t="s">
        <v>46</v>
      </c>
      <c r="E14" s="91" t="s">
        <v>25</v>
      </c>
      <c r="F14" s="108">
        <v>2</v>
      </c>
      <c r="G14" s="133"/>
      <c r="H14" s="132"/>
      <c r="I14" s="134"/>
      <c r="J14" s="132"/>
    </row>
    <row r="15" spans="1:10" ht="25.5" x14ac:dyDescent="0.25">
      <c r="A15" s="88">
        <v>11</v>
      </c>
      <c r="B15" s="97">
        <v>27111552</v>
      </c>
      <c r="C15" s="97" t="s">
        <v>47</v>
      </c>
      <c r="D15" s="98" t="s">
        <v>48</v>
      </c>
      <c r="E15" s="91" t="s">
        <v>25</v>
      </c>
      <c r="F15" s="108">
        <v>4</v>
      </c>
      <c r="G15" s="133"/>
      <c r="H15" s="132"/>
      <c r="I15" s="134"/>
      <c r="J15" s="132"/>
    </row>
    <row r="16" spans="1:10" ht="25.5" x14ac:dyDescent="0.25">
      <c r="A16" s="88">
        <v>12</v>
      </c>
      <c r="B16" s="99">
        <v>27112160</v>
      </c>
      <c r="C16" s="99" t="s">
        <v>49</v>
      </c>
      <c r="D16" s="100" t="s">
        <v>50</v>
      </c>
      <c r="E16" s="91" t="s">
        <v>25</v>
      </c>
      <c r="F16" s="108">
        <v>4</v>
      </c>
      <c r="G16" s="133"/>
      <c r="H16" s="132"/>
      <c r="I16" s="134"/>
      <c r="J16" s="132"/>
    </row>
    <row r="17" spans="1:10" ht="63.75" x14ac:dyDescent="0.25">
      <c r="A17" s="88">
        <v>13</v>
      </c>
      <c r="B17" s="102">
        <v>27112105</v>
      </c>
      <c r="C17" s="102" t="s">
        <v>51</v>
      </c>
      <c r="D17" s="100" t="s">
        <v>52</v>
      </c>
      <c r="E17" s="91" t="s">
        <v>25</v>
      </c>
      <c r="F17" s="108">
        <v>2</v>
      </c>
      <c r="G17" s="133"/>
      <c r="H17" s="132"/>
      <c r="I17" s="134"/>
      <c r="J17" s="132"/>
    </row>
    <row r="18" spans="1:10" ht="63.75" x14ac:dyDescent="0.25">
      <c r="A18" s="88">
        <v>14</v>
      </c>
      <c r="B18" s="102">
        <v>30101706</v>
      </c>
      <c r="C18" s="102" t="s">
        <v>53</v>
      </c>
      <c r="D18" s="100" t="s">
        <v>54</v>
      </c>
      <c r="E18" s="91" t="s">
        <v>25</v>
      </c>
      <c r="F18" s="108">
        <v>2</v>
      </c>
      <c r="G18" s="133"/>
      <c r="H18" s="132"/>
      <c r="I18" s="134"/>
      <c r="J18" s="132"/>
    </row>
    <row r="19" spans="1:10" ht="25.5" x14ac:dyDescent="0.25">
      <c r="A19" s="88">
        <v>15</v>
      </c>
      <c r="B19" s="102">
        <v>27112202</v>
      </c>
      <c r="C19" s="102" t="s">
        <v>55</v>
      </c>
      <c r="D19" s="100" t="s">
        <v>56</v>
      </c>
      <c r="E19" s="91" t="s">
        <v>25</v>
      </c>
      <c r="F19" s="108">
        <v>3</v>
      </c>
      <c r="G19" s="133"/>
      <c r="H19" s="132"/>
      <c r="I19" s="134"/>
      <c r="J19" s="132"/>
    </row>
    <row r="20" spans="1:10" ht="38.25" x14ac:dyDescent="0.25">
      <c r="A20" s="88">
        <v>16</v>
      </c>
      <c r="B20" s="102">
        <v>40142008</v>
      </c>
      <c r="C20" s="102" t="s">
        <v>57</v>
      </c>
      <c r="D20" s="100" t="s">
        <v>58</v>
      </c>
      <c r="E20" s="91" t="s">
        <v>25</v>
      </c>
      <c r="F20" s="108">
        <v>2</v>
      </c>
      <c r="G20" s="133"/>
      <c r="H20" s="132"/>
      <c r="I20" s="134"/>
      <c r="J20" s="132"/>
    </row>
    <row r="21" spans="1:10" ht="25.5" x14ac:dyDescent="0.25">
      <c r="A21" s="88">
        <v>17</v>
      </c>
      <c r="B21" s="102">
        <v>27112507</v>
      </c>
      <c r="C21" s="102" t="s">
        <v>59</v>
      </c>
      <c r="D21" s="100" t="s">
        <v>60</v>
      </c>
      <c r="E21" s="91" t="s">
        <v>25</v>
      </c>
      <c r="F21" s="108">
        <v>2</v>
      </c>
      <c r="G21" s="133"/>
      <c r="H21" s="132"/>
      <c r="I21" s="134"/>
      <c r="J21" s="132"/>
    </row>
    <row r="22" spans="1:10" ht="51" x14ac:dyDescent="0.25">
      <c r="A22" s="88">
        <v>18</v>
      </c>
      <c r="B22" s="102">
        <v>27112001</v>
      </c>
      <c r="C22" s="102" t="s">
        <v>61</v>
      </c>
      <c r="D22" s="100" t="s">
        <v>62</v>
      </c>
      <c r="E22" s="91" t="s">
        <v>25</v>
      </c>
      <c r="F22" s="108">
        <v>3</v>
      </c>
      <c r="G22" s="133"/>
      <c r="H22" s="132"/>
      <c r="I22" s="134"/>
      <c r="J22" s="132"/>
    </row>
    <row r="23" spans="1:10" ht="25.5" x14ac:dyDescent="0.25">
      <c r="A23" s="88">
        <v>19</v>
      </c>
      <c r="B23" s="102">
        <v>27111803</v>
      </c>
      <c r="C23" s="102" t="s">
        <v>63</v>
      </c>
      <c r="D23" s="100" t="s">
        <v>64</v>
      </c>
      <c r="E23" s="91" t="s">
        <v>25</v>
      </c>
      <c r="F23" s="108">
        <v>3</v>
      </c>
      <c r="G23" s="133"/>
      <c r="H23" s="132"/>
      <c r="I23" s="134"/>
      <c r="J23" s="132"/>
    </row>
    <row r="24" spans="1:10" ht="51" x14ac:dyDescent="0.25">
      <c r="A24" s="88">
        <v>20</v>
      </c>
      <c r="B24" s="102">
        <v>27111552</v>
      </c>
      <c r="C24" s="102" t="s">
        <v>65</v>
      </c>
      <c r="D24" s="100" t="s">
        <v>66</v>
      </c>
      <c r="E24" s="91" t="s">
        <v>25</v>
      </c>
      <c r="F24" s="108">
        <v>2</v>
      </c>
      <c r="G24" s="133"/>
      <c r="H24" s="132"/>
      <c r="I24" s="134"/>
      <c r="J24" s="132"/>
    </row>
    <row r="25" spans="1:10" ht="89.25" x14ac:dyDescent="0.25">
      <c r="A25" s="88">
        <v>21</v>
      </c>
      <c r="B25" s="103">
        <v>30111601</v>
      </c>
      <c r="C25" s="102" t="s">
        <v>67</v>
      </c>
      <c r="D25" s="100" t="s">
        <v>68</v>
      </c>
      <c r="E25" s="91" t="s">
        <v>25</v>
      </c>
      <c r="F25" s="109">
        <v>390</v>
      </c>
      <c r="G25" s="133"/>
      <c r="H25" s="132"/>
      <c r="I25" s="134"/>
      <c r="J25" s="132"/>
    </row>
    <row r="26" spans="1:10" ht="51" x14ac:dyDescent="0.25">
      <c r="A26" s="88">
        <v>22</v>
      </c>
      <c r="B26" s="103">
        <v>23161607</v>
      </c>
      <c r="C26" s="102" t="s">
        <v>69</v>
      </c>
      <c r="D26" s="100" t="s">
        <v>70</v>
      </c>
      <c r="E26" s="91" t="s">
        <v>71</v>
      </c>
      <c r="F26" s="109">
        <v>30</v>
      </c>
      <c r="G26" s="133"/>
      <c r="H26" s="132"/>
      <c r="I26" s="134"/>
      <c r="J26" s="132"/>
    </row>
    <row r="27" spans="1:10" ht="63.75" x14ac:dyDescent="0.25">
      <c r="A27" s="88">
        <v>23</v>
      </c>
      <c r="B27" s="101">
        <v>11111611</v>
      </c>
      <c r="C27" s="102" t="s">
        <v>72</v>
      </c>
      <c r="D27" s="100" t="s">
        <v>73</v>
      </c>
      <c r="E27" s="91" t="s">
        <v>71</v>
      </c>
      <c r="F27" s="109">
        <v>47</v>
      </c>
      <c r="G27" s="133"/>
      <c r="H27" s="132"/>
      <c r="I27" s="134"/>
      <c r="J27" s="132"/>
    </row>
    <row r="28" spans="1:10" ht="25.5" x14ac:dyDescent="0.25">
      <c r="A28" s="88">
        <v>24</v>
      </c>
      <c r="B28" s="101">
        <v>20142904</v>
      </c>
      <c r="C28" s="102" t="s">
        <v>74</v>
      </c>
      <c r="D28" s="100" t="s">
        <v>75</v>
      </c>
      <c r="E28" s="91" t="s">
        <v>25</v>
      </c>
      <c r="F28" s="109">
        <v>4</v>
      </c>
      <c r="G28" s="133"/>
      <c r="H28" s="132"/>
      <c r="I28" s="134"/>
      <c r="J28" s="132"/>
    </row>
    <row r="29" spans="1:10" ht="51" x14ac:dyDescent="0.25">
      <c r="A29" s="88">
        <v>25</v>
      </c>
      <c r="B29" s="101">
        <v>20142904</v>
      </c>
      <c r="C29" s="102" t="s">
        <v>76</v>
      </c>
      <c r="D29" s="100" t="s">
        <v>77</v>
      </c>
      <c r="E29" s="91" t="s">
        <v>25</v>
      </c>
      <c r="F29" s="109">
        <v>4</v>
      </c>
      <c r="G29" s="133"/>
      <c r="H29" s="132"/>
      <c r="I29" s="134"/>
      <c r="J29" s="132"/>
    </row>
    <row r="30" spans="1:10" ht="76.5" x14ac:dyDescent="0.25">
      <c r="A30" s="88">
        <v>26</v>
      </c>
      <c r="B30" s="101">
        <v>30102403</v>
      </c>
      <c r="C30" s="102" t="s">
        <v>78</v>
      </c>
      <c r="D30" s="100" t="s">
        <v>79</v>
      </c>
      <c r="E30" s="91" t="s">
        <v>25</v>
      </c>
      <c r="F30" s="109">
        <v>280</v>
      </c>
      <c r="G30" s="133"/>
      <c r="H30" s="132"/>
      <c r="I30" s="134"/>
      <c r="J30" s="132"/>
    </row>
    <row r="31" spans="1:10" ht="63.75" x14ac:dyDescent="0.25">
      <c r="A31" s="88">
        <v>27</v>
      </c>
      <c r="B31" s="101">
        <v>30102403</v>
      </c>
      <c r="C31" s="102" t="s">
        <v>80</v>
      </c>
      <c r="D31" s="100" t="s">
        <v>81</v>
      </c>
      <c r="E31" s="91" t="s">
        <v>25</v>
      </c>
      <c r="F31" s="109">
        <v>230</v>
      </c>
      <c r="G31" s="133"/>
      <c r="H31" s="132"/>
      <c r="I31" s="134"/>
      <c r="J31" s="132"/>
    </row>
    <row r="32" spans="1:10" ht="38.25" x14ac:dyDescent="0.25">
      <c r="A32" s="88">
        <v>28</v>
      </c>
      <c r="B32" s="101">
        <v>31162004</v>
      </c>
      <c r="C32" s="102" t="s">
        <v>82</v>
      </c>
      <c r="D32" s="100" t="s">
        <v>83</v>
      </c>
      <c r="E32" s="91" t="s">
        <v>25</v>
      </c>
      <c r="F32" s="109">
        <v>25</v>
      </c>
      <c r="G32" s="133"/>
      <c r="H32" s="132"/>
      <c r="I32" s="134"/>
      <c r="J32" s="132"/>
    </row>
    <row r="33" spans="1:10" ht="38.25" x14ac:dyDescent="0.25">
      <c r="A33" s="88">
        <v>29</v>
      </c>
      <c r="B33" s="102">
        <v>31162004</v>
      </c>
      <c r="C33" s="102" t="s">
        <v>84</v>
      </c>
      <c r="D33" s="100" t="s">
        <v>85</v>
      </c>
      <c r="E33" s="91" t="s">
        <v>88</v>
      </c>
      <c r="F33" s="109">
        <v>48</v>
      </c>
      <c r="G33" s="133"/>
      <c r="H33" s="132"/>
      <c r="I33" s="134"/>
      <c r="J33" s="132"/>
    </row>
    <row r="34" spans="1:10" ht="38.25" x14ac:dyDescent="0.25">
      <c r="A34" s="88">
        <v>30</v>
      </c>
      <c r="B34" s="101">
        <v>26121540</v>
      </c>
      <c r="C34" s="102" t="s">
        <v>86</v>
      </c>
      <c r="D34" s="100" t="s">
        <v>87</v>
      </c>
      <c r="E34" s="91" t="s">
        <v>88</v>
      </c>
      <c r="F34" s="109">
        <v>68</v>
      </c>
      <c r="G34" s="133"/>
      <c r="H34" s="132"/>
      <c r="I34" s="134"/>
      <c r="J34" s="132"/>
    </row>
    <row r="35" spans="1:10" ht="63.75" x14ac:dyDescent="0.25">
      <c r="A35" s="88">
        <v>31</v>
      </c>
      <c r="B35" s="101">
        <v>11121616</v>
      </c>
      <c r="C35" s="102" t="s">
        <v>89</v>
      </c>
      <c r="D35" s="100" t="s">
        <v>90</v>
      </c>
      <c r="E35" s="91" t="s">
        <v>25</v>
      </c>
      <c r="F35" s="109">
        <v>22</v>
      </c>
      <c r="G35" s="133"/>
      <c r="H35" s="132"/>
      <c r="I35" s="134"/>
      <c r="J35" s="132"/>
    </row>
    <row r="36" spans="1:10" ht="114.75" x14ac:dyDescent="0.25">
      <c r="A36" s="88">
        <v>32</v>
      </c>
      <c r="B36" s="101">
        <v>27141001</v>
      </c>
      <c r="C36" s="102" t="s">
        <v>91</v>
      </c>
      <c r="D36" s="100" t="s">
        <v>92</v>
      </c>
      <c r="E36" s="91" t="s">
        <v>25</v>
      </c>
      <c r="F36" s="109">
        <v>2</v>
      </c>
      <c r="G36" s="133"/>
      <c r="H36" s="132"/>
      <c r="I36" s="134"/>
      <c r="J36" s="132"/>
    </row>
    <row r="37" spans="1:10" ht="114.75" x14ac:dyDescent="0.25">
      <c r="A37" s="88">
        <v>33</v>
      </c>
      <c r="B37" s="101">
        <v>24111810</v>
      </c>
      <c r="C37" s="102" t="s">
        <v>93</v>
      </c>
      <c r="D37" s="100" t="s">
        <v>94</v>
      </c>
      <c r="E37" s="91" t="s">
        <v>25</v>
      </c>
      <c r="F37" s="109">
        <v>2</v>
      </c>
      <c r="G37" s="133"/>
      <c r="H37" s="132"/>
      <c r="I37" s="134"/>
      <c r="J37" s="132"/>
    </row>
    <row r="38" spans="1:10" s="125" customFormat="1" ht="51" x14ac:dyDescent="0.25">
      <c r="A38" s="88">
        <v>34</v>
      </c>
      <c r="B38" s="101">
        <v>30102015</v>
      </c>
      <c r="C38" s="102" t="s">
        <v>95</v>
      </c>
      <c r="D38" s="100" t="s">
        <v>96</v>
      </c>
      <c r="E38" s="91" t="s">
        <v>25</v>
      </c>
      <c r="F38" s="109">
        <v>24</v>
      </c>
      <c r="G38" s="133"/>
      <c r="H38" s="132"/>
      <c r="I38" s="134"/>
      <c r="J38" s="135"/>
    </row>
    <row r="39" spans="1:10" ht="38.25" x14ac:dyDescent="0.25">
      <c r="A39" s="88">
        <v>35</v>
      </c>
      <c r="B39" s="101">
        <v>31161509</v>
      </c>
      <c r="C39" s="102" t="s">
        <v>97</v>
      </c>
      <c r="D39" s="100" t="s">
        <v>98</v>
      </c>
      <c r="E39" s="91" t="s">
        <v>88</v>
      </c>
      <c r="F39" s="109">
        <v>12</v>
      </c>
      <c r="G39" s="133"/>
      <c r="H39" s="132"/>
      <c r="I39" s="134"/>
      <c r="J39" s="132"/>
    </row>
    <row r="40" spans="1:10" ht="38.25" x14ac:dyDescent="0.25">
      <c r="A40" s="88">
        <v>36</v>
      </c>
      <c r="B40" s="101">
        <v>30102015</v>
      </c>
      <c r="C40" s="102" t="s">
        <v>99</v>
      </c>
      <c r="D40" s="100" t="s">
        <v>100</v>
      </c>
      <c r="E40" s="91" t="s">
        <v>25</v>
      </c>
      <c r="F40" s="109">
        <v>60</v>
      </c>
      <c r="G40" s="133"/>
      <c r="H40" s="132"/>
      <c r="I40" s="134"/>
      <c r="J40" s="132"/>
    </row>
    <row r="41" spans="1:10" ht="51" x14ac:dyDescent="0.25">
      <c r="A41" s="88">
        <v>37</v>
      </c>
      <c r="B41" s="101">
        <v>27141001</v>
      </c>
      <c r="C41" s="102" t="s">
        <v>101</v>
      </c>
      <c r="D41" s="100" t="s">
        <v>102</v>
      </c>
      <c r="E41" s="91" t="s">
        <v>25</v>
      </c>
      <c r="F41" s="109">
        <v>2</v>
      </c>
      <c r="G41" s="133"/>
      <c r="H41" s="132"/>
      <c r="I41" s="134"/>
      <c r="J41" s="132"/>
    </row>
    <row r="42" spans="1:10" ht="38.25" x14ac:dyDescent="0.25">
      <c r="A42" s="88">
        <v>38</v>
      </c>
      <c r="B42" s="101">
        <v>27112838</v>
      </c>
      <c r="C42" s="102" t="s">
        <v>104</v>
      </c>
      <c r="D42" s="100" t="s">
        <v>105</v>
      </c>
      <c r="E42" s="91" t="s">
        <v>25</v>
      </c>
      <c r="F42" s="109">
        <v>30</v>
      </c>
      <c r="G42" s="133"/>
      <c r="H42" s="132"/>
      <c r="I42" s="134"/>
      <c r="J42" s="132"/>
    </row>
    <row r="43" spans="1:10" ht="63.75" x14ac:dyDescent="0.25">
      <c r="A43" s="88">
        <v>39</v>
      </c>
      <c r="B43" s="101">
        <v>46181611</v>
      </c>
      <c r="C43" s="102" t="s">
        <v>106</v>
      </c>
      <c r="D43" s="100" t="s">
        <v>107</v>
      </c>
      <c r="E43" s="91" t="s">
        <v>108</v>
      </c>
      <c r="F43" s="109">
        <v>45</v>
      </c>
      <c r="G43" s="133"/>
      <c r="H43" s="132"/>
      <c r="I43" s="134"/>
      <c r="J43" s="132"/>
    </row>
    <row r="44" spans="1:10" ht="51" x14ac:dyDescent="0.25">
      <c r="A44" s="88">
        <v>40</v>
      </c>
      <c r="B44" s="101">
        <v>46181804</v>
      </c>
      <c r="C44" s="102" t="s">
        <v>109</v>
      </c>
      <c r="D44" s="100" t="s">
        <v>110</v>
      </c>
      <c r="E44" s="91" t="s">
        <v>25</v>
      </c>
      <c r="F44" s="109">
        <v>45</v>
      </c>
      <c r="G44" s="133"/>
      <c r="H44" s="132"/>
      <c r="I44" s="134"/>
      <c r="J44" s="132"/>
    </row>
    <row r="45" spans="1:10" ht="63.75" x14ac:dyDescent="0.25">
      <c r="A45" s="88">
        <v>41</v>
      </c>
      <c r="B45" s="101">
        <v>46181504</v>
      </c>
      <c r="C45" s="102" t="s">
        <v>111</v>
      </c>
      <c r="D45" s="100" t="s">
        <v>112</v>
      </c>
      <c r="E45" s="91" t="s">
        <v>25</v>
      </c>
      <c r="F45" s="109">
        <v>45</v>
      </c>
      <c r="G45" s="133"/>
      <c r="H45" s="132"/>
      <c r="I45" s="134"/>
      <c r="J45" s="132"/>
    </row>
    <row r="46" spans="1:10" ht="255" x14ac:dyDescent="0.25">
      <c r="A46" s="88">
        <v>42</v>
      </c>
      <c r="B46" s="101">
        <v>53102503</v>
      </c>
      <c r="C46" s="102" t="s">
        <v>113</v>
      </c>
      <c r="D46" s="100" t="s">
        <v>114</v>
      </c>
      <c r="E46" s="91" t="s">
        <v>25</v>
      </c>
      <c r="F46" s="109">
        <v>3</v>
      </c>
      <c r="G46" s="133"/>
      <c r="H46" s="132"/>
      <c r="I46" s="134"/>
      <c r="J46" s="132"/>
    </row>
    <row r="47" spans="1:10" ht="344.25" x14ac:dyDescent="0.25">
      <c r="A47" s="88">
        <v>43</v>
      </c>
      <c r="B47" s="101">
        <v>39121004</v>
      </c>
      <c r="C47" s="102" t="s">
        <v>115</v>
      </c>
      <c r="D47" s="100" t="s">
        <v>116</v>
      </c>
      <c r="E47" s="91" t="s">
        <v>25</v>
      </c>
      <c r="F47" s="109">
        <v>1</v>
      </c>
      <c r="G47" s="133"/>
      <c r="H47" s="132"/>
      <c r="I47" s="134"/>
      <c r="J47" s="132"/>
    </row>
    <row r="48" spans="1:10" ht="255" x14ac:dyDescent="0.25">
      <c r="A48" s="88">
        <v>44</v>
      </c>
      <c r="B48" s="101">
        <v>39121004</v>
      </c>
      <c r="C48" s="102" t="s">
        <v>117</v>
      </c>
      <c r="D48" s="100" t="s">
        <v>118</v>
      </c>
      <c r="E48" s="91" t="s">
        <v>25</v>
      </c>
      <c r="F48" s="109">
        <v>6</v>
      </c>
      <c r="G48" s="133"/>
      <c r="H48" s="132"/>
      <c r="I48" s="134"/>
      <c r="J48" s="132"/>
    </row>
    <row r="49" spans="1:10" ht="51" x14ac:dyDescent="0.25">
      <c r="A49" s="88">
        <v>45</v>
      </c>
      <c r="B49" s="101">
        <v>23161607</v>
      </c>
      <c r="C49" s="102" t="s">
        <v>119</v>
      </c>
      <c r="D49" s="100" t="s">
        <v>70</v>
      </c>
      <c r="E49" s="91" t="s">
        <v>71</v>
      </c>
      <c r="F49" s="109">
        <v>3</v>
      </c>
      <c r="G49" s="133"/>
      <c r="H49" s="132"/>
      <c r="I49" s="134"/>
      <c r="J49" s="132"/>
    </row>
    <row r="50" spans="1:10" ht="63.75" x14ac:dyDescent="0.25">
      <c r="A50" s="88">
        <v>46</v>
      </c>
      <c r="B50" s="101">
        <v>31201605</v>
      </c>
      <c r="C50" s="102" t="s">
        <v>120</v>
      </c>
      <c r="D50" s="100" t="s">
        <v>121</v>
      </c>
      <c r="E50" s="91" t="s">
        <v>122</v>
      </c>
      <c r="F50" s="109">
        <v>6</v>
      </c>
      <c r="G50" s="133"/>
      <c r="H50" s="132"/>
      <c r="I50" s="134"/>
      <c r="J50" s="132"/>
    </row>
    <row r="51" spans="1:10" ht="51" x14ac:dyDescent="0.25">
      <c r="A51" s="88">
        <v>47</v>
      </c>
      <c r="B51" s="101">
        <v>30131704</v>
      </c>
      <c r="C51" s="102" t="s">
        <v>123</v>
      </c>
      <c r="D51" s="100" t="s">
        <v>124</v>
      </c>
      <c r="E51" s="91" t="s">
        <v>125</v>
      </c>
      <c r="F51" s="109">
        <v>30</v>
      </c>
      <c r="G51" s="133"/>
      <c r="H51" s="132"/>
      <c r="I51" s="134"/>
      <c r="J51" s="132"/>
    </row>
    <row r="52" spans="1:10" ht="63.75" x14ac:dyDescent="0.25">
      <c r="A52" s="88">
        <v>48</v>
      </c>
      <c r="B52" s="101">
        <v>31211502</v>
      </c>
      <c r="C52" s="102" t="s">
        <v>126</v>
      </c>
      <c r="D52" s="100" t="s">
        <v>127</v>
      </c>
      <c r="E52" s="91" t="s">
        <v>25</v>
      </c>
      <c r="F52" s="109">
        <v>8</v>
      </c>
      <c r="G52" s="133"/>
      <c r="H52" s="132"/>
      <c r="I52" s="134"/>
      <c r="J52" s="132"/>
    </row>
    <row r="53" spans="1:10" ht="51" x14ac:dyDescent="0.25">
      <c r="A53" s="88">
        <v>49</v>
      </c>
      <c r="B53" s="101">
        <v>30161503</v>
      </c>
      <c r="C53" s="102" t="s">
        <v>128</v>
      </c>
      <c r="D53" s="100" t="s">
        <v>129</v>
      </c>
      <c r="E53" s="91" t="s">
        <v>25</v>
      </c>
      <c r="F53" s="109">
        <v>16</v>
      </c>
      <c r="G53" s="133"/>
      <c r="H53" s="132"/>
      <c r="I53" s="134"/>
      <c r="J53" s="132"/>
    </row>
    <row r="54" spans="1:10" ht="38.25" x14ac:dyDescent="0.25">
      <c r="A54" s="88">
        <v>50</v>
      </c>
      <c r="B54" s="101">
        <v>31161509</v>
      </c>
      <c r="C54" s="102" t="s">
        <v>130</v>
      </c>
      <c r="D54" s="100" t="s">
        <v>131</v>
      </c>
      <c r="E54" s="91" t="s">
        <v>25</v>
      </c>
      <c r="F54" s="109">
        <v>16</v>
      </c>
      <c r="G54" s="133"/>
      <c r="H54" s="132"/>
      <c r="I54" s="134"/>
      <c r="J54" s="132"/>
    </row>
    <row r="55" spans="1:10" ht="25.5" x14ac:dyDescent="0.25">
      <c r="A55" s="88">
        <v>51</v>
      </c>
      <c r="B55" s="101">
        <v>31161509</v>
      </c>
      <c r="C55" s="102" t="s">
        <v>132</v>
      </c>
      <c r="D55" s="100" t="s">
        <v>133</v>
      </c>
      <c r="E55" s="91" t="s">
        <v>25</v>
      </c>
      <c r="F55" s="109">
        <v>16</v>
      </c>
      <c r="G55" s="133"/>
      <c r="H55" s="132"/>
      <c r="I55" s="134"/>
      <c r="J55" s="132"/>
    </row>
    <row r="56" spans="1:10" ht="51" x14ac:dyDescent="0.25">
      <c r="A56" s="88">
        <v>52</v>
      </c>
      <c r="B56" s="101">
        <v>31161509</v>
      </c>
      <c r="C56" s="102" t="s">
        <v>134</v>
      </c>
      <c r="D56" s="100" t="s">
        <v>135</v>
      </c>
      <c r="E56" s="91" t="s">
        <v>136</v>
      </c>
      <c r="F56" s="109">
        <v>6</v>
      </c>
      <c r="G56" s="133"/>
      <c r="H56" s="132"/>
      <c r="I56" s="134"/>
      <c r="J56" s="132"/>
    </row>
    <row r="57" spans="1:10" ht="25.5" x14ac:dyDescent="0.25">
      <c r="A57" s="88">
        <v>53</v>
      </c>
      <c r="B57" s="101">
        <v>31161520</v>
      </c>
      <c r="C57" s="102" t="s">
        <v>137</v>
      </c>
      <c r="D57" s="100" t="s">
        <v>138</v>
      </c>
      <c r="E57" s="91" t="s">
        <v>136</v>
      </c>
      <c r="F57" s="109">
        <v>6</v>
      </c>
      <c r="G57" s="133"/>
      <c r="H57" s="132"/>
      <c r="I57" s="134"/>
      <c r="J57" s="132"/>
    </row>
    <row r="58" spans="1:10" ht="51" x14ac:dyDescent="0.25">
      <c r="A58" s="88">
        <v>54</v>
      </c>
      <c r="B58" s="101">
        <v>31161528</v>
      </c>
      <c r="C58" s="102" t="s">
        <v>139</v>
      </c>
      <c r="D58" s="100" t="s">
        <v>138</v>
      </c>
      <c r="E58" s="91" t="s">
        <v>136</v>
      </c>
      <c r="F58" s="109">
        <v>6</v>
      </c>
      <c r="G58" s="133"/>
      <c r="H58" s="132"/>
      <c r="I58" s="134"/>
      <c r="J58" s="132"/>
    </row>
    <row r="59" spans="1:10" ht="51" x14ac:dyDescent="0.25">
      <c r="A59" s="88">
        <v>55</v>
      </c>
      <c r="B59" s="101">
        <v>30161503</v>
      </c>
      <c r="C59" s="102" t="s">
        <v>140</v>
      </c>
      <c r="D59" s="100" t="s">
        <v>129</v>
      </c>
      <c r="E59" s="91" t="s">
        <v>25</v>
      </c>
      <c r="F59" s="109">
        <v>6</v>
      </c>
      <c r="G59" s="133"/>
      <c r="H59" s="132"/>
      <c r="I59" s="134"/>
      <c r="J59" s="132"/>
    </row>
    <row r="60" spans="1:10" ht="38.25" x14ac:dyDescent="0.25">
      <c r="A60" s="88">
        <v>56</v>
      </c>
      <c r="B60" s="101">
        <v>31161509</v>
      </c>
      <c r="C60" s="102" t="s">
        <v>141</v>
      </c>
      <c r="D60" s="100" t="s">
        <v>142</v>
      </c>
      <c r="E60" s="91" t="s">
        <v>25</v>
      </c>
      <c r="F60" s="109">
        <v>6</v>
      </c>
      <c r="G60" s="133"/>
      <c r="H60" s="132"/>
      <c r="I60" s="134"/>
      <c r="J60" s="132"/>
    </row>
    <row r="61" spans="1:10" ht="38.25" x14ac:dyDescent="0.25">
      <c r="A61" s="88">
        <v>57</v>
      </c>
      <c r="B61" s="101">
        <v>31161509</v>
      </c>
      <c r="C61" s="102" t="s">
        <v>143</v>
      </c>
      <c r="D61" s="100" t="s">
        <v>144</v>
      </c>
      <c r="E61" s="91" t="s">
        <v>25</v>
      </c>
      <c r="F61" s="109">
        <v>6</v>
      </c>
      <c r="G61" s="133"/>
      <c r="H61" s="132"/>
      <c r="I61" s="134"/>
      <c r="J61" s="132"/>
    </row>
    <row r="62" spans="1:10" ht="38.25" x14ac:dyDescent="0.25">
      <c r="A62" s="88">
        <v>58</v>
      </c>
      <c r="B62" s="101">
        <v>11162111</v>
      </c>
      <c r="C62" s="102" t="s">
        <v>145</v>
      </c>
      <c r="D62" s="100" t="s">
        <v>146</v>
      </c>
      <c r="E62" s="91" t="s">
        <v>25</v>
      </c>
      <c r="F62" s="109">
        <v>6</v>
      </c>
      <c r="G62" s="133"/>
      <c r="H62" s="132"/>
      <c r="I62" s="134"/>
      <c r="J62" s="132"/>
    </row>
    <row r="63" spans="1:10" ht="38.25" x14ac:dyDescent="0.25">
      <c r="A63" s="88">
        <v>59</v>
      </c>
      <c r="B63" s="101">
        <v>31201605</v>
      </c>
      <c r="C63" s="102" t="s">
        <v>147</v>
      </c>
      <c r="D63" s="100" t="s">
        <v>148</v>
      </c>
      <c r="E63" s="91" t="s">
        <v>25</v>
      </c>
      <c r="F63" s="109">
        <v>1</v>
      </c>
      <c r="G63" s="133"/>
      <c r="H63" s="132"/>
      <c r="I63" s="134"/>
      <c r="J63" s="132"/>
    </row>
    <row r="64" spans="1:10" ht="25.5" x14ac:dyDescent="0.25">
      <c r="A64" s="88">
        <v>60</v>
      </c>
      <c r="B64" s="101">
        <v>11101502</v>
      </c>
      <c r="C64" s="102" t="s">
        <v>149</v>
      </c>
      <c r="D64" s="100" t="s">
        <v>150</v>
      </c>
      <c r="E64" s="91" t="s">
        <v>25</v>
      </c>
      <c r="F64" s="131">
        <v>20</v>
      </c>
      <c r="G64" s="133"/>
      <c r="H64" s="132"/>
      <c r="I64" s="134"/>
      <c r="J64" s="132"/>
    </row>
    <row r="65" spans="1:10" ht="38.25" x14ac:dyDescent="0.25">
      <c r="A65" s="88">
        <v>61</v>
      </c>
      <c r="B65" s="101">
        <v>31211904</v>
      </c>
      <c r="C65" s="102" t="s">
        <v>151</v>
      </c>
      <c r="D65" s="100" t="s">
        <v>152</v>
      </c>
      <c r="E65" s="91" t="s">
        <v>25</v>
      </c>
      <c r="F65" s="109">
        <v>6</v>
      </c>
      <c r="G65" s="133"/>
      <c r="H65" s="132"/>
      <c r="I65" s="134"/>
      <c r="J65" s="132"/>
    </row>
    <row r="66" spans="1:10" ht="25.5" x14ac:dyDescent="0.25">
      <c r="A66" s="88">
        <v>62</v>
      </c>
      <c r="B66" s="101">
        <v>27111909</v>
      </c>
      <c r="C66" s="102" t="s">
        <v>153</v>
      </c>
      <c r="D66" s="100" t="s">
        <v>154</v>
      </c>
      <c r="E66" s="91" t="s">
        <v>25</v>
      </c>
      <c r="F66" s="109">
        <v>6</v>
      </c>
      <c r="G66" s="133"/>
      <c r="H66" s="132"/>
      <c r="I66" s="134"/>
      <c r="J66" s="132"/>
    </row>
    <row r="67" spans="1:10" s="125" customFormat="1" ht="216.75" x14ac:dyDescent="0.25">
      <c r="A67" s="88">
        <v>63</v>
      </c>
      <c r="B67" s="101">
        <v>23101502</v>
      </c>
      <c r="C67" s="102" t="s">
        <v>155</v>
      </c>
      <c r="D67" s="100" t="s">
        <v>156</v>
      </c>
      <c r="E67" s="91" t="s">
        <v>25</v>
      </c>
      <c r="F67" s="109">
        <v>1</v>
      </c>
      <c r="G67" s="133"/>
      <c r="H67" s="132"/>
      <c r="I67" s="134"/>
      <c r="J67" s="135"/>
    </row>
    <row r="68" spans="1:10" ht="76.5" x14ac:dyDescent="0.25">
      <c r="A68" s="88">
        <v>64</v>
      </c>
      <c r="B68" s="101">
        <v>27111909</v>
      </c>
      <c r="C68" s="102" t="s">
        <v>157</v>
      </c>
      <c r="D68" s="100" t="s">
        <v>158</v>
      </c>
      <c r="E68" s="91" t="s">
        <v>25</v>
      </c>
      <c r="F68" s="109">
        <v>6</v>
      </c>
      <c r="G68" s="133"/>
      <c r="H68" s="132"/>
      <c r="I68" s="134"/>
      <c r="J68" s="132"/>
    </row>
    <row r="69" spans="1:10" ht="38.25" x14ac:dyDescent="0.25">
      <c r="A69" s="88">
        <v>65</v>
      </c>
      <c r="B69" s="101">
        <v>30102012</v>
      </c>
      <c r="C69" s="102" t="s">
        <v>159</v>
      </c>
      <c r="D69" s="100" t="s">
        <v>160</v>
      </c>
      <c r="E69" s="91" t="s">
        <v>25</v>
      </c>
      <c r="F69" s="109">
        <v>13</v>
      </c>
      <c r="G69" s="133"/>
      <c r="H69" s="132"/>
      <c r="I69" s="134"/>
      <c r="J69" s="132"/>
    </row>
    <row r="70" spans="1:10" ht="38.25" x14ac:dyDescent="0.25">
      <c r="A70" s="88">
        <v>66</v>
      </c>
      <c r="B70" s="101">
        <v>23153038</v>
      </c>
      <c r="C70" s="102" t="s">
        <v>161</v>
      </c>
      <c r="D70" s="100" t="s">
        <v>162</v>
      </c>
      <c r="E70" s="91" t="s">
        <v>25</v>
      </c>
      <c r="F70" s="109">
        <v>13</v>
      </c>
      <c r="G70" s="133"/>
      <c r="H70" s="132"/>
      <c r="I70" s="134"/>
      <c r="J70" s="132"/>
    </row>
    <row r="71" spans="1:10" ht="25.5" x14ac:dyDescent="0.25">
      <c r="A71" s="88">
        <v>67</v>
      </c>
      <c r="B71" s="101">
        <v>31162006</v>
      </c>
      <c r="C71" s="102" t="s">
        <v>163</v>
      </c>
      <c r="D71" s="100" t="s">
        <v>164</v>
      </c>
      <c r="E71" s="91" t="s">
        <v>25</v>
      </c>
      <c r="F71" s="109">
        <v>40</v>
      </c>
      <c r="G71" s="133"/>
      <c r="H71" s="132"/>
      <c r="I71" s="134"/>
      <c r="J71" s="132"/>
    </row>
    <row r="72" spans="1:10" ht="38.25" x14ac:dyDescent="0.25">
      <c r="A72" s="88">
        <v>68</v>
      </c>
      <c r="B72" s="101">
        <v>31162614</v>
      </c>
      <c r="C72" s="102" t="s">
        <v>165</v>
      </c>
      <c r="D72" s="100" t="s">
        <v>166</v>
      </c>
      <c r="E72" s="91" t="s">
        <v>25</v>
      </c>
      <c r="F72" s="109">
        <v>40</v>
      </c>
      <c r="G72" s="133"/>
      <c r="H72" s="132"/>
      <c r="I72" s="134"/>
      <c r="J72" s="132"/>
    </row>
    <row r="73" spans="1:10" ht="51" x14ac:dyDescent="0.25">
      <c r="A73" s="88">
        <v>69</v>
      </c>
      <c r="B73" s="101">
        <v>11121616</v>
      </c>
      <c r="C73" s="102" t="s">
        <v>167</v>
      </c>
      <c r="D73" s="100" t="s">
        <v>168</v>
      </c>
      <c r="E73" s="91" t="s">
        <v>25</v>
      </c>
      <c r="F73" s="109">
        <v>16</v>
      </c>
      <c r="G73" s="133"/>
      <c r="H73" s="132"/>
      <c r="I73" s="134"/>
      <c r="J73" s="132"/>
    </row>
    <row r="74" spans="1:10" ht="51" x14ac:dyDescent="0.25">
      <c r="A74" s="104">
        <v>70</v>
      </c>
      <c r="B74" s="101">
        <v>26121645</v>
      </c>
      <c r="C74" s="102" t="s">
        <v>169</v>
      </c>
      <c r="D74" s="100" t="s">
        <v>170</v>
      </c>
      <c r="E74" s="104" t="s">
        <v>171</v>
      </c>
      <c r="F74" s="109">
        <v>3</v>
      </c>
      <c r="G74" s="133"/>
      <c r="H74" s="132"/>
      <c r="I74" s="134"/>
      <c r="J74" s="132"/>
    </row>
    <row r="75" spans="1:10" ht="24" customHeight="1" x14ac:dyDescent="0.25">
      <c r="A75" s="1"/>
      <c r="B75" s="1"/>
      <c r="C75" s="1"/>
      <c r="D75" s="1" t="s">
        <v>400</v>
      </c>
      <c r="E75" s="1"/>
      <c r="F75" s="1"/>
      <c r="G75" s="191"/>
      <c r="H75" s="192">
        <f>SUM(H5:H74)</f>
        <v>0</v>
      </c>
      <c r="I75" s="1"/>
      <c r="J75" s="193"/>
    </row>
    <row r="76" spans="1:10" x14ac:dyDescent="0.25">
      <c r="G76"/>
      <c r="H76"/>
    </row>
    <row r="77" spans="1:10" x14ac:dyDescent="0.25">
      <c r="G77"/>
      <c r="H77"/>
    </row>
    <row r="80" spans="1:10" x14ac:dyDescent="0.25">
      <c r="H80" s="126"/>
    </row>
    <row r="82" spans="8:8" x14ac:dyDescent="0.25">
      <c r="H82" s="127"/>
    </row>
  </sheetData>
  <mergeCells count="3">
    <mergeCell ref="G3:H3"/>
    <mergeCell ref="I3:J3"/>
    <mergeCell ref="B2:J2"/>
  </mergeCells>
  <dataValidations count="2">
    <dataValidation type="whole" allowBlank="1" showInputMessage="1" showErrorMessage="1" sqref="B6:B74">
      <formula1>0</formula1>
      <formula2>9999999999</formula2>
    </dataValidation>
    <dataValidation type="whole" allowBlank="1" showInputMessage="1" showErrorMessage="1" sqref="F6:F74">
      <formula1>0</formula1>
      <formula2>9.99999999999999E+30</formula2>
    </dataValidation>
  </dataValidations>
  <pageMargins left="0.7" right="0.7" top="0.75" bottom="0.75" header="0.3" footer="0.3"/>
  <pageSetup orientation="portrait" horizontalDpi="1200" verticalDpi="120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Regionales!$I$3:$I$22</xm:f>
          </x14:formula1>
          <xm:sqref>E5:E74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I119"/>
  <sheetViews>
    <sheetView topLeftCell="E29" workbookViewId="0">
      <selection activeCell="G34" sqref="G34"/>
    </sheetView>
  </sheetViews>
  <sheetFormatPr baseColWidth="10" defaultColWidth="11.42578125" defaultRowHeight="15" x14ac:dyDescent="0.25"/>
  <cols>
    <col min="1" max="1" width="4.42578125" customWidth="1"/>
    <col min="2" max="2" width="21" customWidth="1"/>
    <col min="3" max="3" width="12.5703125" customWidth="1"/>
    <col min="4" max="4" width="39.85546875" customWidth="1"/>
    <col min="5" max="5" width="83.85546875" customWidth="1"/>
    <col min="6" max="6" width="5.85546875" customWidth="1"/>
    <col min="7" max="7" width="46.85546875" customWidth="1"/>
    <col min="8" max="8" width="38.5703125" customWidth="1"/>
    <col min="9" max="9" width="24.5703125" customWidth="1"/>
    <col min="10" max="10" width="21.85546875" customWidth="1"/>
  </cols>
  <sheetData>
    <row r="2" spans="2:9" x14ac:dyDescent="0.25">
      <c r="B2" s="2" t="s">
        <v>185</v>
      </c>
      <c r="C2" s="3" t="s">
        <v>186</v>
      </c>
      <c r="D2" s="3" t="s">
        <v>180</v>
      </c>
      <c r="E2" s="2" t="s">
        <v>187</v>
      </c>
      <c r="G2" s="2" t="s">
        <v>188</v>
      </c>
      <c r="H2" s="2" t="s">
        <v>189</v>
      </c>
      <c r="I2" s="2" t="s">
        <v>190</v>
      </c>
    </row>
    <row r="3" spans="2:9" x14ac:dyDescent="0.25">
      <c r="B3" t="s">
        <v>191</v>
      </c>
      <c r="C3" s="1" t="s">
        <v>191</v>
      </c>
      <c r="D3" s="1" t="s">
        <v>192</v>
      </c>
      <c r="E3" s="5" t="str">
        <f>CONCATENATE(C3, " / ",D3)</f>
        <v>Amazonas / 9517 - Centro para la Biodiversidad y el Turismo del Amazonas</v>
      </c>
      <c r="G3" t="s">
        <v>193</v>
      </c>
      <c r="H3" t="s">
        <v>194</v>
      </c>
      <c r="I3" t="s">
        <v>25</v>
      </c>
    </row>
    <row r="4" spans="2:9" x14ac:dyDescent="0.25">
      <c r="B4" t="s">
        <v>195</v>
      </c>
      <c r="C4" s="1" t="s">
        <v>195</v>
      </c>
      <c r="D4" s="1" t="s">
        <v>196</v>
      </c>
      <c r="E4" s="5" t="str">
        <f t="shared" ref="E4:E67" si="0">CONCATENATE(C4, " / ",D4)</f>
        <v>Antioquia / 9101 - Centro de los Recursos Naturales Renovables -La Salada</v>
      </c>
      <c r="G4" t="s">
        <v>197</v>
      </c>
      <c r="H4" t="s">
        <v>8</v>
      </c>
      <c r="I4" t="s">
        <v>198</v>
      </c>
    </row>
    <row r="5" spans="2:9" x14ac:dyDescent="0.25">
      <c r="B5" t="s">
        <v>199</v>
      </c>
      <c r="C5" s="1" t="s">
        <v>195</v>
      </c>
      <c r="D5" s="1" t="s">
        <v>200</v>
      </c>
      <c r="E5" s="5" t="str">
        <f t="shared" si="0"/>
        <v>Antioquia / 9201 - Centro del Diseño y Manufactura del Cuero</v>
      </c>
      <c r="G5" t="s">
        <v>201</v>
      </c>
      <c r="H5" t="s">
        <v>202</v>
      </c>
      <c r="I5" t="s">
        <v>125</v>
      </c>
    </row>
    <row r="6" spans="2:9" x14ac:dyDescent="0.25">
      <c r="B6" t="s">
        <v>203</v>
      </c>
      <c r="C6" s="1" t="s">
        <v>195</v>
      </c>
      <c r="D6" s="1" t="s">
        <v>204</v>
      </c>
      <c r="E6" s="5" t="str">
        <f t="shared" si="0"/>
        <v>Antioquia / 9202 - Centro de Formación en Diseño, Confección y Moda</v>
      </c>
      <c r="G6" t="s">
        <v>205</v>
      </c>
      <c r="H6" t="s">
        <v>206</v>
      </c>
      <c r="I6" t="s">
        <v>71</v>
      </c>
    </row>
    <row r="7" spans="2:9" x14ac:dyDescent="0.25">
      <c r="B7" t="s">
        <v>207</v>
      </c>
      <c r="C7" s="1" t="s">
        <v>195</v>
      </c>
      <c r="D7" s="1" t="s">
        <v>208</v>
      </c>
      <c r="E7" s="5" t="str">
        <f t="shared" si="0"/>
        <v>Antioquia / 9203 - Centro para el Desarrollo del Hábitat y la Construcción</v>
      </c>
      <c r="G7" t="s">
        <v>209</v>
      </c>
      <c r="H7" t="s">
        <v>210</v>
      </c>
      <c r="I7" t="s">
        <v>211</v>
      </c>
    </row>
    <row r="8" spans="2:9" x14ac:dyDescent="0.25">
      <c r="B8" t="s">
        <v>212</v>
      </c>
      <c r="C8" s="1" t="s">
        <v>195</v>
      </c>
      <c r="D8" s="1" t="s">
        <v>213</v>
      </c>
      <c r="E8" s="5" t="str">
        <f t="shared" si="0"/>
        <v>Antioquia / 9204 - Centro de Tecnología de la Manufactura Avanzada.</v>
      </c>
      <c r="G8" t="s">
        <v>214</v>
      </c>
      <c r="H8" t="s">
        <v>215</v>
      </c>
      <c r="I8" t="s">
        <v>216</v>
      </c>
    </row>
    <row r="9" spans="2:9" x14ac:dyDescent="0.25">
      <c r="B9" t="s">
        <v>217</v>
      </c>
      <c r="C9" s="1" t="s">
        <v>195</v>
      </c>
      <c r="D9" s="1" t="s">
        <v>218</v>
      </c>
      <c r="E9" s="5" t="str">
        <f t="shared" si="0"/>
        <v>Antioquia / 9205 - Centro Tecnológico del Mobiliario</v>
      </c>
      <c r="G9" t="s">
        <v>219</v>
      </c>
      <c r="H9" t="s">
        <v>220</v>
      </c>
      <c r="I9" t="s">
        <v>221</v>
      </c>
    </row>
    <row r="10" spans="2:9" x14ac:dyDescent="0.25">
      <c r="B10" t="s">
        <v>222</v>
      </c>
      <c r="C10" s="1" t="s">
        <v>195</v>
      </c>
      <c r="D10" s="1" t="s">
        <v>223</v>
      </c>
      <c r="E10" s="5" t="str">
        <f t="shared" si="0"/>
        <v>Antioquia / 9206 - Centro Textil y de Gestión Industrial</v>
      </c>
      <c r="G10" t="s">
        <v>224</v>
      </c>
      <c r="H10" t="s">
        <v>225</v>
      </c>
      <c r="I10" t="s">
        <v>88</v>
      </c>
    </row>
    <row r="11" spans="2:9" x14ac:dyDescent="0.25">
      <c r="B11" t="s">
        <v>226</v>
      </c>
      <c r="C11" s="1" t="s">
        <v>195</v>
      </c>
      <c r="D11" s="1" t="s">
        <v>227</v>
      </c>
      <c r="E11" s="5" t="str">
        <f t="shared" si="0"/>
        <v>Antioquia / 9301 - Centro de Comercio</v>
      </c>
      <c r="G11" t="s">
        <v>228</v>
      </c>
      <c r="I11" t="s">
        <v>229</v>
      </c>
    </row>
    <row r="12" spans="2:9" x14ac:dyDescent="0.25">
      <c r="B12" t="s">
        <v>230</v>
      </c>
      <c r="C12" s="1" t="s">
        <v>195</v>
      </c>
      <c r="D12" s="1" t="s">
        <v>231</v>
      </c>
      <c r="E12" s="5" t="str">
        <f t="shared" si="0"/>
        <v>Antioquia / 9401 - Centro de Servicios de Salud</v>
      </c>
      <c r="G12" t="s">
        <v>232</v>
      </c>
      <c r="I12" t="s">
        <v>233</v>
      </c>
    </row>
    <row r="13" spans="2:9" x14ac:dyDescent="0.25">
      <c r="B13" t="s">
        <v>234</v>
      </c>
      <c r="C13" s="1" t="s">
        <v>195</v>
      </c>
      <c r="D13" s="1" t="s">
        <v>235</v>
      </c>
      <c r="E13" s="5" t="str">
        <f t="shared" si="0"/>
        <v xml:space="preserve">Antioquia / 9402 - Centro de Servicios y Gestión Empresarial </v>
      </c>
      <c r="G13" t="s">
        <v>5</v>
      </c>
      <c r="I13" t="s">
        <v>236</v>
      </c>
    </row>
    <row r="14" spans="2:9" x14ac:dyDescent="0.25">
      <c r="B14" t="s">
        <v>237</v>
      </c>
      <c r="C14" s="1" t="s">
        <v>195</v>
      </c>
      <c r="D14" s="1" t="s">
        <v>238</v>
      </c>
      <c r="E14" s="5" t="str">
        <f t="shared" si="0"/>
        <v>Antioquia / 9501 - Complejo Tecnológico para la Gestión Agroempresarial</v>
      </c>
      <c r="G14" t="s">
        <v>239</v>
      </c>
      <c r="I14" t="s">
        <v>240</v>
      </c>
    </row>
    <row r="15" spans="2:9" x14ac:dyDescent="0.25">
      <c r="B15" t="s">
        <v>241</v>
      </c>
      <c r="C15" s="1" t="s">
        <v>195</v>
      </c>
      <c r="D15" s="1" t="s">
        <v>242</v>
      </c>
      <c r="E15" s="5" t="str">
        <f t="shared" si="0"/>
        <v xml:space="preserve">Antioquia / 9502 - Complejo Tecnológico Minero Agroempresarial </v>
      </c>
      <c r="G15" t="s">
        <v>243</v>
      </c>
      <c r="I15" t="s">
        <v>244</v>
      </c>
    </row>
    <row r="16" spans="2:9" x14ac:dyDescent="0.25">
      <c r="B16" t="s">
        <v>245</v>
      </c>
      <c r="C16" s="1" t="s">
        <v>195</v>
      </c>
      <c r="D16" s="1" t="s">
        <v>246</v>
      </c>
      <c r="E16" s="5" t="str">
        <f t="shared" si="0"/>
        <v>Antioquia / 9503 - Centro de la Innovación, la Agroindustria y la Aviación</v>
      </c>
      <c r="G16" t="s">
        <v>247</v>
      </c>
      <c r="I16" t="s">
        <v>136</v>
      </c>
    </row>
    <row r="17" spans="2:9" x14ac:dyDescent="0.25">
      <c r="B17" t="s">
        <v>248</v>
      </c>
      <c r="C17" s="1" t="s">
        <v>195</v>
      </c>
      <c r="D17" s="1" t="s">
        <v>249</v>
      </c>
      <c r="E17" s="5" t="str">
        <f t="shared" si="0"/>
        <v>Antioquia / 9504 - Complejo Tecnológico Agroindustrial, Pecuario y Turístico</v>
      </c>
      <c r="G17" t="s">
        <v>250</v>
      </c>
      <c r="I17" t="s">
        <v>251</v>
      </c>
    </row>
    <row r="18" spans="2:9" x14ac:dyDescent="0.25">
      <c r="B18" t="s">
        <v>252</v>
      </c>
      <c r="C18" s="1" t="s">
        <v>195</v>
      </c>
      <c r="D18" s="1" t="s">
        <v>253</v>
      </c>
      <c r="E18" s="5" t="str">
        <f t="shared" si="0"/>
        <v>Antioquia / 9549 - Complejo Tecnológico, Turístico y Agroindustrial del Occidente Antioqueño</v>
      </c>
      <c r="G18" s="26" t="s">
        <v>254</v>
      </c>
      <c r="I18" t="s">
        <v>255</v>
      </c>
    </row>
    <row r="19" spans="2:9" x14ac:dyDescent="0.25">
      <c r="B19" t="s">
        <v>256</v>
      </c>
      <c r="C19" s="1" t="s">
        <v>195</v>
      </c>
      <c r="D19" s="1" t="s">
        <v>257</v>
      </c>
      <c r="E19" s="5" t="str">
        <f t="shared" si="0"/>
        <v>Antioquia / 9127 - Centro de Formación Minero Ambiental</v>
      </c>
      <c r="G19" t="s">
        <v>258</v>
      </c>
      <c r="I19" t="s">
        <v>259</v>
      </c>
    </row>
    <row r="20" spans="2:9" x14ac:dyDescent="0.25">
      <c r="B20" t="s">
        <v>260</v>
      </c>
      <c r="C20" s="1" t="s">
        <v>199</v>
      </c>
      <c r="D20" s="1" t="s">
        <v>261</v>
      </c>
      <c r="E20" s="5" t="str">
        <f t="shared" si="0"/>
        <v>Arauca / 9530 - Centro de Gestión y Desarrollo Agroindustrial de Arauca</v>
      </c>
      <c r="G20" t="s">
        <v>262</v>
      </c>
      <c r="I20" t="s">
        <v>263</v>
      </c>
    </row>
    <row r="21" spans="2:9" x14ac:dyDescent="0.25">
      <c r="B21" t="s">
        <v>264</v>
      </c>
      <c r="C21" s="1" t="s">
        <v>203</v>
      </c>
      <c r="D21" s="1" t="s">
        <v>265</v>
      </c>
      <c r="E21" s="5" t="str">
        <f t="shared" si="0"/>
        <v>Atlántico / 9103 - Centro para el Desarrollo Agroecologico y Agroindustrial</v>
      </c>
      <c r="G21" t="s">
        <v>266</v>
      </c>
      <c r="I21" t="s">
        <v>267</v>
      </c>
    </row>
    <row r="22" spans="2:9" x14ac:dyDescent="0.25">
      <c r="B22" t="s">
        <v>268</v>
      </c>
      <c r="C22" s="1" t="s">
        <v>203</v>
      </c>
      <c r="D22" s="1" t="s">
        <v>269</v>
      </c>
      <c r="E22" s="5" t="str">
        <f t="shared" si="0"/>
        <v>Atlántico / 9207 - Centro Nacional Colombo Alemán</v>
      </c>
      <c r="G22" t="s">
        <v>270</v>
      </c>
      <c r="I22" t="s">
        <v>271</v>
      </c>
    </row>
    <row r="23" spans="2:9" x14ac:dyDescent="0.25">
      <c r="B23" t="s">
        <v>272</v>
      </c>
      <c r="C23" s="1" t="s">
        <v>203</v>
      </c>
      <c r="D23" s="1" t="s">
        <v>273</v>
      </c>
      <c r="E23" s="5" t="str">
        <f t="shared" si="0"/>
        <v xml:space="preserve">Atlántico / 9208 - Centro Industrial y de Aviación  </v>
      </c>
      <c r="G23" t="s">
        <v>274</v>
      </c>
    </row>
    <row r="24" spans="2:9" x14ac:dyDescent="0.25">
      <c r="B24" t="s">
        <v>275</v>
      </c>
      <c r="C24" s="1" t="s">
        <v>203</v>
      </c>
      <c r="D24" s="1" t="s">
        <v>276</v>
      </c>
      <c r="E24" s="5" t="str">
        <f t="shared" si="0"/>
        <v>Atlántico / 9302 - Centro de Comercio y Servicios</v>
      </c>
      <c r="G24" t="s">
        <v>277</v>
      </c>
    </row>
    <row r="25" spans="2:9" x14ac:dyDescent="0.25">
      <c r="B25" t="s">
        <v>278</v>
      </c>
      <c r="C25" s="1" t="s">
        <v>207</v>
      </c>
      <c r="D25" s="1" t="s">
        <v>279</v>
      </c>
      <c r="E25" s="5" t="str">
        <f t="shared" si="0"/>
        <v>Bolívar / 9104 - Centro Agroempresarial y Minero</v>
      </c>
      <c r="G25" t="s">
        <v>280</v>
      </c>
    </row>
    <row r="26" spans="2:9" x14ac:dyDescent="0.25">
      <c r="B26" t="s">
        <v>281</v>
      </c>
      <c r="C26" s="1" t="s">
        <v>207</v>
      </c>
      <c r="D26" s="1" t="s">
        <v>282</v>
      </c>
      <c r="E26" s="5" t="str">
        <f t="shared" si="0"/>
        <v>Bolívar / 9105 - Centro Internacional Náutico, Fluvial y Portuario</v>
      </c>
      <c r="G26" t="s">
        <v>283</v>
      </c>
    </row>
    <row r="27" spans="2:9" x14ac:dyDescent="0.25">
      <c r="B27" t="s">
        <v>284</v>
      </c>
      <c r="C27" s="1" t="s">
        <v>207</v>
      </c>
      <c r="D27" s="1" t="s">
        <v>285</v>
      </c>
      <c r="E27" s="5" t="str">
        <f t="shared" si="0"/>
        <v>Bolívar / 9218 - Centro para la Industria Petroquímica</v>
      </c>
      <c r="G27" t="s">
        <v>286</v>
      </c>
    </row>
    <row r="28" spans="2:9" x14ac:dyDescent="0.25">
      <c r="B28" t="s">
        <v>287</v>
      </c>
      <c r="C28" s="1" t="s">
        <v>207</v>
      </c>
      <c r="D28" s="1" t="s">
        <v>288</v>
      </c>
      <c r="E28" s="5" t="str">
        <f t="shared" si="0"/>
        <v>Bolívar / 9304 - Centro de Comercio y Servicios</v>
      </c>
      <c r="G28" t="s">
        <v>289</v>
      </c>
    </row>
    <row r="29" spans="2:9" x14ac:dyDescent="0.25">
      <c r="B29" t="s">
        <v>290</v>
      </c>
      <c r="C29" s="1" t="s">
        <v>212</v>
      </c>
      <c r="D29" s="1" t="s">
        <v>291</v>
      </c>
      <c r="E29" s="5" t="str">
        <f t="shared" si="0"/>
        <v xml:space="preserve">Boyacá / 9110 - Centro de Desarrollo Agropecuario y Agroindustrial </v>
      </c>
      <c r="G29" t="s">
        <v>292</v>
      </c>
    </row>
    <row r="30" spans="2:9" x14ac:dyDescent="0.25">
      <c r="B30" t="s">
        <v>293</v>
      </c>
      <c r="C30" s="1" t="s">
        <v>212</v>
      </c>
      <c r="D30" s="1" t="s">
        <v>294</v>
      </c>
      <c r="E30" s="5" t="str">
        <f t="shared" si="0"/>
        <v>Boyacá / 9111 - Centro  Minero</v>
      </c>
      <c r="G30" t="s">
        <v>295</v>
      </c>
    </row>
    <row r="31" spans="2:9" x14ac:dyDescent="0.25">
      <c r="B31" t="s">
        <v>296</v>
      </c>
      <c r="C31" s="1" t="s">
        <v>212</v>
      </c>
      <c r="D31" s="1" t="s">
        <v>297</v>
      </c>
      <c r="E31" s="5" t="str">
        <f t="shared" si="0"/>
        <v xml:space="preserve">Boyacá / 9305 - Centro de Gestión Administrativa y Fortalecimiento Empresarial </v>
      </c>
      <c r="G31" t="s">
        <v>298</v>
      </c>
    </row>
    <row r="32" spans="2:9" x14ac:dyDescent="0.25">
      <c r="B32" t="s">
        <v>299</v>
      </c>
      <c r="C32" s="1" t="s">
        <v>212</v>
      </c>
      <c r="D32" s="1" t="s">
        <v>300</v>
      </c>
      <c r="E32" s="5" t="str">
        <f t="shared" si="0"/>
        <v>Boyacá / 9514 - Centro Industrial de Mantenimiento y Manufactura</v>
      </c>
      <c r="G32" t="s">
        <v>301</v>
      </c>
    </row>
    <row r="33" spans="2:7" x14ac:dyDescent="0.25">
      <c r="B33" t="s">
        <v>302</v>
      </c>
      <c r="C33" s="1" t="s">
        <v>217</v>
      </c>
      <c r="D33" s="1" t="s">
        <v>303</v>
      </c>
      <c r="E33" s="5" t="str">
        <f t="shared" si="0"/>
        <v>Caldas / 9112 - Centro para la Formación Cafetera</v>
      </c>
      <c r="G33" t="s">
        <v>304</v>
      </c>
    </row>
    <row r="34" spans="2:7" x14ac:dyDescent="0.25">
      <c r="B34" t="s">
        <v>305</v>
      </c>
      <c r="C34" s="1" t="s">
        <v>217</v>
      </c>
      <c r="D34" s="1" t="s">
        <v>306</v>
      </c>
      <c r="E34" s="5" t="str">
        <f t="shared" si="0"/>
        <v>Caldas / 9219 - Centro de Automatización Industrial</v>
      </c>
      <c r="G34" t="s">
        <v>307</v>
      </c>
    </row>
    <row r="35" spans="2:7" x14ac:dyDescent="0.25">
      <c r="B35" t="s">
        <v>308</v>
      </c>
      <c r="C35" s="1" t="s">
        <v>217</v>
      </c>
      <c r="D35" s="1" t="s">
        <v>309</v>
      </c>
      <c r="E35" s="5" t="str">
        <f t="shared" si="0"/>
        <v>Caldas / 9220 - Centro de Procesos Industriales y Construcción</v>
      </c>
    </row>
    <row r="36" spans="2:7" x14ac:dyDescent="0.25">
      <c r="C36" s="1" t="s">
        <v>217</v>
      </c>
      <c r="D36" s="1" t="s">
        <v>310</v>
      </c>
      <c r="E36" s="5" t="str">
        <f t="shared" si="0"/>
        <v>Caldas / 9306 - Centro de Comercio y Servicios</v>
      </c>
    </row>
    <row r="37" spans="2:7" x14ac:dyDescent="0.25">
      <c r="C37" s="1" t="s">
        <v>217</v>
      </c>
      <c r="D37" s="1" t="s">
        <v>311</v>
      </c>
      <c r="E37" s="5" t="str">
        <f t="shared" si="0"/>
        <v>Caldas / 9515 - Centro Pecuario y Agroempresarial</v>
      </c>
    </row>
    <row r="38" spans="2:7" x14ac:dyDescent="0.25">
      <c r="C38" s="1" t="s">
        <v>222</v>
      </c>
      <c r="D38" s="1" t="s">
        <v>312</v>
      </c>
      <c r="E38" s="5" t="str">
        <f t="shared" si="0"/>
        <v>Caquetá / 9516 - Centro Tecnológico de la Amazonia</v>
      </c>
    </row>
    <row r="39" spans="2:7" x14ac:dyDescent="0.25">
      <c r="C39" s="1" t="s">
        <v>226</v>
      </c>
      <c r="D39" s="1" t="s">
        <v>313</v>
      </c>
      <c r="E39" s="5" t="str">
        <f t="shared" si="0"/>
        <v>Casanare / 9519 - Centro Agroindustrial y Fortalecimiento Empresarial de Casanare</v>
      </c>
    </row>
    <row r="40" spans="2:7" x14ac:dyDescent="0.25">
      <c r="C40" s="1" t="s">
        <v>230</v>
      </c>
      <c r="D40" s="1" t="s">
        <v>314</v>
      </c>
      <c r="E40" s="5" t="str">
        <f t="shared" si="0"/>
        <v xml:space="preserve">Cauca / 9113 - Centro Agropecuario </v>
      </c>
    </row>
    <row r="41" spans="2:7" x14ac:dyDescent="0.25">
      <c r="C41" s="1" t="s">
        <v>230</v>
      </c>
      <c r="D41" s="1" t="s">
        <v>315</v>
      </c>
      <c r="E41" s="5" t="str">
        <f t="shared" si="0"/>
        <v xml:space="preserve">Cauca / 9221 - Centro de Teleinformática y Producción Industrial </v>
      </c>
    </row>
    <row r="42" spans="2:7" x14ac:dyDescent="0.25">
      <c r="C42" s="1" t="s">
        <v>230</v>
      </c>
      <c r="D42" s="1" t="s">
        <v>316</v>
      </c>
      <c r="E42" s="5" t="str">
        <f t="shared" si="0"/>
        <v>Cauca / 9307 - Centro de Comercio y Servicios</v>
      </c>
    </row>
    <row r="43" spans="2:7" x14ac:dyDescent="0.25">
      <c r="C43" s="1" t="s">
        <v>234</v>
      </c>
      <c r="D43" s="1" t="s">
        <v>317</v>
      </c>
      <c r="E43" s="5" t="str">
        <f t="shared" si="0"/>
        <v>Cesar / 9114 - Centro Biotecnológico del Caribe</v>
      </c>
    </row>
    <row r="44" spans="2:7" x14ac:dyDescent="0.25">
      <c r="C44" s="1" t="s">
        <v>234</v>
      </c>
      <c r="D44" s="1" t="s">
        <v>318</v>
      </c>
      <c r="E44" s="5" t="str">
        <f t="shared" si="0"/>
        <v>Cesar / 9520 - Centro Agroempresarial</v>
      </c>
    </row>
    <row r="45" spans="2:7" x14ac:dyDescent="0.25">
      <c r="C45" s="1" t="s">
        <v>234</v>
      </c>
      <c r="D45" s="1" t="s">
        <v>319</v>
      </c>
      <c r="E45" s="5" t="str">
        <f t="shared" si="0"/>
        <v>Cesar / 9521 - Centro de Operación y Mantenimiento Minero</v>
      </c>
    </row>
    <row r="46" spans="2:7" x14ac:dyDescent="0.25">
      <c r="C46" s="1" t="s">
        <v>237</v>
      </c>
      <c r="D46" s="1" t="s">
        <v>320</v>
      </c>
      <c r="E46" s="5" t="str">
        <f t="shared" si="0"/>
        <v>Choco / 9522 - Centro de Recursos Naturales, Industria y Biodiversidad</v>
      </c>
    </row>
    <row r="47" spans="2:7" x14ac:dyDescent="0.25">
      <c r="C47" s="1" t="s">
        <v>241</v>
      </c>
      <c r="D47" s="1" t="s">
        <v>321</v>
      </c>
      <c r="E47" s="5" t="str">
        <f t="shared" si="0"/>
        <v>Córdoba / 9115 - Centro Agropecuario y de Biotecnología el Porvenir</v>
      </c>
    </row>
    <row r="48" spans="2:7" x14ac:dyDescent="0.25">
      <c r="C48" s="1" t="s">
        <v>241</v>
      </c>
      <c r="D48" s="1" t="s">
        <v>322</v>
      </c>
      <c r="E48" s="5" t="str">
        <f t="shared" si="0"/>
        <v>Córdoba / 9523 - Centro de Comercio, Industria y Turismo de Córdoba</v>
      </c>
    </row>
    <row r="49" spans="3:5" x14ac:dyDescent="0.25">
      <c r="C49" s="1" t="s">
        <v>245</v>
      </c>
      <c r="D49" s="1" t="s">
        <v>323</v>
      </c>
      <c r="E49" s="5" t="str">
        <f t="shared" si="0"/>
        <v>Cundinamarca / 9232 - Centro Industrial y de Desarrollo Empresarial de Soacha</v>
      </c>
    </row>
    <row r="50" spans="3:5" x14ac:dyDescent="0.25">
      <c r="C50" s="1" t="s">
        <v>245</v>
      </c>
      <c r="D50" s="1" t="s">
        <v>324</v>
      </c>
      <c r="E50" s="5" t="str">
        <f t="shared" si="0"/>
        <v>Cundinamarca / 9509 - Centro de Desarrollo Agroindustrial y Empresarial</v>
      </c>
    </row>
    <row r="51" spans="3:5" x14ac:dyDescent="0.25">
      <c r="C51" s="1" t="s">
        <v>245</v>
      </c>
      <c r="D51" s="1" t="s">
        <v>325</v>
      </c>
      <c r="E51" s="5" t="str">
        <f t="shared" si="0"/>
        <v xml:space="preserve">Cundinamarca / 9510 - Centro Agroecológico y Empresarial </v>
      </c>
    </row>
    <row r="52" spans="3:5" x14ac:dyDescent="0.25">
      <c r="C52" s="1" t="s">
        <v>245</v>
      </c>
      <c r="D52" s="1" t="s">
        <v>326</v>
      </c>
      <c r="E52" s="5" t="str">
        <f t="shared" si="0"/>
        <v>Cundinamarca / 9511 - Centro de la Tecnología de Diseño y la Productividad Empresarial</v>
      </c>
    </row>
    <row r="53" spans="3:5" x14ac:dyDescent="0.25">
      <c r="C53" s="1" t="s">
        <v>245</v>
      </c>
      <c r="D53" s="1" t="s">
        <v>327</v>
      </c>
      <c r="E53" s="5" t="str">
        <f t="shared" si="0"/>
        <v>Cundinamarca / 9512 - Centro de Biotecnología Agropecuaria</v>
      </c>
    </row>
    <row r="54" spans="3:5" x14ac:dyDescent="0.25">
      <c r="C54" s="1" t="s">
        <v>245</v>
      </c>
      <c r="D54" s="1" t="s">
        <v>328</v>
      </c>
      <c r="E54" s="5" t="str">
        <f t="shared" si="0"/>
        <v xml:space="preserve">Cundinamarca / 9513 - Centro de Desarrollo Agroempresarial </v>
      </c>
    </row>
    <row r="55" spans="3:5" x14ac:dyDescent="0.25">
      <c r="C55" s="1" t="s">
        <v>248</v>
      </c>
      <c r="D55" s="1" t="s">
        <v>329</v>
      </c>
      <c r="E55" s="5" t="str">
        <f t="shared" si="0"/>
        <v>Distrito_Capital / 9209 - Centro de Tecnologías para la Construcción y la Madera</v>
      </c>
    </row>
    <row r="56" spans="3:5" x14ac:dyDescent="0.25">
      <c r="C56" s="1" t="s">
        <v>248</v>
      </c>
      <c r="D56" s="1" t="s">
        <v>330</v>
      </c>
      <c r="E56" s="5" t="str">
        <f t="shared" si="0"/>
        <v>Distrito_Capital / 9210 - Centro de Electricidad, Electrónica y Telecomunicaciones</v>
      </c>
    </row>
    <row r="57" spans="3:5" x14ac:dyDescent="0.25">
      <c r="C57" s="1" t="s">
        <v>248</v>
      </c>
      <c r="D57" s="1" t="s">
        <v>331</v>
      </c>
      <c r="E57" s="5" t="str">
        <f t="shared" si="0"/>
        <v>Distrito_Capital / 9211 - Centro de Gestión Industrial</v>
      </c>
    </row>
    <row r="58" spans="3:5" x14ac:dyDescent="0.25">
      <c r="C58" s="1" t="s">
        <v>248</v>
      </c>
      <c r="D58" s="1" t="s">
        <v>332</v>
      </c>
      <c r="E58" s="5" t="str">
        <f t="shared" si="0"/>
        <v>Distrito_Capital / 9212 - Centro de Manufactura en Textil y Cuero</v>
      </c>
    </row>
    <row r="59" spans="3:5" x14ac:dyDescent="0.25">
      <c r="C59" s="1" t="s">
        <v>248</v>
      </c>
      <c r="D59" s="1" t="s">
        <v>333</v>
      </c>
      <c r="E59" s="5" t="str">
        <f t="shared" si="0"/>
        <v>Distrito_Capital / 9213 - Centro de Tecnologías del Transporte</v>
      </c>
    </row>
    <row r="60" spans="3:5" x14ac:dyDescent="0.25">
      <c r="C60" s="1" t="s">
        <v>248</v>
      </c>
      <c r="D60" s="1" t="s">
        <v>334</v>
      </c>
      <c r="E60" s="5" t="str">
        <f t="shared" si="0"/>
        <v>Distrito_Capital / 9214 - Centro Metalmecánico</v>
      </c>
    </row>
    <row r="61" spans="3:5" x14ac:dyDescent="0.25">
      <c r="C61" s="1" t="s">
        <v>248</v>
      </c>
      <c r="D61" s="1" t="s">
        <v>335</v>
      </c>
      <c r="E61" s="5" t="str">
        <f t="shared" si="0"/>
        <v>Distrito_Capital / 9215 - Centro de Materiales y Ensayos</v>
      </c>
    </row>
    <row r="62" spans="3:5" x14ac:dyDescent="0.25">
      <c r="C62" s="1" t="s">
        <v>248</v>
      </c>
      <c r="D62" s="1" t="s">
        <v>336</v>
      </c>
      <c r="E62" s="5" t="str">
        <f t="shared" si="0"/>
        <v>Distrito_Capital / 9216 - Centro de Diseño y Metrología</v>
      </c>
    </row>
    <row r="63" spans="3:5" x14ac:dyDescent="0.25">
      <c r="C63" s="1" t="s">
        <v>248</v>
      </c>
      <c r="D63" s="1" t="s">
        <v>337</v>
      </c>
      <c r="E63" s="5" t="str">
        <f t="shared" si="0"/>
        <v>Distrito_Capital / 9217 - Centro para la Industria de la Comunicación Grafica</v>
      </c>
    </row>
    <row r="64" spans="3:5" x14ac:dyDescent="0.25">
      <c r="C64" s="1" t="s">
        <v>248</v>
      </c>
      <c r="D64" s="1" t="s">
        <v>338</v>
      </c>
      <c r="E64" s="5" t="str">
        <f t="shared" si="0"/>
        <v>Distrito_Capital / 9303 - Centro de Gestión de Mercados, Logística y Tecnologías de la Información</v>
      </c>
    </row>
    <row r="65" spans="3:5" x14ac:dyDescent="0.25">
      <c r="C65" s="1" t="s">
        <v>248</v>
      </c>
      <c r="D65" s="1" t="s">
        <v>339</v>
      </c>
      <c r="E65" s="5" t="str">
        <f t="shared" si="0"/>
        <v>Distrito_Capital / 9403 - Centro de Formación de Talento Humano en Salud</v>
      </c>
    </row>
    <row r="66" spans="3:5" x14ac:dyDescent="0.25">
      <c r="C66" s="1" t="s">
        <v>248</v>
      </c>
      <c r="D66" s="1" t="s">
        <v>340</v>
      </c>
      <c r="E66" s="5" t="str">
        <f t="shared" si="0"/>
        <v>Distrito_Capital / 9404 - Centro de Gestión Administrativa</v>
      </c>
    </row>
    <row r="67" spans="3:5" x14ac:dyDescent="0.25">
      <c r="C67" s="1" t="s">
        <v>248</v>
      </c>
      <c r="D67" s="1" t="s">
        <v>341</v>
      </c>
      <c r="E67" s="5" t="str">
        <f t="shared" si="0"/>
        <v>Distrito_Capital / 9405 - Centro de Servicios Financieros</v>
      </c>
    </row>
    <row r="68" spans="3:5" x14ac:dyDescent="0.25">
      <c r="C68" s="1" t="s">
        <v>248</v>
      </c>
      <c r="D68" s="1" t="s">
        <v>342</v>
      </c>
      <c r="E68" s="5" t="str">
        <f t="shared" ref="E68:E119" si="1">CONCATENATE(C68, " / ",D68)</f>
        <v>Distrito_Capital / 9406 - Centro Nacional de Hoteleria, Turismo y Alimentos</v>
      </c>
    </row>
    <row r="69" spans="3:5" x14ac:dyDescent="0.25">
      <c r="C69" s="1" t="s">
        <v>248</v>
      </c>
      <c r="D69" s="1" t="s">
        <v>343</v>
      </c>
      <c r="E69" s="5" t="str">
        <f t="shared" si="1"/>
        <v>Distrito_Capital / 9508 - Centro de Formación en Actividad Física y cultura</v>
      </c>
    </row>
    <row r="70" spans="3:5" x14ac:dyDescent="0.25">
      <c r="C70" s="1" t="s">
        <v>252</v>
      </c>
      <c r="D70" s="1" t="s">
        <v>344</v>
      </c>
      <c r="E70" s="5" t="str">
        <f t="shared" si="1"/>
        <v>Guainía / 9547 - Centro Ambiental y Ecoturistico del Nororiente Amazónico</v>
      </c>
    </row>
    <row r="71" spans="3:5" x14ac:dyDescent="0.25">
      <c r="C71" s="1" t="s">
        <v>256</v>
      </c>
      <c r="D71" s="1" t="s">
        <v>345</v>
      </c>
      <c r="E71" s="5" t="str">
        <f t="shared" si="1"/>
        <v>Guajira / 9222 - Centro Industrial y de Energías Alternativas</v>
      </c>
    </row>
    <row r="72" spans="3:5" x14ac:dyDescent="0.25">
      <c r="C72" s="1" t="s">
        <v>256</v>
      </c>
      <c r="D72" s="1" t="s">
        <v>346</v>
      </c>
      <c r="E72" s="5" t="str">
        <f t="shared" si="1"/>
        <v>Guajira / 9524 - Centro Agroempresarial y Acuícola</v>
      </c>
    </row>
    <row r="73" spans="3:5" x14ac:dyDescent="0.25">
      <c r="C73" s="1" t="s">
        <v>260</v>
      </c>
      <c r="D73" s="1" t="s">
        <v>347</v>
      </c>
      <c r="E73" s="5" t="str">
        <f t="shared" si="1"/>
        <v>Guaviare / 9533 - Centro de Desarrollo Agroindustrial, Turístico y Tecnológico del Guaviare</v>
      </c>
    </row>
    <row r="74" spans="3:5" x14ac:dyDescent="0.25">
      <c r="C74" s="1" t="s">
        <v>264</v>
      </c>
      <c r="D74" s="1" t="s">
        <v>348</v>
      </c>
      <c r="E74" s="5" t="str">
        <f t="shared" si="1"/>
        <v>Huila / 9116 - Centro de Formación Agroindustrial</v>
      </c>
    </row>
    <row r="75" spans="3:5" x14ac:dyDescent="0.25">
      <c r="C75" s="1" t="s">
        <v>264</v>
      </c>
      <c r="D75" s="1" t="s">
        <v>349</v>
      </c>
      <c r="E75" s="5" t="str">
        <f t="shared" si="1"/>
        <v>Huila / 9525 - Centro Agroempresarial y Desarrollo Pecuario del Huila</v>
      </c>
    </row>
    <row r="76" spans="3:5" x14ac:dyDescent="0.25">
      <c r="C76" s="1" t="s">
        <v>264</v>
      </c>
      <c r="D76" s="1" t="s">
        <v>350</v>
      </c>
      <c r="E76" s="5" t="str">
        <f t="shared" si="1"/>
        <v>Huila / 9526 - Centro de Desarrollo Agroempresarial y Turístico del Huila</v>
      </c>
    </row>
    <row r="77" spans="3:5" x14ac:dyDescent="0.25">
      <c r="C77" s="1" t="s">
        <v>264</v>
      </c>
      <c r="D77" s="1" t="s">
        <v>351</v>
      </c>
      <c r="E77" s="5" t="str">
        <f t="shared" si="1"/>
        <v xml:space="preserve">Huila / 9527 - Centro de la Industria, la Empresa y los Servicios </v>
      </c>
    </row>
    <row r="78" spans="3:5" x14ac:dyDescent="0.25">
      <c r="C78" s="1" t="s">
        <v>264</v>
      </c>
      <c r="D78" s="1" t="s">
        <v>352</v>
      </c>
      <c r="E78" s="5" t="str">
        <f t="shared" si="1"/>
        <v>Huila / 9528 - Centro de Gestión y Desarrollo Sostenible Surcolombiano</v>
      </c>
    </row>
    <row r="79" spans="3:5" x14ac:dyDescent="0.25">
      <c r="C79" s="1" t="s">
        <v>268</v>
      </c>
      <c r="D79" s="1" t="s">
        <v>353</v>
      </c>
      <c r="E79" s="5" t="str">
        <f t="shared" si="1"/>
        <v>Magdalena / 9118 - Centro Acuícola y Agroindustrial de Gaira</v>
      </c>
    </row>
    <row r="80" spans="3:5" x14ac:dyDescent="0.25">
      <c r="C80" s="1" t="s">
        <v>268</v>
      </c>
      <c r="D80" s="1" t="s">
        <v>354</v>
      </c>
      <c r="E80" s="5" t="str">
        <f t="shared" si="1"/>
        <v>Magdalena / 9529 - Centro de Logística y Promoción Ecoturística del Magdalena</v>
      </c>
    </row>
    <row r="81" spans="3:5" x14ac:dyDescent="0.25">
      <c r="C81" s="1" t="s">
        <v>272</v>
      </c>
      <c r="D81" s="1" t="s">
        <v>355</v>
      </c>
      <c r="E81" s="5" t="str">
        <f t="shared" si="1"/>
        <v>Meta / 9117 - Centro Agroindustrial del Meta</v>
      </c>
    </row>
    <row r="82" spans="3:5" x14ac:dyDescent="0.25">
      <c r="C82" s="1" t="s">
        <v>272</v>
      </c>
      <c r="D82" s="1" t="s">
        <v>356</v>
      </c>
      <c r="E82" s="5" t="str">
        <f t="shared" si="1"/>
        <v>Meta / 9532 - Centro de Industria y Servicios del Meta</v>
      </c>
    </row>
    <row r="83" spans="3:5" x14ac:dyDescent="0.25">
      <c r="C83" s="1" t="s">
        <v>275</v>
      </c>
      <c r="D83" s="1" t="s">
        <v>357</v>
      </c>
      <c r="E83" s="5" t="str">
        <f t="shared" si="1"/>
        <v>Nariño / 9534 - Centro Sur Colombiano de Logística Internacional</v>
      </c>
    </row>
    <row r="84" spans="3:5" x14ac:dyDescent="0.25">
      <c r="C84" s="1" t="s">
        <v>275</v>
      </c>
      <c r="D84" s="1" t="s">
        <v>358</v>
      </c>
      <c r="E84" s="5" t="str">
        <f t="shared" si="1"/>
        <v>Nariño / 9535 - Centro Agroindustrial y Pesquero de la Costa Pacifica</v>
      </c>
    </row>
    <row r="85" spans="3:5" x14ac:dyDescent="0.25">
      <c r="C85" s="1" t="s">
        <v>275</v>
      </c>
      <c r="D85" s="1" t="s">
        <v>359</v>
      </c>
      <c r="E85" s="5" t="str">
        <f t="shared" si="1"/>
        <v>Nariño / 9536 - Centro Internacional de Producción Limpia - Lope</v>
      </c>
    </row>
    <row r="86" spans="3:5" x14ac:dyDescent="0.25">
      <c r="C86" s="1" t="s">
        <v>278</v>
      </c>
      <c r="D86" s="1" t="s">
        <v>360</v>
      </c>
      <c r="E86" s="5" t="str">
        <f t="shared" si="1"/>
        <v>Norte_de_Santander / 9119 - Centro de Formación para el Desarrollo Rural y Minero</v>
      </c>
    </row>
    <row r="87" spans="3:5" x14ac:dyDescent="0.25">
      <c r="C87" s="1" t="s">
        <v>278</v>
      </c>
      <c r="D87" s="1" t="s">
        <v>361</v>
      </c>
      <c r="E87" s="5" t="str">
        <f t="shared" si="1"/>
        <v xml:space="preserve">Norte_de_Santander / 9537 - Centro de la Industria, la Empresa y los Servicios </v>
      </c>
    </row>
    <row r="88" spans="3:5" x14ac:dyDescent="0.25">
      <c r="C88" s="1" t="s">
        <v>281</v>
      </c>
      <c r="D88" s="1" t="s">
        <v>362</v>
      </c>
      <c r="E88" s="5" t="str">
        <f t="shared" si="1"/>
        <v>Putumayo / 9518 - Centro Agroforestal y Acuícola Arapaima</v>
      </c>
    </row>
    <row r="89" spans="3:5" x14ac:dyDescent="0.25">
      <c r="C89" s="1" t="s">
        <v>284</v>
      </c>
      <c r="D89" s="1" t="s">
        <v>363</v>
      </c>
      <c r="E89" s="5" t="str">
        <f t="shared" si="1"/>
        <v>Quindío / 9120 - Centro Agroindustrial</v>
      </c>
    </row>
    <row r="90" spans="3:5" x14ac:dyDescent="0.25">
      <c r="C90" s="1" t="s">
        <v>284</v>
      </c>
      <c r="D90" s="1" t="s">
        <v>364</v>
      </c>
      <c r="E90" s="5" t="str">
        <f t="shared" si="1"/>
        <v>Quindío / 9231 - Centro para el Desarrollo Tecnológico de la Construcción y la Industria</v>
      </c>
    </row>
    <row r="91" spans="3:5" x14ac:dyDescent="0.25">
      <c r="C91" s="1" t="s">
        <v>284</v>
      </c>
      <c r="D91" s="1" t="s">
        <v>365</v>
      </c>
      <c r="E91" s="5" t="str">
        <f t="shared" si="1"/>
        <v>Quindío / 9538 - Centro de Comercio y Turismo</v>
      </c>
    </row>
    <row r="92" spans="3:5" x14ac:dyDescent="0.25">
      <c r="C92" s="1" t="s">
        <v>287</v>
      </c>
      <c r="D92" s="1" t="s">
        <v>366</v>
      </c>
      <c r="E92" s="5" t="str">
        <f t="shared" si="1"/>
        <v>Risaralda / 9121 - Centro Atención Sector Agropecuario</v>
      </c>
    </row>
    <row r="93" spans="3:5" x14ac:dyDescent="0.25">
      <c r="C93" s="1" t="s">
        <v>287</v>
      </c>
      <c r="D93" s="1" t="s">
        <v>367</v>
      </c>
      <c r="E93" s="5" t="str">
        <f t="shared" si="1"/>
        <v>Risaralda / 9223 - Centro de Diseño e Innovación Tecnológica Industrial</v>
      </c>
    </row>
    <row r="94" spans="3:5" x14ac:dyDescent="0.25">
      <c r="C94" s="1" t="s">
        <v>287</v>
      </c>
      <c r="D94" s="1" t="s">
        <v>368</v>
      </c>
      <c r="E94" s="5" t="str">
        <f t="shared" si="1"/>
        <v>Risaralda / 9308 - Centro de Comercio y Servicios</v>
      </c>
    </row>
    <row r="95" spans="3:5" x14ac:dyDescent="0.25">
      <c r="C95" s="1" t="s">
        <v>290</v>
      </c>
      <c r="D95" s="1" t="s">
        <v>369</v>
      </c>
      <c r="E95" s="5" t="str">
        <f t="shared" si="1"/>
        <v>San_Andrés / 9539 - Centro de Formación Turística, Gente de Mar y de Servicios</v>
      </c>
    </row>
    <row r="96" spans="3:5" x14ac:dyDescent="0.25">
      <c r="C96" s="1" t="s">
        <v>293</v>
      </c>
      <c r="D96" s="1" t="s">
        <v>370</v>
      </c>
      <c r="E96" s="5" t="str">
        <f t="shared" si="1"/>
        <v>Santander / 9122 - Centro Atención Sector Agropecuario</v>
      </c>
    </row>
    <row r="97" spans="3:5" x14ac:dyDescent="0.25">
      <c r="C97" s="1" t="s">
        <v>293</v>
      </c>
      <c r="D97" s="1" t="s">
        <v>371</v>
      </c>
      <c r="E97" s="5" t="str">
        <f t="shared" si="1"/>
        <v>Santander / 9224 - Centro Industrial de Mantenimiento Integral</v>
      </c>
    </row>
    <row r="98" spans="3:5" x14ac:dyDescent="0.25">
      <c r="C98" s="1" t="s">
        <v>293</v>
      </c>
      <c r="D98" s="1" t="s">
        <v>372</v>
      </c>
      <c r="E98" s="5" t="str">
        <f t="shared" si="1"/>
        <v>Santander / 9225 - Centro Industrial del Diseño y la Manufactura</v>
      </c>
    </row>
    <row r="99" spans="3:5" x14ac:dyDescent="0.25">
      <c r="C99" s="1" t="s">
        <v>293</v>
      </c>
      <c r="D99" s="1" t="s">
        <v>373</v>
      </c>
      <c r="E99" s="5" t="str">
        <f t="shared" si="1"/>
        <v>Santander / 9309 - Centro de Servicios Empresariales y Turísticos</v>
      </c>
    </row>
    <row r="100" spans="3:5" x14ac:dyDescent="0.25">
      <c r="C100" s="1" t="s">
        <v>293</v>
      </c>
      <c r="D100" s="1" t="s">
        <v>374</v>
      </c>
      <c r="E100" s="5" t="str">
        <f t="shared" si="1"/>
        <v>Santander / 9540 - Centro Industrial y del Desarrollo Tecnológico</v>
      </c>
    </row>
    <row r="101" spans="3:5" x14ac:dyDescent="0.25">
      <c r="C101" s="1" t="s">
        <v>293</v>
      </c>
      <c r="D101" s="1" t="s">
        <v>375</v>
      </c>
      <c r="E101" s="5" t="str">
        <f t="shared" si="1"/>
        <v>Santander / 9541 - Centro Agroturístico</v>
      </c>
    </row>
    <row r="102" spans="3:5" x14ac:dyDescent="0.25">
      <c r="C102" s="1" t="s">
        <v>293</v>
      </c>
      <c r="D102" s="1" t="s">
        <v>376</v>
      </c>
      <c r="E102" s="5" t="str">
        <f t="shared" si="1"/>
        <v>Santander / 9545 - Centro Agroempresarial y Turístico de los Andes</v>
      </c>
    </row>
    <row r="103" spans="3:5" x14ac:dyDescent="0.25">
      <c r="C103" s="1" t="s">
        <v>293</v>
      </c>
      <c r="D103" s="1" t="s">
        <v>377</v>
      </c>
      <c r="E103" s="5" t="str">
        <f t="shared" si="1"/>
        <v>Santander / 9546 - Centro de Gestión Agroempresarial del Oriente</v>
      </c>
    </row>
    <row r="104" spans="3:5" x14ac:dyDescent="0.25">
      <c r="C104" s="1" t="s">
        <v>296</v>
      </c>
      <c r="D104" s="1" t="s">
        <v>378</v>
      </c>
      <c r="E104" s="5" t="str">
        <f t="shared" si="1"/>
        <v>Sucre / 9542 - Centro de la Innovación, la Tecnología y los Servicios</v>
      </c>
    </row>
    <row r="105" spans="3:5" x14ac:dyDescent="0.25">
      <c r="C105" s="1" t="s">
        <v>299</v>
      </c>
      <c r="D105" s="1" t="s">
        <v>379</v>
      </c>
      <c r="E105" s="5" t="str">
        <f t="shared" si="1"/>
        <v>Tolima / 9123 - Centro Agropecuario la Granja</v>
      </c>
    </row>
    <row r="106" spans="3:5" x14ac:dyDescent="0.25">
      <c r="C106" s="1" t="s">
        <v>299</v>
      </c>
      <c r="D106" s="1" t="s">
        <v>380</v>
      </c>
      <c r="E106" s="5" t="str">
        <f t="shared" si="1"/>
        <v>Tolima / 9226 - Centro de Industria y Construcción</v>
      </c>
    </row>
    <row r="107" spans="3:5" x14ac:dyDescent="0.25">
      <c r="C107" s="1" t="s">
        <v>299</v>
      </c>
      <c r="D107" s="1" t="s">
        <v>381</v>
      </c>
      <c r="E107" s="5" t="str">
        <f t="shared" si="1"/>
        <v>Tolima / 9310 - Centro de Comercio y Servicios</v>
      </c>
    </row>
    <row r="108" spans="3:5" x14ac:dyDescent="0.25">
      <c r="C108" s="1" t="s">
        <v>302</v>
      </c>
      <c r="D108" s="1" t="s">
        <v>382</v>
      </c>
      <c r="E108" s="5" t="str">
        <f t="shared" si="1"/>
        <v>Valle / 9124 - Centro Agropecuario de Buga</v>
      </c>
    </row>
    <row r="109" spans="3:5" x14ac:dyDescent="0.25">
      <c r="C109" s="1" t="s">
        <v>302</v>
      </c>
      <c r="D109" s="1" t="s">
        <v>383</v>
      </c>
      <c r="E109" s="5" t="str">
        <f t="shared" si="1"/>
        <v>Valle / 9125 - Centro Latinoamericano de  Especies Menores</v>
      </c>
    </row>
    <row r="110" spans="3:5" x14ac:dyDescent="0.25">
      <c r="C110" s="1" t="s">
        <v>302</v>
      </c>
      <c r="D110" s="1" t="s">
        <v>384</v>
      </c>
      <c r="E110" s="5" t="str">
        <f t="shared" si="1"/>
        <v>Valle / 9126 - Centro Náutico Pesquero de Buenaventura</v>
      </c>
    </row>
    <row r="111" spans="3:5" x14ac:dyDescent="0.25">
      <c r="C111" s="1" t="s">
        <v>302</v>
      </c>
      <c r="D111" s="1" t="s">
        <v>385</v>
      </c>
      <c r="E111" s="5" t="str">
        <f t="shared" si="1"/>
        <v>Valle / 9227 - Centro de Electricidad y Automatización Industrial -CEAI</v>
      </c>
    </row>
    <row r="112" spans="3:5" x14ac:dyDescent="0.25">
      <c r="C112" s="1" t="s">
        <v>302</v>
      </c>
      <c r="D112" s="1" t="s">
        <v>386</v>
      </c>
      <c r="E112" s="5" t="str">
        <f t="shared" si="1"/>
        <v>Valle / 9228 - Centro de la Construcción</v>
      </c>
    </row>
    <row r="113" spans="3:5" x14ac:dyDescent="0.25">
      <c r="C113" s="1" t="s">
        <v>302</v>
      </c>
      <c r="D113" s="1" t="s">
        <v>387</v>
      </c>
      <c r="E113" s="5" t="str">
        <f t="shared" si="1"/>
        <v>Valle / 9229 - Centro de Diseño Tecnológico Industrial</v>
      </c>
    </row>
    <row r="114" spans="3:5" x14ac:dyDescent="0.25">
      <c r="C114" s="1" t="s">
        <v>302</v>
      </c>
      <c r="D114" s="1" t="s">
        <v>388</v>
      </c>
      <c r="E114" s="5" t="str">
        <f t="shared" si="1"/>
        <v>Valle / 9230 - Centro Nacional de Asistencia Técnica a la Industria -ASTIN</v>
      </c>
    </row>
    <row r="115" spans="3:5" x14ac:dyDescent="0.25">
      <c r="C115" s="1" t="s">
        <v>302</v>
      </c>
      <c r="D115" s="1" t="s">
        <v>389</v>
      </c>
      <c r="E115" s="5" t="str">
        <f t="shared" si="1"/>
        <v>Valle / 9311 - Centro de Gestión Tecnológica de Servicios</v>
      </c>
    </row>
    <row r="116" spans="3:5" x14ac:dyDescent="0.25">
      <c r="C116" s="1" t="s">
        <v>302</v>
      </c>
      <c r="D116" s="1" t="s">
        <v>390</v>
      </c>
      <c r="E116" s="5" t="str">
        <f t="shared" si="1"/>
        <v>Valle / 9543 - Centro de Tecnologías Agroindustriales</v>
      </c>
    </row>
    <row r="117" spans="3:5" x14ac:dyDescent="0.25">
      <c r="C117" s="1" t="s">
        <v>302</v>
      </c>
      <c r="D117" s="1" t="s">
        <v>391</v>
      </c>
      <c r="E117" s="5" t="str">
        <f t="shared" si="1"/>
        <v>Valle / 9544 - Centro de Biotecnología Industrial</v>
      </c>
    </row>
    <row r="118" spans="3:5" x14ac:dyDescent="0.25">
      <c r="C118" s="1" t="s">
        <v>305</v>
      </c>
      <c r="D118" s="1" t="s">
        <v>392</v>
      </c>
      <c r="E118" s="5" t="str">
        <f t="shared" si="1"/>
        <v>Vaupés / 9548 - Centro Agropecuario y de Servicios Ambientales "Jiri-jirimo"</v>
      </c>
    </row>
    <row r="119" spans="3:5" x14ac:dyDescent="0.25">
      <c r="C119" s="1" t="s">
        <v>308</v>
      </c>
      <c r="D119" s="1" t="s">
        <v>393</v>
      </c>
      <c r="E119" s="5" t="str">
        <f t="shared" si="1"/>
        <v>Vichada / 9531 - Centro de Producción y Transformación Agroindustrial de la Orinoquia</v>
      </c>
    </row>
  </sheetData>
  <sortState ref="G3:G34">
    <sortCondition ref="G34"/>
  </sortState>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2B5101925A8FAF40ADD3002A45B31EBE" ma:contentTypeVersion="16" ma:contentTypeDescription="Create a new document." ma:contentTypeScope="" ma:versionID="36279aee7dcdc51029d511603eb5d38b">
  <xsd:schema xmlns:xsd="http://www.w3.org/2001/XMLSchema" xmlns:xs="http://www.w3.org/2001/XMLSchema" xmlns:p="http://schemas.microsoft.com/office/2006/metadata/properties" xmlns:ns1="http://schemas.microsoft.com/sharepoint/v3" xmlns:ns2="8fa14a07-8f91-4cb5-a845-c1e1f43a8cc2" xmlns:ns3="c1feb08b-261c-4dd9-8004-0d9fdfc80fda" targetNamespace="http://schemas.microsoft.com/office/2006/metadata/properties" ma:root="true" ma:fieldsID="efc9aab9fe5af0d43f81c43461866830" ns1:_="" ns2:_="" ns3:_="">
    <xsd:import namespace="http://schemas.microsoft.com/sharepoint/v3"/>
    <xsd:import namespace="8fa14a07-8f91-4cb5-a845-c1e1f43a8cc2"/>
    <xsd:import namespace="c1feb08b-261c-4dd9-8004-0d9fdfc80fda"/>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DateTaken" minOccurs="0"/>
                <xsd:element ref="ns3:MediaServiceObjectDetectorVersions" minOccurs="0"/>
                <xsd:element ref="ns3:MediaLengthInSeconds" minOccurs="0"/>
                <xsd:element ref="ns3:lcf76f155ced4ddcb4097134ff3c332f" minOccurs="0"/>
                <xsd:element ref="ns2:TaxCatchAll" minOccurs="0"/>
                <xsd:element ref="ns3:MediaServiceOCR" minOccurs="0"/>
                <xsd:element ref="ns3:MediaServiceGenerationTime" minOccurs="0"/>
                <xsd:element ref="ns3:MediaServiceEventHashCode" minOccurs="0"/>
                <xsd:element ref="ns1:_ip_UnifiedCompliancePolicyProperties" minOccurs="0"/>
                <xsd:element ref="ns1:_ip_UnifiedCompliancePolicyUIAction"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Unified Compliance Policy Properties" ma:hidden="true" ma:internalName="_ip_UnifiedCompliancePolicyProperties">
      <xsd:simpleType>
        <xsd:restriction base="dms:Note"/>
      </xsd:simpleType>
    </xsd:element>
    <xsd:element name="_ip_UnifiedCompliancePolicyUIAction" ma:index="22"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fa14a07-8f91-4cb5-a845-c1e1f43a8cc2"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17" nillable="true" ma:displayName="Taxonomy Catch All Column" ma:hidden="true" ma:list="{49f2959e-77f1-41b0-9488-8c0824ecf734}" ma:internalName="TaxCatchAll" ma:showField="CatchAllData" ma:web="8fa14a07-8f91-4cb5-a845-c1e1f43a8cc2">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1feb08b-261c-4dd9-8004-0d9fdfc80fda"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Image Tags"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8fa14a07-8f91-4cb5-a845-c1e1f43a8cc2" xsi:nil="true"/>
    <lcf76f155ced4ddcb4097134ff3c332f xmlns="c1feb08b-261c-4dd9-8004-0d9fdfc80fda">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CFDAD439-72E7-409A-B343-4E413055C767}">
  <ds:schemaRefs>
    <ds:schemaRef ds:uri="http://schemas.microsoft.com/sharepoint/v3/contenttype/forms"/>
  </ds:schemaRefs>
</ds:datastoreItem>
</file>

<file path=customXml/itemProps2.xml><?xml version="1.0" encoding="utf-8"?>
<ds:datastoreItem xmlns:ds="http://schemas.openxmlformats.org/officeDocument/2006/customXml" ds:itemID="{36FF9ACA-0757-48DE-821D-377D5A83A4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8fa14a07-8f91-4cb5-a845-c1e1f43a8cc2"/>
    <ds:schemaRef ds:uri="c1feb08b-261c-4dd9-8004-0d9fdfc80fd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BDE1FCE-60BC-4AFE-B336-2169326D247B}">
  <ds:schemaRefs>
    <ds:schemaRef ds:uri="http://purl.org/dc/dcmitype/"/>
    <ds:schemaRef ds:uri="http://schemas.microsoft.com/office/2006/metadata/properties"/>
    <ds:schemaRef ds:uri="c1feb08b-261c-4dd9-8004-0d9fdfc80fda"/>
    <ds:schemaRef ds:uri="http://schemas.microsoft.com/office/infopath/2007/PartnerControls"/>
    <ds:schemaRef ds:uri="http://schemas.openxmlformats.org/package/2006/metadata/core-properties"/>
    <ds:schemaRef ds:uri="8fa14a07-8f91-4cb5-a845-c1e1f43a8cc2"/>
    <ds:schemaRef ds:uri="http://schemas.microsoft.com/office/2006/documentManagement/types"/>
    <ds:schemaRef ds:uri="http://purl.org/dc/elements/1.1/"/>
    <ds:schemaRef ds:uri="http://schemas.microsoft.com/sharepoint/v3"/>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Materiales</vt:lpstr>
      <vt:lpstr>F OFERTA E LOTE 1 </vt:lpstr>
      <vt:lpstr>F OFERTA E LOTE 2 </vt:lpstr>
      <vt:lpstr>Regionales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VILLOTA</dc:creator>
  <cp:keywords/>
  <dc:description/>
  <cp:lastModifiedBy>Joseph L</cp:lastModifiedBy>
  <cp:revision/>
  <dcterms:created xsi:type="dcterms:W3CDTF">2019-07-19T17:31:43Z</dcterms:created>
  <dcterms:modified xsi:type="dcterms:W3CDTF">2026-08-27T21:06:23Z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0x0101002B5101925A8FAF40ADD3002A45B31EBE</vt:lpwstr>
  </property>
  <property fmtid="{D5CDD505-2E9C-101B-9397-08002B2CF9AE}" pid="3" name="MediaServiceImageTags">
    <vt:lpwstr/>
  </property>
  <property fmtid="{D5CDD505-2E9C-101B-9397-08002B2CF9AE}" pid="4" name="MSIP_Label_13dc41c4-3f95-4020-bedd-cbbd89182633_Enabled">
    <vt:lpwstr>true</vt:lpwstr>
  </property>
  <property fmtid="{D5CDD505-2E9C-101B-9397-08002B2CF9AE}" pid="5" name="MSIP_Label_13dc41c4-3f95-4020-bedd-cbbd89182633_SetDate">
    <vt:lpwstr>2026-01-21T16:24:16Z</vt:lpwstr>
  </property>
  <property fmtid="{D5CDD505-2E9C-101B-9397-08002B2CF9AE}" pid="6" name="MSIP_Label_13dc41c4-3f95-4020-bedd-cbbd89182633_Method">
    <vt:lpwstr>Privileged</vt:lpwstr>
  </property>
  <property fmtid="{D5CDD505-2E9C-101B-9397-08002B2CF9AE}" pid="7" name="MSIP_Label_13dc41c4-3f95-4020-bedd-cbbd89182633_Name">
    <vt:lpwstr>General</vt:lpwstr>
  </property>
  <property fmtid="{D5CDD505-2E9C-101B-9397-08002B2CF9AE}" pid="8" name="MSIP_Label_13dc41c4-3f95-4020-bedd-cbbd89182633_SiteId">
    <vt:lpwstr>cbc2c381-2f2e-4d93-91d1-506c9316ace7</vt:lpwstr>
  </property>
  <property fmtid="{D5CDD505-2E9C-101B-9397-08002B2CF9AE}" pid="9" name="MSIP_Label_13dc41c4-3f95-4020-bedd-cbbd89182633_ActionId">
    <vt:lpwstr>e5c3f0b8-1f1a-46cf-a0f9-72bac5460cce</vt:lpwstr>
  </property>
  <property fmtid="{D5CDD505-2E9C-101B-9397-08002B2CF9AE}" pid="10" name="MSIP_Label_13dc41c4-3f95-4020-bedd-cbbd89182633_ContentBits">
    <vt:lpwstr>0</vt:lpwstr>
  </property>
  <property fmtid="{D5CDD505-2E9C-101B-9397-08002B2CF9AE}" pid="11" name="MSIP_Label_13dc41c4-3f95-4020-bedd-cbbd89182633_Tag">
    <vt:lpwstr>10, 0, 1, 1</vt:lpwstr>
  </property>
</Properties>
</file>