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i unidad\DISCO DURO\EDU ANTIOQUIA\CONTRATACION 2026\CD-028-2026 LOGÍSTICA ADULTO MAYOR MARCACTIVA\"/>
    </mc:Choice>
  </mc:AlternateContent>
  <xr:revisionPtr revIDLastSave="0" documentId="13_ncr:1_{D23A0605-B1A5-4710-B382-58380817B565}" xr6:coauthVersionLast="47" xr6:coauthVersionMax="47" xr10:uidLastSave="{00000000-0000-0000-0000-000000000000}"/>
  <bookViews>
    <workbookView xWindow="-108" yWindow="-108" windowWidth="23256" windowHeight="12456" xr2:uid="{DCE38966-0FFB-4BAB-8C52-0FA5562954F4}"/>
  </bookViews>
  <sheets>
    <sheet name="Salida lúdico recreativa 30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6" i="2" l="1"/>
  <c r="F5" i="2"/>
  <c r="F4" i="2"/>
  <c r="F3" i="2"/>
  <c r="F8" i="2"/>
  <c r="F7" i="2" l="1"/>
  <c r="F9" i="2"/>
</calcChain>
</file>

<file path=xl/sharedStrings.xml><?xml version="1.0" encoding="utf-8"?>
<sst xmlns="http://schemas.openxmlformats.org/spreadsheetml/2006/main" count="13" uniqueCount="13">
  <si>
    <t>ITEM</t>
  </si>
  <si>
    <t>DESCRICION</t>
  </si>
  <si>
    <t>DIAS</t>
  </si>
  <si>
    <t>CANTIDAD</t>
  </si>
  <si>
    <t xml:space="preserve">VALOR TOTAL </t>
  </si>
  <si>
    <t>Tiquetes aéreos ida y vuelta: Medellín (Aeropuerto Internacional José María Córdova) → Cartagena (Aeropuerto Internacional Rafael Núñez). Duración de vuelo: 1 h 30 min aprox. Condiciones para el equipaje: Equipaje de mano 55 cm de alto, 35 cm de largo y 25 cm de ancho, Peso máximo 10Kg. Asistencia dentro de aeropuerto y vuelo.  
Horarios: •Check-in: entre 8:00 AM a11:00 AM •Check-out: entre 3:00 PM a 5:00 PM.</t>
  </si>
  <si>
    <t xml:space="preserve">Brindar transporte en servicio público Ida y regreso desde Santa Fe de Antioquia hasta el aeropuerto José María. Bus con capacidad: 40 Pasajeros 
Modelo 2014 en adelante. 
• Modelo: 2014 en adelante
• Caja: 5 velocidades 
• Combustible: Diésel, Gasolina y/o Gas 
• Cilindraje: Mínimo 5.000 C.C. Comercial 
• Cinturones de seguridad
• Sistema que permita abrir las puertas desde el interior o exterior del vehículo en caso de emergencia. 
• Ventanas de emergencia. Las ventanas de emergencia deben poseer mecanismos de expulsión o de fragmentación. Las ventanas deben ser fácilmente accionables y/o de rápida remoción desde el interior del vehículo • Anclaje de los asientos. Los asientos deben estar firmemente adheridos al piso de la carrocería. 
• Medios de sujeción en el interior del vehículo. Las barandas y pasamanos deben ser de sección circular u oval, sus extremos deben terminar en curva, de manera que no exista peligro de lesión del usuario. 
• La superficie debe ser antideslizante proporcionando un agarre fácil 
• Vidrios de seguridad; para ventanas laterales y posteriores, vidrios templados; para parabrisas, vidrios laminados. Los vidrios deben ser transparentes y libres de propaganda, publicidad o adhesivos que obstaculicen la visibilidad.
• Dispositivo de velocidad 
• Luces antiniebla (exploradoras) 
• Sillas reclinables y cojinería de espuma 
• Alarma sonora de reversa 
• Aire acondicionado 
• Con los colores autorizados según Decreto 348 DE 2015 
</t>
  </si>
  <si>
    <t xml:space="preserve">Brindar transporte en servicio público Ida y regreso desde el aeropuerto Rafael Núñez hasta el hotel donde se hospedan los adultos. Bus con capacidad: 40 Pasajeros.
Modelo 2014 en adelante. 
• Modelo: 2014 en adelante
• Caja: 5 velocidades 
• Combustible: Diésel, Gasolina y/o Gas 
• Cilindraje: Mínimo 5.000 C.C. Comercial 
• Cinturones de seguridad
• Sistema que permita abrir las puertas desde el interior o exterior del vehículo en caso de emergencia. 
• Ventanas de emergencia. Las ventanas de emergencia deben poseer mecanismos de expulsión o de fragmentación. Las ventanas deben ser fácilmente accionables y/o de rápida remoción desde el interior del vehículo • Anclaje de los asientos. Los asientos deben estar firmemente adheridos al piso de la carrocería. 
• Medios de sujeción en el interior del vehículo. Las barandas y pasamanos deben ser de sección circular u oval, sus extremos deben terminar en curva, de manera que no exista peligro de lesión del usuario. 
• La superficie debe ser antideslizante proporcionando un agarre fácil 
• Vidrios de seguridad; para ventanas laterales y posteriores, vidrios templados; para parabrisas, vidrios laminados. Los vidrios deben ser transparentes y libres de propaganda, publicidad o adhesivos que obstaculicen la visibilidad.
• Dispositivo de velocidad 
• Luces antiniebla (exploradoras) 
• Sillas reclinables y cojinería de espuma 
• Alarma sonora de reversa 
• Aire acondicionado 
• Con los colores autorizados según Decreto 348 DE 2015 </t>
  </si>
  <si>
    <t>Hotel mínimo 3 estrellas en el la ciudad de Cartagena. Se deberá brindar habitaciones con acomodación múltiple (acomodación triple y cuádruple) con piscina y zonas húmedas, aire acondicionado, TV, Wifi, baño por habitación. Restaurante dentro del hotel - manillas de alojamiento. Alimentación por persona para los 3 días y 2 noches. El hotel deberá garantizar condiciones mínimas de accesibilidad y seguridad para adultos mayores: habitaciones con acceso por ascensor; adecuada iluminación nocturna. El hotel deberá contar con botiquín de primeros auxilios y protocolo de atención de emergencias.
Desayuno tipo bufet que debe contener 
- Proteína (huevo, carne, carnes frías, cárnicos etc.) mínimo de 100 gramos c/u
-Harinas palito de queso, buñuelo almojábana o croissant de 100 gr c/u, y/o Arroz blanco y/o arepa 100 gramos c/u - Bebida caliente o jugo (pocillo o vaso de 6 onzas). 
- Almuerzo tipo bufet que debe contener
 -Proteína: cocido o a la plancha (res, pollo, cerdo) mínimo 120 gramos c/u. -Harina: 2 porciones variadas (arroz, arroz con coco, pastas, lentejas, frijoles entre otros que se coordinen con el supervisor del contrato) de 100 gramos c/u. 
-Legumbre: 1 porción de 100 g. -Liquido: Jugo o bebida láctea x 200 ml aprox. 
Cena tipo bufet que debe contener -Proteína: cocido o a la plancha (res, pollo, cerdo o pescado), 
-Harina: 2 porciones variadas (arroz, pastas, lentejas, frijoles entre otros que se coordinen con el supervisor del contrato) de 100 gramos c/u, 
-Legumbre: 1 porción de 100 g. 
-Liquido: Jugo o bebida láctea x 200 ml aprox</t>
  </si>
  <si>
    <t xml:space="preserve">Actividad diurna dirigida a adultos mayores, conducida por un psicorientador u otro profesional certificado con experiencia, que incluye ejercicios físicos, actividades cognitivas y dinámicas sociales. Estas acciones están orientadas a favorecer su bienestar físico, emocional y mental, promoviendo la prevención de enfermedades y mejorando su calidad de vida                        </t>
  </si>
  <si>
    <t>Póliza de asistencia de viaje para la totalidad de los participantes de cada grupo (adultos mayores, enfermera y gerontóloga), con cobertura territorial para el trayecto Santa Fe
de Antioquia – Medellín – Cartagena – Medellín – Santa Fe de
Antioquia, vigente durante los tres (3) días y dos (2) noches de
cada viaje.</t>
  </si>
  <si>
    <t>total</t>
  </si>
  <si>
    <t xml:space="preserve">VALOR UNITARIO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</si>
</sst>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AEAAAA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/>
    </xf>
    <xf numFmtId="44" fontId="0" fillId="0" borderId="1" xfId="1" applyFont="1" applyBorder="1" applyAlignment="1">
      <alignment vertic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4" fontId="0" fillId="0" borderId="0" xfId="1" applyFont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7B8F7-8B03-4935-90AB-59ED9D9A5A38}">
  <dimension ref="A1:F13"/>
  <sheetViews>
    <sheetView tabSelected="1" topLeftCell="A7" workbookViewId="0">
      <selection activeCell="F13" sqref="F13"/>
    </sheetView>
  </sheetViews>
  <sheetFormatPr baseColWidth="10" defaultRowHeight="14.4" x14ac:dyDescent="0.3"/>
  <cols>
    <col min="2" max="2" width="48.88671875" customWidth="1"/>
    <col min="3" max="4" width="11.5546875" style="5"/>
    <col min="5" max="5" width="15.21875" style="5" bestFit="1" customWidth="1"/>
    <col min="6" max="6" width="16.44140625" style="5" bestFit="1" customWidth="1"/>
  </cols>
  <sheetData>
    <row r="1" spans="1:6" x14ac:dyDescent="0.3">
      <c r="A1" s="8" t="s">
        <v>0</v>
      </c>
      <c r="B1" s="9" t="s">
        <v>1</v>
      </c>
      <c r="C1" s="9" t="s">
        <v>2</v>
      </c>
      <c r="D1" s="6" t="s">
        <v>3</v>
      </c>
      <c r="E1" s="10" t="s">
        <v>12</v>
      </c>
      <c r="F1" s="6" t="s">
        <v>4</v>
      </c>
    </row>
    <row r="2" spans="1:6" x14ac:dyDescent="0.3">
      <c r="A2" s="8"/>
      <c r="B2" s="9"/>
      <c r="C2" s="9"/>
      <c r="D2" s="6"/>
      <c r="E2" s="11"/>
      <c r="F2" s="6"/>
    </row>
    <row r="3" spans="1:6" ht="115.2" x14ac:dyDescent="0.3">
      <c r="A3" s="1">
        <v>1</v>
      </c>
      <c r="B3" s="2" t="s">
        <v>5</v>
      </c>
      <c r="C3" s="3">
        <v>1</v>
      </c>
      <c r="D3" s="3">
        <v>300</v>
      </c>
      <c r="E3" s="4">
        <v>650000</v>
      </c>
      <c r="F3" s="4">
        <f>+E3*D3</f>
        <v>195000000</v>
      </c>
    </row>
    <row r="4" spans="1:6" ht="409.6" x14ac:dyDescent="0.3">
      <c r="A4" s="1">
        <v>2</v>
      </c>
      <c r="B4" s="2" t="s">
        <v>6</v>
      </c>
      <c r="C4" s="3">
        <v>1</v>
      </c>
      <c r="D4" s="3">
        <v>7</v>
      </c>
      <c r="E4" s="4">
        <v>3099999</v>
      </c>
      <c r="F4" s="4">
        <f>+E4*D4</f>
        <v>21699993</v>
      </c>
    </row>
    <row r="5" spans="1:6" ht="409.6" x14ac:dyDescent="0.3">
      <c r="A5" s="1">
        <v>3</v>
      </c>
      <c r="B5" s="2" t="s">
        <v>7</v>
      </c>
      <c r="C5" s="3">
        <v>1</v>
      </c>
      <c r="D5" s="3">
        <v>7</v>
      </c>
      <c r="E5" s="4">
        <v>691667.66666666663</v>
      </c>
      <c r="F5" s="4">
        <f>+E5*D5</f>
        <v>4841673.666666666</v>
      </c>
    </row>
    <row r="6" spans="1:6" ht="409.6" x14ac:dyDescent="0.3">
      <c r="A6" s="1">
        <v>4</v>
      </c>
      <c r="B6" s="2" t="s">
        <v>8</v>
      </c>
      <c r="C6" s="3">
        <v>2</v>
      </c>
      <c r="D6" s="3">
        <v>300</v>
      </c>
      <c r="E6" s="4">
        <v>600000</v>
      </c>
      <c r="F6" s="4">
        <f>+E6*D6*C6</f>
        <v>360000000</v>
      </c>
    </row>
    <row r="7" spans="1:6" ht="100.8" x14ac:dyDescent="0.3">
      <c r="A7" s="1">
        <v>5</v>
      </c>
      <c r="B7" s="2" t="s">
        <v>9</v>
      </c>
      <c r="C7" s="3">
        <v>1</v>
      </c>
      <c r="D7" s="3">
        <v>1</v>
      </c>
      <c r="E7" s="4">
        <v>1625000</v>
      </c>
      <c r="F7" s="4">
        <f>+C7*D7*E7</f>
        <v>1625000</v>
      </c>
    </row>
    <row r="8" spans="1:6" ht="115.2" x14ac:dyDescent="0.3">
      <c r="A8" s="1">
        <v>6</v>
      </c>
      <c r="B8" s="2" t="s">
        <v>10</v>
      </c>
      <c r="C8" s="3">
        <v>3</v>
      </c>
      <c r="D8" s="3">
        <v>300</v>
      </c>
      <c r="E8" s="4">
        <v>7500</v>
      </c>
      <c r="F8" s="4">
        <f>+E8*D8*C8</f>
        <v>6750000</v>
      </c>
    </row>
    <row r="9" spans="1:6" x14ac:dyDescent="0.3">
      <c r="A9" s="7" t="s">
        <v>11</v>
      </c>
      <c r="B9" s="7"/>
      <c r="C9" s="7"/>
      <c r="D9" s="7"/>
      <c r="E9" s="7"/>
      <c r="F9" s="4">
        <f>+SUM(F3:F8)</f>
        <v>589916666.66666663</v>
      </c>
    </row>
    <row r="13" spans="1:6" x14ac:dyDescent="0.3">
      <c r="F13" s="12"/>
    </row>
  </sheetData>
  <mergeCells count="7">
    <mergeCell ref="F1:F2"/>
    <mergeCell ref="A9:E9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Salida lúdico recreativa 300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2026-08-24T21:17:02Z</dcterms:created>
  <dcterms:modified xsi:type="dcterms:W3CDTF">2026-08-27T18:33:32Z</dcterms:modified>
</cp:coreProperties>
</file>