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D:\YCEDRONB\Descargas\"/>
    </mc:Choice>
  </mc:AlternateContent>
  <xr:revisionPtr revIDLastSave="53" documentId="13_ncr:1_{6BF555CB-FFF6-4D28-8441-F3F26F82601C}" xr6:coauthVersionLast="47" xr6:coauthVersionMax="47" xr10:uidLastSave="{48BA5B61-A7DD-4CC0-8B19-5E2DF6B7C750}"/>
  <bookViews>
    <workbookView xWindow="-120" yWindow="-120" windowWidth="29040" windowHeight="15720" xr2:uid="{00000000-000D-0000-FFFF-FFFF00000000}"/>
  </bookViews>
  <sheets>
    <sheet name="DIAGNOSTICO" sheetId="5" r:id="rId1"/>
  </sheets>
  <definedNames>
    <definedName name="_xlnm._FilterDatabase" localSheetId="0" hidden="1">DIAGNOSTICO!$A$3:$H$120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9" i="5"/>
  <c r="G8" i="5"/>
  <c r="G7" i="5"/>
  <c r="G6" i="5"/>
  <c r="G5" i="5"/>
  <c r="H120" i="5"/>
  <c r="D120" i="5" l="1"/>
  <c r="G119" i="5" l="1"/>
</calcChain>
</file>

<file path=xl/sharedStrings.xml><?xml version="1.0" encoding="utf-8"?>
<sst xmlns="http://schemas.openxmlformats.org/spreadsheetml/2006/main" count="237" uniqueCount="132">
  <si>
    <t>DIAGNOSTICO 2026</t>
  </si>
  <si>
    <t>Nro</t>
  </si>
  <si>
    <t>SUBREGIÓN</t>
  </si>
  <si>
    <t>MUNICIPIO 1</t>
  </si>
  <si>
    <t>BENIFICIARIOS</t>
  </si>
  <si>
    <t xml:space="preserve">VALOR RUTA POR DIA DEL MUNICIPIO </t>
  </si>
  <si>
    <t>RUTAS</t>
  </si>
  <si>
    <t>SUMA DE VALOR RUTA TOTAL POR 96 DIAS CALENDARIO</t>
  </si>
  <si>
    <t>VALOR DEL APORTE DE LA GOBERNACIÓN DE ANTIOQUIA CONTRIBUYE AL FORTALECIMIENTO DE LA ESTRATEGIA DE TRANSPORTE ESCOLAR</t>
  </si>
  <si>
    <t>1 BAJO CAUCA</t>
  </si>
  <si>
    <t>CAUCASIA</t>
  </si>
  <si>
    <t>CACERES</t>
  </si>
  <si>
    <t>EL BAGRE</t>
  </si>
  <si>
    <t>NECHI</t>
  </si>
  <si>
    <t>TARAZA</t>
  </si>
  <si>
    <t>ZARAGOZA</t>
  </si>
  <si>
    <t>2 MAGDALENA</t>
  </si>
  <si>
    <t>CARACOLI</t>
  </si>
  <si>
    <t>MACEO</t>
  </si>
  <si>
    <t>PUERTO BERRIO</t>
  </si>
  <si>
    <t>PUERTO NARE</t>
  </si>
  <si>
    <t>PUERTO TRIUNFO</t>
  </si>
  <si>
    <t>YONDO</t>
  </si>
  <si>
    <t>3 NORDESTE</t>
  </si>
  <si>
    <t>AMALFI</t>
  </si>
  <si>
    <t>ANORI</t>
  </si>
  <si>
    <t>REMEDIOS</t>
  </si>
  <si>
    <t>SAN ROQUE</t>
  </si>
  <si>
    <t>SANTO DOMINGO</t>
  </si>
  <si>
    <t>SEGOVIA</t>
  </si>
  <si>
    <t>VEGACHI</t>
  </si>
  <si>
    <t>YALI</t>
  </si>
  <si>
    <t>YOLOMBO</t>
  </si>
  <si>
    <t>4 NORTE</t>
  </si>
  <si>
    <t>ANGOSTURA</t>
  </si>
  <si>
    <t>BELMIRA</t>
  </si>
  <si>
    <t>BRICEÑO</t>
  </si>
  <si>
    <t>CAMPAMENTO</t>
  </si>
  <si>
    <t>CAROLINA DEL PRINCIPE</t>
  </si>
  <si>
    <t>DONMATIAS</t>
  </si>
  <si>
    <t>ENTRERRIOS</t>
  </si>
  <si>
    <t>GOMEZ PLATA</t>
  </si>
  <si>
    <t>GUADALUPE</t>
  </si>
  <si>
    <t>ITUANGO</t>
  </si>
  <si>
    <t>SAN ANDRES DE CUERQUIA</t>
  </si>
  <si>
    <t>SAN JOSE DE LA MONTAÑA</t>
  </si>
  <si>
    <t>SAN PEDRO DE LOS MILAGROS</t>
  </si>
  <si>
    <t>SANTA ROSA DE OSOS</t>
  </si>
  <si>
    <t>TOLEDO</t>
  </si>
  <si>
    <t>VALDIVIA</t>
  </si>
  <si>
    <t>YARUMAL</t>
  </si>
  <si>
    <t>5 OCCIDENTE</t>
  </si>
  <si>
    <t>ABRIAQUI</t>
  </si>
  <si>
    <t>ANZA</t>
  </si>
  <si>
    <t>ARMENIA</t>
  </si>
  <si>
    <t>CAICEDO</t>
  </si>
  <si>
    <t>CAÑASGORDAS</t>
  </si>
  <si>
    <t>DABEIBA</t>
  </si>
  <si>
    <t>EBEJICO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</si>
  <si>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</si>
  <si>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</si>
  <si>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</si>
  <si>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</si>
  <si>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</si>
  <si>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</si>
  <si>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</si>
  <si>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JERONIMO</t>
  </si>
  <si>
    <t>SANTAFE DE ANTIOQUIA</t>
  </si>
  <si>
    <t>SOPETRAN</t>
  </si>
  <si>
    <t>URAMITA</t>
  </si>
  <si>
    <t>6 ORIENTE</t>
  </si>
  <si>
    <t>ABEJORRAL</t>
  </si>
  <si>
    <t>ALEJANDRIA</t>
  </si>
  <si>
    <t>ARGELIA</t>
  </si>
  <si>
    <t>EL CARMEN DE VIBORAL</t>
  </si>
  <si>
    <t>SONSON</t>
  </si>
  <si>
    <t>COCORNA</t>
  </si>
  <si>
    <t>CONCEPCION</t>
  </si>
  <si>
    <t>EL PEÑOL</t>
  </si>
  <si>
    <t>EL RETIRO</t>
  </si>
  <si>
    <t>EL SANTUARIO</t>
  </si>
  <si>
    <t>GRANADA</t>
  </si>
  <si>
    <t>GUARNE</t>
  </si>
  <si>
    <t>GUATAPE</t>
  </si>
  <si>
    <t>LA CEJA</t>
  </si>
  <si>
    <t>LA UNION</t>
  </si>
  <si>
    <t>MARINILLA</t>
  </si>
  <si>
    <t>NARIÑO</t>
  </si>
  <si>
    <t>SAN CARLOS</t>
  </si>
  <si>
    <t>SAN FRANCISCO</t>
  </si>
  <si>
    <t>SAN LUIS</t>
  </si>
  <si>
    <t>SAN RAFAEL</t>
  </si>
  <si>
    <t>SAN VICENTE FERRER</t>
  </si>
  <si>
    <t>7 SUROESTE</t>
  </si>
  <si>
    <t>AMAGA</t>
  </si>
  <si>
    <t>ANDES</t>
  </si>
  <si>
    <t>ANGELOPOLIS</t>
  </si>
  <si>
    <t>BETANIA</t>
  </si>
  <si>
    <t>BETULIA</t>
  </si>
  <si>
    <t>CATAMANTA</t>
  </si>
  <si>
    <t>CIUDAD BOLIVAR</t>
  </si>
  <si>
    <t>CONCORDIA</t>
  </si>
  <si>
    <t>FREDONIA</t>
  </si>
  <si>
    <t>HISPANIA</t>
  </si>
  <si>
    <t>JARDIN</t>
  </si>
  <si>
    <t>JERICO</t>
  </si>
  <si>
    <t>LA PINTADA</t>
  </si>
  <si>
    <t>MONTEBELLO</t>
  </si>
  <si>
    <t>PUEBLORICO</t>
  </si>
  <si>
    <t>SALGAR</t>
  </si>
  <si>
    <t>SANTA BARBARA</t>
  </si>
  <si>
    <t>TAMESIS</t>
  </si>
  <si>
    <t>TARSO</t>
  </si>
  <si>
    <t>TITIRIBI</t>
  </si>
  <si>
    <t>URRAO</t>
  </si>
  <si>
    <t>VALPARAISO</t>
  </si>
  <si>
    <t xml:space="preserve">VENECIA </t>
  </si>
  <si>
    <t>8 URABA</t>
  </si>
  <si>
    <t>ARBOLETES</t>
  </si>
  <si>
    <t>CAREPA</t>
  </si>
  <si>
    <t>CHIGORODO</t>
  </si>
  <si>
    <t>MURINDO</t>
  </si>
  <si>
    <t>MUTATA</t>
  </si>
  <si>
    <t>NECOCLI</t>
  </si>
  <si>
    <t>SAN JUAN DE URABA</t>
  </si>
  <si>
    <t>SAN PEDRO DE URABA</t>
  </si>
  <si>
    <t>VIGIA DEL FUERTE</t>
  </si>
  <si>
    <t>9 VALLE DE ABURRA</t>
  </si>
  <si>
    <t>BARBOSA</t>
  </si>
  <si>
    <t>CALDAS</t>
  </si>
  <si>
    <t>COPACABANA</t>
  </si>
  <si>
    <t>GIRARDOTA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</si>
</sst>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_-&quot;$&quot;\ * #,##0.00_-;\-&quot;$&quot;\ * #,##0.00_-;_-&quot;$&quot;\ * &quot;-&quot;??_-;_-@_-"/>
    <numFmt numFmtId="165" formatCode="&quot;$&quot;#,##0.00"/>
    <numFmt numFmtId="166" formatCode="&quot;$&quot;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 applyBorder="0"/>
    <xf numFmtId="164" fontId="5" fillId="0" borderId="0" applyFont="0" applyFill="0" applyBorder="0" applyAlignment="0" applyProtection="0"/>
    <xf numFmtId="0" fontId="1" fillId="4" borderId="0" applyNumberFormat="0" applyBorder="0" applyAlignment="0" applyProtection="0"/>
  </cellStyleXfs>
  <cellXfs count="42">
    <xf numFmtId="0" fontId="0" fillId="0" borderId="0" xfId="0"/>
    <xf numFmtId="165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0" fillId="5" borderId="3" xfId="0" applyNumberForma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5" borderId="3" xfId="0" applyNumberFormat="1" applyFill="1" applyBorder="1" applyAlignment="1">
      <alignment horizontal="center" vertical="center" wrapText="1"/>
    </xf>
    <xf numFmtId="3" fontId="10" fillId="5" borderId="3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44" fontId="0" fillId="5" borderId="3" xfId="0" applyNumberFormat="1" applyFill="1" applyBorder="1" applyAlignment="1">
      <alignment horizontal="center" vertical="center" wrapText="1"/>
    </xf>
    <xf numFmtId="44" fontId="0" fillId="5" borderId="3" xfId="0" applyNumberFormat="1" applyFill="1" applyBorder="1" applyAlignment="1">
      <alignment horizontal="left" vertical="center" wrapText="1"/>
    </xf>
    <xf numFmtId="0" fontId="0" fillId="5" borderId="2" xfId="0" applyFill="1" applyBorder="1" applyAlignment="1">
      <alignment horizontal="center" vertical="center" wrapText="1"/>
    </xf>
    <xf numFmtId="44" fontId="0" fillId="5" borderId="2" xfId="0" applyNumberFormat="1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 wrapText="1"/>
    </xf>
    <xf numFmtId="166" fontId="9" fillId="5" borderId="9" xfId="0" applyNumberFormat="1" applyFont="1" applyFill="1" applyBorder="1" applyAlignment="1">
      <alignment horizontal="center" vertical="center" wrapText="1"/>
    </xf>
    <xf numFmtId="166" fontId="9" fillId="5" borderId="2" xfId="0" applyNumberFormat="1" applyFont="1" applyFill="1" applyBorder="1" applyAlignment="1">
      <alignment horizontal="center" vertical="center" wrapText="1"/>
    </xf>
    <xf numFmtId="166" fontId="9" fillId="5" borderId="3" xfId="0" applyNumberFormat="1" applyFont="1" applyFill="1" applyBorder="1" applyAlignment="1">
      <alignment horizontal="center" vertical="center" wrapText="1"/>
    </xf>
    <xf numFmtId="165" fontId="2" fillId="3" borderId="1" xfId="3" applyNumberFormat="1" applyFont="1" applyFill="1" applyBorder="1" applyAlignment="1">
      <alignment horizontal="center" vertical="center" wrapText="1"/>
    </xf>
    <xf numFmtId="165" fontId="2" fillId="3" borderId="2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4" borderId="6" xfId="3" applyFont="1" applyBorder="1" applyAlignment="1">
      <alignment horizontal="center"/>
    </xf>
    <xf numFmtId="0" fontId="1" fillId="4" borderId="4" xfId="3" applyBorder="1" applyAlignment="1">
      <alignment horizontal="center"/>
    </xf>
    <xf numFmtId="0" fontId="7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40% - Énfasis5" xfId="3" builtinId="47"/>
    <cellStyle name="Moneda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3"/>
  <sheetViews>
    <sheetView tabSelected="1" topLeftCell="A73" zoomScale="133" workbookViewId="0">
      <selection activeCell="J88" sqref="J88"/>
    </sheetView>
  </sheetViews>
  <sheetFormatPr defaultColWidth="11.42578125" defaultRowHeight="15"/>
  <cols>
    <col min="1" max="1" width="6" customWidth="1"/>
    <col min="2" max="2" width="19.7109375" customWidth="1"/>
    <col min="3" max="3" width="26.140625" customWidth="1"/>
    <col min="4" max="4" width="12.42578125" customWidth="1"/>
    <col min="5" max="5" width="20.140625" customWidth="1"/>
    <col min="6" max="6" width="9.85546875" customWidth="1"/>
    <col min="7" max="7" width="19.7109375" customWidth="1"/>
    <col min="8" max="8" width="38.85546875" style="1" customWidth="1"/>
    <col min="9" max="9" width="23.7109375" customWidth="1"/>
    <col min="11" max="11" width="20.140625" customWidth="1"/>
  </cols>
  <sheetData>
    <row r="1" spans="1:9" ht="21" customHeight="1">
      <c r="A1" s="35" t="s">
        <v>0</v>
      </c>
      <c r="B1" s="35"/>
      <c r="C1" s="35"/>
      <c r="D1" s="35"/>
      <c r="E1" s="35"/>
      <c r="F1" s="35"/>
      <c r="G1" s="35"/>
      <c r="H1" s="35"/>
    </row>
    <row r="3" spans="1:9" ht="62.25" customHeight="1">
      <c r="A3" s="36" t="s">
        <v>1</v>
      </c>
      <c r="B3" s="38" t="s">
        <v>2</v>
      </c>
      <c r="C3" s="40" t="s">
        <v>3</v>
      </c>
      <c r="D3" s="9" t="s">
        <v>4</v>
      </c>
      <c r="E3" s="15" t="s">
        <v>5</v>
      </c>
      <c r="F3" s="15" t="s">
        <v>6</v>
      </c>
      <c r="G3" s="15" t="s">
        <v>7</v>
      </c>
      <c r="H3" s="33" t="s">
        <v>8</v>
      </c>
    </row>
    <row r="4" spans="1:9" ht="30.75" customHeight="1">
      <c r="A4" s="37"/>
      <c r="B4" s="39"/>
      <c r="C4" s="41"/>
      <c r="D4" s="10"/>
      <c r="E4" s="10"/>
      <c r="F4" s="10"/>
      <c r="G4" s="10"/>
      <c r="H4" s="34"/>
    </row>
    <row r="5" spans="1:9" s="6" customFormat="1" ht="16.5" customHeight="1">
      <c r="A5" s="3">
        <v>1</v>
      </c>
      <c r="B5" s="3" t="s">
        <v>9</v>
      </c>
      <c r="C5" s="22" t="s">
        <v>10</v>
      </c>
      <c r="D5" s="27">
        <v>825</v>
      </c>
      <c r="E5" s="28">
        <v>15340729</v>
      </c>
      <c r="F5" s="27">
        <v>20</v>
      </c>
      <c r="G5" s="29">
        <f>E5*96</f>
        <v>1472709984</v>
      </c>
      <c r="H5" s="30">
        <v>200000000</v>
      </c>
    </row>
    <row r="6" spans="1:9" s="6" customFormat="1" ht="15.75" customHeight="1">
      <c r="A6" s="3">
        <v>2</v>
      </c>
      <c r="B6" s="3" t="s">
        <v>9</v>
      </c>
      <c r="C6" s="22" t="s">
        <v>11</v>
      </c>
      <c r="D6" s="27">
        <v>684</v>
      </c>
      <c r="E6" s="28">
        <v>11662185</v>
      </c>
      <c r="F6" s="27">
        <v>13</v>
      </c>
      <c r="G6" s="29">
        <f>E6*96</f>
        <v>1119569760</v>
      </c>
      <c r="H6" s="31">
        <v>160000000</v>
      </c>
    </row>
    <row r="7" spans="1:9" s="6" customFormat="1" ht="15" customHeight="1">
      <c r="A7" s="3">
        <v>3</v>
      </c>
      <c r="B7" s="3" t="s">
        <v>9</v>
      </c>
      <c r="C7" s="22" t="s">
        <v>12</v>
      </c>
      <c r="D7" s="3">
        <v>306</v>
      </c>
      <c r="E7" s="25">
        <v>10317198</v>
      </c>
      <c r="F7" s="3">
        <v>5</v>
      </c>
      <c r="G7" s="17">
        <f>E7*96</f>
        <v>990451008</v>
      </c>
      <c r="H7" s="32">
        <v>120000000</v>
      </c>
    </row>
    <row r="8" spans="1:9" s="6" customFormat="1" ht="18.75" customHeight="1">
      <c r="A8" s="3">
        <v>4</v>
      </c>
      <c r="B8" s="3" t="s">
        <v>9</v>
      </c>
      <c r="C8" s="22" t="s">
        <v>13</v>
      </c>
      <c r="D8" s="3">
        <v>484</v>
      </c>
      <c r="E8" s="25">
        <v>12862335</v>
      </c>
      <c r="F8" s="3">
        <v>24</v>
      </c>
      <c r="G8" s="17">
        <f>E8*96</f>
        <v>1234784160</v>
      </c>
      <c r="H8" s="32">
        <v>150000000</v>
      </c>
      <c r="I8" s="21"/>
    </row>
    <row r="9" spans="1:9" s="6" customFormat="1" ht="19.5" customHeight="1">
      <c r="A9" s="3">
        <v>5</v>
      </c>
      <c r="B9" s="3" t="s">
        <v>9</v>
      </c>
      <c r="C9" s="22" t="s">
        <v>14</v>
      </c>
      <c r="D9" s="3">
        <v>182</v>
      </c>
      <c r="E9" s="25">
        <v>5481000</v>
      </c>
      <c r="F9" s="3">
        <v>12</v>
      </c>
      <c r="G9" s="17">
        <f>E9*96</f>
        <v>526176000</v>
      </c>
      <c r="H9" s="32">
        <v>110000000</v>
      </c>
    </row>
    <row r="10" spans="1:9" s="6" customFormat="1" ht="15" customHeight="1">
      <c r="A10" s="3">
        <v>6</v>
      </c>
      <c r="B10" s="3" t="s">
        <v>9</v>
      </c>
      <c r="C10" s="22" t="s">
        <v>15</v>
      </c>
      <c r="D10" s="3">
        <v>558</v>
      </c>
      <c r="E10" s="25">
        <v>4362900</v>
      </c>
      <c r="F10" s="3">
        <v>6</v>
      </c>
      <c r="G10" s="17">
        <f t="shared" ref="G10:G73" si="0">E10*96</f>
        <v>418838400</v>
      </c>
      <c r="H10" s="32">
        <v>100000000</v>
      </c>
    </row>
    <row r="11" spans="1:9" s="6" customFormat="1" ht="15" customHeight="1">
      <c r="A11" s="3">
        <v>7</v>
      </c>
      <c r="B11" s="3" t="s">
        <v>16</v>
      </c>
      <c r="C11" s="22" t="s">
        <v>17</v>
      </c>
      <c r="D11" s="3">
        <v>67</v>
      </c>
      <c r="E11" s="25">
        <v>921000</v>
      </c>
      <c r="F11" s="3">
        <v>21</v>
      </c>
      <c r="G11" s="17">
        <f t="shared" si="0"/>
        <v>88416000</v>
      </c>
      <c r="H11" s="18">
        <v>50000000</v>
      </c>
    </row>
    <row r="12" spans="1:9" s="6" customFormat="1" ht="16.5" customHeight="1">
      <c r="A12" s="3">
        <v>8</v>
      </c>
      <c r="B12" s="3" t="s">
        <v>16</v>
      </c>
      <c r="C12" s="22" t="s">
        <v>18</v>
      </c>
      <c r="D12" s="3">
        <v>196</v>
      </c>
      <c r="E12" s="25">
        <v>4750000</v>
      </c>
      <c r="F12" s="3">
        <v>5</v>
      </c>
      <c r="G12" s="17">
        <f t="shared" si="0"/>
        <v>456000000</v>
      </c>
      <c r="H12" s="18">
        <v>140000000</v>
      </c>
    </row>
    <row r="13" spans="1:9" s="6" customFormat="1" ht="18" customHeight="1">
      <c r="A13" s="3">
        <v>9</v>
      </c>
      <c r="B13" s="3" t="s">
        <v>16</v>
      </c>
      <c r="C13" s="22" t="s">
        <v>19</v>
      </c>
      <c r="D13" s="3">
        <v>105</v>
      </c>
      <c r="E13" s="25">
        <v>3650000</v>
      </c>
      <c r="F13" s="3"/>
      <c r="G13" s="17">
        <f t="shared" si="0"/>
        <v>350400000</v>
      </c>
      <c r="H13" s="18">
        <v>60000000</v>
      </c>
    </row>
    <row r="14" spans="1:9" s="6" customFormat="1" ht="15" customHeight="1">
      <c r="A14" s="3">
        <v>10</v>
      </c>
      <c r="B14" s="3" t="s">
        <v>16</v>
      </c>
      <c r="C14" s="22" t="s">
        <v>20</v>
      </c>
      <c r="D14" s="3">
        <v>68</v>
      </c>
      <c r="E14" s="25">
        <v>2606321</v>
      </c>
      <c r="F14" s="3">
        <v>4</v>
      </c>
      <c r="G14" s="17">
        <f t="shared" si="0"/>
        <v>250206816</v>
      </c>
      <c r="H14" s="18">
        <v>70000000</v>
      </c>
    </row>
    <row r="15" spans="1:9" s="6" customFormat="1" ht="15" customHeight="1">
      <c r="A15" s="3">
        <v>11</v>
      </c>
      <c r="B15" s="3" t="s">
        <v>16</v>
      </c>
      <c r="C15" s="22" t="s">
        <v>21</v>
      </c>
      <c r="D15" s="3">
        <v>78</v>
      </c>
      <c r="E15" s="25">
        <v>2800987</v>
      </c>
      <c r="F15" s="3">
        <v>3</v>
      </c>
      <c r="G15" s="17">
        <f t="shared" si="0"/>
        <v>268894752</v>
      </c>
      <c r="H15" s="18">
        <v>100000000</v>
      </c>
    </row>
    <row r="16" spans="1:9" s="6" customFormat="1" ht="15" customHeight="1">
      <c r="A16" s="3">
        <v>12</v>
      </c>
      <c r="B16" s="3" t="s">
        <v>16</v>
      </c>
      <c r="C16" s="22" t="s">
        <v>22</v>
      </c>
      <c r="D16" s="3">
        <v>525</v>
      </c>
      <c r="E16" s="25">
        <v>23712000</v>
      </c>
      <c r="F16" s="3">
        <v>38</v>
      </c>
      <c r="G16" s="17">
        <f t="shared" si="0"/>
        <v>2276352000</v>
      </c>
      <c r="H16" s="18">
        <v>170000000</v>
      </c>
    </row>
    <row r="17" spans="1:8" s="6" customFormat="1" ht="19.5" customHeight="1">
      <c r="A17" s="3">
        <v>13</v>
      </c>
      <c r="B17" s="3" t="s">
        <v>23</v>
      </c>
      <c r="C17" s="22" t="s">
        <v>24</v>
      </c>
      <c r="D17" s="3">
        <v>172</v>
      </c>
      <c r="E17" s="25">
        <v>2421700</v>
      </c>
      <c r="F17" s="3">
        <v>4</v>
      </c>
      <c r="G17" s="17">
        <f t="shared" si="0"/>
        <v>232483200</v>
      </c>
      <c r="H17" s="18">
        <v>80000000</v>
      </c>
    </row>
    <row r="18" spans="1:8" s="6" customFormat="1" ht="15" customHeight="1">
      <c r="A18" s="3">
        <v>14</v>
      </c>
      <c r="B18" s="3" t="s">
        <v>23</v>
      </c>
      <c r="C18" s="22" t="s">
        <v>25</v>
      </c>
      <c r="D18" s="3">
        <v>60</v>
      </c>
      <c r="E18" s="25">
        <v>1150000</v>
      </c>
      <c r="F18" s="3">
        <v>2</v>
      </c>
      <c r="G18" s="17">
        <f t="shared" si="0"/>
        <v>110400000</v>
      </c>
      <c r="H18" s="18">
        <v>70000000</v>
      </c>
    </row>
    <row r="19" spans="1:8" s="6" customFormat="1" ht="16.5" customHeight="1">
      <c r="A19" s="3">
        <v>15</v>
      </c>
      <c r="B19" s="3" t="s">
        <v>23</v>
      </c>
      <c r="C19" s="22" t="s">
        <v>26</v>
      </c>
      <c r="D19" s="3">
        <v>1125</v>
      </c>
      <c r="E19" s="25">
        <v>23238089</v>
      </c>
      <c r="F19" s="3">
        <v>16</v>
      </c>
      <c r="G19" s="17">
        <f t="shared" si="0"/>
        <v>2230856544</v>
      </c>
      <c r="H19" s="19">
        <v>100000000</v>
      </c>
    </row>
    <row r="20" spans="1:8" s="6" customFormat="1" ht="15" customHeight="1">
      <c r="A20" s="3">
        <v>16</v>
      </c>
      <c r="B20" s="3" t="s">
        <v>23</v>
      </c>
      <c r="C20" s="22" t="s">
        <v>27</v>
      </c>
      <c r="D20" s="3">
        <v>338</v>
      </c>
      <c r="E20" s="25">
        <v>5493380</v>
      </c>
      <c r="F20" s="3">
        <v>17</v>
      </c>
      <c r="G20" s="17">
        <f t="shared" si="0"/>
        <v>527364480</v>
      </c>
      <c r="H20" s="19">
        <v>110000000</v>
      </c>
    </row>
    <row r="21" spans="1:8" s="6" customFormat="1" ht="15" customHeight="1">
      <c r="A21" s="3">
        <v>17</v>
      </c>
      <c r="B21" s="3" t="s">
        <v>23</v>
      </c>
      <c r="C21" s="22" t="s">
        <v>28</v>
      </c>
      <c r="D21" s="3">
        <v>171</v>
      </c>
      <c r="E21" s="25">
        <v>5405000</v>
      </c>
      <c r="F21" s="3">
        <v>10</v>
      </c>
      <c r="G21" s="17">
        <f t="shared" si="0"/>
        <v>518880000</v>
      </c>
      <c r="H21" s="19">
        <v>100000000</v>
      </c>
    </row>
    <row r="22" spans="1:8" s="6" customFormat="1" ht="15" customHeight="1">
      <c r="A22" s="3">
        <v>18</v>
      </c>
      <c r="B22" s="3" t="s">
        <v>23</v>
      </c>
      <c r="C22" s="22" t="s">
        <v>29</v>
      </c>
      <c r="D22" s="3">
        <v>1030</v>
      </c>
      <c r="E22" s="25">
        <v>12564033</v>
      </c>
      <c r="F22" s="3">
        <v>7</v>
      </c>
      <c r="G22" s="17">
        <f t="shared" si="0"/>
        <v>1206147168</v>
      </c>
      <c r="H22" s="19">
        <v>80000000</v>
      </c>
    </row>
    <row r="23" spans="1:8" s="6" customFormat="1" ht="17.25" customHeight="1">
      <c r="A23" s="3">
        <v>19</v>
      </c>
      <c r="B23" s="3" t="s">
        <v>23</v>
      </c>
      <c r="C23" s="22" t="s">
        <v>30</v>
      </c>
      <c r="D23" s="3">
        <v>45</v>
      </c>
      <c r="E23" s="25">
        <v>2376000</v>
      </c>
      <c r="F23" s="3">
        <v>3</v>
      </c>
      <c r="G23" s="17">
        <f t="shared" si="0"/>
        <v>228096000</v>
      </c>
      <c r="H23" s="18">
        <v>80000000</v>
      </c>
    </row>
    <row r="24" spans="1:8" s="6" customFormat="1" ht="15" customHeight="1">
      <c r="A24" s="3">
        <v>20</v>
      </c>
      <c r="B24" s="3" t="s">
        <v>23</v>
      </c>
      <c r="C24" s="22" t="s">
        <v>31</v>
      </c>
      <c r="D24" s="3">
        <v>170</v>
      </c>
      <c r="E24" s="25">
        <v>1492250</v>
      </c>
      <c r="F24" s="3">
        <v>9</v>
      </c>
      <c r="G24" s="17">
        <f t="shared" si="0"/>
        <v>143256000</v>
      </c>
      <c r="H24" s="18">
        <v>70000000</v>
      </c>
    </row>
    <row r="25" spans="1:8" s="6" customFormat="1" ht="15" customHeight="1">
      <c r="A25" s="3">
        <v>21</v>
      </c>
      <c r="B25" s="3" t="s">
        <v>23</v>
      </c>
      <c r="C25" s="22" t="s">
        <v>32</v>
      </c>
      <c r="D25" s="3">
        <v>264</v>
      </c>
      <c r="E25" s="25">
        <v>9073440</v>
      </c>
      <c r="F25" s="3">
        <v>4</v>
      </c>
      <c r="G25" s="17">
        <f t="shared" si="0"/>
        <v>871050240</v>
      </c>
      <c r="H25" s="18">
        <v>100000000</v>
      </c>
    </row>
    <row r="26" spans="1:8" s="6" customFormat="1" ht="15" customHeight="1">
      <c r="A26" s="3">
        <v>22</v>
      </c>
      <c r="B26" s="3" t="s">
        <v>33</v>
      </c>
      <c r="C26" s="22" t="s">
        <v>34</v>
      </c>
      <c r="D26" s="3">
        <v>90</v>
      </c>
      <c r="E26" s="25">
        <v>1883700</v>
      </c>
      <c r="F26" s="3">
        <v>3</v>
      </c>
      <c r="G26" s="17">
        <f t="shared" si="0"/>
        <v>180835200</v>
      </c>
      <c r="H26" s="18">
        <v>100000000</v>
      </c>
    </row>
    <row r="27" spans="1:8" s="6" customFormat="1" ht="15" customHeight="1">
      <c r="A27" s="3">
        <v>23</v>
      </c>
      <c r="B27" s="3" t="s">
        <v>33</v>
      </c>
      <c r="C27" s="24" t="s">
        <v>35</v>
      </c>
      <c r="D27" s="3">
        <v>575</v>
      </c>
      <c r="E27" s="25">
        <v>7272658</v>
      </c>
      <c r="F27" s="3">
        <v>11</v>
      </c>
      <c r="G27" s="17">
        <f t="shared" si="0"/>
        <v>698175168</v>
      </c>
      <c r="H27" s="18">
        <v>90000000</v>
      </c>
    </row>
    <row r="28" spans="1:8" s="6" customFormat="1" ht="15" customHeight="1">
      <c r="A28" s="3">
        <v>24</v>
      </c>
      <c r="B28" s="3" t="s">
        <v>33</v>
      </c>
      <c r="C28" s="24" t="s">
        <v>36</v>
      </c>
      <c r="D28" s="3">
        <v>186</v>
      </c>
      <c r="E28" s="25">
        <v>4560000</v>
      </c>
      <c r="F28" s="3">
        <v>10</v>
      </c>
      <c r="G28" s="17">
        <f t="shared" si="0"/>
        <v>437760000</v>
      </c>
      <c r="H28" s="18">
        <v>100000000</v>
      </c>
    </row>
    <row r="29" spans="1:8" s="6" customFormat="1" ht="15" customHeight="1">
      <c r="A29" s="3">
        <v>25</v>
      </c>
      <c r="B29" s="3" t="s">
        <v>33</v>
      </c>
      <c r="C29" s="24" t="s">
        <v>37</v>
      </c>
      <c r="D29" s="3">
        <v>83</v>
      </c>
      <c r="E29" s="25">
        <v>1971940</v>
      </c>
      <c r="F29" s="3">
        <v>4</v>
      </c>
      <c r="G29" s="17">
        <f t="shared" si="0"/>
        <v>189306240</v>
      </c>
      <c r="H29" s="18">
        <v>80000000</v>
      </c>
    </row>
    <row r="30" spans="1:8" s="6" customFormat="1" ht="18" customHeight="1">
      <c r="A30" s="3">
        <v>26</v>
      </c>
      <c r="B30" s="3" t="s">
        <v>33</v>
      </c>
      <c r="C30" s="24" t="s">
        <v>38</v>
      </c>
      <c r="D30" s="3">
        <v>90</v>
      </c>
      <c r="E30" s="25">
        <v>2838339</v>
      </c>
      <c r="F30" s="3">
        <v>8</v>
      </c>
      <c r="G30" s="17">
        <f t="shared" si="0"/>
        <v>272480544</v>
      </c>
      <c r="H30" s="18">
        <v>90000000</v>
      </c>
    </row>
    <row r="31" spans="1:8" s="6" customFormat="1" ht="22.5" customHeight="1">
      <c r="A31" s="3">
        <v>27</v>
      </c>
      <c r="B31" s="3" t="s">
        <v>33</v>
      </c>
      <c r="C31" s="24" t="s">
        <v>39</v>
      </c>
      <c r="D31" s="3">
        <v>231</v>
      </c>
      <c r="E31" s="25">
        <v>1656116</v>
      </c>
      <c r="F31" s="3">
        <v>18</v>
      </c>
      <c r="G31" s="17">
        <f t="shared" si="0"/>
        <v>158987136</v>
      </c>
      <c r="H31" s="18">
        <v>130000000</v>
      </c>
    </row>
    <row r="32" spans="1:8" s="6" customFormat="1" ht="15" customHeight="1">
      <c r="A32" s="3">
        <v>28</v>
      </c>
      <c r="B32" s="3" t="s">
        <v>33</v>
      </c>
      <c r="C32" s="24" t="s">
        <v>40</v>
      </c>
      <c r="D32" s="3">
        <v>265</v>
      </c>
      <c r="E32" s="25">
        <v>5546722</v>
      </c>
      <c r="F32" s="3">
        <v>9</v>
      </c>
      <c r="G32" s="17">
        <f t="shared" si="0"/>
        <v>532485312</v>
      </c>
      <c r="H32" s="18">
        <v>180000000</v>
      </c>
    </row>
    <row r="33" spans="1:8" s="6" customFormat="1" ht="15" customHeight="1">
      <c r="A33" s="3">
        <v>29</v>
      </c>
      <c r="B33" s="3" t="s">
        <v>33</v>
      </c>
      <c r="C33" s="24" t="s">
        <v>41</v>
      </c>
      <c r="D33" s="3">
        <v>188</v>
      </c>
      <c r="E33" s="25">
        <v>3567388</v>
      </c>
      <c r="F33" s="3">
        <v>13</v>
      </c>
      <c r="G33" s="17">
        <f t="shared" si="0"/>
        <v>342469248</v>
      </c>
      <c r="H33" s="18">
        <v>100000000</v>
      </c>
    </row>
    <row r="34" spans="1:8" s="6" customFormat="1" ht="15" customHeight="1">
      <c r="A34" s="3">
        <v>30</v>
      </c>
      <c r="B34" s="3" t="s">
        <v>33</v>
      </c>
      <c r="C34" s="24" t="s">
        <v>42</v>
      </c>
      <c r="D34" s="3">
        <v>114</v>
      </c>
      <c r="E34" s="25">
        <v>3345700</v>
      </c>
      <c r="F34" s="3">
        <v>5</v>
      </c>
      <c r="G34" s="17">
        <f t="shared" si="0"/>
        <v>321187200</v>
      </c>
      <c r="H34" s="18">
        <v>80000000</v>
      </c>
    </row>
    <row r="35" spans="1:8" s="6" customFormat="1" ht="15" customHeight="1">
      <c r="A35" s="3">
        <v>31</v>
      </c>
      <c r="B35" s="3" t="s">
        <v>33</v>
      </c>
      <c r="C35" s="24" t="s">
        <v>43</v>
      </c>
      <c r="D35" s="3">
        <v>779</v>
      </c>
      <c r="E35" s="25">
        <v>15018000</v>
      </c>
      <c r="F35" s="3">
        <v>25</v>
      </c>
      <c r="G35" s="17">
        <f t="shared" si="0"/>
        <v>1441728000</v>
      </c>
      <c r="H35" s="18">
        <v>150000000</v>
      </c>
    </row>
    <row r="36" spans="1:8" s="6" customFormat="1" ht="15" customHeight="1">
      <c r="A36" s="3">
        <v>32</v>
      </c>
      <c r="B36" s="3" t="s">
        <v>33</v>
      </c>
      <c r="C36" s="24" t="s">
        <v>44</v>
      </c>
      <c r="D36" s="3">
        <v>110</v>
      </c>
      <c r="E36" s="25">
        <v>3103000</v>
      </c>
      <c r="F36" s="3">
        <v>4</v>
      </c>
      <c r="G36" s="17">
        <f t="shared" si="0"/>
        <v>297888000</v>
      </c>
      <c r="H36" s="18">
        <v>100000000</v>
      </c>
    </row>
    <row r="37" spans="1:8" s="6" customFormat="1" ht="15" customHeight="1">
      <c r="A37" s="3">
        <v>33</v>
      </c>
      <c r="B37" s="3" t="s">
        <v>33</v>
      </c>
      <c r="C37" s="24" t="s">
        <v>45</v>
      </c>
      <c r="D37" s="3">
        <v>50</v>
      </c>
      <c r="E37" s="25">
        <v>1333000</v>
      </c>
      <c r="F37" s="3">
        <v>3</v>
      </c>
      <c r="G37" s="17">
        <f t="shared" si="0"/>
        <v>127968000</v>
      </c>
      <c r="H37" s="18">
        <v>80000000</v>
      </c>
    </row>
    <row r="38" spans="1:8" s="6" customFormat="1" ht="19.5" customHeight="1">
      <c r="A38" s="3">
        <v>34</v>
      </c>
      <c r="B38" s="3" t="s">
        <v>33</v>
      </c>
      <c r="C38" s="24" t="s">
        <v>46</v>
      </c>
      <c r="D38" s="3">
        <v>402</v>
      </c>
      <c r="E38" s="25">
        <v>4870912</v>
      </c>
      <c r="F38" s="3">
        <v>18</v>
      </c>
      <c r="G38" s="17">
        <f t="shared" si="0"/>
        <v>467607552</v>
      </c>
      <c r="H38" s="18">
        <v>184000000</v>
      </c>
    </row>
    <row r="39" spans="1:8" s="6" customFormat="1" ht="15" customHeight="1">
      <c r="A39" s="3">
        <v>35</v>
      </c>
      <c r="B39" s="3" t="s">
        <v>33</v>
      </c>
      <c r="C39" s="24" t="s">
        <v>47</v>
      </c>
      <c r="D39" s="3">
        <v>1311</v>
      </c>
      <c r="E39" s="25">
        <v>12806800</v>
      </c>
      <c r="F39" s="3">
        <v>28</v>
      </c>
      <c r="G39" s="17">
        <f t="shared" si="0"/>
        <v>1229452800</v>
      </c>
      <c r="H39" s="18">
        <v>140000000</v>
      </c>
    </row>
    <row r="40" spans="1:8" s="6" customFormat="1" ht="15" customHeight="1">
      <c r="A40" s="3">
        <v>36</v>
      </c>
      <c r="B40" s="3" t="s">
        <v>33</v>
      </c>
      <c r="C40" s="24" t="s">
        <v>48</v>
      </c>
      <c r="D40" s="3">
        <v>80</v>
      </c>
      <c r="E40" s="25">
        <v>2119884</v>
      </c>
      <c r="F40" s="3">
        <v>3</v>
      </c>
      <c r="G40" s="17">
        <f t="shared" si="0"/>
        <v>203508864</v>
      </c>
      <c r="H40" s="18">
        <v>110000000</v>
      </c>
    </row>
    <row r="41" spans="1:8" s="6" customFormat="1" ht="15" customHeight="1">
      <c r="A41" s="3">
        <v>37</v>
      </c>
      <c r="B41" s="3" t="s">
        <v>33</v>
      </c>
      <c r="C41" s="24" t="s">
        <v>49</v>
      </c>
      <c r="D41" s="3">
        <v>208</v>
      </c>
      <c r="E41" s="25">
        <v>3537112</v>
      </c>
      <c r="F41" s="3">
        <v>3</v>
      </c>
      <c r="G41" s="17">
        <f t="shared" si="0"/>
        <v>339562752</v>
      </c>
      <c r="H41" s="18">
        <v>100000000</v>
      </c>
    </row>
    <row r="42" spans="1:8" s="6" customFormat="1" ht="10.5" customHeight="1">
      <c r="A42" s="3">
        <v>38</v>
      </c>
      <c r="B42" s="3" t="s">
        <v>33</v>
      </c>
      <c r="C42" s="24" t="s">
        <v>50</v>
      </c>
      <c r="D42" s="3">
        <v>418</v>
      </c>
      <c r="E42" s="25">
        <v>6850000</v>
      </c>
      <c r="F42" s="3">
        <v>18</v>
      </c>
      <c r="G42" s="17">
        <f t="shared" si="0"/>
        <v>657600000</v>
      </c>
      <c r="H42" s="18">
        <v>110000000</v>
      </c>
    </row>
    <row r="43" spans="1:8" s="6" customFormat="1" ht="15" customHeight="1">
      <c r="A43" s="3">
        <v>39</v>
      </c>
      <c r="B43" s="3" t="s">
        <v>51</v>
      </c>
      <c r="C43" s="24" t="s">
        <v>52</v>
      </c>
      <c r="D43" s="3">
        <v>96</v>
      </c>
      <c r="E43" s="25">
        <v>2013456</v>
      </c>
      <c r="F43" s="3">
        <v>4</v>
      </c>
      <c r="G43" s="17">
        <f t="shared" si="0"/>
        <v>193291776</v>
      </c>
      <c r="H43" s="18">
        <v>90000000</v>
      </c>
    </row>
    <row r="44" spans="1:8" s="6" customFormat="1" ht="15.75" customHeight="1">
      <c r="A44" s="3">
        <v>40</v>
      </c>
      <c r="B44" s="3" t="s">
        <v>51</v>
      </c>
      <c r="C44" s="24" t="s">
        <v>53</v>
      </c>
      <c r="D44" s="3">
        <v>184</v>
      </c>
      <c r="E44" s="25">
        <v>2300000</v>
      </c>
      <c r="F44" s="3">
        <v>4</v>
      </c>
      <c r="G44" s="17">
        <f t="shared" si="0"/>
        <v>220800000</v>
      </c>
      <c r="H44" s="18">
        <v>100000000</v>
      </c>
    </row>
    <row r="45" spans="1:8" s="6" customFormat="1" ht="15" customHeight="1">
      <c r="A45" s="3">
        <v>41</v>
      </c>
      <c r="B45" s="3" t="s">
        <v>51</v>
      </c>
      <c r="C45" s="24" t="s">
        <v>54</v>
      </c>
      <c r="D45" s="3">
        <v>65</v>
      </c>
      <c r="E45" s="25">
        <v>1115212</v>
      </c>
      <c r="F45" s="3">
        <v>4</v>
      </c>
      <c r="G45" s="17">
        <f t="shared" si="0"/>
        <v>107060352</v>
      </c>
      <c r="H45" s="18">
        <v>100000000</v>
      </c>
    </row>
    <row r="46" spans="1:8" s="6" customFormat="1" ht="15" customHeight="1">
      <c r="A46" s="3">
        <v>42</v>
      </c>
      <c r="B46" s="3" t="s">
        <v>51</v>
      </c>
      <c r="C46" s="24" t="s">
        <v>55</v>
      </c>
      <c r="D46" s="3">
        <v>175</v>
      </c>
      <c r="E46" s="25">
        <v>1365800</v>
      </c>
      <c r="F46" s="3">
        <v>5</v>
      </c>
      <c r="G46" s="17">
        <f t="shared" si="0"/>
        <v>131116800</v>
      </c>
      <c r="H46" s="18">
        <v>100000000</v>
      </c>
    </row>
    <row r="47" spans="1:8" s="6" customFormat="1" ht="15" customHeight="1">
      <c r="A47" s="3">
        <v>43</v>
      </c>
      <c r="B47" s="3" t="s">
        <v>51</v>
      </c>
      <c r="C47" s="24" t="s">
        <v>56</v>
      </c>
      <c r="D47" s="3">
        <v>697</v>
      </c>
      <c r="E47" s="25">
        <v>5805372</v>
      </c>
      <c r="F47" s="3">
        <v>19</v>
      </c>
      <c r="G47" s="17">
        <f t="shared" si="0"/>
        <v>557315712</v>
      </c>
      <c r="H47" s="18">
        <v>110000000</v>
      </c>
    </row>
    <row r="48" spans="1:8" s="6" customFormat="1" ht="15" customHeight="1">
      <c r="A48" s="3">
        <v>44</v>
      </c>
      <c r="B48" s="3" t="s">
        <v>51</v>
      </c>
      <c r="C48" s="24" t="s">
        <v>57</v>
      </c>
      <c r="D48" s="3">
        <v>459</v>
      </c>
      <c r="E48" s="25">
        <v>7998105</v>
      </c>
      <c r="F48" s="3">
        <v>15</v>
      </c>
      <c r="G48" s="17">
        <f t="shared" si="0"/>
        <v>767818080</v>
      </c>
      <c r="H48" s="18">
        <v>170000000</v>
      </c>
    </row>
    <row r="49" spans="1:8" s="6" customFormat="1" ht="15" customHeight="1">
      <c r="A49" s="3">
        <v>45</v>
      </c>
      <c r="B49" s="3" t="s">
        <v>51</v>
      </c>
      <c r="C49" s="24" t="s">
        <v>58</v>
      </c>
      <c r="D49" s="3">
        <v>165</v>
      </c>
      <c r="E49" s="25">
        <v>1300000</v>
      </c>
      <c r="F49" s="3">
        <v>2</v>
      </c>
      <c r="G49" s="17">
        <f t="shared" si="0"/>
        <v>124800000</v>
      </c>
      <c r="H49" s="18">
        <v>80000000</v>
      </c>
    </row>
    <row r="50" spans="1:8" s="6" customFormat="1" ht="15" customHeight="1">
      <c r="A50" s="3">
        <v>46</v>
      </c>
      <c r="B50" s="3" t="s">
        <v>51</v>
      </c>
      <c r="C50" s="24" t="s">
        <v>59</v>
      </c>
      <c r="D50" s="3">
        <v>507</v>
      </c>
      <c r="E50" s="25">
        <v>6744863</v>
      </c>
      <c r="F50" s="3">
        <v>17</v>
      </c>
      <c r="G50" s="17">
        <f t="shared" si="0"/>
        <v>647506848</v>
      </c>
      <c r="H50" s="18">
        <v>200000000</v>
      </c>
    </row>
    <row r="51" spans="1:8" s="6" customFormat="1" ht="15" customHeight="1">
      <c r="A51" s="3">
        <v>47</v>
      </c>
      <c r="B51" s="3" t="s">
        <v>51</v>
      </c>
      <c r="C51" s="24" t="s">
        <v>60</v>
      </c>
      <c r="D51" s="3">
        <v>265</v>
      </c>
      <c r="E51" s="25">
        <v>3975000</v>
      </c>
      <c r="F51" s="3">
        <v>9</v>
      </c>
      <c r="G51" s="17">
        <f t="shared" si="0"/>
        <v>381600000</v>
      </c>
      <c r="H51" s="18">
        <v>150000000</v>
      </c>
    </row>
    <row r="52" spans="1:8" s="6" customFormat="1" ht="15" customHeight="1">
      <c r="A52" s="3">
        <v>48</v>
      </c>
      <c r="B52" s="3" t="s">
        <v>51</v>
      </c>
      <c r="C52" s="24" t="s">
        <v>61</v>
      </c>
      <c r="D52" s="3">
        <v>104</v>
      </c>
      <c r="E52" s="25">
        <v>1924000</v>
      </c>
      <c r="F52" s="3">
        <v>4</v>
      </c>
      <c r="G52" s="17">
        <f t="shared" si="0"/>
        <v>184704000</v>
      </c>
      <c r="H52" s="18">
        <v>50000000</v>
      </c>
    </row>
    <row r="53" spans="1:8" s="6" customFormat="1" ht="15" customHeight="1">
      <c r="A53" s="3">
        <v>49</v>
      </c>
      <c r="B53" s="3" t="s">
        <v>51</v>
      </c>
      <c r="C53" s="24" t="s">
        <v>62</v>
      </c>
      <c r="D53" s="3">
        <v>57</v>
      </c>
      <c r="E53" s="25">
        <v>935450</v>
      </c>
      <c r="F53" s="3">
        <v>4</v>
      </c>
      <c r="G53" s="17">
        <f t="shared" si="0"/>
        <v>89803200</v>
      </c>
      <c r="H53" s="18">
        <v>50000000</v>
      </c>
    </row>
    <row r="54" spans="1:8" s="6" customFormat="1" ht="15" customHeight="1">
      <c r="A54" s="3">
        <v>50</v>
      </c>
      <c r="B54" s="3" t="s">
        <v>51</v>
      </c>
      <c r="C54" s="24" t="s">
        <v>63</v>
      </c>
      <c r="D54" s="3">
        <v>40</v>
      </c>
      <c r="E54" s="25">
        <v>990000</v>
      </c>
      <c r="F54" s="3">
        <v>2</v>
      </c>
      <c r="G54" s="17">
        <f t="shared" si="0"/>
        <v>95040000</v>
      </c>
      <c r="H54" s="18">
        <v>80000000</v>
      </c>
    </row>
    <row r="55" spans="1:8" s="6" customFormat="1" ht="15" customHeight="1">
      <c r="A55" s="3">
        <v>51</v>
      </c>
      <c r="B55" s="3" t="s">
        <v>51</v>
      </c>
      <c r="C55" s="24" t="s">
        <v>64</v>
      </c>
      <c r="D55" s="3">
        <v>71</v>
      </c>
      <c r="E55" s="25">
        <v>8770000</v>
      </c>
      <c r="F55" s="3">
        <v>7</v>
      </c>
      <c r="G55" s="17">
        <f t="shared" si="0"/>
        <v>841920000</v>
      </c>
      <c r="H55" s="18">
        <v>100000000</v>
      </c>
    </row>
    <row r="56" spans="1:8" s="6" customFormat="1" ht="15" customHeight="1">
      <c r="A56" s="3">
        <v>52</v>
      </c>
      <c r="B56" s="3" t="s">
        <v>51</v>
      </c>
      <c r="C56" s="24" t="s">
        <v>65</v>
      </c>
      <c r="D56" s="3">
        <v>120</v>
      </c>
      <c r="E56" s="25">
        <v>1300000</v>
      </c>
      <c r="F56" s="3">
        <v>2</v>
      </c>
      <c r="G56" s="17">
        <f t="shared" si="0"/>
        <v>124800000</v>
      </c>
      <c r="H56" s="18">
        <v>90000000</v>
      </c>
    </row>
    <row r="57" spans="1:8" s="6" customFormat="1" ht="15" customHeight="1">
      <c r="A57" s="3">
        <v>53</v>
      </c>
      <c r="B57" s="3" t="s">
        <v>51</v>
      </c>
      <c r="C57" s="24" t="s">
        <v>66</v>
      </c>
      <c r="D57" s="3">
        <v>507</v>
      </c>
      <c r="E57" s="25">
        <v>6351412</v>
      </c>
      <c r="F57" s="3">
        <v>15</v>
      </c>
      <c r="G57" s="17">
        <f t="shared" si="0"/>
        <v>609735552</v>
      </c>
      <c r="H57" s="18">
        <v>130000000</v>
      </c>
    </row>
    <row r="58" spans="1:8" s="6" customFormat="1" ht="15" customHeight="1">
      <c r="A58" s="3">
        <v>54</v>
      </c>
      <c r="B58" s="3" t="s">
        <v>51</v>
      </c>
      <c r="C58" s="24" t="s">
        <v>67</v>
      </c>
      <c r="D58" s="3">
        <v>185</v>
      </c>
      <c r="E58" s="25">
        <v>3350000</v>
      </c>
      <c r="F58" s="3">
        <v>6</v>
      </c>
      <c r="G58" s="17">
        <f t="shared" si="0"/>
        <v>321600000</v>
      </c>
      <c r="H58" s="18">
        <v>80000000</v>
      </c>
    </row>
    <row r="59" spans="1:8" s="6" customFormat="1" ht="15" customHeight="1">
      <c r="A59" s="3">
        <v>55</v>
      </c>
      <c r="B59" s="3" t="s">
        <v>51</v>
      </c>
      <c r="C59" s="24" t="s">
        <v>68</v>
      </c>
      <c r="D59" s="3">
        <v>249</v>
      </c>
      <c r="E59" s="25">
        <v>5880000</v>
      </c>
      <c r="F59" s="3">
        <v>12</v>
      </c>
      <c r="G59" s="17">
        <f t="shared" si="0"/>
        <v>564480000</v>
      </c>
      <c r="H59" s="18">
        <v>110000000</v>
      </c>
    </row>
    <row r="60" spans="1:8" s="6" customFormat="1">
      <c r="A60" s="3">
        <v>56</v>
      </c>
      <c r="B60" s="3" t="s">
        <v>51</v>
      </c>
      <c r="C60" s="24" t="s">
        <v>69</v>
      </c>
      <c r="D60" s="3">
        <v>260</v>
      </c>
      <c r="E60" s="25">
        <v>4116016</v>
      </c>
      <c r="F60" s="3">
        <v>13</v>
      </c>
      <c r="G60" s="17">
        <f t="shared" si="0"/>
        <v>395137536</v>
      </c>
      <c r="H60" s="18">
        <v>100000000</v>
      </c>
    </row>
    <row r="61" spans="1:8" s="6" customFormat="1" ht="15" customHeight="1">
      <c r="A61" s="3">
        <v>57</v>
      </c>
      <c r="B61" s="3" t="s">
        <v>70</v>
      </c>
      <c r="C61" s="24" t="s">
        <v>71</v>
      </c>
      <c r="D61" s="3">
        <v>1555</v>
      </c>
      <c r="E61" s="25">
        <v>27415200</v>
      </c>
      <c r="F61" s="3">
        <v>16</v>
      </c>
      <c r="G61" s="17">
        <f t="shared" si="0"/>
        <v>2631859200</v>
      </c>
      <c r="H61" s="18">
        <v>120000000</v>
      </c>
    </row>
    <row r="62" spans="1:8" s="6" customFormat="1" ht="15" customHeight="1">
      <c r="A62" s="3">
        <v>58</v>
      </c>
      <c r="B62" s="3" t="s">
        <v>70</v>
      </c>
      <c r="C62" s="24" t="s">
        <v>72</v>
      </c>
      <c r="D62" s="3">
        <v>56</v>
      </c>
      <c r="E62" s="25">
        <v>1025000</v>
      </c>
      <c r="F62" s="3">
        <v>6</v>
      </c>
      <c r="G62" s="17">
        <f t="shared" si="0"/>
        <v>98400000</v>
      </c>
      <c r="H62" s="18">
        <v>50000000</v>
      </c>
    </row>
    <row r="63" spans="1:8" s="6" customFormat="1" ht="15" customHeight="1">
      <c r="A63" s="3">
        <v>59</v>
      </c>
      <c r="B63" s="3" t="s">
        <v>70</v>
      </c>
      <c r="C63" s="22" t="s">
        <v>73</v>
      </c>
      <c r="D63" s="3">
        <v>133</v>
      </c>
      <c r="E63" s="25">
        <v>1870000</v>
      </c>
      <c r="F63" s="3">
        <v>7</v>
      </c>
      <c r="G63" s="17">
        <f t="shared" si="0"/>
        <v>179520000</v>
      </c>
      <c r="H63" s="18">
        <v>110000000</v>
      </c>
    </row>
    <row r="64" spans="1:8" s="6" customFormat="1" ht="15" customHeight="1">
      <c r="A64" s="3">
        <v>60</v>
      </c>
      <c r="B64" s="3" t="s">
        <v>70</v>
      </c>
      <c r="C64" s="24" t="s">
        <v>74</v>
      </c>
      <c r="D64" s="3">
        <v>505</v>
      </c>
      <c r="E64" s="26">
        <v>3134008</v>
      </c>
      <c r="F64" s="3">
        <v>6</v>
      </c>
      <c r="G64" s="17">
        <f t="shared" si="0"/>
        <v>300864768</v>
      </c>
      <c r="H64" s="18">
        <v>140000000</v>
      </c>
    </row>
    <row r="65" spans="1:8" s="6" customFormat="1" ht="15" customHeight="1">
      <c r="A65" s="3">
        <v>61</v>
      </c>
      <c r="B65" s="3" t="s">
        <v>70</v>
      </c>
      <c r="C65" s="24" t="s">
        <v>75</v>
      </c>
      <c r="D65" s="3">
        <v>190</v>
      </c>
      <c r="E65" s="25">
        <v>2704174</v>
      </c>
      <c r="F65" s="3">
        <v>6</v>
      </c>
      <c r="G65" s="17">
        <f t="shared" si="0"/>
        <v>259600704</v>
      </c>
      <c r="H65" s="18">
        <v>130000000</v>
      </c>
    </row>
    <row r="66" spans="1:8" s="6" customFormat="1" ht="14.25" customHeight="1">
      <c r="A66" s="3">
        <v>62</v>
      </c>
      <c r="B66" s="3" t="s">
        <v>70</v>
      </c>
      <c r="C66" s="24" t="s">
        <v>76</v>
      </c>
      <c r="D66" s="3">
        <v>316</v>
      </c>
      <c r="E66" s="25">
        <v>2521761</v>
      </c>
      <c r="F66" s="3">
        <v>7</v>
      </c>
      <c r="G66" s="17">
        <f t="shared" si="0"/>
        <v>242089056</v>
      </c>
      <c r="H66" s="18">
        <v>130000000</v>
      </c>
    </row>
    <row r="67" spans="1:8" s="6" customFormat="1" ht="15" customHeight="1">
      <c r="A67" s="3">
        <v>63</v>
      </c>
      <c r="B67" s="3" t="s">
        <v>70</v>
      </c>
      <c r="C67" s="24" t="s">
        <v>77</v>
      </c>
      <c r="D67" s="3">
        <v>213</v>
      </c>
      <c r="E67" s="25">
        <v>2173600</v>
      </c>
      <c r="F67" s="3">
        <v>17</v>
      </c>
      <c r="G67" s="17">
        <f t="shared" si="0"/>
        <v>208665600</v>
      </c>
      <c r="H67" s="18">
        <v>100000000</v>
      </c>
    </row>
    <row r="68" spans="1:8" s="6" customFormat="1" ht="19.5" customHeight="1">
      <c r="A68" s="3">
        <v>64</v>
      </c>
      <c r="B68" s="3" t="s">
        <v>70</v>
      </c>
      <c r="C68" s="24" t="s">
        <v>78</v>
      </c>
      <c r="D68" s="3">
        <v>262</v>
      </c>
      <c r="E68" s="25">
        <v>1295400</v>
      </c>
      <c r="F68" s="3">
        <v>7</v>
      </c>
      <c r="G68" s="17">
        <f t="shared" si="0"/>
        <v>124358400</v>
      </c>
      <c r="H68" s="18">
        <v>100000000</v>
      </c>
    </row>
    <row r="69" spans="1:8" s="6" customFormat="1" ht="15" customHeight="1">
      <c r="A69" s="3">
        <v>65</v>
      </c>
      <c r="B69" s="3" t="s">
        <v>70</v>
      </c>
      <c r="C69" s="24" t="s">
        <v>79</v>
      </c>
      <c r="D69" s="3">
        <v>499</v>
      </c>
      <c r="E69" s="25">
        <v>6432838</v>
      </c>
      <c r="F69" s="3">
        <v>6</v>
      </c>
      <c r="G69" s="17">
        <f t="shared" si="0"/>
        <v>617552448</v>
      </c>
      <c r="H69" s="18">
        <v>130000000</v>
      </c>
    </row>
    <row r="70" spans="1:8" s="6" customFormat="1" ht="15" customHeight="1">
      <c r="A70" s="3">
        <v>66</v>
      </c>
      <c r="B70" s="3" t="s">
        <v>70</v>
      </c>
      <c r="C70" s="24" t="s">
        <v>80</v>
      </c>
      <c r="D70" s="3">
        <v>478</v>
      </c>
      <c r="E70" s="25">
        <v>4445400</v>
      </c>
      <c r="F70" s="3">
        <v>10</v>
      </c>
      <c r="G70" s="17">
        <f t="shared" si="0"/>
        <v>426758400</v>
      </c>
      <c r="H70" s="18">
        <v>100000000</v>
      </c>
    </row>
    <row r="71" spans="1:8" s="6" customFormat="1" ht="16.5" customHeight="1">
      <c r="A71" s="3">
        <v>67</v>
      </c>
      <c r="B71" s="3" t="s">
        <v>70</v>
      </c>
      <c r="C71" s="24" t="s">
        <v>81</v>
      </c>
      <c r="D71" s="3">
        <v>216</v>
      </c>
      <c r="E71" s="25">
        <v>2727903</v>
      </c>
      <c r="F71" s="3">
        <v>9</v>
      </c>
      <c r="G71" s="17">
        <f t="shared" si="0"/>
        <v>261878688</v>
      </c>
      <c r="H71" s="18">
        <v>200000000</v>
      </c>
    </row>
    <row r="72" spans="1:8" s="6" customFormat="1" ht="15" customHeight="1">
      <c r="A72" s="3">
        <v>68</v>
      </c>
      <c r="B72" s="3" t="s">
        <v>70</v>
      </c>
      <c r="C72" s="24" t="s">
        <v>82</v>
      </c>
      <c r="D72" s="3">
        <v>1892</v>
      </c>
      <c r="E72" s="25">
        <v>10237200</v>
      </c>
      <c r="F72" s="3">
        <v>9</v>
      </c>
      <c r="G72" s="17">
        <f t="shared" si="0"/>
        <v>982771200</v>
      </c>
      <c r="H72" s="18">
        <v>60000000</v>
      </c>
    </row>
    <row r="73" spans="1:8" s="6" customFormat="1" ht="15" customHeight="1">
      <c r="A73" s="3">
        <v>69</v>
      </c>
      <c r="B73" s="3" t="s">
        <v>70</v>
      </c>
      <c r="C73" s="24" t="s">
        <v>83</v>
      </c>
      <c r="D73" s="3">
        <v>87</v>
      </c>
      <c r="E73" s="25">
        <v>1026000</v>
      </c>
      <c r="F73" s="3">
        <v>4</v>
      </c>
      <c r="G73" s="17">
        <f t="shared" si="0"/>
        <v>98496000</v>
      </c>
      <c r="H73" s="18">
        <v>70000000</v>
      </c>
    </row>
    <row r="74" spans="1:8" s="6" customFormat="1" ht="15" customHeight="1">
      <c r="A74" s="3">
        <v>70</v>
      </c>
      <c r="B74" s="3" t="s">
        <v>70</v>
      </c>
      <c r="C74" s="24" t="s">
        <v>84</v>
      </c>
      <c r="D74" s="3">
        <v>207</v>
      </c>
      <c r="E74" s="25">
        <v>3169530</v>
      </c>
      <c r="F74" s="3">
        <v>5</v>
      </c>
      <c r="G74" s="17">
        <f t="shared" ref="G74:G118" si="1">E74*96</f>
        <v>304274880</v>
      </c>
      <c r="H74" s="18">
        <v>90000000</v>
      </c>
    </row>
    <row r="75" spans="1:8" s="6" customFormat="1" ht="15" customHeight="1">
      <c r="A75" s="3">
        <v>71</v>
      </c>
      <c r="B75" s="3" t="s">
        <v>70</v>
      </c>
      <c r="C75" s="24" t="s">
        <v>85</v>
      </c>
      <c r="D75" s="3">
        <v>722</v>
      </c>
      <c r="E75" s="25">
        <v>12526000</v>
      </c>
      <c r="F75" s="3">
        <v>9</v>
      </c>
      <c r="G75" s="17">
        <f t="shared" si="1"/>
        <v>1202496000</v>
      </c>
      <c r="H75" s="18">
        <v>100000000</v>
      </c>
    </row>
    <row r="76" spans="1:8" s="6" customFormat="1" ht="15" customHeight="1">
      <c r="A76" s="3">
        <v>72</v>
      </c>
      <c r="B76" s="3" t="s">
        <v>70</v>
      </c>
      <c r="C76" s="24" t="s">
        <v>86</v>
      </c>
      <c r="D76" s="3">
        <v>400</v>
      </c>
      <c r="E76" s="25">
        <v>2960000</v>
      </c>
      <c r="F76" s="3">
        <v>3</v>
      </c>
      <c r="G76" s="17">
        <f t="shared" si="1"/>
        <v>284160000</v>
      </c>
      <c r="H76" s="18">
        <v>80000000</v>
      </c>
    </row>
    <row r="77" spans="1:8" s="6" customFormat="1" ht="15" customHeight="1">
      <c r="A77" s="3">
        <v>73</v>
      </c>
      <c r="B77" s="3" t="s">
        <v>70</v>
      </c>
      <c r="C77" s="24" t="s">
        <v>87</v>
      </c>
      <c r="D77" s="3">
        <v>178</v>
      </c>
      <c r="E77" s="25">
        <v>2200000</v>
      </c>
      <c r="F77" s="3">
        <v>6</v>
      </c>
      <c r="G77" s="17">
        <f t="shared" si="1"/>
        <v>211200000</v>
      </c>
      <c r="H77" s="18">
        <v>130000000</v>
      </c>
    </row>
    <row r="78" spans="1:8" s="6" customFormat="1" ht="20.25" customHeight="1">
      <c r="A78" s="3">
        <v>74</v>
      </c>
      <c r="B78" s="3" t="s">
        <v>70</v>
      </c>
      <c r="C78" s="22" t="s">
        <v>88</v>
      </c>
      <c r="D78" s="3">
        <v>467</v>
      </c>
      <c r="E78" s="25">
        <v>9501562</v>
      </c>
      <c r="F78" s="3">
        <v>9</v>
      </c>
      <c r="G78" s="17">
        <f t="shared" si="1"/>
        <v>912149952</v>
      </c>
      <c r="H78" s="18">
        <v>200000000</v>
      </c>
    </row>
    <row r="79" spans="1:8" s="6" customFormat="1" ht="15" customHeight="1">
      <c r="A79" s="3">
        <v>75</v>
      </c>
      <c r="B79" s="3" t="s">
        <v>70</v>
      </c>
      <c r="C79" s="22" t="s">
        <v>89</v>
      </c>
      <c r="D79" s="3">
        <v>85</v>
      </c>
      <c r="E79" s="25">
        <v>4050000</v>
      </c>
      <c r="F79" s="3">
        <v>4</v>
      </c>
      <c r="G79" s="17">
        <f t="shared" si="1"/>
        <v>388800000</v>
      </c>
      <c r="H79" s="18">
        <v>150000000</v>
      </c>
    </row>
    <row r="80" spans="1:8" s="6" customFormat="1" ht="18" customHeight="1">
      <c r="A80" s="3">
        <v>76</v>
      </c>
      <c r="B80" s="3" t="s">
        <v>70</v>
      </c>
      <c r="C80" s="22" t="s">
        <v>90</v>
      </c>
      <c r="D80" s="3">
        <v>211</v>
      </c>
      <c r="E80" s="25">
        <v>4636000</v>
      </c>
      <c r="F80" s="3">
        <v>8</v>
      </c>
      <c r="G80" s="17">
        <f t="shared" si="1"/>
        <v>445056000</v>
      </c>
      <c r="H80" s="18">
        <v>130000000</v>
      </c>
    </row>
    <row r="81" spans="1:8" s="6" customFormat="1" ht="15" customHeight="1">
      <c r="A81" s="3">
        <v>77</v>
      </c>
      <c r="B81" s="3" t="s">
        <v>70</v>
      </c>
      <c r="C81" s="22" t="s">
        <v>91</v>
      </c>
      <c r="D81" s="3">
        <v>172</v>
      </c>
      <c r="E81" s="25">
        <v>8930070</v>
      </c>
      <c r="F81" s="3">
        <v>20</v>
      </c>
      <c r="G81" s="17">
        <f t="shared" si="1"/>
        <v>857286720</v>
      </c>
      <c r="H81" s="18">
        <v>100000000</v>
      </c>
    </row>
    <row r="82" spans="1:8" s="6" customFormat="1" ht="15" customHeight="1">
      <c r="A82" s="3">
        <v>78</v>
      </c>
      <c r="B82" s="3" t="s">
        <v>70</v>
      </c>
      <c r="C82" s="22" t="s">
        <v>92</v>
      </c>
      <c r="D82" s="3">
        <v>651</v>
      </c>
      <c r="E82" s="25">
        <v>3845000</v>
      </c>
      <c r="F82" s="3">
        <v>17</v>
      </c>
      <c r="G82" s="17">
        <f t="shared" si="1"/>
        <v>369120000</v>
      </c>
      <c r="H82" s="18">
        <v>130000000</v>
      </c>
    </row>
    <row r="83" spans="1:8" s="6" customFormat="1" ht="15" customHeight="1">
      <c r="A83" s="3">
        <v>79</v>
      </c>
      <c r="B83" s="3" t="s">
        <v>93</v>
      </c>
      <c r="C83" s="24" t="s">
        <v>94</v>
      </c>
      <c r="D83" s="3">
        <v>511</v>
      </c>
      <c r="E83" s="25">
        <v>11800000</v>
      </c>
      <c r="F83" s="3">
        <v>11</v>
      </c>
      <c r="G83" s="17">
        <f t="shared" si="1"/>
        <v>1132800000</v>
      </c>
      <c r="H83" s="18">
        <v>150000000</v>
      </c>
    </row>
    <row r="84" spans="1:8" s="6" customFormat="1" ht="15" customHeight="1">
      <c r="A84" s="3">
        <v>80</v>
      </c>
      <c r="B84" s="3" t="s">
        <v>93</v>
      </c>
      <c r="C84" s="24" t="s">
        <v>95</v>
      </c>
      <c r="D84" s="3">
        <v>765</v>
      </c>
      <c r="E84" s="25">
        <v>5387000</v>
      </c>
      <c r="F84" s="3">
        <v>10</v>
      </c>
      <c r="G84" s="17">
        <f t="shared" si="1"/>
        <v>517152000</v>
      </c>
      <c r="H84" s="18">
        <v>190000000</v>
      </c>
    </row>
    <row r="85" spans="1:8" s="6" customFormat="1" ht="15" customHeight="1">
      <c r="A85" s="3">
        <v>81</v>
      </c>
      <c r="B85" s="3" t="s">
        <v>93</v>
      </c>
      <c r="C85" s="24" t="s">
        <v>96</v>
      </c>
      <c r="D85" s="3">
        <v>29</v>
      </c>
      <c r="E85" s="25">
        <v>868820</v>
      </c>
      <c r="F85" s="3">
        <v>4</v>
      </c>
      <c r="G85" s="17">
        <f t="shared" si="1"/>
        <v>83406720</v>
      </c>
      <c r="H85" s="18">
        <v>40000000</v>
      </c>
    </row>
    <row r="86" spans="1:8" s="6" customFormat="1" ht="15" customHeight="1">
      <c r="A86" s="3">
        <v>82</v>
      </c>
      <c r="B86" s="3" t="s">
        <v>93</v>
      </c>
      <c r="C86" s="24" t="s">
        <v>97</v>
      </c>
      <c r="D86" s="3">
        <v>232</v>
      </c>
      <c r="E86" s="25">
        <v>3171498</v>
      </c>
      <c r="F86" s="3">
        <v>12</v>
      </c>
      <c r="G86" s="17">
        <f t="shared" si="1"/>
        <v>304463808</v>
      </c>
      <c r="H86" s="18">
        <v>110000000</v>
      </c>
    </row>
    <row r="87" spans="1:8" s="6" customFormat="1" ht="15" customHeight="1">
      <c r="A87" s="3">
        <v>83</v>
      </c>
      <c r="B87" s="3" t="s">
        <v>93</v>
      </c>
      <c r="C87" s="24" t="s">
        <v>98</v>
      </c>
      <c r="D87" s="3">
        <v>87</v>
      </c>
      <c r="E87" s="25">
        <v>5735700</v>
      </c>
      <c r="F87" s="3">
        <v>4</v>
      </c>
      <c r="G87" s="17">
        <f t="shared" si="1"/>
        <v>550627200</v>
      </c>
      <c r="H87" s="18">
        <v>60000000</v>
      </c>
    </row>
    <row r="88" spans="1:8" s="6" customFormat="1" ht="15" customHeight="1">
      <c r="A88" s="3">
        <v>84</v>
      </c>
      <c r="B88" s="3" t="s">
        <v>93</v>
      </c>
      <c r="C88" s="24" t="s">
        <v>99</v>
      </c>
      <c r="D88" s="3">
        <v>114</v>
      </c>
      <c r="E88" s="25">
        <v>1310000</v>
      </c>
      <c r="F88" s="3">
        <v>6</v>
      </c>
      <c r="G88" s="17">
        <f t="shared" si="1"/>
        <v>125760000</v>
      </c>
      <c r="H88" s="18">
        <v>60000000</v>
      </c>
    </row>
    <row r="89" spans="1:8" s="6" customFormat="1" ht="15" customHeight="1">
      <c r="A89" s="3">
        <v>85</v>
      </c>
      <c r="B89" s="3" t="s">
        <v>93</v>
      </c>
      <c r="C89" s="24" t="s">
        <v>100</v>
      </c>
      <c r="D89" s="3">
        <v>311</v>
      </c>
      <c r="E89" s="25">
        <v>4223000</v>
      </c>
      <c r="F89" s="3">
        <v>19</v>
      </c>
      <c r="G89" s="17">
        <f t="shared" si="1"/>
        <v>405408000</v>
      </c>
      <c r="H89" s="18">
        <v>130000000</v>
      </c>
    </row>
    <row r="90" spans="1:8" s="6" customFormat="1" ht="15" customHeight="1">
      <c r="A90" s="3">
        <v>86</v>
      </c>
      <c r="B90" s="3" t="s">
        <v>93</v>
      </c>
      <c r="C90" s="24" t="s">
        <v>101</v>
      </c>
      <c r="D90" s="3">
        <v>167</v>
      </c>
      <c r="E90" s="25">
        <v>1840529</v>
      </c>
      <c r="F90" s="3">
        <v>5</v>
      </c>
      <c r="G90" s="17">
        <f t="shared" si="1"/>
        <v>176690784</v>
      </c>
      <c r="H90" s="18">
        <v>100000000</v>
      </c>
    </row>
    <row r="91" spans="1:8" s="6" customFormat="1" ht="20.25" customHeight="1">
      <c r="A91" s="3">
        <v>87</v>
      </c>
      <c r="B91" s="3" t="s">
        <v>93</v>
      </c>
      <c r="C91" s="24" t="s">
        <v>102</v>
      </c>
      <c r="D91" s="3">
        <v>190</v>
      </c>
      <c r="E91" s="25">
        <v>4575000</v>
      </c>
      <c r="F91" s="3">
        <v>7</v>
      </c>
      <c r="G91" s="17">
        <f t="shared" si="1"/>
        <v>439200000</v>
      </c>
      <c r="H91" s="18">
        <v>100000000</v>
      </c>
    </row>
    <row r="92" spans="1:8" s="6" customFormat="1" ht="15" customHeight="1">
      <c r="A92" s="3">
        <v>88</v>
      </c>
      <c r="B92" s="3" t="s">
        <v>93</v>
      </c>
      <c r="C92" s="24" t="s">
        <v>103</v>
      </c>
      <c r="D92" s="3">
        <v>63</v>
      </c>
      <c r="E92" s="25">
        <v>1194800</v>
      </c>
      <c r="F92" s="3">
        <v>9</v>
      </c>
      <c r="G92" s="17">
        <f t="shared" si="1"/>
        <v>114700800</v>
      </c>
      <c r="H92" s="18">
        <v>70000000</v>
      </c>
    </row>
    <row r="93" spans="1:8" s="6" customFormat="1" ht="18" customHeight="1">
      <c r="A93" s="3">
        <v>89</v>
      </c>
      <c r="B93" s="3" t="s">
        <v>93</v>
      </c>
      <c r="C93" s="24" t="s">
        <v>104</v>
      </c>
      <c r="D93" s="3">
        <v>105</v>
      </c>
      <c r="E93" s="25">
        <v>2363200</v>
      </c>
      <c r="F93" s="3">
        <v>5</v>
      </c>
      <c r="G93" s="17">
        <f t="shared" si="1"/>
        <v>226867200</v>
      </c>
      <c r="H93" s="18">
        <v>100000000</v>
      </c>
    </row>
    <row r="94" spans="1:8" s="6" customFormat="1" ht="15" customHeight="1">
      <c r="A94" s="3">
        <v>90</v>
      </c>
      <c r="B94" s="3" t="s">
        <v>93</v>
      </c>
      <c r="C94" s="24" t="s">
        <v>105</v>
      </c>
      <c r="D94" s="3">
        <v>264</v>
      </c>
      <c r="E94" s="25">
        <v>4327000</v>
      </c>
      <c r="F94" s="3">
        <v>5</v>
      </c>
      <c r="G94" s="17">
        <f t="shared" si="1"/>
        <v>415392000</v>
      </c>
      <c r="H94" s="18">
        <v>100000000</v>
      </c>
    </row>
    <row r="95" spans="1:8" s="6" customFormat="1" ht="15" customHeight="1">
      <c r="A95" s="3">
        <v>91</v>
      </c>
      <c r="B95" s="3" t="s">
        <v>93</v>
      </c>
      <c r="C95" s="24" t="s">
        <v>106</v>
      </c>
      <c r="D95" s="3">
        <v>41</v>
      </c>
      <c r="E95" s="25">
        <v>1565218</v>
      </c>
      <c r="F95" s="3">
        <v>2</v>
      </c>
      <c r="G95" s="17">
        <f t="shared" si="1"/>
        <v>150260928</v>
      </c>
      <c r="H95" s="18">
        <v>70000000</v>
      </c>
    </row>
    <row r="96" spans="1:8" s="6" customFormat="1" ht="15" customHeight="1">
      <c r="A96" s="3">
        <v>92</v>
      </c>
      <c r="B96" s="3" t="s">
        <v>93</v>
      </c>
      <c r="C96" s="24" t="s">
        <v>107</v>
      </c>
      <c r="D96" s="3">
        <v>152</v>
      </c>
      <c r="E96" s="25">
        <v>1688800</v>
      </c>
      <c r="F96" s="3">
        <v>3</v>
      </c>
      <c r="G96" s="17">
        <f t="shared" si="1"/>
        <v>162124800</v>
      </c>
      <c r="H96" s="18">
        <v>80000000</v>
      </c>
    </row>
    <row r="97" spans="1:8" s="6" customFormat="1" ht="15" customHeight="1">
      <c r="A97" s="3">
        <v>93</v>
      </c>
      <c r="B97" s="3" t="s">
        <v>93</v>
      </c>
      <c r="C97" s="24" t="s">
        <v>108</v>
      </c>
      <c r="D97" s="3">
        <v>10</v>
      </c>
      <c r="E97" s="25">
        <v>600000</v>
      </c>
      <c r="F97" s="3">
        <v>1</v>
      </c>
      <c r="G97" s="17">
        <f t="shared" si="1"/>
        <v>57600000</v>
      </c>
      <c r="H97" s="18">
        <v>60000000</v>
      </c>
    </row>
    <row r="98" spans="1:8" s="6" customFormat="1" ht="15" customHeight="1">
      <c r="A98" s="3">
        <v>94</v>
      </c>
      <c r="B98" s="3" t="s">
        <v>93</v>
      </c>
      <c r="C98" s="24" t="s">
        <v>109</v>
      </c>
      <c r="D98" s="3">
        <v>122</v>
      </c>
      <c r="E98" s="25">
        <v>2980000</v>
      </c>
      <c r="F98" s="3">
        <v>10</v>
      </c>
      <c r="G98" s="17">
        <f t="shared" si="1"/>
        <v>286080000</v>
      </c>
      <c r="H98" s="18">
        <v>100000000</v>
      </c>
    </row>
    <row r="99" spans="1:8" s="6" customFormat="1" ht="15" customHeight="1">
      <c r="A99" s="3">
        <v>95</v>
      </c>
      <c r="B99" s="3" t="s">
        <v>93</v>
      </c>
      <c r="C99" s="24" t="s">
        <v>110</v>
      </c>
      <c r="D99" s="3">
        <v>75</v>
      </c>
      <c r="E99" s="25">
        <v>950000</v>
      </c>
      <c r="F99" s="3">
        <v>2</v>
      </c>
      <c r="G99" s="17">
        <f t="shared" si="1"/>
        <v>91200000</v>
      </c>
      <c r="H99" s="18">
        <v>54000000</v>
      </c>
    </row>
    <row r="100" spans="1:8" s="6" customFormat="1" ht="15" customHeight="1">
      <c r="A100" s="3">
        <v>96</v>
      </c>
      <c r="B100" s="3" t="s">
        <v>93</v>
      </c>
      <c r="C100" s="24" t="s">
        <v>111</v>
      </c>
      <c r="D100" s="3">
        <v>50</v>
      </c>
      <c r="E100" s="25">
        <v>1200000</v>
      </c>
      <c r="F100" s="3">
        <v>3</v>
      </c>
      <c r="G100" s="17">
        <f t="shared" si="1"/>
        <v>115200000</v>
      </c>
      <c r="H100" s="18">
        <v>90000000</v>
      </c>
    </row>
    <row r="101" spans="1:8" s="6" customFormat="1" ht="15" customHeight="1">
      <c r="A101" s="3">
        <v>97</v>
      </c>
      <c r="B101" s="3" t="s">
        <v>93</v>
      </c>
      <c r="C101" s="24" t="s">
        <v>112</v>
      </c>
      <c r="D101" s="3">
        <v>109</v>
      </c>
      <c r="E101" s="25">
        <v>2920966</v>
      </c>
      <c r="F101" s="3">
        <v>12</v>
      </c>
      <c r="G101" s="17">
        <f t="shared" si="1"/>
        <v>280412736</v>
      </c>
      <c r="H101" s="18">
        <v>80000000</v>
      </c>
    </row>
    <row r="102" spans="1:8" s="6" customFormat="1" ht="15" customHeight="1">
      <c r="A102" s="3">
        <v>98</v>
      </c>
      <c r="B102" s="3" t="s">
        <v>93</v>
      </c>
      <c r="C102" s="24" t="s">
        <v>113</v>
      </c>
      <c r="D102" s="3">
        <v>166</v>
      </c>
      <c r="E102" s="25">
        <v>2155400</v>
      </c>
      <c r="F102" s="3">
        <v>10</v>
      </c>
      <c r="G102" s="17">
        <f t="shared" si="1"/>
        <v>206918400</v>
      </c>
      <c r="H102" s="18">
        <v>140000000</v>
      </c>
    </row>
    <row r="103" spans="1:8" s="6" customFormat="1" ht="15" customHeight="1">
      <c r="A103" s="3">
        <v>99</v>
      </c>
      <c r="B103" s="3" t="s">
        <v>93</v>
      </c>
      <c r="C103" s="24" t="s">
        <v>114</v>
      </c>
      <c r="D103" s="3">
        <v>120</v>
      </c>
      <c r="E103" s="25">
        <v>2035000</v>
      </c>
      <c r="F103" s="3">
        <v>4</v>
      </c>
      <c r="G103" s="17">
        <f t="shared" si="1"/>
        <v>195360000</v>
      </c>
      <c r="H103" s="18">
        <v>119489258</v>
      </c>
    </row>
    <row r="104" spans="1:8" s="6" customFormat="1" ht="15" customHeight="1">
      <c r="A104" s="3">
        <v>100</v>
      </c>
      <c r="B104" s="3" t="s">
        <v>93</v>
      </c>
      <c r="C104" s="24" t="s">
        <v>115</v>
      </c>
      <c r="D104" s="3">
        <v>66</v>
      </c>
      <c r="E104" s="25">
        <v>1380000</v>
      </c>
      <c r="F104" s="3">
        <v>3</v>
      </c>
      <c r="G104" s="17">
        <f t="shared" si="1"/>
        <v>132480000</v>
      </c>
      <c r="H104" s="18">
        <v>70000000</v>
      </c>
    </row>
    <row r="105" spans="1:8" s="6" customFormat="1" ht="15" customHeight="1">
      <c r="A105" s="3">
        <v>101</v>
      </c>
      <c r="B105" s="3" t="s">
        <v>93</v>
      </c>
      <c r="C105" s="24" t="s">
        <v>116</v>
      </c>
      <c r="D105" s="3">
        <v>179</v>
      </c>
      <c r="E105" s="25">
        <v>4110000</v>
      </c>
      <c r="F105" s="3">
        <v>7</v>
      </c>
      <c r="G105" s="17">
        <f t="shared" si="1"/>
        <v>394560000</v>
      </c>
      <c r="H105" s="18">
        <v>70000000</v>
      </c>
    </row>
    <row r="106" spans="1:8" s="6" customFormat="1" ht="17.25" customHeight="1">
      <c r="A106" s="3">
        <v>102</v>
      </c>
      <c r="B106" s="3" t="s">
        <v>117</v>
      </c>
      <c r="C106" s="24" t="s">
        <v>118</v>
      </c>
      <c r="D106" s="3">
        <v>1064</v>
      </c>
      <c r="E106" s="25">
        <v>14439290</v>
      </c>
      <c r="F106" s="3">
        <v>23</v>
      </c>
      <c r="G106" s="17">
        <f t="shared" si="1"/>
        <v>1386171840</v>
      </c>
      <c r="H106" s="18">
        <v>170000000</v>
      </c>
    </row>
    <row r="107" spans="1:8" s="6" customFormat="1" ht="15" customHeight="1">
      <c r="A107" s="3">
        <v>103</v>
      </c>
      <c r="B107" s="3" t="s">
        <v>117</v>
      </c>
      <c r="C107" s="24" t="s">
        <v>119</v>
      </c>
      <c r="D107" s="3">
        <v>806</v>
      </c>
      <c r="E107" s="25">
        <v>10146734</v>
      </c>
      <c r="F107" s="3">
        <v>15</v>
      </c>
      <c r="G107" s="17">
        <f t="shared" si="1"/>
        <v>974086464</v>
      </c>
      <c r="H107" s="18">
        <v>180000000</v>
      </c>
    </row>
    <row r="108" spans="1:8" s="6" customFormat="1" ht="15" customHeight="1">
      <c r="A108" s="3">
        <v>104</v>
      </c>
      <c r="B108" s="3" t="s">
        <v>117</v>
      </c>
      <c r="C108" s="24" t="s">
        <v>120</v>
      </c>
      <c r="D108" s="3">
        <v>480</v>
      </c>
      <c r="E108" s="25">
        <v>6670000</v>
      </c>
      <c r="F108" s="3">
        <v>7</v>
      </c>
      <c r="G108" s="17">
        <f t="shared" si="1"/>
        <v>640320000</v>
      </c>
      <c r="H108" s="18">
        <v>180000000</v>
      </c>
    </row>
    <row r="109" spans="1:8" s="6" customFormat="1" ht="15" customHeight="1">
      <c r="A109" s="3">
        <v>105</v>
      </c>
      <c r="B109" s="3" t="s">
        <v>117</v>
      </c>
      <c r="C109" s="24" t="s">
        <v>121</v>
      </c>
      <c r="D109" s="3">
        <v>54</v>
      </c>
      <c r="E109" s="25">
        <v>2906820</v>
      </c>
      <c r="F109" s="3">
        <v>4</v>
      </c>
      <c r="G109" s="17">
        <f t="shared" si="1"/>
        <v>279054720</v>
      </c>
      <c r="H109" s="18">
        <v>100000000</v>
      </c>
    </row>
    <row r="110" spans="1:8" s="6" customFormat="1" ht="15" customHeight="1">
      <c r="A110" s="3">
        <v>106</v>
      </c>
      <c r="B110" s="3" t="s">
        <v>117</v>
      </c>
      <c r="C110" s="24" t="s">
        <v>122</v>
      </c>
      <c r="D110" s="3">
        <v>795</v>
      </c>
      <c r="E110" s="25">
        <v>6357000</v>
      </c>
      <c r="F110" s="3">
        <v>16</v>
      </c>
      <c r="G110" s="17">
        <f t="shared" si="1"/>
        <v>610272000</v>
      </c>
      <c r="H110" s="18">
        <v>120000000</v>
      </c>
    </row>
    <row r="111" spans="1:8" s="6" customFormat="1" ht="15" customHeight="1">
      <c r="A111" s="3">
        <v>107</v>
      </c>
      <c r="B111" s="3" t="s">
        <v>117</v>
      </c>
      <c r="C111" s="24" t="s">
        <v>123</v>
      </c>
      <c r="D111" s="3">
        <v>740</v>
      </c>
      <c r="E111" s="25">
        <v>25300000</v>
      </c>
      <c r="F111" s="3">
        <v>22</v>
      </c>
      <c r="G111" s="17">
        <f t="shared" si="1"/>
        <v>2428800000</v>
      </c>
      <c r="H111" s="18">
        <v>400000000</v>
      </c>
    </row>
    <row r="112" spans="1:8" s="6" customFormat="1" ht="15" customHeight="1">
      <c r="A112" s="3">
        <v>108</v>
      </c>
      <c r="B112" s="3" t="s">
        <v>117</v>
      </c>
      <c r="C112" s="24" t="s">
        <v>124</v>
      </c>
      <c r="D112" s="3">
        <v>1361</v>
      </c>
      <c r="E112" s="25">
        <v>33500000</v>
      </c>
      <c r="F112" s="3">
        <v>30</v>
      </c>
      <c r="G112" s="17">
        <f t="shared" si="1"/>
        <v>3216000000</v>
      </c>
      <c r="H112" s="18">
        <v>140000000</v>
      </c>
    </row>
    <row r="113" spans="1:8" s="6" customFormat="1" ht="15" customHeight="1">
      <c r="A113" s="3">
        <v>109</v>
      </c>
      <c r="B113" s="3" t="s">
        <v>117</v>
      </c>
      <c r="C113" s="24" t="s">
        <v>125</v>
      </c>
      <c r="D113" s="3">
        <v>681</v>
      </c>
      <c r="E113" s="25">
        <v>17096000</v>
      </c>
      <c r="F113" s="3">
        <v>16</v>
      </c>
      <c r="G113" s="17">
        <f t="shared" si="1"/>
        <v>1641216000</v>
      </c>
      <c r="H113" s="18">
        <v>100000000</v>
      </c>
    </row>
    <row r="114" spans="1:8" s="6" customFormat="1" ht="15" customHeight="1">
      <c r="A114" s="3">
        <v>110</v>
      </c>
      <c r="B114" s="3" t="s">
        <v>117</v>
      </c>
      <c r="C114" s="24" t="s">
        <v>126</v>
      </c>
      <c r="D114" s="3">
        <v>197</v>
      </c>
      <c r="E114" s="25">
        <v>10630000</v>
      </c>
      <c r="F114" s="3">
        <v>17</v>
      </c>
      <c r="G114" s="17">
        <f t="shared" si="1"/>
        <v>1020480000</v>
      </c>
      <c r="H114" s="18">
        <v>210000000</v>
      </c>
    </row>
    <row r="115" spans="1:8" s="6" customFormat="1" ht="15" customHeight="1">
      <c r="A115" s="2">
        <v>111</v>
      </c>
      <c r="B115" s="3" t="s">
        <v>127</v>
      </c>
      <c r="C115" s="23" t="s">
        <v>128</v>
      </c>
      <c r="D115" s="3">
        <v>478</v>
      </c>
      <c r="E115" s="25">
        <v>6354000</v>
      </c>
      <c r="F115" s="3">
        <v>21</v>
      </c>
      <c r="G115" s="16">
        <f t="shared" si="1"/>
        <v>609984000</v>
      </c>
      <c r="H115" s="8">
        <v>70000000</v>
      </c>
    </row>
    <row r="116" spans="1:8" s="6" customFormat="1" ht="15" customHeight="1">
      <c r="A116" s="2">
        <v>112</v>
      </c>
      <c r="B116" s="3" t="s">
        <v>127</v>
      </c>
      <c r="C116" s="23" t="s">
        <v>129</v>
      </c>
      <c r="D116" s="3">
        <v>392</v>
      </c>
      <c r="E116" s="25">
        <v>5259030</v>
      </c>
      <c r="F116" s="3">
        <v>11</v>
      </c>
      <c r="G116" s="16">
        <f t="shared" si="1"/>
        <v>504866880</v>
      </c>
      <c r="H116" s="8">
        <v>70000000</v>
      </c>
    </row>
    <row r="117" spans="1:8" s="6" customFormat="1" ht="15" customHeight="1">
      <c r="A117" s="2">
        <v>113</v>
      </c>
      <c r="B117" s="3" t="s">
        <v>127</v>
      </c>
      <c r="C117" s="23" t="s">
        <v>130</v>
      </c>
      <c r="D117" s="3">
        <v>2113</v>
      </c>
      <c r="E117" s="17">
        <v>14636800</v>
      </c>
      <c r="F117" s="3">
        <v>14</v>
      </c>
      <c r="G117" s="16">
        <f t="shared" si="1"/>
        <v>1405132800</v>
      </c>
      <c r="H117" s="8">
        <v>70000000</v>
      </c>
    </row>
    <row r="118" spans="1:8" s="6" customFormat="1" ht="15" customHeight="1">
      <c r="A118" s="11">
        <v>114</v>
      </c>
      <c r="B118" s="3" t="s">
        <v>127</v>
      </c>
      <c r="C118" s="23" t="s">
        <v>131</v>
      </c>
      <c r="D118" s="3">
        <v>117</v>
      </c>
      <c r="E118" s="17">
        <v>14363800</v>
      </c>
      <c r="F118" s="3">
        <v>34</v>
      </c>
      <c r="G118" s="16">
        <f t="shared" si="1"/>
        <v>1378924800</v>
      </c>
      <c r="H118" s="8">
        <v>70000000</v>
      </c>
    </row>
    <row r="119" spans="1:8" s="6" customFormat="1" ht="15" customHeight="1">
      <c r="A119" s="11"/>
      <c r="B119" s="3"/>
      <c r="C119" s="13"/>
      <c r="D119" s="3"/>
      <c r="E119" s="3"/>
      <c r="F119" s="3"/>
      <c r="G119" s="20">
        <f>SUM(G5:G118)</f>
        <v>63846197280</v>
      </c>
      <c r="H119" s="8"/>
    </row>
    <row r="120" spans="1:8" s="6" customFormat="1" ht="47.1" customHeight="1" thickBot="1">
      <c r="A120" s="4"/>
      <c r="B120" s="7"/>
      <c r="C120" s="7"/>
      <c r="D120" s="12">
        <f>SUM(D5:D119)</f>
        <v>39540</v>
      </c>
      <c r="E120" s="14"/>
      <c r="F120" s="14"/>
      <c r="G120" s="14"/>
      <c r="H120" s="5">
        <f>SUM(H5:H119)</f>
        <v>12607489258</v>
      </c>
    </row>
    <row r="122" spans="1:8" ht="24.95" customHeight="1">
      <c r="H122"/>
    </row>
    <row r="123" spans="1:8">
      <c r="H123"/>
    </row>
    <row r="124" spans="1:8">
      <c r="H124"/>
    </row>
    <row r="125" spans="1:8">
      <c r="H125"/>
    </row>
    <row r="126" spans="1:8">
      <c r="H126"/>
    </row>
    <row r="127" spans="1:8">
      <c r="F127" s="1"/>
      <c r="H127"/>
    </row>
    <row r="128" spans="1:8">
      <c r="F128" s="1"/>
      <c r="H128"/>
    </row>
    <row r="129" spans="6:8">
      <c r="F129" s="1"/>
      <c r="H129"/>
    </row>
    <row r="130" spans="6:8">
      <c r="F130" s="1"/>
      <c r="H130"/>
    </row>
    <row r="131" spans="6:8">
      <c r="F131" s="1"/>
      <c r="H131"/>
    </row>
    <row r="132" spans="6:8">
      <c r="F132" s="1"/>
      <c r="H132"/>
    </row>
    <row r="133" spans="6:8">
      <c r="F133" s="1"/>
      <c r="H133"/>
    </row>
  </sheetData>
  <autoFilter ref="A3:H120" xr:uid="{00000000-0009-0000-0000-000000000000}"/>
  <mergeCells count="5">
    <mergeCell ref="H3:H4"/>
    <mergeCell ref="A1:H1"/>
    <mergeCell ref="A3:A4"/>
    <mergeCell ref="B3:B4"/>
    <mergeCell ref="C3:C4"/>
  </mergeCells>
  <phoneticPr fontId="4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JHONATAN VALENCIA GOMEZ</dc:creator>
  <cp:keywords/>
  <dc:description/>
  <cp:lastModifiedBy>ESTRATEGIAS DE PERMANENCIA</cp:lastModifiedBy>
  <cp:revision/>
  <dcterms:created xsi:type="dcterms:W3CDTF">2024-10-07T16:48:12Z</dcterms:created>
  <dcterms:modified xsi:type="dcterms:W3CDTF">2026-08-24T16:02:08Z</dcterms:modified>
  <cp:category/>
  <cp:contentStatus/>
</cp:coreProperties>
</file>