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76ad75b0652fda71/Desktop/SENA 2026/MINIMAS CUANTIAS/MC-CUC-CYS-040-2026 IMPRESOS HOJA DE COCA/"/>
    </mc:Choice>
  </mc:AlternateContent>
  <xr:revisionPtr revIDLastSave="37" documentId="13_ncr:1_{61C895A3-1A97-426E-9AD8-B75A135EB4E8}" xr6:coauthVersionLast="47" xr6:coauthVersionMax="47" xr10:uidLastSave="{2B882834-5086-4124-8AB8-B66E91756A6C}"/>
  <bookViews>
    <workbookView minimized="1" xWindow="10560" yWindow="4140" windowWidth="10164" windowHeight="9984" xr2:uid="{B1D339C0-7A89-4B5B-BA20-3E6A346B0375}"/>
  </bookViews>
  <sheets>
    <sheet name="Hoja2" sheetId="1" r:id="rId1"/>
  </sheets>
  <definedNames>
    <definedName name="_xlnm._FilterDatabase" localSheetId="0" hidden="1">Hoja2!$A$2:$O$10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  <c r="G3" i="1"/>
  <c r="G10" i="1" s="1"/>
  <c r="M9" i="1"/>
  <c r="G9" i="1" s="1"/>
  <c r="K10" i="1"/>
  <c r="L10" i="1"/>
  <c r="M6" i="1"/>
  <c r="G6" i="1" s="1"/>
  <c r="H6" i="1" s="1"/>
  <c r="M7" i="1"/>
  <c r="G7" i="1" s="1"/>
  <c r="H7" i="1" s="1"/>
  <c r="M8" i="1"/>
  <c r="G8" i="1" s="1"/>
  <c r="H8" i="1" s="1"/>
  <c r="M4" i="1"/>
  <c r="G4" i="1" s="1"/>
  <c r="H4" i="1" s="1"/>
  <c r="M5" i="1"/>
  <c r="G5" i="1" s="1"/>
  <c r="H5" i="1" s="1"/>
  <c r="M3" i="1"/>
  <c r="F10" i="1"/>
  <c r="H3" i="1" l="1"/>
  <c r="H10" i="1"/>
  <c r="F14" i="1" s="1"/>
  <c r="F15" i="1" s="1"/>
  <c r="M10" i="1"/>
</calcChain>
</file>

<file path=xl/sharedStrings.xml><?xml version="1.0" encoding="utf-8"?>
<sst xmlns="http://schemas.openxmlformats.org/spreadsheetml/2006/main" count="42" uniqueCount="36">
  <si>
    <t>PROMEDIO - VALOR TECHO</t>
  </si>
  <si>
    <t xml:space="preserve"> </t>
  </si>
  <si>
    <t>PRODUCTO CODIGO UNSPSC</t>
  </si>
  <si>
    <t>Item</t>
  </si>
  <si>
    <t>NOMBRE</t>
  </si>
  <si>
    <t>DESCRIPCION</t>
  </si>
  <si>
    <t>Unidad de
 medida</t>
  </si>
  <si>
    <t>Cantidad</t>
  </si>
  <si>
    <t>Valor unitario
 con IVA</t>
  </si>
  <si>
    <t>Valor total</t>
  </si>
  <si>
    <t>IVA</t>
  </si>
  <si>
    <t>Promedio</t>
  </si>
  <si>
    <t xml:space="preserve">TOTAL </t>
  </si>
  <si>
    <t>Valor total en CDP</t>
  </si>
  <si>
    <t>Valor total de la estimacion</t>
  </si>
  <si>
    <t>Diferencia</t>
  </si>
  <si>
    <t xml:space="preserve">Revista impresa </t>
  </si>
  <si>
    <t>Impresión en papel bond</t>
  </si>
  <si>
    <t>Impresión a color a medio pliego (50 x 70 centímetros) en papel bond de 75gr. 14 modelos por 1000 copias cada uno.</t>
  </si>
  <si>
    <t>Unidad</t>
  </si>
  <si>
    <t>EDITORIAL LOPEZ</t>
  </si>
  <si>
    <t>IMPRESOS HOJA DE COCA</t>
  </si>
  <si>
    <t>INDUGRAFIA DE OCCIDENTE</t>
  </si>
  <si>
    <t>incluye 1.000 flyers en formato A5 (148 x 210 mm) impresos en papel estucado mate de 300 gr/m² con plastificado mate BOPP por ambas caras.</t>
  </si>
  <si>
    <t>Incluye 500 plegables tipo tríptico en formato plegado acordeón (Z-fold) con tamaño final cerrado de DL (21 x 9,9 cm) y desplegado de 63 x 21 cm, impresos en papel couché brillo de 250 gr/m².</t>
  </si>
  <si>
    <t>Incluye 500 stickers o calcomanías troqueladas con forma personalizada (die-cut) en vinilo autoadhesivo monomérico de alta adherencia, con laminado brillante y corte kiss-cut sobre papel backing siliconado para facilitar su desprendimiento.</t>
  </si>
  <si>
    <t>flyers en formato A5</t>
  </si>
  <si>
    <t>pendón roll-up de lona microperforada o poliéster</t>
  </si>
  <si>
    <t>1 pendón roll-up de lona microperforada o poliéster de 280 gr/m² en formato 85 x 200 cm con acabado mate antirreflejos, soldadura de bordes y ojillas metálicas superiores para colgar.</t>
  </si>
  <si>
    <t>Incluye 500 tarjetas de presentación en formato estándar 90 x 50 mm con esquinas redondeadas de radio 5 mm, realizadas en cartulina de alto gramaje (400 gr/m²) con acabado superficial plastificado en toda la superficie.</t>
  </si>
  <si>
    <t xml:space="preserve">tarjetas de presentación en formato estándar 90 x 50 mm </t>
  </si>
  <si>
    <t>stickers o calcomanías troqueladas con forma personalizada (die-cut) en vinilo autoadhesivo</t>
  </si>
  <si>
    <t>plegables tipo tríptico en formato plegado acordeón (Z-fold)</t>
  </si>
  <si>
    <t xml:space="preserve">Revista  de  52 páginas, cocida a caballete 28m alto x 20 cm alto, portada propalcote 200 gramos plastificado mate 4x4 tintas,  con impreso en contracaratula, 52 páginas internas en bond 75 gramos 4x4 tintas. Serie de 5 titulos, cada una por 1000 ejemplares
</t>
  </si>
  <si>
    <t>PROVEEDORES (IVA INCLUIDO)</t>
  </si>
  <si>
    <t>Códigos UNSPSC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</si>
</sst>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[$$-240A]\ * #,##0_-;\-[$$-240A]\ * #,##0_-;_-[$$-240A]\ * &quot;-&quot;??_-;_-@_-"/>
    <numFmt numFmtId="166" formatCode="#,##0;[Red]#,##0"/>
  </numFmts>
  <fonts count="20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67">
    <xf numFmtId="0" fontId="0" fillId="0" borderId="0" xfId="0"/>
    <xf numFmtId="165" fontId="5" fillId="2" borderId="0" xfId="3" applyNumberFormat="1" applyFont="1" applyFill="1"/>
    <xf numFmtId="165" fontId="4" fillId="2" borderId="0" xfId="1" applyNumberFormat="1" applyFont="1" applyFill="1" applyBorder="1" applyAlignment="1">
      <alignment horizontal="center"/>
    </xf>
    <xf numFmtId="0" fontId="5" fillId="0" borderId="0" xfId="0" applyFont="1"/>
    <xf numFmtId="165" fontId="4" fillId="2" borderId="1" xfId="4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165" fontId="9" fillId="4" borderId="1" xfId="3" applyNumberFormat="1" applyFont="1" applyFill="1" applyBorder="1" applyAlignment="1">
      <alignment horizontal="center" vertical="center" wrapText="1"/>
    </xf>
    <xf numFmtId="165" fontId="9" fillId="0" borderId="0" xfId="3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vertical="center"/>
    </xf>
    <xf numFmtId="165" fontId="0" fillId="3" borderId="0" xfId="0" applyNumberFormat="1" applyFill="1" applyAlignment="1">
      <alignment horizontal="center" vertical="center"/>
    </xf>
    <xf numFmtId="165" fontId="7" fillId="0" borderId="8" xfId="3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65" fontId="7" fillId="0" borderId="0" xfId="3" applyNumberFormat="1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left" vertical="center"/>
    </xf>
    <xf numFmtId="165" fontId="4" fillId="2" borderId="6" xfId="1" applyNumberFormat="1" applyFont="1" applyFill="1" applyBorder="1" applyAlignment="1">
      <alignment horizontal="center" vertical="center" wrapText="1"/>
    </xf>
    <xf numFmtId="165" fontId="9" fillId="0" borderId="1" xfId="3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9" fontId="1" fillId="0" borderId="1" xfId="2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165" fontId="4" fillId="2" borderId="3" xfId="4" applyNumberFormat="1" applyFont="1" applyFill="1" applyBorder="1" applyAlignment="1">
      <alignment horizontal="center" vertical="center" wrapText="1"/>
    </xf>
    <xf numFmtId="3" fontId="9" fillId="0" borderId="3" xfId="3" applyNumberFormat="1" applyFont="1" applyBorder="1" applyAlignment="1">
      <alignment horizontal="center" vertical="center" wrapText="1"/>
    </xf>
    <xf numFmtId="0" fontId="0" fillId="0" borderId="1" xfId="0" applyBorder="1"/>
    <xf numFmtId="165" fontId="9" fillId="3" borderId="2" xfId="4" applyNumberFormat="1" applyFont="1" applyFill="1" applyBorder="1" applyAlignment="1">
      <alignment horizontal="center"/>
    </xf>
    <xf numFmtId="165" fontId="9" fillId="3" borderId="4" xfId="4" applyNumberFormat="1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/>
    </xf>
    <xf numFmtId="49" fontId="2" fillId="2" borderId="5" xfId="3" applyNumberFormat="1" applyFont="1" applyFill="1" applyBorder="1" applyAlignment="1">
      <alignment horizontal="center" vertical="center" wrapText="1"/>
    </xf>
    <xf numFmtId="49" fontId="2" fillId="2" borderId="7" xfId="3" applyNumberFormat="1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center"/>
    </xf>
    <xf numFmtId="0" fontId="12" fillId="3" borderId="1" xfId="3" applyFont="1" applyFill="1" applyBorder="1" applyAlignment="1">
      <alignment horizontal="center"/>
    </xf>
    <xf numFmtId="165" fontId="12" fillId="2" borderId="2" xfId="3" applyNumberFormat="1" applyFont="1" applyFill="1" applyBorder="1" applyAlignment="1">
      <alignment horizontal="center"/>
    </xf>
    <xf numFmtId="165" fontId="13" fillId="2" borderId="1" xfId="3" applyNumberFormat="1" applyFont="1" applyFill="1" applyBorder="1"/>
    <xf numFmtId="0" fontId="12" fillId="2" borderId="1" xfId="3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left" vertical="center" wrapText="1"/>
    </xf>
    <xf numFmtId="0" fontId="13" fillId="2" borderId="1" xfId="3" applyFont="1" applyFill="1" applyBorder="1" applyAlignment="1">
      <alignment horizontal="left" vertical="center" wrapText="1"/>
    </xf>
    <xf numFmtId="166" fontId="12" fillId="2" borderId="1" xfId="4" applyNumberFormat="1" applyFont="1" applyFill="1" applyBorder="1" applyAlignment="1">
      <alignment horizontal="center" vertical="center" wrapText="1"/>
    </xf>
    <xf numFmtId="165" fontId="12" fillId="2" borderId="2" xfId="4" applyNumberFormat="1" applyFont="1" applyFill="1" applyBorder="1" applyAlignment="1">
      <alignment horizontal="center" vertical="center" wrapText="1"/>
    </xf>
    <xf numFmtId="165" fontId="12" fillId="2" borderId="1" xfId="4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16" fillId="0" borderId="9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center" wrapText="1"/>
    </xf>
    <xf numFmtId="43" fontId="14" fillId="0" borderId="2" xfId="6" applyFont="1" applyBorder="1" applyAlignment="1">
      <alignment horizontal="center" vertical="center" wrapText="1"/>
    </xf>
    <xf numFmtId="165" fontId="13" fillId="0" borderId="9" xfId="4" applyNumberFormat="1" applyFont="1" applyFill="1" applyBorder="1" applyAlignment="1">
      <alignment horizontal="center" vertical="center" wrapText="1"/>
    </xf>
    <xf numFmtId="165" fontId="13" fillId="0" borderId="1" xfId="3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0" fontId="16" fillId="0" borderId="12" xfId="0" applyFont="1" applyBorder="1" applyAlignment="1">
      <alignment vertical="top" wrapText="1"/>
    </xf>
    <xf numFmtId="0" fontId="15" fillId="0" borderId="5" xfId="0" applyFont="1" applyBorder="1" applyAlignment="1">
      <alignment horizontal="center" vertical="center" wrapText="1"/>
    </xf>
    <xf numFmtId="43" fontId="14" fillId="0" borderId="13" xfId="6" applyFont="1" applyBorder="1" applyAlignment="1">
      <alignment horizontal="center" vertical="center" wrapText="1"/>
    </xf>
    <xf numFmtId="165" fontId="13" fillId="0" borderId="12" xfId="4" applyNumberFormat="1" applyFont="1" applyFill="1" applyBorder="1" applyAlignment="1">
      <alignment horizontal="center" vertical="center" wrapText="1"/>
    </xf>
    <xf numFmtId="165" fontId="13" fillId="0" borderId="5" xfId="3" applyNumberFormat="1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top" wrapText="1"/>
    </xf>
    <xf numFmtId="43" fontId="14" fillId="0" borderId="1" xfId="6" applyFont="1" applyBorder="1" applyAlignment="1">
      <alignment horizontal="center" vertical="center" wrapText="1"/>
    </xf>
    <xf numFmtId="165" fontId="13" fillId="0" borderId="1" xfId="4" applyNumberFormat="1" applyFont="1" applyFill="1" applyBorder="1" applyAlignment="1">
      <alignment horizontal="center" vertical="center" wrapText="1"/>
    </xf>
    <xf numFmtId="0" fontId="12" fillId="4" borderId="1" xfId="3" applyFont="1" applyFill="1" applyBorder="1" applyAlignment="1">
      <alignment horizontal="center" vertical="center" wrapText="1"/>
    </xf>
    <xf numFmtId="0" fontId="12" fillId="4" borderId="1" xfId="3" applyFont="1" applyFill="1" applyBorder="1" applyAlignment="1">
      <alignment horizontal="center" vertical="center" wrapText="1"/>
    </xf>
    <xf numFmtId="3" fontId="12" fillId="4" borderId="1" xfId="3" applyNumberFormat="1" applyFont="1" applyFill="1" applyBorder="1" applyAlignment="1">
      <alignment horizontal="center" vertical="center" wrapText="1"/>
    </xf>
    <xf numFmtId="44" fontId="13" fillId="0" borderId="1" xfId="7" applyFont="1" applyFill="1" applyBorder="1" applyAlignment="1">
      <alignment horizontal="center" vertical="center" wrapText="1"/>
    </xf>
    <xf numFmtId="44" fontId="12" fillId="5" borderId="1" xfId="7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</cellXfs>
  <cellStyles count="8">
    <cellStyle name="Millares" xfId="6" builtinId="3"/>
    <cellStyle name="Millares [0]" xfId="1" builtinId="6"/>
    <cellStyle name="Millares 2" xfId="4" xr:uid="{EC08A34F-792F-41D9-81CC-EA210DDF8B12}"/>
    <cellStyle name="Moneda" xfId="7" builtinId="4"/>
    <cellStyle name="Normal" xfId="0" builtinId="0"/>
    <cellStyle name="Normal 2" xfId="3" xr:uid="{8B683D8D-42C1-45D1-ADE3-4BDBCE414CE2}"/>
    <cellStyle name="Normal 4" xfId="5" xr:uid="{1E127E82-B674-44BB-A898-A42C5D3B6ABC}"/>
    <cellStyle name="Porcentaje" xfId="2" builtinId="5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7C03-277D-4DB7-8C12-C04CFA710D84}">
  <dimension ref="A1:O752"/>
  <sheetViews>
    <sheetView tabSelected="1" zoomScale="85" zoomScaleNormal="85" workbookViewId="0">
      <pane xSplit="7" ySplit="2" topLeftCell="H3" activePane="bottomRight" state="frozen"/>
      <selection pane="topRight" activeCell="G1" sqref="G1"/>
      <selection pane="bottomLeft" activeCell="A3" sqref="A3"/>
      <selection pane="bottomRight" activeCell="A10" sqref="A1:H10"/>
    </sheetView>
  </sheetViews>
  <sheetFormatPr baseColWidth="10" defaultColWidth="11.44140625" defaultRowHeight="14.4" x14ac:dyDescent="0.3"/>
  <cols>
    <col min="1" max="1" width="5.109375" style="10" customWidth="1"/>
    <col min="2" max="2" width="9.33203125" style="66" customWidth="1"/>
    <col min="3" max="3" width="16.109375" style="17" customWidth="1"/>
    <col min="4" max="4" width="32.21875" style="18" customWidth="1"/>
    <col min="5" max="5" width="15.109375" style="10" customWidth="1"/>
    <col min="6" max="6" width="10.5546875" style="10" customWidth="1"/>
    <col min="7" max="7" width="16" style="11" customWidth="1"/>
    <col min="8" max="8" width="17.77734375" style="11" customWidth="1"/>
    <col min="9" max="9" width="8.44140625" style="11" customWidth="1"/>
    <col min="10" max="10" width="13.109375" style="12" customWidth="1"/>
    <col min="11" max="13" width="15.33203125" style="13" customWidth="1"/>
    <col min="14" max="14" width="6.6640625" style="13" customWidth="1"/>
    <col min="15" max="15" width="22.5546875" style="8" customWidth="1"/>
  </cols>
  <sheetData>
    <row r="1" spans="1:15" s="3" customFormat="1" ht="15" customHeight="1" x14ac:dyDescent="0.3">
      <c r="A1" s="32" t="s">
        <v>21</v>
      </c>
      <c r="B1" s="32"/>
      <c r="C1" s="32"/>
      <c r="D1" s="33"/>
      <c r="E1" s="32" t="s">
        <v>0</v>
      </c>
      <c r="F1" s="32"/>
      <c r="G1" s="34"/>
      <c r="H1" s="35" t="s">
        <v>1</v>
      </c>
      <c r="I1" s="1"/>
      <c r="J1" s="29" t="s">
        <v>34</v>
      </c>
      <c r="K1" s="29"/>
      <c r="L1" s="29"/>
      <c r="M1" s="29"/>
      <c r="N1" s="2"/>
      <c r="O1" s="30" t="s">
        <v>2</v>
      </c>
    </row>
    <row r="2" spans="1:15" s="3" customFormat="1" ht="46.5" customHeight="1" x14ac:dyDescent="0.3">
      <c r="A2" s="36" t="s">
        <v>3</v>
      </c>
      <c r="B2" s="36" t="s">
        <v>35</v>
      </c>
      <c r="C2" s="37" t="s">
        <v>4</v>
      </c>
      <c r="D2" s="38" t="s">
        <v>5</v>
      </c>
      <c r="E2" s="39" t="s">
        <v>6</v>
      </c>
      <c r="F2" s="36" t="s">
        <v>7</v>
      </c>
      <c r="G2" s="40" t="s">
        <v>8</v>
      </c>
      <c r="H2" s="41" t="s">
        <v>9</v>
      </c>
      <c r="I2" s="24"/>
      <c r="J2" s="4" t="s">
        <v>10</v>
      </c>
      <c r="K2" s="5" t="s">
        <v>20</v>
      </c>
      <c r="L2" s="5" t="s">
        <v>22</v>
      </c>
      <c r="M2" s="5" t="s">
        <v>11</v>
      </c>
      <c r="N2" s="19"/>
      <c r="O2" s="31"/>
    </row>
    <row r="3" spans="1:15" s="15" customFormat="1" ht="88.5" customHeight="1" x14ac:dyDescent="0.3">
      <c r="A3" s="42">
        <v>1</v>
      </c>
      <c r="B3" s="65">
        <v>55101506</v>
      </c>
      <c r="C3" s="43" t="s">
        <v>16</v>
      </c>
      <c r="D3" s="44" t="s">
        <v>33</v>
      </c>
      <c r="E3" s="45" t="s">
        <v>19</v>
      </c>
      <c r="F3" s="46">
        <v>5000</v>
      </c>
      <c r="G3" s="47">
        <f>M3</f>
        <v>6600</v>
      </c>
      <c r="H3" s="48">
        <f>G3*F3</f>
        <v>33000000</v>
      </c>
      <c r="I3" s="16"/>
      <c r="J3" s="22">
        <v>0</v>
      </c>
      <c r="K3" s="23">
        <v>6700</v>
      </c>
      <c r="L3" s="23">
        <v>6500</v>
      </c>
      <c r="M3" s="23">
        <f>AVERAGE(K3:L3)</f>
        <v>6600</v>
      </c>
      <c r="N3" s="14"/>
      <c r="O3" s="21">
        <v>55101506</v>
      </c>
    </row>
    <row r="4" spans="1:15" s="15" customFormat="1" ht="76.5" customHeight="1" x14ac:dyDescent="0.3">
      <c r="A4" s="49">
        <v>2</v>
      </c>
      <c r="B4" s="65">
        <v>55101515</v>
      </c>
      <c r="C4" s="50" t="s">
        <v>17</v>
      </c>
      <c r="D4" s="51" t="s">
        <v>18</v>
      </c>
      <c r="E4" s="52" t="s">
        <v>19</v>
      </c>
      <c r="F4" s="53">
        <v>14000</v>
      </c>
      <c r="G4" s="54">
        <f>M4</f>
        <v>583.1</v>
      </c>
      <c r="H4" s="55">
        <f>G4*F4</f>
        <v>8163400</v>
      </c>
      <c r="I4" s="16"/>
      <c r="J4" s="22">
        <v>0.19</v>
      </c>
      <c r="K4" s="23">
        <v>595</v>
      </c>
      <c r="L4" s="23">
        <v>571.20000000000005</v>
      </c>
      <c r="M4" s="23">
        <f>AVERAGE(K4:L4)</f>
        <v>583.1</v>
      </c>
      <c r="N4" s="16"/>
      <c r="O4" s="21">
        <v>55101515</v>
      </c>
    </row>
    <row r="5" spans="1:15" s="15" customFormat="1" ht="78.75" customHeight="1" x14ac:dyDescent="0.3">
      <c r="A5" s="42">
        <v>3</v>
      </c>
      <c r="B5" s="65">
        <v>55121714</v>
      </c>
      <c r="C5" s="56" t="s">
        <v>27</v>
      </c>
      <c r="D5" s="57" t="s">
        <v>28</v>
      </c>
      <c r="E5" s="45" t="s">
        <v>19</v>
      </c>
      <c r="F5" s="58">
        <v>5</v>
      </c>
      <c r="G5" s="59">
        <f>M5</f>
        <v>397217</v>
      </c>
      <c r="H5" s="48">
        <f t="shared" ref="H5:H8" si="0">G5*F5</f>
        <v>1986085</v>
      </c>
      <c r="I5" s="16"/>
      <c r="J5" s="22">
        <v>0.19</v>
      </c>
      <c r="K5" s="23">
        <v>413634</v>
      </c>
      <c r="L5" s="23">
        <v>380800</v>
      </c>
      <c r="M5" s="23">
        <f>AVERAGE(K5:L5)</f>
        <v>397217</v>
      </c>
      <c r="N5" s="16"/>
      <c r="O5" s="21">
        <v>55121714</v>
      </c>
    </row>
    <row r="6" spans="1:15" s="15" customFormat="1" ht="78.75" customHeight="1" x14ac:dyDescent="0.3">
      <c r="A6" s="42">
        <v>4</v>
      </c>
      <c r="B6" s="65">
        <v>55101520</v>
      </c>
      <c r="C6" s="56" t="s">
        <v>26</v>
      </c>
      <c r="D6" s="57" t="s">
        <v>23</v>
      </c>
      <c r="E6" s="45" t="s">
        <v>19</v>
      </c>
      <c r="F6" s="58">
        <v>1000</v>
      </c>
      <c r="G6" s="59">
        <f t="shared" ref="G6:G8" si="1">M6</f>
        <v>620.67049999999995</v>
      </c>
      <c r="H6" s="48">
        <f t="shared" si="0"/>
        <v>620670.5</v>
      </c>
      <c r="I6" s="16"/>
      <c r="J6" s="22">
        <v>0.19</v>
      </c>
      <c r="K6" s="23">
        <v>646.34100000000001</v>
      </c>
      <c r="L6" s="23">
        <v>595</v>
      </c>
      <c r="M6" s="23">
        <f t="shared" ref="M6:M8" si="2">AVERAGE(K6:L6)</f>
        <v>620.67049999999995</v>
      </c>
      <c r="N6" s="16"/>
      <c r="O6" s="21">
        <v>55101520</v>
      </c>
    </row>
    <row r="7" spans="1:15" s="15" customFormat="1" ht="78.75" customHeight="1" x14ac:dyDescent="0.3">
      <c r="A7" s="42">
        <v>5</v>
      </c>
      <c r="B7" s="65">
        <v>55101513</v>
      </c>
      <c r="C7" s="56" t="s">
        <v>30</v>
      </c>
      <c r="D7" s="57" t="s">
        <v>29</v>
      </c>
      <c r="E7" s="45" t="s">
        <v>19</v>
      </c>
      <c r="F7" s="58">
        <v>500</v>
      </c>
      <c r="G7" s="59">
        <f t="shared" si="1"/>
        <v>322.75400000000002</v>
      </c>
      <c r="H7" s="48">
        <f t="shared" si="0"/>
        <v>161377</v>
      </c>
      <c r="I7" s="16"/>
      <c r="J7" s="22">
        <v>0.19</v>
      </c>
      <c r="K7" s="23">
        <v>336.108</v>
      </c>
      <c r="L7" s="23">
        <v>309.39999999999998</v>
      </c>
      <c r="M7" s="23">
        <f t="shared" si="2"/>
        <v>322.75400000000002</v>
      </c>
      <c r="N7" s="16"/>
      <c r="O7" s="21">
        <v>55101513</v>
      </c>
    </row>
    <row r="8" spans="1:15" s="15" customFormat="1" ht="78.75" customHeight="1" x14ac:dyDescent="0.3">
      <c r="A8" s="42">
        <v>6</v>
      </c>
      <c r="B8" s="65">
        <v>55121607</v>
      </c>
      <c r="C8" s="56" t="s">
        <v>31</v>
      </c>
      <c r="D8" s="57" t="s">
        <v>25</v>
      </c>
      <c r="E8" s="45" t="s">
        <v>19</v>
      </c>
      <c r="F8" s="58">
        <v>500</v>
      </c>
      <c r="G8" s="59">
        <f t="shared" si="1"/>
        <v>1241</v>
      </c>
      <c r="H8" s="48">
        <f t="shared" si="0"/>
        <v>620500</v>
      </c>
      <c r="I8" s="16"/>
      <c r="J8" s="22">
        <v>0.19</v>
      </c>
      <c r="K8" s="23">
        <v>1292</v>
      </c>
      <c r="L8" s="23">
        <v>1190</v>
      </c>
      <c r="M8" s="23">
        <f t="shared" si="2"/>
        <v>1241</v>
      </c>
      <c r="N8" s="16"/>
      <c r="O8" s="21">
        <v>55121607</v>
      </c>
    </row>
    <row r="9" spans="1:15" s="15" customFormat="1" ht="78.75" customHeight="1" x14ac:dyDescent="0.3">
      <c r="A9" s="42">
        <v>7</v>
      </c>
      <c r="B9" s="65">
        <v>55101520</v>
      </c>
      <c r="C9" s="56" t="s">
        <v>32</v>
      </c>
      <c r="D9" s="57" t="s">
        <v>24</v>
      </c>
      <c r="E9" s="45" t="s">
        <v>19</v>
      </c>
      <c r="F9" s="58">
        <v>500</v>
      </c>
      <c r="G9" s="59">
        <f>M9</f>
        <v>1489.5</v>
      </c>
      <c r="H9" s="48">
        <f>G9*F9</f>
        <v>744750</v>
      </c>
      <c r="I9" s="16"/>
      <c r="J9" s="22">
        <v>0.19</v>
      </c>
      <c r="K9" s="23">
        <v>1551</v>
      </c>
      <c r="L9" s="23">
        <v>1428</v>
      </c>
      <c r="M9" s="23">
        <f>AVERAGE(K9:L9)</f>
        <v>1489.5</v>
      </c>
      <c r="N9" s="16"/>
      <c r="O9" s="21">
        <v>55101520</v>
      </c>
    </row>
    <row r="10" spans="1:15" x14ac:dyDescent="0.3">
      <c r="A10" s="60" t="s">
        <v>12</v>
      </c>
      <c r="B10" s="60"/>
      <c r="C10" s="60"/>
      <c r="D10" s="60"/>
      <c r="E10" s="61"/>
      <c r="F10" s="62">
        <f>SUM(F3:F3)</f>
        <v>5000</v>
      </c>
      <c r="G10" s="63">
        <f>+SUM(G3:G9)</f>
        <v>408074.0245</v>
      </c>
      <c r="H10" s="64">
        <f>SUM(H3:H9)</f>
        <v>45296782.5</v>
      </c>
      <c r="I10" s="25"/>
      <c r="J10" s="6"/>
      <c r="K10" s="6">
        <f>SUM(K3:K9)</f>
        <v>424754.44900000002</v>
      </c>
      <c r="L10" s="6">
        <f>SUM(L3:L9)</f>
        <v>391393.60000000003</v>
      </c>
      <c r="M10" s="6">
        <f>SUM(M3:M5)</f>
        <v>404400.1</v>
      </c>
      <c r="N10" s="7"/>
    </row>
    <row r="11" spans="1:15" x14ac:dyDescent="0.3">
      <c r="D11" s="17"/>
      <c r="K11" s="12"/>
      <c r="L11" s="12"/>
      <c r="M11" s="20"/>
      <c r="N11" s="12"/>
      <c r="O11" s="12"/>
    </row>
    <row r="12" spans="1:15" x14ac:dyDescent="0.3">
      <c r="D12" s="17"/>
      <c r="K12" s="12"/>
      <c r="L12" s="12"/>
      <c r="M12" s="12"/>
      <c r="N12" s="12"/>
      <c r="O12" s="12"/>
    </row>
    <row r="13" spans="1:15" x14ac:dyDescent="0.3">
      <c r="D13" s="26" t="s">
        <v>13</v>
      </c>
      <c r="E13" s="26"/>
      <c r="F13" s="27">
        <v>50000000</v>
      </c>
      <c r="G13" s="28"/>
      <c r="K13" s="12"/>
      <c r="L13" s="12"/>
      <c r="M13" s="12"/>
      <c r="N13" s="12"/>
      <c r="O13" s="12"/>
    </row>
    <row r="14" spans="1:15" x14ac:dyDescent="0.3">
      <c r="D14" s="26" t="s">
        <v>14</v>
      </c>
      <c r="E14" s="26"/>
      <c r="F14" s="27">
        <f>+H10</f>
        <v>45296782.5</v>
      </c>
      <c r="G14" s="28"/>
      <c r="K14" s="12"/>
      <c r="L14" s="12"/>
      <c r="M14" s="12"/>
      <c r="N14" s="12"/>
      <c r="O14" s="12"/>
    </row>
    <row r="15" spans="1:15" x14ac:dyDescent="0.3">
      <c r="D15" s="26" t="s">
        <v>15</v>
      </c>
      <c r="E15" s="26"/>
      <c r="F15" s="27">
        <f>+F13-F14</f>
        <v>4703217.5</v>
      </c>
      <c r="G15" s="28"/>
      <c r="K15" s="12"/>
      <c r="L15" s="12"/>
      <c r="M15" s="12"/>
      <c r="N15" s="12"/>
      <c r="O15" s="12"/>
    </row>
    <row r="16" spans="1:15" x14ac:dyDescent="0.3">
      <c r="D16" s="17"/>
      <c r="K16" s="12"/>
      <c r="L16" s="12"/>
      <c r="M16" s="12"/>
      <c r="N16" s="12"/>
      <c r="O16" s="12"/>
    </row>
    <row r="17" spans="4:15" x14ac:dyDescent="0.3">
      <c r="D17" s="17"/>
      <c r="K17" s="12"/>
      <c r="L17" s="12"/>
      <c r="M17" s="12"/>
      <c r="N17" s="12"/>
      <c r="O17" s="12"/>
    </row>
    <row r="18" spans="4:15" x14ac:dyDescent="0.3">
      <c r="D18" s="17"/>
      <c r="K18" s="12"/>
      <c r="L18" s="12"/>
      <c r="M18" s="12"/>
      <c r="N18" s="12"/>
      <c r="O18" s="12"/>
    </row>
    <row r="19" spans="4:15" x14ac:dyDescent="0.3">
      <c r="D19" s="17"/>
      <c r="K19" s="12"/>
      <c r="L19" s="12"/>
      <c r="M19" s="12"/>
      <c r="N19" s="12"/>
      <c r="O19" s="12"/>
    </row>
    <row r="20" spans="4:15" x14ac:dyDescent="0.3">
      <c r="D20" s="17"/>
      <c r="E20" s="9"/>
      <c r="K20" s="12"/>
      <c r="L20" s="12"/>
      <c r="M20" s="12"/>
      <c r="N20" s="12"/>
      <c r="O20" s="12"/>
    </row>
    <row r="21" spans="4:15" x14ac:dyDescent="0.3">
      <c r="D21" s="17"/>
      <c r="E21" s="9"/>
      <c r="K21" s="12"/>
      <c r="L21" s="12"/>
      <c r="M21" s="12"/>
      <c r="N21" s="12"/>
      <c r="O21" s="12"/>
    </row>
    <row r="22" spans="4:15" x14ac:dyDescent="0.3">
      <c r="D22" s="17"/>
      <c r="E22" s="9"/>
      <c r="K22" s="12"/>
      <c r="L22" s="12"/>
      <c r="M22" s="12"/>
      <c r="N22" s="12"/>
      <c r="O22" s="12"/>
    </row>
    <row r="23" spans="4:15" x14ac:dyDescent="0.3">
      <c r="D23" s="17"/>
      <c r="E23" s="9"/>
      <c r="K23" s="12"/>
      <c r="L23" s="12"/>
      <c r="M23" s="12"/>
      <c r="N23" s="12"/>
      <c r="O23" s="12"/>
    </row>
    <row r="24" spans="4:15" x14ac:dyDescent="0.3">
      <c r="D24" s="17"/>
      <c r="E24" s="9"/>
      <c r="K24" s="12"/>
      <c r="L24" s="12"/>
      <c r="M24" s="12"/>
      <c r="N24" s="12"/>
      <c r="O24" s="12"/>
    </row>
    <row r="25" spans="4:15" x14ac:dyDescent="0.3">
      <c r="D25" s="17"/>
      <c r="E25" s="9"/>
      <c r="K25" s="12"/>
      <c r="L25" s="12"/>
      <c r="M25" s="12"/>
      <c r="N25" s="12"/>
      <c r="O25" s="12"/>
    </row>
    <row r="26" spans="4:15" x14ac:dyDescent="0.3">
      <c r="D26" s="17"/>
      <c r="E26" s="9"/>
      <c r="K26" s="12"/>
      <c r="L26" s="12"/>
      <c r="M26" s="12"/>
      <c r="N26" s="12"/>
      <c r="O26" s="12"/>
    </row>
    <row r="27" spans="4:15" x14ac:dyDescent="0.3">
      <c r="D27" s="17"/>
      <c r="E27" s="9"/>
      <c r="K27" s="12"/>
      <c r="L27" s="12"/>
      <c r="M27" s="12"/>
      <c r="N27" s="12"/>
      <c r="O27" s="12"/>
    </row>
    <row r="28" spans="4:15" x14ac:dyDescent="0.3">
      <c r="D28" s="17"/>
      <c r="E28" s="9"/>
      <c r="K28" s="12"/>
      <c r="L28" s="12"/>
      <c r="M28" s="12"/>
      <c r="N28" s="12"/>
      <c r="O28" s="12"/>
    </row>
    <row r="29" spans="4:15" x14ac:dyDescent="0.3">
      <c r="D29" s="17"/>
      <c r="E29" s="9"/>
      <c r="K29" s="12"/>
      <c r="L29" s="12"/>
      <c r="M29" s="12"/>
      <c r="N29" s="12"/>
      <c r="O29" s="12"/>
    </row>
    <row r="30" spans="4:15" x14ac:dyDescent="0.3">
      <c r="D30" s="17"/>
      <c r="E30" s="9"/>
      <c r="K30" s="12"/>
      <c r="L30" s="12"/>
      <c r="M30" s="12"/>
      <c r="N30" s="12"/>
      <c r="O30" s="12"/>
    </row>
    <row r="31" spans="4:15" x14ac:dyDescent="0.3">
      <c r="D31" s="17"/>
      <c r="E31" s="9"/>
      <c r="K31" s="12"/>
      <c r="L31" s="12"/>
      <c r="M31" s="12"/>
      <c r="N31" s="12"/>
      <c r="O31" s="12"/>
    </row>
    <row r="32" spans="4:15" x14ac:dyDescent="0.3">
      <c r="D32" s="17"/>
      <c r="E32" s="9"/>
      <c r="K32" s="12"/>
      <c r="L32" s="12"/>
      <c r="M32" s="12"/>
      <c r="N32" s="12"/>
      <c r="O32" s="12"/>
    </row>
    <row r="33" spans="4:15" x14ac:dyDescent="0.3">
      <c r="D33" s="17"/>
      <c r="E33" s="9"/>
      <c r="K33" s="12"/>
      <c r="L33" s="12"/>
      <c r="M33" s="12"/>
      <c r="N33" s="12"/>
      <c r="O33" s="12"/>
    </row>
    <row r="34" spans="4:15" x14ac:dyDescent="0.3">
      <c r="D34" s="17"/>
      <c r="E34" s="9"/>
      <c r="K34" s="12"/>
      <c r="L34" s="12"/>
      <c r="M34" s="12"/>
      <c r="N34" s="12"/>
      <c r="O34" s="12"/>
    </row>
    <row r="35" spans="4:15" x14ac:dyDescent="0.3">
      <c r="D35" s="17"/>
      <c r="E35" s="9"/>
      <c r="K35" s="12"/>
      <c r="L35" s="12"/>
      <c r="M35" s="12"/>
      <c r="N35" s="12"/>
      <c r="O35" s="12"/>
    </row>
    <row r="36" spans="4:15" x14ac:dyDescent="0.3">
      <c r="D36" s="17"/>
      <c r="E36" s="9"/>
      <c r="K36" s="12"/>
      <c r="L36" s="12"/>
      <c r="M36" s="12"/>
      <c r="N36" s="12"/>
      <c r="O36" s="12"/>
    </row>
    <row r="37" spans="4:15" x14ac:dyDescent="0.3">
      <c r="D37" s="17"/>
      <c r="E37" s="9"/>
      <c r="K37" s="12"/>
      <c r="L37" s="12"/>
      <c r="M37" s="12"/>
      <c r="N37" s="12"/>
      <c r="O37" s="12"/>
    </row>
    <row r="38" spans="4:15" x14ac:dyDescent="0.3">
      <c r="D38" s="17"/>
      <c r="E38" s="9"/>
      <c r="K38" s="12"/>
      <c r="L38" s="12"/>
      <c r="M38" s="12"/>
      <c r="N38" s="12"/>
      <c r="O38" s="12"/>
    </row>
    <row r="39" spans="4:15" x14ac:dyDescent="0.3">
      <c r="D39" s="17"/>
      <c r="E39" s="9"/>
      <c r="K39" s="12"/>
      <c r="L39" s="12"/>
      <c r="M39" s="12"/>
      <c r="N39" s="12"/>
      <c r="O39" s="12"/>
    </row>
    <row r="40" spans="4:15" x14ac:dyDescent="0.3">
      <c r="D40" s="17"/>
      <c r="E40" s="9"/>
      <c r="K40" s="12"/>
      <c r="L40" s="12"/>
      <c r="M40" s="12"/>
      <c r="N40" s="12"/>
      <c r="O40" s="12"/>
    </row>
    <row r="41" spans="4:15" x14ac:dyDescent="0.3">
      <c r="D41" s="17"/>
      <c r="E41" s="9"/>
      <c r="K41" s="12"/>
      <c r="L41" s="12"/>
      <c r="M41" s="12"/>
      <c r="N41" s="12"/>
      <c r="O41" s="12"/>
    </row>
    <row r="42" spans="4:15" x14ac:dyDescent="0.3">
      <c r="D42" s="17"/>
      <c r="E42" s="9"/>
      <c r="K42" s="12"/>
      <c r="L42" s="12"/>
      <c r="M42" s="12"/>
      <c r="N42" s="12"/>
      <c r="O42" s="12"/>
    </row>
    <row r="43" spans="4:15" x14ac:dyDescent="0.3">
      <c r="D43" s="17"/>
      <c r="E43" s="9"/>
      <c r="K43" s="12"/>
      <c r="L43" s="12"/>
      <c r="M43" s="12"/>
      <c r="N43" s="12"/>
      <c r="O43" s="12"/>
    </row>
    <row r="44" spans="4:15" x14ac:dyDescent="0.3">
      <c r="D44" s="17"/>
      <c r="E44" s="9"/>
      <c r="K44" s="12"/>
      <c r="L44" s="12"/>
      <c r="M44" s="12"/>
      <c r="N44" s="12"/>
      <c r="O44" s="12"/>
    </row>
    <row r="45" spans="4:15" x14ac:dyDescent="0.3">
      <c r="D45" s="17"/>
      <c r="E45" s="9"/>
      <c r="K45" s="12"/>
      <c r="L45" s="12"/>
      <c r="M45" s="12"/>
      <c r="N45" s="12"/>
      <c r="O45" s="12"/>
    </row>
    <row r="46" spans="4:15" x14ac:dyDescent="0.3">
      <c r="D46" s="17"/>
      <c r="E46" s="9"/>
      <c r="K46" s="12"/>
      <c r="L46" s="12"/>
      <c r="M46" s="12"/>
      <c r="N46" s="12"/>
      <c r="O46" s="12"/>
    </row>
    <row r="47" spans="4:15" x14ac:dyDescent="0.3">
      <c r="D47" s="17"/>
      <c r="E47" s="9"/>
      <c r="K47" s="12"/>
      <c r="L47" s="12"/>
      <c r="M47" s="12"/>
      <c r="N47" s="12"/>
      <c r="O47" s="12"/>
    </row>
    <row r="48" spans="4:15" x14ac:dyDescent="0.3">
      <c r="D48" s="17"/>
      <c r="E48" s="9"/>
      <c r="K48" s="12"/>
      <c r="L48" s="12"/>
      <c r="M48" s="12"/>
      <c r="N48" s="12"/>
      <c r="O48" s="12"/>
    </row>
    <row r="49" spans="4:15" x14ac:dyDescent="0.3">
      <c r="D49" s="17"/>
      <c r="E49" s="9"/>
      <c r="K49" s="12"/>
      <c r="L49" s="12"/>
      <c r="M49" s="12"/>
      <c r="N49" s="12"/>
      <c r="O49" s="12"/>
    </row>
    <row r="50" spans="4:15" x14ac:dyDescent="0.3">
      <c r="D50" s="17"/>
      <c r="E50" s="9"/>
      <c r="K50" s="12"/>
      <c r="L50" s="12"/>
      <c r="M50" s="12"/>
      <c r="N50" s="12"/>
      <c r="O50" s="12"/>
    </row>
    <row r="51" spans="4:15" x14ac:dyDescent="0.3">
      <c r="D51" s="17"/>
      <c r="E51" s="9"/>
      <c r="K51" s="12"/>
      <c r="L51" s="12"/>
      <c r="M51" s="12"/>
      <c r="N51" s="12"/>
      <c r="O51" s="12"/>
    </row>
    <row r="52" spans="4:15" x14ac:dyDescent="0.3">
      <c r="D52" s="17"/>
      <c r="E52" s="9"/>
      <c r="K52" s="12"/>
      <c r="L52" s="12"/>
      <c r="M52" s="12"/>
      <c r="N52" s="12"/>
      <c r="O52" s="12"/>
    </row>
    <row r="53" spans="4:15" x14ac:dyDescent="0.3">
      <c r="D53" s="17"/>
      <c r="E53" s="9"/>
      <c r="K53" s="12"/>
      <c r="L53" s="12"/>
      <c r="M53" s="12"/>
      <c r="N53" s="12"/>
      <c r="O53" s="12"/>
    </row>
    <row r="54" spans="4:15" x14ac:dyDescent="0.3">
      <c r="D54" s="17"/>
      <c r="E54" s="9"/>
      <c r="K54" s="12"/>
      <c r="L54" s="12"/>
      <c r="M54" s="12"/>
      <c r="N54" s="12"/>
      <c r="O54" s="12"/>
    </row>
    <row r="55" spans="4:15" x14ac:dyDescent="0.3">
      <c r="D55" s="17"/>
      <c r="E55" s="9"/>
      <c r="K55" s="12"/>
      <c r="L55" s="12"/>
      <c r="M55" s="12"/>
      <c r="N55" s="12"/>
      <c r="O55" s="12"/>
    </row>
    <row r="56" spans="4:15" x14ac:dyDescent="0.3">
      <c r="D56" s="17"/>
      <c r="E56" s="9"/>
      <c r="K56" s="12"/>
      <c r="L56" s="12"/>
      <c r="M56" s="12"/>
      <c r="N56" s="12"/>
      <c r="O56" s="12"/>
    </row>
    <row r="57" spans="4:15" x14ac:dyDescent="0.3">
      <c r="D57" s="17"/>
      <c r="E57" s="9"/>
      <c r="K57" s="12"/>
      <c r="L57" s="12"/>
      <c r="M57" s="12"/>
      <c r="N57" s="12"/>
      <c r="O57" s="12"/>
    </row>
    <row r="58" spans="4:15" x14ac:dyDescent="0.3">
      <c r="D58" s="17"/>
      <c r="E58" s="9"/>
      <c r="K58" s="12"/>
      <c r="L58" s="12"/>
      <c r="M58" s="12"/>
      <c r="N58" s="12"/>
      <c r="O58" s="12"/>
    </row>
    <row r="59" spans="4:15" x14ac:dyDescent="0.3">
      <c r="D59" s="17"/>
      <c r="E59" s="9"/>
      <c r="K59" s="12"/>
      <c r="L59" s="12"/>
      <c r="M59" s="12"/>
      <c r="N59" s="12"/>
      <c r="O59" s="12"/>
    </row>
    <row r="60" spans="4:15" x14ac:dyDescent="0.3">
      <c r="D60" s="17"/>
      <c r="E60" s="9"/>
      <c r="K60" s="12"/>
      <c r="L60" s="12"/>
      <c r="M60" s="12"/>
      <c r="N60" s="12"/>
      <c r="O60" s="12"/>
    </row>
    <row r="61" spans="4:15" x14ac:dyDescent="0.3">
      <c r="D61" s="17"/>
      <c r="E61" s="9"/>
      <c r="K61" s="12"/>
      <c r="L61" s="12"/>
      <c r="M61" s="12"/>
      <c r="N61" s="12"/>
      <c r="O61" s="12"/>
    </row>
    <row r="62" spans="4:15" x14ac:dyDescent="0.3">
      <c r="D62" s="17"/>
      <c r="E62" s="9"/>
      <c r="K62" s="12"/>
      <c r="L62" s="12"/>
      <c r="M62" s="12"/>
      <c r="N62" s="12"/>
      <c r="O62" s="12"/>
    </row>
    <row r="63" spans="4:15" x14ac:dyDescent="0.3">
      <c r="D63" s="17"/>
      <c r="E63" s="9"/>
      <c r="K63" s="12"/>
      <c r="L63" s="12"/>
      <c r="M63" s="12"/>
      <c r="N63" s="12"/>
      <c r="O63" s="12"/>
    </row>
    <row r="64" spans="4:15" x14ac:dyDescent="0.3">
      <c r="D64" s="17"/>
      <c r="E64" s="9"/>
      <c r="K64" s="12"/>
      <c r="L64" s="12"/>
      <c r="M64" s="12"/>
      <c r="N64" s="12"/>
      <c r="O64" s="12"/>
    </row>
    <row r="65" spans="4:15" x14ac:dyDescent="0.3">
      <c r="D65" s="17"/>
      <c r="E65" s="9"/>
      <c r="K65" s="12"/>
      <c r="L65" s="12"/>
      <c r="M65" s="12"/>
      <c r="N65" s="12"/>
      <c r="O65" s="12"/>
    </row>
    <row r="66" spans="4:15" x14ac:dyDescent="0.3">
      <c r="D66" s="17"/>
      <c r="E66" s="9"/>
      <c r="K66" s="12"/>
      <c r="L66" s="12"/>
      <c r="M66" s="12"/>
      <c r="N66" s="12"/>
      <c r="O66" s="12"/>
    </row>
    <row r="67" spans="4:15" x14ac:dyDescent="0.3">
      <c r="D67" s="17"/>
      <c r="E67" s="9"/>
      <c r="K67" s="12"/>
      <c r="L67" s="12"/>
      <c r="M67" s="12"/>
      <c r="N67" s="12"/>
      <c r="O67" s="12"/>
    </row>
    <row r="68" spans="4:15" x14ac:dyDescent="0.3">
      <c r="D68" s="17"/>
      <c r="E68" s="9"/>
      <c r="K68" s="12"/>
      <c r="L68" s="12"/>
      <c r="M68" s="12"/>
      <c r="N68" s="12"/>
      <c r="O68" s="12"/>
    </row>
    <row r="69" spans="4:15" x14ac:dyDescent="0.3">
      <c r="D69" s="17"/>
      <c r="E69" s="9"/>
      <c r="K69" s="12"/>
      <c r="L69" s="12"/>
      <c r="M69" s="12"/>
      <c r="N69" s="12"/>
      <c r="O69" s="12"/>
    </row>
    <row r="70" spans="4:15" x14ac:dyDescent="0.3">
      <c r="D70" s="17"/>
      <c r="E70" s="9"/>
      <c r="K70" s="12"/>
      <c r="L70" s="12"/>
      <c r="M70" s="12"/>
      <c r="N70" s="12"/>
      <c r="O70" s="12"/>
    </row>
    <row r="71" spans="4:15" x14ac:dyDescent="0.3">
      <c r="D71" s="17"/>
      <c r="E71" s="9"/>
      <c r="K71" s="12"/>
      <c r="L71" s="12"/>
      <c r="M71" s="12"/>
      <c r="N71" s="12"/>
      <c r="O71" s="12"/>
    </row>
    <row r="72" spans="4:15" x14ac:dyDescent="0.3">
      <c r="D72" s="17"/>
      <c r="E72" s="9"/>
      <c r="K72" s="12"/>
      <c r="L72" s="12"/>
      <c r="M72" s="12"/>
      <c r="N72" s="12"/>
      <c r="O72" s="12"/>
    </row>
    <row r="73" spans="4:15" x14ac:dyDescent="0.3">
      <c r="D73" s="17"/>
      <c r="E73" s="9"/>
      <c r="K73" s="12"/>
      <c r="L73" s="12"/>
      <c r="M73" s="12"/>
      <c r="N73" s="12"/>
      <c r="O73" s="12"/>
    </row>
    <row r="74" spans="4:15" x14ac:dyDescent="0.3">
      <c r="D74" s="17"/>
      <c r="E74" s="9"/>
      <c r="K74" s="12"/>
      <c r="L74" s="12"/>
      <c r="M74" s="12"/>
      <c r="N74" s="12"/>
      <c r="O74" s="12"/>
    </row>
    <row r="75" spans="4:15" x14ac:dyDescent="0.3">
      <c r="D75" s="17"/>
      <c r="E75" s="9"/>
      <c r="K75" s="12"/>
      <c r="L75" s="12"/>
      <c r="M75" s="12"/>
      <c r="N75" s="12"/>
      <c r="O75" s="12"/>
    </row>
    <row r="76" spans="4:15" x14ac:dyDescent="0.3">
      <c r="D76" s="17"/>
      <c r="E76" s="9"/>
      <c r="K76" s="12"/>
      <c r="L76" s="12"/>
      <c r="M76" s="12"/>
      <c r="N76" s="12"/>
      <c r="O76" s="12"/>
    </row>
    <row r="77" spans="4:15" x14ac:dyDescent="0.3">
      <c r="D77" s="17"/>
      <c r="E77" s="9"/>
      <c r="K77" s="12"/>
      <c r="L77" s="12"/>
      <c r="M77" s="12"/>
      <c r="N77" s="12"/>
      <c r="O77" s="12"/>
    </row>
    <row r="78" spans="4:15" x14ac:dyDescent="0.3">
      <c r="D78" s="17"/>
      <c r="E78" s="9"/>
      <c r="K78" s="12"/>
      <c r="L78" s="12"/>
      <c r="M78" s="12"/>
      <c r="N78" s="12"/>
      <c r="O78" s="12"/>
    </row>
    <row r="79" spans="4:15" x14ac:dyDescent="0.3">
      <c r="D79" s="17"/>
      <c r="E79" s="9"/>
      <c r="K79" s="12"/>
      <c r="L79" s="12"/>
      <c r="M79" s="12"/>
      <c r="N79" s="12"/>
      <c r="O79" s="12"/>
    </row>
    <row r="80" spans="4:15" x14ac:dyDescent="0.3">
      <c r="D80" s="17"/>
      <c r="E80" s="9"/>
      <c r="K80" s="12"/>
      <c r="L80" s="12"/>
      <c r="M80" s="12"/>
      <c r="N80" s="12"/>
      <c r="O80" s="12"/>
    </row>
    <row r="81" spans="4:15" x14ac:dyDescent="0.3">
      <c r="D81" s="17"/>
      <c r="E81" s="9"/>
      <c r="K81" s="12"/>
      <c r="L81" s="12"/>
      <c r="M81" s="12"/>
      <c r="N81" s="12"/>
      <c r="O81" s="12"/>
    </row>
    <row r="82" spans="4:15" x14ac:dyDescent="0.3">
      <c r="D82" s="17"/>
      <c r="E82" s="9"/>
      <c r="K82" s="12"/>
      <c r="L82" s="12"/>
      <c r="M82" s="12"/>
      <c r="N82" s="12"/>
      <c r="O82" s="12"/>
    </row>
    <row r="83" spans="4:15" x14ac:dyDescent="0.3">
      <c r="D83" s="17"/>
      <c r="E83" s="9"/>
      <c r="K83" s="12"/>
      <c r="L83" s="12"/>
      <c r="M83" s="12"/>
      <c r="N83" s="12"/>
      <c r="O83" s="12"/>
    </row>
    <row r="84" spans="4:15" x14ac:dyDescent="0.3">
      <c r="D84" s="17"/>
      <c r="E84" s="9"/>
      <c r="K84" s="12"/>
      <c r="L84" s="12"/>
      <c r="M84" s="12"/>
      <c r="N84" s="12"/>
      <c r="O84" s="12"/>
    </row>
    <row r="85" spans="4:15" x14ac:dyDescent="0.3">
      <c r="D85" s="17"/>
      <c r="E85" s="9"/>
      <c r="K85" s="12"/>
      <c r="L85" s="12"/>
      <c r="M85" s="12"/>
      <c r="N85" s="12"/>
      <c r="O85" s="12"/>
    </row>
    <row r="86" spans="4:15" x14ac:dyDescent="0.3">
      <c r="D86" s="17"/>
      <c r="E86" s="9"/>
      <c r="K86" s="12"/>
      <c r="L86" s="12"/>
      <c r="M86" s="12"/>
      <c r="N86" s="12"/>
      <c r="O86" s="12"/>
    </row>
    <row r="87" spans="4:15" x14ac:dyDescent="0.3">
      <c r="D87" s="17"/>
      <c r="E87" s="9"/>
      <c r="K87" s="12"/>
      <c r="L87" s="12"/>
      <c r="M87" s="12"/>
      <c r="N87" s="12"/>
      <c r="O87" s="12"/>
    </row>
    <row r="88" spans="4:15" x14ac:dyDescent="0.3">
      <c r="D88" s="17"/>
      <c r="E88" s="9"/>
      <c r="K88" s="12"/>
      <c r="L88" s="12"/>
      <c r="M88" s="12"/>
      <c r="N88" s="12"/>
      <c r="O88" s="12"/>
    </row>
    <row r="89" spans="4:15" x14ac:dyDescent="0.3">
      <c r="D89" s="17"/>
      <c r="E89" s="9"/>
      <c r="K89" s="12"/>
      <c r="L89" s="12"/>
      <c r="M89" s="12"/>
      <c r="N89" s="12"/>
      <c r="O89" s="12"/>
    </row>
    <row r="90" spans="4:15" x14ac:dyDescent="0.3">
      <c r="D90" s="17"/>
      <c r="E90" s="9"/>
      <c r="K90" s="12"/>
      <c r="L90" s="12"/>
      <c r="M90" s="12"/>
      <c r="N90" s="12"/>
      <c r="O90" s="12"/>
    </row>
    <row r="91" spans="4:15" x14ac:dyDescent="0.3">
      <c r="D91" s="17"/>
      <c r="E91" s="9"/>
      <c r="K91" s="12"/>
      <c r="L91" s="12"/>
      <c r="M91" s="12"/>
      <c r="N91" s="12"/>
      <c r="O91" s="12"/>
    </row>
    <row r="92" spans="4:15" x14ac:dyDescent="0.3">
      <c r="D92" s="17"/>
      <c r="E92" s="9"/>
      <c r="K92" s="12"/>
      <c r="L92" s="12"/>
      <c r="M92" s="12"/>
      <c r="N92" s="12"/>
      <c r="O92" s="12"/>
    </row>
    <row r="93" spans="4:15" x14ac:dyDescent="0.3">
      <c r="D93" s="17"/>
      <c r="E93" s="9"/>
      <c r="K93" s="12"/>
      <c r="L93" s="12"/>
      <c r="M93" s="12"/>
      <c r="N93" s="12"/>
      <c r="O93" s="12"/>
    </row>
    <row r="94" spans="4:15" x14ac:dyDescent="0.3">
      <c r="D94" s="17"/>
      <c r="E94" s="9"/>
      <c r="K94" s="12"/>
      <c r="L94" s="12"/>
      <c r="M94" s="12"/>
      <c r="N94" s="12"/>
      <c r="O94" s="12"/>
    </row>
    <row r="95" spans="4:15" x14ac:dyDescent="0.3">
      <c r="D95" s="17"/>
      <c r="E95" s="9"/>
      <c r="K95" s="12"/>
      <c r="L95" s="12"/>
      <c r="M95" s="12"/>
      <c r="N95" s="12"/>
      <c r="O95" s="12"/>
    </row>
    <row r="96" spans="4:15" x14ac:dyDescent="0.3">
      <c r="D96" s="17"/>
      <c r="E96" s="9"/>
      <c r="K96" s="12"/>
      <c r="L96" s="12"/>
      <c r="M96" s="12"/>
      <c r="N96" s="12"/>
      <c r="O96" s="12"/>
    </row>
    <row r="97" spans="4:15" x14ac:dyDescent="0.3">
      <c r="D97" s="17"/>
      <c r="E97" s="9"/>
      <c r="K97" s="12"/>
      <c r="L97" s="12"/>
      <c r="M97" s="12"/>
      <c r="N97" s="12"/>
      <c r="O97" s="12"/>
    </row>
    <row r="98" spans="4:15" x14ac:dyDescent="0.3">
      <c r="D98" s="17"/>
      <c r="E98" s="9"/>
      <c r="K98" s="12"/>
      <c r="L98" s="12"/>
      <c r="M98" s="12"/>
      <c r="N98" s="12"/>
      <c r="O98" s="12"/>
    </row>
    <row r="99" spans="4:15" x14ac:dyDescent="0.3">
      <c r="D99" s="17"/>
      <c r="E99" s="9"/>
      <c r="K99" s="12"/>
      <c r="L99" s="12"/>
      <c r="M99" s="12"/>
      <c r="N99" s="12"/>
      <c r="O99" s="12"/>
    </row>
    <row r="100" spans="4:15" x14ac:dyDescent="0.3">
      <c r="D100" s="17"/>
      <c r="E100" s="9"/>
      <c r="K100" s="12"/>
      <c r="L100" s="12"/>
      <c r="M100" s="12"/>
      <c r="N100" s="12"/>
      <c r="O100" s="12"/>
    </row>
    <row r="101" spans="4:15" x14ac:dyDescent="0.3">
      <c r="D101" s="17"/>
      <c r="E101" s="9"/>
      <c r="K101" s="12"/>
      <c r="L101" s="12"/>
      <c r="M101" s="12"/>
      <c r="N101" s="12"/>
      <c r="O101" s="12"/>
    </row>
    <row r="102" spans="4:15" x14ac:dyDescent="0.3">
      <c r="D102" s="17"/>
      <c r="E102" s="9"/>
      <c r="K102" s="12"/>
      <c r="L102" s="12"/>
      <c r="M102" s="12"/>
      <c r="N102" s="12"/>
      <c r="O102" s="12"/>
    </row>
    <row r="103" spans="4:15" x14ac:dyDescent="0.3">
      <c r="D103" s="17"/>
      <c r="E103" s="9"/>
      <c r="K103" s="12"/>
      <c r="L103" s="12"/>
      <c r="M103" s="12"/>
      <c r="N103" s="12"/>
      <c r="O103" s="12"/>
    </row>
    <row r="104" spans="4:15" x14ac:dyDescent="0.3">
      <c r="D104" s="17"/>
      <c r="E104" s="9"/>
      <c r="K104" s="12"/>
      <c r="L104" s="12"/>
      <c r="M104" s="12"/>
      <c r="N104" s="12"/>
      <c r="O104" s="12"/>
    </row>
    <row r="105" spans="4:15" x14ac:dyDescent="0.3">
      <c r="D105" s="17"/>
      <c r="E105" s="9"/>
      <c r="K105" s="12"/>
      <c r="L105" s="12"/>
      <c r="M105" s="12"/>
      <c r="N105" s="12"/>
      <c r="O105" s="12"/>
    </row>
    <row r="106" spans="4:15" x14ac:dyDescent="0.3">
      <c r="D106" s="17"/>
      <c r="E106" s="9"/>
      <c r="K106" s="12"/>
      <c r="L106" s="12"/>
      <c r="M106" s="12"/>
      <c r="N106" s="12"/>
      <c r="O106" s="12"/>
    </row>
    <row r="107" spans="4:15" x14ac:dyDescent="0.3">
      <c r="D107" s="17"/>
      <c r="E107" s="9"/>
      <c r="K107" s="12"/>
      <c r="L107" s="12"/>
      <c r="M107" s="12"/>
      <c r="N107" s="12"/>
      <c r="O107" s="12"/>
    </row>
    <row r="108" spans="4:15" x14ac:dyDescent="0.3">
      <c r="D108" s="17"/>
      <c r="E108" s="9"/>
      <c r="K108" s="12"/>
      <c r="L108" s="12"/>
      <c r="M108" s="12"/>
      <c r="N108" s="12"/>
      <c r="O108" s="12"/>
    </row>
    <row r="109" spans="4:15" x14ac:dyDescent="0.3">
      <c r="D109" s="17"/>
      <c r="E109" s="9"/>
      <c r="K109" s="12"/>
      <c r="L109" s="12"/>
      <c r="M109" s="12"/>
      <c r="N109" s="12"/>
      <c r="O109" s="12"/>
    </row>
    <row r="110" spans="4:15" x14ac:dyDescent="0.3">
      <c r="D110" s="17"/>
      <c r="E110" s="9"/>
      <c r="K110" s="12"/>
      <c r="L110" s="12"/>
      <c r="M110" s="12"/>
      <c r="N110" s="12"/>
      <c r="O110" s="12"/>
    </row>
    <row r="111" spans="4:15" x14ac:dyDescent="0.3">
      <c r="D111" s="17"/>
      <c r="E111" s="9"/>
      <c r="K111" s="12"/>
      <c r="L111" s="12"/>
      <c r="M111" s="12"/>
      <c r="N111" s="12"/>
      <c r="O111" s="12"/>
    </row>
    <row r="112" spans="4:15" x14ac:dyDescent="0.3">
      <c r="D112" s="17"/>
      <c r="E112" s="9"/>
      <c r="K112" s="12"/>
      <c r="L112" s="12"/>
      <c r="M112" s="12"/>
      <c r="N112" s="12"/>
      <c r="O112" s="12"/>
    </row>
    <row r="113" spans="4:15" x14ac:dyDescent="0.3">
      <c r="D113" s="17"/>
      <c r="E113" s="9"/>
      <c r="K113" s="12"/>
      <c r="L113" s="12"/>
      <c r="M113" s="12"/>
      <c r="N113" s="12"/>
      <c r="O113" s="12"/>
    </row>
    <row r="114" spans="4:15" x14ac:dyDescent="0.3">
      <c r="D114" s="17"/>
      <c r="E114" s="9"/>
      <c r="K114" s="12"/>
      <c r="L114" s="12"/>
      <c r="M114" s="12"/>
      <c r="N114" s="12"/>
      <c r="O114" s="12"/>
    </row>
    <row r="115" spans="4:15" x14ac:dyDescent="0.3">
      <c r="D115" s="17"/>
      <c r="E115" s="9"/>
      <c r="K115" s="12"/>
      <c r="L115" s="12"/>
      <c r="M115" s="12"/>
      <c r="N115" s="12"/>
      <c r="O115" s="12"/>
    </row>
    <row r="116" spans="4:15" x14ac:dyDescent="0.3">
      <c r="D116" s="17"/>
      <c r="E116" s="9"/>
      <c r="K116" s="12"/>
      <c r="L116" s="12"/>
      <c r="M116" s="12"/>
      <c r="N116" s="12"/>
      <c r="O116" s="12"/>
    </row>
    <row r="117" spans="4:15" x14ac:dyDescent="0.3">
      <c r="D117" s="17"/>
      <c r="E117" s="9"/>
      <c r="K117" s="12"/>
      <c r="L117" s="12"/>
      <c r="M117" s="12"/>
      <c r="N117" s="12"/>
      <c r="O117" s="12"/>
    </row>
    <row r="118" spans="4:15" x14ac:dyDescent="0.3">
      <c r="D118" s="17"/>
      <c r="E118" s="9"/>
      <c r="K118" s="12"/>
      <c r="L118" s="12"/>
      <c r="M118" s="12"/>
      <c r="N118" s="12"/>
      <c r="O118" s="12"/>
    </row>
    <row r="119" spans="4:15" x14ac:dyDescent="0.3">
      <c r="D119" s="17"/>
      <c r="E119" s="9"/>
      <c r="K119" s="12"/>
      <c r="L119" s="12"/>
      <c r="M119" s="12"/>
      <c r="N119" s="12"/>
      <c r="O119" s="12"/>
    </row>
    <row r="120" spans="4:15" x14ac:dyDescent="0.3">
      <c r="D120" s="17"/>
      <c r="E120" s="9"/>
      <c r="K120" s="12"/>
      <c r="L120" s="12"/>
      <c r="M120" s="12"/>
      <c r="N120" s="12"/>
      <c r="O120" s="12"/>
    </row>
    <row r="121" spans="4:15" x14ac:dyDescent="0.3">
      <c r="D121" s="17"/>
      <c r="E121" s="9"/>
      <c r="K121" s="12"/>
      <c r="L121" s="12"/>
      <c r="M121" s="12"/>
      <c r="N121" s="12"/>
      <c r="O121" s="12"/>
    </row>
    <row r="122" spans="4:15" x14ac:dyDescent="0.3">
      <c r="D122" s="17"/>
      <c r="E122" s="9"/>
      <c r="K122" s="12"/>
      <c r="L122" s="12"/>
      <c r="M122" s="12"/>
      <c r="N122" s="12"/>
      <c r="O122" s="12"/>
    </row>
    <row r="123" spans="4:15" x14ac:dyDescent="0.3">
      <c r="D123" s="17"/>
      <c r="E123" s="9"/>
      <c r="K123" s="12"/>
      <c r="L123" s="12"/>
      <c r="M123" s="12"/>
      <c r="N123" s="12"/>
      <c r="O123" s="12"/>
    </row>
    <row r="124" spans="4:15" x14ac:dyDescent="0.3">
      <c r="D124" s="17"/>
      <c r="E124" s="9"/>
      <c r="K124" s="12"/>
      <c r="L124" s="12"/>
      <c r="M124" s="12"/>
      <c r="N124" s="12"/>
      <c r="O124" s="12"/>
    </row>
    <row r="125" spans="4:15" x14ac:dyDescent="0.3">
      <c r="D125" s="17"/>
      <c r="E125" s="9"/>
      <c r="K125" s="12"/>
      <c r="L125" s="12"/>
      <c r="M125" s="12"/>
      <c r="N125" s="12"/>
      <c r="O125" s="12"/>
    </row>
    <row r="126" spans="4:15" x14ac:dyDescent="0.3">
      <c r="D126" s="17"/>
      <c r="E126" s="9"/>
      <c r="K126" s="12"/>
      <c r="L126" s="12"/>
      <c r="M126" s="12"/>
      <c r="N126" s="12"/>
      <c r="O126" s="12"/>
    </row>
    <row r="127" spans="4:15" x14ac:dyDescent="0.3">
      <c r="D127" s="17"/>
      <c r="E127" s="9"/>
      <c r="K127" s="12"/>
      <c r="L127" s="12"/>
      <c r="M127" s="12"/>
      <c r="N127" s="12"/>
      <c r="O127" s="12"/>
    </row>
    <row r="128" spans="4:15" x14ac:dyDescent="0.3">
      <c r="D128" s="17"/>
      <c r="E128" s="9"/>
      <c r="K128" s="12"/>
      <c r="L128" s="12"/>
      <c r="M128" s="12"/>
      <c r="N128" s="12"/>
      <c r="O128" s="12"/>
    </row>
    <row r="129" spans="4:15" x14ac:dyDescent="0.3">
      <c r="D129" s="17"/>
      <c r="E129" s="9"/>
      <c r="K129" s="12"/>
      <c r="L129" s="12"/>
      <c r="M129" s="12"/>
      <c r="N129" s="12"/>
      <c r="O129" s="12"/>
    </row>
    <row r="130" spans="4:15" x14ac:dyDescent="0.3">
      <c r="D130" s="17"/>
      <c r="E130" s="9"/>
      <c r="K130" s="12"/>
      <c r="L130" s="12"/>
      <c r="M130" s="12"/>
      <c r="N130" s="12"/>
      <c r="O130" s="12"/>
    </row>
    <row r="131" spans="4:15" x14ac:dyDescent="0.3">
      <c r="D131" s="17"/>
      <c r="E131" s="9"/>
      <c r="K131" s="12"/>
      <c r="L131" s="12"/>
      <c r="M131" s="12"/>
      <c r="N131" s="12"/>
      <c r="O131" s="12"/>
    </row>
    <row r="132" spans="4:15" x14ac:dyDescent="0.3">
      <c r="D132" s="17"/>
      <c r="E132" s="9"/>
      <c r="K132" s="12"/>
      <c r="L132" s="12"/>
      <c r="M132" s="12"/>
      <c r="N132" s="12"/>
      <c r="O132" s="12"/>
    </row>
    <row r="133" spans="4:15" x14ac:dyDescent="0.3">
      <c r="D133" s="17"/>
      <c r="E133" s="9"/>
      <c r="K133" s="12"/>
      <c r="L133" s="12"/>
      <c r="M133" s="12"/>
      <c r="N133" s="12"/>
      <c r="O133" s="12"/>
    </row>
    <row r="134" spans="4:15" x14ac:dyDescent="0.3">
      <c r="D134" s="17"/>
      <c r="E134" s="9"/>
      <c r="K134" s="12"/>
      <c r="L134" s="12"/>
      <c r="M134" s="12"/>
      <c r="N134" s="12"/>
      <c r="O134" s="12"/>
    </row>
    <row r="135" spans="4:15" x14ac:dyDescent="0.3">
      <c r="D135" s="17"/>
      <c r="E135" s="9"/>
      <c r="K135" s="12"/>
      <c r="L135" s="12"/>
      <c r="M135" s="12"/>
      <c r="N135" s="12"/>
      <c r="O135" s="12"/>
    </row>
    <row r="136" spans="4:15" x14ac:dyDescent="0.3">
      <c r="D136" s="17"/>
      <c r="E136" s="9"/>
      <c r="K136" s="12"/>
      <c r="L136" s="12"/>
      <c r="M136" s="12"/>
      <c r="N136" s="12"/>
      <c r="O136" s="12"/>
    </row>
    <row r="137" spans="4:15" x14ac:dyDescent="0.3">
      <c r="D137" s="17"/>
      <c r="E137" s="9"/>
      <c r="K137" s="12"/>
      <c r="L137" s="12"/>
      <c r="M137" s="12"/>
      <c r="N137" s="12"/>
      <c r="O137" s="12"/>
    </row>
    <row r="138" spans="4:15" x14ac:dyDescent="0.3">
      <c r="D138" s="17"/>
      <c r="E138" s="9"/>
      <c r="K138" s="12"/>
      <c r="L138" s="12"/>
      <c r="M138" s="12"/>
      <c r="N138" s="12"/>
      <c r="O138" s="12"/>
    </row>
    <row r="139" spans="4:15" x14ac:dyDescent="0.3">
      <c r="D139" s="17"/>
      <c r="E139" s="9"/>
      <c r="K139" s="12"/>
      <c r="L139" s="12"/>
      <c r="M139" s="12"/>
      <c r="N139" s="12"/>
      <c r="O139" s="12"/>
    </row>
    <row r="140" spans="4:15" x14ac:dyDescent="0.3">
      <c r="D140" s="17"/>
      <c r="E140" s="9"/>
      <c r="K140" s="12"/>
      <c r="L140" s="12"/>
      <c r="M140" s="12"/>
      <c r="N140" s="12"/>
      <c r="O140" s="12"/>
    </row>
    <row r="141" spans="4:15" x14ac:dyDescent="0.3">
      <c r="D141" s="17"/>
      <c r="E141" s="9"/>
      <c r="K141" s="12"/>
      <c r="L141" s="12"/>
      <c r="M141" s="12"/>
      <c r="N141" s="12"/>
      <c r="O141" s="12"/>
    </row>
    <row r="142" spans="4:15" x14ac:dyDescent="0.3">
      <c r="D142" s="17"/>
      <c r="E142" s="9"/>
      <c r="K142" s="12"/>
      <c r="L142" s="12"/>
      <c r="M142" s="12"/>
      <c r="N142" s="12"/>
      <c r="O142" s="12"/>
    </row>
    <row r="143" spans="4:15" x14ac:dyDescent="0.3">
      <c r="D143" s="17"/>
      <c r="E143" s="9"/>
      <c r="K143" s="12"/>
      <c r="L143" s="12"/>
      <c r="M143" s="12"/>
      <c r="N143" s="12"/>
      <c r="O143" s="12"/>
    </row>
    <row r="144" spans="4:15" x14ac:dyDescent="0.3">
      <c r="D144" s="17"/>
      <c r="E144" s="9"/>
      <c r="K144" s="12"/>
      <c r="L144" s="12"/>
      <c r="M144" s="12"/>
      <c r="N144" s="12"/>
      <c r="O144" s="12"/>
    </row>
    <row r="145" spans="4:15" x14ac:dyDescent="0.3">
      <c r="D145" s="17"/>
      <c r="E145" s="9"/>
      <c r="K145" s="12"/>
      <c r="L145" s="12"/>
      <c r="M145" s="12"/>
      <c r="N145" s="12"/>
      <c r="O145" s="12"/>
    </row>
    <row r="146" spans="4:15" x14ac:dyDescent="0.3">
      <c r="D146" s="17"/>
      <c r="E146" s="9"/>
      <c r="K146" s="12"/>
      <c r="L146" s="12"/>
      <c r="M146" s="12"/>
      <c r="N146" s="12"/>
      <c r="O146" s="12"/>
    </row>
    <row r="147" spans="4:15" x14ac:dyDescent="0.3">
      <c r="D147" s="17"/>
      <c r="E147" s="9"/>
      <c r="K147" s="12"/>
      <c r="L147" s="12"/>
      <c r="M147" s="12"/>
      <c r="N147" s="12"/>
      <c r="O147" s="12"/>
    </row>
    <row r="148" spans="4:15" x14ac:dyDescent="0.3">
      <c r="D148" s="17"/>
      <c r="E148" s="9"/>
      <c r="K148" s="12"/>
      <c r="L148" s="12"/>
      <c r="M148" s="12"/>
      <c r="N148" s="12"/>
      <c r="O148" s="12"/>
    </row>
    <row r="149" spans="4:15" x14ac:dyDescent="0.3">
      <c r="D149" s="17"/>
      <c r="E149" s="9"/>
      <c r="K149" s="12"/>
      <c r="L149" s="12"/>
      <c r="M149" s="12"/>
      <c r="N149" s="12"/>
      <c r="O149" s="12"/>
    </row>
    <row r="150" spans="4:15" x14ac:dyDescent="0.3">
      <c r="D150" s="17"/>
      <c r="E150" s="9"/>
      <c r="K150" s="12"/>
      <c r="L150" s="12"/>
      <c r="M150" s="12"/>
      <c r="N150" s="12"/>
      <c r="O150" s="12"/>
    </row>
    <row r="151" spans="4:15" x14ac:dyDescent="0.3">
      <c r="D151" s="17"/>
      <c r="E151" s="9"/>
      <c r="K151" s="12"/>
      <c r="L151" s="12"/>
      <c r="M151" s="12"/>
      <c r="N151" s="12"/>
      <c r="O151" s="12"/>
    </row>
    <row r="152" spans="4:15" x14ac:dyDescent="0.3">
      <c r="D152" s="17"/>
      <c r="E152" s="9"/>
      <c r="K152" s="12"/>
      <c r="L152" s="12"/>
      <c r="M152" s="12"/>
      <c r="N152" s="12"/>
      <c r="O152" s="12"/>
    </row>
    <row r="153" spans="4:15" x14ac:dyDescent="0.3">
      <c r="D153" s="17"/>
      <c r="E153" s="9"/>
      <c r="K153" s="12"/>
      <c r="L153" s="12"/>
      <c r="M153" s="12"/>
      <c r="N153" s="12"/>
      <c r="O153" s="12"/>
    </row>
    <row r="154" spans="4:15" x14ac:dyDescent="0.3">
      <c r="D154" s="17"/>
      <c r="E154" s="9"/>
      <c r="K154" s="12"/>
      <c r="L154" s="12"/>
      <c r="M154" s="12"/>
      <c r="N154" s="12"/>
      <c r="O154" s="12"/>
    </row>
    <row r="155" spans="4:15" x14ac:dyDescent="0.3">
      <c r="D155" s="17"/>
      <c r="E155" s="9"/>
      <c r="K155" s="12"/>
      <c r="L155" s="12"/>
      <c r="M155" s="12"/>
      <c r="N155" s="12"/>
      <c r="O155" s="12"/>
    </row>
    <row r="156" spans="4:15" x14ac:dyDescent="0.3">
      <c r="D156" s="17"/>
      <c r="E156" s="9"/>
      <c r="K156" s="12"/>
      <c r="L156" s="12"/>
      <c r="M156" s="12"/>
      <c r="N156" s="12"/>
      <c r="O156" s="12"/>
    </row>
    <row r="157" spans="4:15" x14ac:dyDescent="0.3">
      <c r="D157" s="17"/>
      <c r="E157" s="9"/>
      <c r="K157" s="12"/>
      <c r="L157" s="12"/>
      <c r="M157" s="12"/>
      <c r="N157" s="12"/>
      <c r="O157" s="12"/>
    </row>
    <row r="158" spans="4:15" x14ac:dyDescent="0.3">
      <c r="D158" s="17"/>
      <c r="E158" s="9"/>
      <c r="K158" s="12"/>
      <c r="L158" s="12"/>
      <c r="M158" s="12"/>
      <c r="N158" s="12"/>
      <c r="O158" s="12"/>
    </row>
    <row r="159" spans="4:15" x14ac:dyDescent="0.3">
      <c r="D159" s="17"/>
      <c r="E159" s="9"/>
      <c r="K159" s="12"/>
      <c r="L159" s="12"/>
      <c r="M159" s="12"/>
      <c r="N159" s="12"/>
      <c r="O159" s="12"/>
    </row>
    <row r="160" spans="4:15" x14ac:dyDescent="0.3">
      <c r="D160" s="17"/>
      <c r="E160" s="9"/>
      <c r="K160" s="12"/>
      <c r="L160" s="12"/>
      <c r="M160" s="12"/>
      <c r="N160" s="12"/>
      <c r="O160" s="12"/>
    </row>
    <row r="161" spans="4:15" x14ac:dyDescent="0.3">
      <c r="D161" s="17"/>
      <c r="E161" s="9"/>
      <c r="K161" s="12"/>
      <c r="L161" s="12"/>
      <c r="M161" s="12"/>
      <c r="N161" s="12"/>
      <c r="O161" s="12"/>
    </row>
    <row r="162" spans="4:15" x14ac:dyDescent="0.3">
      <c r="D162" s="17"/>
      <c r="E162" s="9"/>
      <c r="K162" s="12"/>
      <c r="L162" s="12"/>
      <c r="M162" s="12"/>
      <c r="N162" s="12"/>
      <c r="O162" s="12"/>
    </row>
    <row r="163" spans="4:15" x14ac:dyDescent="0.3">
      <c r="D163" s="17"/>
      <c r="E163" s="9"/>
      <c r="K163" s="12"/>
      <c r="L163" s="12"/>
      <c r="M163" s="12"/>
      <c r="N163" s="12"/>
      <c r="O163" s="12"/>
    </row>
    <row r="164" spans="4:15" x14ac:dyDescent="0.3">
      <c r="D164" s="17"/>
      <c r="E164" s="9"/>
      <c r="K164" s="12"/>
      <c r="L164" s="12"/>
      <c r="M164" s="12"/>
      <c r="N164" s="12"/>
      <c r="O164" s="12"/>
    </row>
    <row r="165" spans="4:15" x14ac:dyDescent="0.3">
      <c r="D165" s="17"/>
      <c r="E165" s="9"/>
      <c r="K165" s="12"/>
      <c r="L165" s="12"/>
      <c r="M165" s="12"/>
      <c r="N165" s="12"/>
      <c r="O165" s="12"/>
    </row>
    <row r="166" spans="4:15" x14ac:dyDescent="0.3">
      <c r="D166" s="17"/>
      <c r="E166" s="9"/>
      <c r="K166" s="12"/>
      <c r="L166" s="12"/>
      <c r="M166" s="12"/>
      <c r="N166" s="12"/>
      <c r="O166" s="12"/>
    </row>
    <row r="167" spans="4:15" x14ac:dyDescent="0.3">
      <c r="D167" s="17"/>
      <c r="E167" s="9"/>
      <c r="K167" s="12"/>
      <c r="L167" s="12"/>
      <c r="M167" s="12"/>
      <c r="N167" s="12"/>
      <c r="O167" s="12"/>
    </row>
    <row r="168" spans="4:15" x14ac:dyDescent="0.3">
      <c r="D168" s="17"/>
      <c r="E168" s="9"/>
      <c r="K168" s="12"/>
      <c r="L168" s="12"/>
      <c r="M168" s="12"/>
      <c r="N168" s="12"/>
      <c r="O168" s="12"/>
    </row>
    <row r="169" spans="4:15" x14ac:dyDescent="0.3">
      <c r="D169" s="17"/>
      <c r="E169" s="9"/>
      <c r="K169" s="12"/>
      <c r="L169" s="12"/>
      <c r="M169" s="12"/>
      <c r="N169" s="12"/>
      <c r="O169" s="12"/>
    </row>
    <row r="170" spans="4:15" x14ac:dyDescent="0.3">
      <c r="D170" s="17"/>
      <c r="E170" s="9"/>
      <c r="K170" s="12"/>
      <c r="L170" s="12"/>
      <c r="M170" s="12"/>
      <c r="N170" s="12"/>
      <c r="O170" s="12"/>
    </row>
    <row r="171" spans="4:15" x14ac:dyDescent="0.3">
      <c r="D171" s="17"/>
      <c r="E171" s="9"/>
      <c r="K171" s="12"/>
      <c r="L171" s="12"/>
      <c r="M171" s="12"/>
      <c r="N171" s="12"/>
      <c r="O171" s="12"/>
    </row>
    <row r="172" spans="4:15" x14ac:dyDescent="0.3">
      <c r="D172" s="17"/>
      <c r="E172" s="9"/>
      <c r="K172" s="12"/>
      <c r="L172" s="12"/>
      <c r="M172" s="12"/>
      <c r="N172" s="12"/>
      <c r="O172" s="12"/>
    </row>
    <row r="173" spans="4:15" x14ac:dyDescent="0.3">
      <c r="D173" s="17"/>
      <c r="E173" s="9"/>
      <c r="K173" s="12"/>
      <c r="L173" s="12"/>
      <c r="M173" s="12"/>
      <c r="N173" s="12"/>
      <c r="O173" s="12"/>
    </row>
    <row r="174" spans="4:15" x14ac:dyDescent="0.3">
      <c r="D174" s="17"/>
      <c r="E174" s="9"/>
      <c r="K174" s="12"/>
      <c r="L174" s="12"/>
      <c r="M174" s="12"/>
      <c r="N174" s="12"/>
      <c r="O174" s="12"/>
    </row>
    <row r="175" spans="4:15" x14ac:dyDescent="0.3">
      <c r="D175" s="17"/>
      <c r="E175" s="9"/>
      <c r="K175" s="12"/>
      <c r="L175" s="12"/>
      <c r="M175" s="12"/>
      <c r="N175" s="12"/>
      <c r="O175" s="12"/>
    </row>
    <row r="176" spans="4:15" x14ac:dyDescent="0.3">
      <c r="D176" s="17"/>
      <c r="E176" s="9"/>
      <c r="K176" s="12"/>
      <c r="L176" s="12"/>
      <c r="M176" s="12"/>
      <c r="N176" s="12"/>
      <c r="O176" s="12"/>
    </row>
    <row r="177" spans="4:15" x14ac:dyDescent="0.3">
      <c r="D177" s="17"/>
      <c r="E177" s="9"/>
      <c r="K177" s="12"/>
      <c r="L177" s="12"/>
      <c r="M177" s="12"/>
      <c r="N177" s="12"/>
      <c r="O177" s="12"/>
    </row>
    <row r="178" spans="4:15" x14ac:dyDescent="0.3">
      <c r="D178" s="17"/>
      <c r="E178" s="9"/>
      <c r="K178" s="12"/>
      <c r="L178" s="12"/>
      <c r="M178" s="12"/>
      <c r="N178" s="12"/>
      <c r="O178" s="12"/>
    </row>
    <row r="179" spans="4:15" x14ac:dyDescent="0.3">
      <c r="D179" s="17"/>
      <c r="E179" s="9"/>
      <c r="K179" s="12"/>
      <c r="L179" s="12"/>
      <c r="M179" s="12"/>
      <c r="N179" s="12"/>
      <c r="O179" s="12"/>
    </row>
    <row r="180" spans="4:15" x14ac:dyDescent="0.3">
      <c r="D180" s="17"/>
      <c r="E180" s="9"/>
      <c r="K180" s="12"/>
      <c r="L180" s="12"/>
      <c r="M180" s="12"/>
      <c r="N180" s="12"/>
      <c r="O180" s="12"/>
    </row>
    <row r="181" spans="4:15" x14ac:dyDescent="0.3">
      <c r="D181" s="17"/>
      <c r="E181" s="9"/>
      <c r="K181" s="12"/>
      <c r="L181" s="12"/>
      <c r="M181" s="12"/>
      <c r="N181" s="12"/>
      <c r="O181" s="12"/>
    </row>
    <row r="182" spans="4:15" x14ac:dyDescent="0.3">
      <c r="D182" s="17"/>
      <c r="E182" s="9"/>
      <c r="K182" s="12"/>
      <c r="L182" s="12"/>
      <c r="M182" s="12"/>
      <c r="N182" s="12"/>
      <c r="O182" s="12"/>
    </row>
    <row r="183" spans="4:15" x14ac:dyDescent="0.3">
      <c r="D183" s="17"/>
      <c r="E183" s="9"/>
      <c r="K183" s="12"/>
      <c r="L183" s="12"/>
      <c r="M183" s="12"/>
      <c r="N183" s="12"/>
      <c r="O183" s="12"/>
    </row>
    <row r="184" spans="4:15" x14ac:dyDescent="0.3">
      <c r="D184" s="17"/>
      <c r="E184" s="9"/>
      <c r="K184" s="12"/>
      <c r="L184" s="12"/>
      <c r="M184" s="12"/>
      <c r="N184" s="12"/>
      <c r="O184" s="12"/>
    </row>
    <row r="185" spans="4:15" x14ac:dyDescent="0.3">
      <c r="D185" s="17"/>
      <c r="E185" s="9"/>
      <c r="K185" s="12"/>
      <c r="L185" s="12"/>
      <c r="M185" s="12"/>
      <c r="N185" s="12"/>
      <c r="O185" s="12"/>
    </row>
    <row r="186" spans="4:15" x14ac:dyDescent="0.3">
      <c r="D186" s="17"/>
      <c r="E186" s="9"/>
      <c r="K186" s="12"/>
      <c r="L186" s="12"/>
      <c r="M186" s="12"/>
      <c r="N186" s="12"/>
      <c r="O186" s="12"/>
    </row>
    <row r="187" spans="4:15" x14ac:dyDescent="0.3">
      <c r="D187" s="17"/>
      <c r="E187" s="9"/>
      <c r="K187" s="12"/>
      <c r="L187" s="12"/>
      <c r="M187" s="12"/>
      <c r="N187" s="12"/>
      <c r="O187" s="12"/>
    </row>
    <row r="188" spans="4:15" x14ac:dyDescent="0.3">
      <c r="D188" s="17"/>
      <c r="E188" s="9"/>
      <c r="K188" s="12"/>
      <c r="L188" s="12"/>
      <c r="M188" s="12"/>
      <c r="N188" s="12"/>
      <c r="O188" s="12"/>
    </row>
    <row r="189" spans="4:15" x14ac:dyDescent="0.3">
      <c r="D189" s="17"/>
      <c r="E189" s="9"/>
      <c r="K189" s="12"/>
      <c r="L189" s="12"/>
      <c r="M189" s="12"/>
      <c r="N189" s="12"/>
      <c r="O189" s="12"/>
    </row>
    <row r="190" spans="4:15" x14ac:dyDescent="0.3">
      <c r="D190" s="17"/>
      <c r="E190" s="9"/>
      <c r="K190" s="12"/>
      <c r="L190" s="12"/>
      <c r="M190" s="12"/>
      <c r="N190" s="12"/>
      <c r="O190" s="12"/>
    </row>
    <row r="191" spans="4:15" x14ac:dyDescent="0.3">
      <c r="D191" s="17"/>
      <c r="E191" s="9"/>
      <c r="K191" s="12"/>
      <c r="L191" s="12"/>
      <c r="M191" s="12"/>
      <c r="N191" s="12"/>
      <c r="O191" s="12"/>
    </row>
    <row r="192" spans="4:15" x14ac:dyDescent="0.3">
      <c r="D192" s="17"/>
      <c r="E192" s="9"/>
      <c r="K192" s="12"/>
      <c r="L192" s="12"/>
      <c r="M192" s="12"/>
      <c r="N192" s="12"/>
      <c r="O192" s="12"/>
    </row>
    <row r="193" spans="4:15" x14ac:dyDescent="0.3">
      <c r="D193" s="17"/>
      <c r="E193" s="9"/>
      <c r="K193" s="12"/>
      <c r="L193" s="12"/>
      <c r="M193" s="12"/>
      <c r="N193" s="12"/>
      <c r="O193" s="12"/>
    </row>
    <row r="194" spans="4:15" x14ac:dyDescent="0.3">
      <c r="D194" s="17"/>
      <c r="E194" s="9"/>
      <c r="K194" s="12"/>
      <c r="L194" s="12"/>
      <c r="M194" s="12"/>
      <c r="N194" s="12"/>
      <c r="O194" s="12"/>
    </row>
    <row r="195" spans="4:15" x14ac:dyDescent="0.3">
      <c r="D195" s="17"/>
      <c r="E195" s="9"/>
      <c r="K195" s="12"/>
      <c r="L195" s="12"/>
      <c r="M195" s="12"/>
      <c r="N195" s="12"/>
      <c r="O195" s="12"/>
    </row>
    <row r="196" spans="4:15" x14ac:dyDescent="0.3">
      <c r="D196" s="17"/>
      <c r="E196" s="9"/>
      <c r="K196" s="12"/>
      <c r="L196" s="12"/>
      <c r="M196" s="12"/>
      <c r="N196" s="12"/>
      <c r="O196" s="12"/>
    </row>
    <row r="197" spans="4:15" x14ac:dyDescent="0.3">
      <c r="D197" s="17"/>
      <c r="E197" s="9"/>
      <c r="K197" s="12"/>
      <c r="L197" s="12"/>
      <c r="M197" s="12"/>
      <c r="N197" s="12"/>
      <c r="O197" s="12"/>
    </row>
    <row r="198" spans="4:15" x14ac:dyDescent="0.3">
      <c r="D198" s="17"/>
      <c r="E198" s="9"/>
      <c r="K198" s="12"/>
      <c r="L198" s="12"/>
      <c r="M198" s="12"/>
      <c r="N198" s="12"/>
      <c r="O198" s="12"/>
    </row>
    <row r="199" spans="4:15" x14ac:dyDescent="0.3">
      <c r="D199" s="17"/>
      <c r="E199" s="9"/>
      <c r="K199" s="12"/>
      <c r="L199" s="12"/>
      <c r="M199" s="12"/>
      <c r="N199" s="12"/>
      <c r="O199" s="12"/>
    </row>
    <row r="200" spans="4:15" x14ac:dyDescent="0.3">
      <c r="D200" s="17"/>
      <c r="E200" s="9"/>
      <c r="K200" s="12"/>
      <c r="L200" s="12"/>
      <c r="M200" s="12"/>
      <c r="N200" s="12"/>
      <c r="O200" s="12"/>
    </row>
    <row r="201" spans="4:15" x14ac:dyDescent="0.3">
      <c r="D201" s="17"/>
      <c r="E201" s="9"/>
      <c r="K201" s="12"/>
      <c r="L201" s="12"/>
      <c r="M201" s="12"/>
      <c r="N201" s="12"/>
      <c r="O201" s="12"/>
    </row>
    <row r="202" spans="4:15" x14ac:dyDescent="0.3">
      <c r="D202" s="17"/>
      <c r="E202" s="9"/>
      <c r="K202" s="12"/>
      <c r="L202" s="12"/>
      <c r="M202" s="12"/>
      <c r="N202" s="12"/>
      <c r="O202" s="12"/>
    </row>
    <row r="203" spans="4:15" x14ac:dyDescent="0.3">
      <c r="D203" s="17"/>
      <c r="E203" s="9"/>
      <c r="K203" s="12"/>
      <c r="L203" s="12"/>
      <c r="M203" s="12"/>
      <c r="N203" s="12"/>
      <c r="O203" s="12"/>
    </row>
    <row r="204" spans="4:15" x14ac:dyDescent="0.3">
      <c r="D204" s="17"/>
      <c r="E204" s="9"/>
      <c r="K204" s="12"/>
      <c r="L204" s="12"/>
      <c r="M204" s="12"/>
      <c r="N204" s="12"/>
      <c r="O204" s="12"/>
    </row>
    <row r="205" spans="4:15" x14ac:dyDescent="0.3">
      <c r="D205" s="17"/>
      <c r="E205" s="9"/>
      <c r="K205" s="12"/>
      <c r="L205" s="12"/>
      <c r="M205" s="12"/>
      <c r="N205" s="12"/>
      <c r="O205" s="12"/>
    </row>
    <row r="206" spans="4:15" x14ac:dyDescent="0.3">
      <c r="D206" s="17"/>
      <c r="E206" s="9"/>
      <c r="K206" s="12"/>
      <c r="L206" s="12"/>
      <c r="M206" s="12"/>
      <c r="N206" s="12"/>
      <c r="O206" s="12"/>
    </row>
    <row r="207" spans="4:15" x14ac:dyDescent="0.3">
      <c r="D207" s="17"/>
      <c r="E207" s="9"/>
      <c r="K207" s="12"/>
      <c r="L207" s="12"/>
      <c r="M207" s="12"/>
      <c r="N207" s="12"/>
      <c r="O207" s="12"/>
    </row>
    <row r="208" spans="4:15" x14ac:dyDescent="0.3">
      <c r="D208" s="17"/>
      <c r="E208" s="9"/>
      <c r="K208" s="12"/>
      <c r="L208" s="12"/>
      <c r="M208" s="12"/>
      <c r="N208" s="12"/>
      <c r="O208" s="12"/>
    </row>
    <row r="209" spans="4:15" x14ac:dyDescent="0.3">
      <c r="D209" s="17"/>
      <c r="E209" s="9"/>
      <c r="K209" s="12"/>
      <c r="L209" s="12"/>
      <c r="M209" s="12"/>
      <c r="N209" s="12"/>
      <c r="O209" s="12"/>
    </row>
    <row r="210" spans="4:15" x14ac:dyDescent="0.3">
      <c r="D210" s="17"/>
      <c r="E210" s="9"/>
      <c r="K210" s="12"/>
      <c r="L210" s="12"/>
      <c r="M210" s="12"/>
      <c r="N210" s="12"/>
      <c r="O210" s="12"/>
    </row>
    <row r="211" spans="4:15" x14ac:dyDescent="0.3">
      <c r="D211" s="17"/>
      <c r="E211" s="9"/>
      <c r="K211" s="12"/>
      <c r="L211" s="12"/>
      <c r="M211" s="12"/>
      <c r="N211" s="12"/>
      <c r="O211" s="12"/>
    </row>
    <row r="212" spans="4:15" x14ac:dyDescent="0.3">
      <c r="D212" s="17"/>
      <c r="E212" s="9"/>
      <c r="K212" s="12"/>
      <c r="L212" s="12"/>
      <c r="M212" s="12"/>
      <c r="N212" s="12"/>
      <c r="O212" s="12"/>
    </row>
    <row r="213" spans="4:15" x14ac:dyDescent="0.3">
      <c r="D213" s="17"/>
      <c r="E213" s="9"/>
      <c r="K213" s="12"/>
      <c r="L213" s="12"/>
      <c r="M213" s="12"/>
      <c r="N213" s="12"/>
      <c r="O213" s="12"/>
    </row>
    <row r="214" spans="4:15" x14ac:dyDescent="0.3">
      <c r="D214" s="17"/>
      <c r="E214" s="9"/>
      <c r="K214" s="12"/>
      <c r="L214" s="12"/>
      <c r="M214" s="12"/>
      <c r="N214" s="12"/>
      <c r="O214" s="12"/>
    </row>
    <row r="215" spans="4:15" x14ac:dyDescent="0.3">
      <c r="D215" s="17"/>
      <c r="E215" s="9"/>
      <c r="K215" s="12"/>
      <c r="L215" s="12"/>
      <c r="M215" s="12"/>
      <c r="N215" s="12"/>
      <c r="O215" s="12"/>
    </row>
    <row r="216" spans="4:15" x14ac:dyDescent="0.3">
      <c r="D216" s="17"/>
      <c r="E216" s="9"/>
      <c r="K216" s="12"/>
      <c r="L216" s="12"/>
      <c r="M216" s="12"/>
      <c r="N216" s="12"/>
      <c r="O216" s="12"/>
    </row>
    <row r="217" spans="4:15" x14ac:dyDescent="0.3">
      <c r="D217" s="17"/>
      <c r="E217" s="9"/>
      <c r="K217" s="12"/>
      <c r="L217" s="12"/>
      <c r="M217" s="12"/>
      <c r="N217" s="12"/>
      <c r="O217" s="12"/>
    </row>
    <row r="218" spans="4:15" x14ac:dyDescent="0.3">
      <c r="D218" s="17"/>
      <c r="E218" s="9"/>
      <c r="K218" s="12"/>
      <c r="L218" s="12"/>
      <c r="M218" s="12"/>
      <c r="N218" s="12"/>
      <c r="O218" s="12"/>
    </row>
    <row r="219" spans="4:15" x14ac:dyDescent="0.3">
      <c r="D219" s="17"/>
      <c r="E219" s="9"/>
      <c r="K219" s="12"/>
      <c r="L219" s="12"/>
      <c r="M219" s="12"/>
      <c r="N219" s="12"/>
      <c r="O219" s="12"/>
    </row>
    <row r="220" spans="4:15" x14ac:dyDescent="0.3">
      <c r="D220" s="17"/>
      <c r="E220" s="9"/>
      <c r="K220" s="12"/>
      <c r="L220" s="12"/>
      <c r="M220" s="12"/>
      <c r="N220" s="12"/>
      <c r="O220" s="12"/>
    </row>
    <row r="221" spans="4:15" x14ac:dyDescent="0.3">
      <c r="D221" s="17"/>
      <c r="E221" s="9"/>
      <c r="K221" s="12"/>
      <c r="L221" s="12"/>
      <c r="M221" s="12"/>
      <c r="N221" s="12"/>
      <c r="O221" s="12"/>
    </row>
    <row r="222" spans="4:15" x14ac:dyDescent="0.3">
      <c r="D222" s="17"/>
      <c r="E222" s="9"/>
      <c r="K222" s="12"/>
      <c r="L222" s="12"/>
      <c r="M222" s="12"/>
      <c r="N222" s="12"/>
      <c r="O222" s="12"/>
    </row>
    <row r="223" spans="4:15" x14ac:dyDescent="0.3">
      <c r="D223" s="17"/>
      <c r="E223" s="9"/>
      <c r="K223" s="12"/>
      <c r="L223" s="12"/>
      <c r="M223" s="12"/>
      <c r="N223" s="12"/>
      <c r="O223" s="12"/>
    </row>
    <row r="224" spans="4:15" x14ac:dyDescent="0.3">
      <c r="D224" s="17"/>
      <c r="E224" s="9"/>
      <c r="K224" s="12"/>
      <c r="L224" s="12"/>
      <c r="M224" s="12"/>
      <c r="N224" s="12"/>
      <c r="O224" s="12"/>
    </row>
    <row r="225" spans="4:15" x14ac:dyDescent="0.3">
      <c r="D225" s="17"/>
      <c r="E225" s="9"/>
      <c r="K225" s="12"/>
      <c r="L225" s="12"/>
      <c r="M225" s="12"/>
      <c r="N225" s="12"/>
      <c r="O225" s="12"/>
    </row>
    <row r="226" spans="4:15" x14ac:dyDescent="0.3">
      <c r="D226" s="17"/>
      <c r="E226" s="9"/>
      <c r="K226" s="12"/>
      <c r="L226" s="12"/>
      <c r="M226" s="12"/>
      <c r="N226" s="12"/>
      <c r="O226" s="12"/>
    </row>
    <row r="227" spans="4:15" x14ac:dyDescent="0.3">
      <c r="D227" s="17"/>
      <c r="E227" s="9"/>
      <c r="K227" s="12"/>
      <c r="L227" s="12"/>
      <c r="M227" s="12"/>
      <c r="N227" s="12"/>
      <c r="O227" s="12"/>
    </row>
    <row r="228" spans="4:15" x14ac:dyDescent="0.3">
      <c r="D228" s="17"/>
      <c r="E228" s="9"/>
      <c r="K228" s="12"/>
      <c r="L228" s="12"/>
      <c r="M228" s="12"/>
      <c r="N228" s="12"/>
      <c r="O228" s="12"/>
    </row>
    <row r="229" spans="4:15" x14ac:dyDescent="0.3">
      <c r="D229" s="17"/>
      <c r="E229" s="9"/>
      <c r="K229" s="12"/>
      <c r="L229" s="12"/>
      <c r="M229" s="12"/>
      <c r="N229" s="12"/>
      <c r="O229" s="12"/>
    </row>
    <row r="230" spans="4:15" x14ac:dyDescent="0.3">
      <c r="D230" s="17"/>
      <c r="E230" s="9"/>
      <c r="K230" s="12"/>
      <c r="L230" s="12"/>
      <c r="M230" s="12"/>
      <c r="N230" s="12"/>
      <c r="O230" s="12"/>
    </row>
    <row r="231" spans="4:15" x14ac:dyDescent="0.3">
      <c r="D231" s="17"/>
      <c r="E231" s="9"/>
      <c r="K231" s="12"/>
      <c r="L231" s="12"/>
      <c r="M231" s="12"/>
      <c r="N231" s="12"/>
      <c r="O231" s="12"/>
    </row>
    <row r="232" spans="4:15" x14ac:dyDescent="0.3">
      <c r="D232" s="17"/>
      <c r="E232" s="9"/>
      <c r="K232" s="12"/>
      <c r="L232" s="12"/>
      <c r="M232" s="12"/>
      <c r="N232" s="12"/>
      <c r="O232" s="12"/>
    </row>
    <row r="233" spans="4:15" x14ac:dyDescent="0.3">
      <c r="D233" s="17"/>
      <c r="E233" s="9"/>
      <c r="K233" s="12"/>
      <c r="L233" s="12"/>
      <c r="M233" s="12"/>
      <c r="N233" s="12"/>
      <c r="O233" s="12"/>
    </row>
    <row r="234" spans="4:15" x14ac:dyDescent="0.3">
      <c r="D234" s="17"/>
      <c r="E234" s="9"/>
      <c r="K234" s="12"/>
      <c r="L234" s="12"/>
      <c r="M234" s="12"/>
      <c r="N234" s="12"/>
      <c r="O234" s="12"/>
    </row>
    <row r="235" spans="4:15" x14ac:dyDescent="0.3">
      <c r="D235" s="17"/>
      <c r="E235" s="9"/>
      <c r="K235" s="12"/>
      <c r="L235" s="12"/>
      <c r="M235" s="12"/>
      <c r="N235" s="12"/>
      <c r="O235" s="12"/>
    </row>
    <row r="236" spans="4:15" x14ac:dyDescent="0.3">
      <c r="D236" s="17"/>
      <c r="E236" s="9"/>
      <c r="K236" s="12"/>
      <c r="L236" s="12"/>
      <c r="M236" s="12"/>
      <c r="N236" s="12"/>
      <c r="O236" s="12"/>
    </row>
    <row r="237" spans="4:15" x14ac:dyDescent="0.3">
      <c r="D237" s="17"/>
      <c r="E237" s="9"/>
      <c r="K237" s="12"/>
      <c r="L237" s="12"/>
      <c r="M237" s="12"/>
      <c r="N237" s="12"/>
      <c r="O237" s="12"/>
    </row>
    <row r="238" spans="4:15" x14ac:dyDescent="0.3">
      <c r="D238" s="17"/>
      <c r="E238" s="9"/>
      <c r="K238" s="12"/>
      <c r="L238" s="12"/>
      <c r="M238" s="12"/>
      <c r="N238" s="12"/>
      <c r="O238" s="12"/>
    </row>
    <row r="239" spans="4:15" x14ac:dyDescent="0.3">
      <c r="D239" s="17"/>
      <c r="E239" s="9"/>
      <c r="K239" s="12"/>
      <c r="L239" s="12"/>
      <c r="M239" s="12"/>
      <c r="N239" s="12"/>
      <c r="O239" s="12"/>
    </row>
    <row r="240" spans="4:15" x14ac:dyDescent="0.3">
      <c r="D240" s="17"/>
      <c r="E240" s="9"/>
      <c r="K240" s="12"/>
      <c r="L240" s="12"/>
      <c r="M240" s="12"/>
      <c r="N240" s="12"/>
      <c r="O240" s="12"/>
    </row>
    <row r="241" spans="4:15" x14ac:dyDescent="0.3">
      <c r="D241" s="17"/>
      <c r="E241" s="9"/>
      <c r="K241" s="12"/>
      <c r="L241" s="12"/>
      <c r="M241" s="12"/>
      <c r="N241" s="12"/>
      <c r="O241" s="12"/>
    </row>
    <row r="242" spans="4:15" x14ac:dyDescent="0.3">
      <c r="D242" s="17"/>
      <c r="E242" s="9"/>
      <c r="K242" s="12"/>
      <c r="L242" s="12"/>
      <c r="M242" s="12"/>
      <c r="N242" s="12"/>
      <c r="O242" s="12"/>
    </row>
    <row r="243" spans="4:15" x14ac:dyDescent="0.3">
      <c r="D243" s="17"/>
      <c r="E243" s="9"/>
      <c r="K243" s="12"/>
      <c r="L243" s="12"/>
      <c r="M243" s="12"/>
      <c r="N243" s="12"/>
      <c r="O243" s="12"/>
    </row>
    <row r="244" spans="4:15" x14ac:dyDescent="0.3">
      <c r="D244" s="17"/>
      <c r="E244" s="9"/>
      <c r="K244" s="12"/>
      <c r="L244" s="12"/>
      <c r="M244" s="12"/>
      <c r="N244" s="12"/>
      <c r="O244" s="12"/>
    </row>
    <row r="245" spans="4:15" x14ac:dyDescent="0.3">
      <c r="D245" s="17"/>
      <c r="E245" s="9"/>
      <c r="K245" s="12"/>
      <c r="L245" s="12"/>
      <c r="M245" s="12"/>
      <c r="N245" s="12"/>
      <c r="O245" s="12"/>
    </row>
    <row r="246" spans="4:15" x14ac:dyDescent="0.3">
      <c r="D246" s="17"/>
      <c r="E246" s="9"/>
      <c r="K246" s="12"/>
      <c r="L246" s="12"/>
      <c r="M246" s="12"/>
      <c r="N246" s="12"/>
      <c r="O246" s="12"/>
    </row>
    <row r="247" spans="4:15" x14ac:dyDescent="0.3">
      <c r="D247" s="17"/>
      <c r="E247" s="9"/>
      <c r="K247" s="12"/>
      <c r="L247" s="12"/>
      <c r="M247" s="12"/>
      <c r="N247" s="12"/>
      <c r="O247" s="12"/>
    </row>
    <row r="248" spans="4:15" x14ac:dyDescent="0.3">
      <c r="D248" s="17"/>
      <c r="E248" s="9"/>
      <c r="K248" s="12"/>
      <c r="L248" s="12"/>
      <c r="M248" s="12"/>
      <c r="N248" s="12"/>
      <c r="O248" s="12"/>
    </row>
    <row r="249" spans="4:15" x14ac:dyDescent="0.3">
      <c r="D249" s="17"/>
      <c r="E249" s="9"/>
      <c r="K249" s="12"/>
      <c r="L249" s="12"/>
      <c r="M249" s="12"/>
      <c r="N249" s="12"/>
      <c r="O249" s="12"/>
    </row>
    <row r="250" spans="4:15" x14ac:dyDescent="0.3">
      <c r="D250" s="17"/>
      <c r="E250" s="9"/>
      <c r="K250" s="12"/>
      <c r="L250" s="12"/>
      <c r="M250" s="12"/>
      <c r="N250" s="12"/>
      <c r="O250" s="12"/>
    </row>
    <row r="251" spans="4:15" x14ac:dyDescent="0.3">
      <c r="D251" s="17"/>
      <c r="E251" s="9"/>
      <c r="K251" s="12"/>
      <c r="L251" s="12"/>
      <c r="M251" s="12"/>
      <c r="N251" s="12"/>
      <c r="O251" s="12"/>
    </row>
    <row r="252" spans="4:15" x14ac:dyDescent="0.3">
      <c r="D252" s="17"/>
      <c r="E252" s="9"/>
      <c r="K252" s="12"/>
      <c r="L252" s="12"/>
      <c r="M252" s="12"/>
      <c r="N252" s="12"/>
      <c r="O252" s="12"/>
    </row>
    <row r="253" spans="4:15" x14ac:dyDescent="0.3">
      <c r="D253" s="17"/>
      <c r="E253" s="9"/>
      <c r="K253" s="12"/>
      <c r="L253" s="12"/>
      <c r="M253" s="12"/>
      <c r="N253" s="12"/>
      <c r="O253" s="12"/>
    </row>
    <row r="254" spans="4:15" x14ac:dyDescent="0.3">
      <c r="D254" s="17"/>
      <c r="E254" s="9"/>
      <c r="K254" s="12"/>
      <c r="L254" s="12"/>
      <c r="M254" s="12"/>
      <c r="N254" s="12"/>
      <c r="O254" s="12"/>
    </row>
    <row r="255" spans="4:15" x14ac:dyDescent="0.3">
      <c r="D255" s="17"/>
      <c r="E255" s="9"/>
      <c r="K255" s="12"/>
      <c r="L255" s="12"/>
      <c r="M255" s="12"/>
      <c r="N255" s="12"/>
      <c r="O255" s="12"/>
    </row>
    <row r="256" spans="4:15" x14ac:dyDescent="0.3">
      <c r="D256" s="17"/>
      <c r="E256" s="9"/>
      <c r="K256" s="12"/>
      <c r="L256" s="12"/>
      <c r="M256" s="12"/>
      <c r="N256" s="12"/>
      <c r="O256" s="12"/>
    </row>
    <row r="257" spans="4:15" x14ac:dyDescent="0.3">
      <c r="D257" s="17"/>
      <c r="E257" s="9"/>
      <c r="K257" s="12"/>
      <c r="L257" s="12"/>
      <c r="M257" s="12"/>
      <c r="N257" s="12"/>
      <c r="O257" s="12"/>
    </row>
    <row r="258" spans="4:15" x14ac:dyDescent="0.3">
      <c r="D258" s="17"/>
      <c r="E258" s="9"/>
      <c r="K258" s="12"/>
      <c r="L258" s="12"/>
      <c r="M258" s="12"/>
      <c r="N258" s="12"/>
      <c r="O258" s="12"/>
    </row>
    <row r="259" spans="4:15" x14ac:dyDescent="0.3">
      <c r="D259" s="17"/>
      <c r="E259" s="9"/>
      <c r="K259" s="12"/>
      <c r="L259" s="12"/>
      <c r="M259" s="12"/>
      <c r="N259" s="12"/>
      <c r="O259" s="12"/>
    </row>
    <row r="260" spans="4:15" x14ac:dyDescent="0.3">
      <c r="D260" s="17"/>
      <c r="E260" s="9"/>
      <c r="K260" s="12"/>
      <c r="L260" s="12"/>
      <c r="M260" s="12"/>
      <c r="N260" s="12"/>
      <c r="O260" s="12"/>
    </row>
    <row r="261" spans="4:15" x14ac:dyDescent="0.3">
      <c r="D261" s="17"/>
      <c r="E261" s="9"/>
      <c r="K261" s="12"/>
      <c r="L261" s="12"/>
      <c r="M261" s="12"/>
      <c r="N261" s="12"/>
      <c r="O261" s="12"/>
    </row>
    <row r="262" spans="4:15" x14ac:dyDescent="0.3">
      <c r="D262" s="17"/>
      <c r="E262" s="9"/>
      <c r="K262" s="12"/>
      <c r="L262" s="12"/>
      <c r="M262" s="12"/>
      <c r="N262" s="12"/>
      <c r="O262" s="12"/>
    </row>
    <row r="263" spans="4:15" x14ac:dyDescent="0.3">
      <c r="D263" s="17"/>
      <c r="E263" s="9"/>
      <c r="K263" s="12"/>
      <c r="L263" s="12"/>
      <c r="M263" s="12"/>
      <c r="N263" s="12"/>
      <c r="O263" s="12"/>
    </row>
    <row r="264" spans="4:15" x14ac:dyDescent="0.3">
      <c r="D264" s="17"/>
      <c r="E264" s="9"/>
      <c r="K264" s="12"/>
      <c r="L264" s="12"/>
      <c r="M264" s="12"/>
      <c r="N264" s="12"/>
      <c r="O264" s="12"/>
    </row>
    <row r="265" spans="4:15" x14ac:dyDescent="0.3">
      <c r="D265" s="17"/>
      <c r="E265" s="9"/>
      <c r="K265" s="12"/>
      <c r="L265" s="12"/>
      <c r="M265" s="12"/>
      <c r="N265" s="12"/>
      <c r="O265" s="12"/>
    </row>
    <row r="266" spans="4:15" x14ac:dyDescent="0.3">
      <c r="D266" s="17"/>
      <c r="E266" s="9"/>
      <c r="K266" s="12"/>
      <c r="L266" s="12"/>
      <c r="M266" s="12"/>
      <c r="N266" s="12"/>
      <c r="O266" s="12"/>
    </row>
    <row r="267" spans="4:15" x14ac:dyDescent="0.3">
      <c r="D267" s="17"/>
      <c r="E267" s="9"/>
      <c r="K267" s="12"/>
      <c r="L267" s="12"/>
      <c r="M267" s="12"/>
      <c r="N267" s="12"/>
      <c r="O267" s="12"/>
    </row>
    <row r="268" spans="4:15" x14ac:dyDescent="0.3">
      <c r="D268" s="17"/>
      <c r="E268" s="9"/>
      <c r="K268" s="12"/>
      <c r="L268" s="12"/>
      <c r="M268" s="12"/>
      <c r="N268" s="12"/>
      <c r="O268" s="12"/>
    </row>
    <row r="269" spans="4:15" x14ac:dyDescent="0.3">
      <c r="D269" s="17"/>
      <c r="E269" s="9"/>
      <c r="K269" s="12"/>
      <c r="L269" s="12"/>
      <c r="M269" s="12"/>
      <c r="N269" s="12"/>
      <c r="O269" s="12"/>
    </row>
    <row r="270" spans="4:15" x14ac:dyDescent="0.3">
      <c r="D270" s="17"/>
      <c r="E270" s="9"/>
      <c r="K270" s="12"/>
      <c r="L270" s="12"/>
      <c r="M270" s="12"/>
      <c r="N270" s="12"/>
      <c r="O270" s="12"/>
    </row>
    <row r="271" spans="4:15" x14ac:dyDescent="0.3">
      <c r="D271" s="17"/>
      <c r="E271" s="9"/>
      <c r="K271" s="12"/>
      <c r="L271" s="12"/>
      <c r="M271" s="12"/>
      <c r="N271" s="12"/>
      <c r="O271" s="12"/>
    </row>
    <row r="272" spans="4:15" x14ac:dyDescent="0.3">
      <c r="D272" s="17"/>
      <c r="E272" s="9"/>
      <c r="K272" s="12"/>
      <c r="L272" s="12"/>
      <c r="M272" s="12"/>
      <c r="N272" s="12"/>
      <c r="O272" s="12"/>
    </row>
    <row r="273" spans="4:15" x14ac:dyDescent="0.3">
      <c r="D273" s="17"/>
      <c r="E273" s="9"/>
      <c r="K273" s="12"/>
      <c r="L273" s="12"/>
      <c r="M273" s="12"/>
      <c r="N273" s="12"/>
      <c r="O273" s="12"/>
    </row>
    <row r="274" spans="4:15" x14ac:dyDescent="0.3">
      <c r="D274" s="17"/>
      <c r="E274" s="9"/>
      <c r="K274" s="12"/>
      <c r="L274" s="12"/>
      <c r="M274" s="12"/>
      <c r="N274" s="12"/>
      <c r="O274" s="12"/>
    </row>
    <row r="275" spans="4:15" x14ac:dyDescent="0.3">
      <c r="D275" s="17"/>
      <c r="E275" s="9"/>
      <c r="K275" s="12"/>
      <c r="L275" s="12"/>
      <c r="M275" s="12"/>
      <c r="N275" s="12"/>
      <c r="O275" s="12"/>
    </row>
    <row r="276" spans="4:15" x14ac:dyDescent="0.3">
      <c r="D276" s="17"/>
      <c r="E276" s="9"/>
      <c r="K276" s="12"/>
      <c r="L276" s="12"/>
      <c r="M276" s="12"/>
      <c r="N276" s="12"/>
      <c r="O276" s="12"/>
    </row>
    <row r="277" spans="4:15" x14ac:dyDescent="0.3">
      <c r="D277" s="17"/>
      <c r="E277" s="9"/>
      <c r="K277" s="12"/>
      <c r="L277" s="12"/>
      <c r="M277" s="12"/>
      <c r="N277" s="12"/>
      <c r="O277" s="12"/>
    </row>
    <row r="278" spans="4:15" x14ac:dyDescent="0.3">
      <c r="D278" s="17"/>
      <c r="E278" s="9"/>
      <c r="K278" s="12"/>
      <c r="L278" s="12"/>
      <c r="M278" s="12"/>
      <c r="N278" s="12"/>
      <c r="O278" s="12"/>
    </row>
    <row r="279" spans="4:15" x14ac:dyDescent="0.3">
      <c r="D279" s="17"/>
      <c r="E279" s="9"/>
      <c r="K279" s="12"/>
      <c r="L279" s="12"/>
      <c r="M279" s="12"/>
      <c r="N279" s="12"/>
      <c r="O279" s="12"/>
    </row>
    <row r="280" spans="4:15" x14ac:dyDescent="0.3">
      <c r="D280" s="17"/>
      <c r="E280" s="9"/>
      <c r="K280" s="12"/>
      <c r="L280" s="12"/>
      <c r="M280" s="12"/>
      <c r="N280" s="12"/>
      <c r="O280" s="12"/>
    </row>
    <row r="281" spans="4:15" x14ac:dyDescent="0.3">
      <c r="D281" s="17"/>
      <c r="E281" s="9"/>
      <c r="K281" s="12"/>
      <c r="L281" s="12"/>
      <c r="M281" s="12"/>
      <c r="N281" s="12"/>
      <c r="O281" s="12"/>
    </row>
    <row r="282" spans="4:15" x14ac:dyDescent="0.3">
      <c r="D282" s="17"/>
      <c r="E282" s="9"/>
      <c r="K282" s="12"/>
      <c r="L282" s="12"/>
      <c r="M282" s="12"/>
      <c r="N282" s="12"/>
      <c r="O282" s="12"/>
    </row>
    <row r="283" spans="4:15" x14ac:dyDescent="0.3">
      <c r="D283" s="17"/>
      <c r="E283" s="9"/>
      <c r="K283" s="12"/>
      <c r="L283" s="12"/>
      <c r="M283" s="12"/>
      <c r="N283" s="12"/>
      <c r="O283" s="12"/>
    </row>
    <row r="284" spans="4:15" x14ac:dyDescent="0.3">
      <c r="D284" s="17"/>
      <c r="E284" s="9"/>
      <c r="K284" s="12"/>
      <c r="L284" s="12"/>
      <c r="M284" s="12"/>
      <c r="N284" s="12"/>
      <c r="O284" s="12"/>
    </row>
    <row r="285" spans="4:15" x14ac:dyDescent="0.3">
      <c r="D285" s="17"/>
      <c r="E285" s="9"/>
      <c r="K285" s="12"/>
      <c r="L285" s="12"/>
      <c r="M285" s="12"/>
      <c r="N285" s="12"/>
      <c r="O285" s="12"/>
    </row>
    <row r="286" spans="4:15" x14ac:dyDescent="0.3">
      <c r="D286" s="17"/>
      <c r="E286" s="9"/>
      <c r="K286" s="12"/>
      <c r="L286" s="12"/>
      <c r="M286" s="12"/>
      <c r="N286" s="12"/>
      <c r="O286" s="12"/>
    </row>
    <row r="287" spans="4:15" x14ac:dyDescent="0.3">
      <c r="D287" s="17"/>
      <c r="E287" s="9"/>
      <c r="K287" s="12"/>
      <c r="L287" s="12"/>
      <c r="M287" s="12"/>
      <c r="N287" s="12"/>
      <c r="O287" s="12"/>
    </row>
    <row r="288" spans="4:15" x14ac:dyDescent="0.3">
      <c r="D288" s="17"/>
      <c r="E288" s="9"/>
      <c r="K288" s="12"/>
      <c r="L288" s="12"/>
      <c r="M288" s="12"/>
      <c r="N288" s="12"/>
      <c r="O288" s="12"/>
    </row>
    <row r="289" spans="4:15" x14ac:dyDescent="0.3">
      <c r="D289" s="17"/>
      <c r="E289" s="9"/>
      <c r="K289" s="12"/>
      <c r="L289" s="12"/>
      <c r="M289" s="12"/>
      <c r="N289" s="12"/>
      <c r="O289" s="12"/>
    </row>
    <row r="290" spans="4:15" x14ac:dyDescent="0.3">
      <c r="D290" s="17"/>
      <c r="E290" s="9"/>
      <c r="K290" s="12"/>
      <c r="L290" s="12"/>
      <c r="M290" s="12"/>
      <c r="N290" s="12"/>
      <c r="O290" s="12"/>
    </row>
    <row r="291" spans="4:15" x14ac:dyDescent="0.3">
      <c r="D291" s="17"/>
      <c r="E291" s="9"/>
      <c r="K291" s="12"/>
      <c r="L291" s="12"/>
      <c r="M291" s="12"/>
      <c r="N291" s="12"/>
      <c r="O291" s="12"/>
    </row>
    <row r="292" spans="4:15" x14ac:dyDescent="0.3">
      <c r="D292" s="17"/>
      <c r="E292" s="9"/>
      <c r="K292" s="12"/>
      <c r="L292" s="12"/>
      <c r="M292" s="12"/>
      <c r="N292" s="12"/>
      <c r="O292" s="12"/>
    </row>
    <row r="293" spans="4:15" x14ac:dyDescent="0.3">
      <c r="D293" s="17"/>
      <c r="E293" s="9"/>
      <c r="K293" s="12"/>
      <c r="L293" s="12"/>
      <c r="M293" s="12"/>
      <c r="N293" s="12"/>
      <c r="O293" s="12"/>
    </row>
    <row r="294" spans="4:15" x14ac:dyDescent="0.3">
      <c r="D294" s="17"/>
      <c r="E294" s="9"/>
      <c r="K294" s="12"/>
      <c r="L294" s="12"/>
      <c r="M294" s="12"/>
      <c r="N294" s="12"/>
      <c r="O294" s="12"/>
    </row>
    <row r="295" spans="4:15" x14ac:dyDescent="0.3">
      <c r="D295" s="17"/>
      <c r="E295" s="9"/>
      <c r="K295" s="12"/>
      <c r="L295" s="12"/>
      <c r="M295" s="12"/>
      <c r="N295" s="12"/>
      <c r="O295" s="12"/>
    </row>
    <row r="296" spans="4:15" x14ac:dyDescent="0.3">
      <c r="D296" s="17"/>
      <c r="E296" s="9"/>
      <c r="K296" s="12"/>
      <c r="L296" s="12"/>
      <c r="M296" s="12"/>
      <c r="N296" s="12"/>
      <c r="O296" s="12"/>
    </row>
    <row r="297" spans="4:15" x14ac:dyDescent="0.3">
      <c r="D297" s="17"/>
      <c r="E297" s="9"/>
      <c r="K297" s="12"/>
      <c r="L297" s="12"/>
      <c r="M297" s="12"/>
      <c r="N297" s="12"/>
      <c r="O297" s="12"/>
    </row>
    <row r="298" spans="4:15" x14ac:dyDescent="0.3">
      <c r="D298" s="17"/>
      <c r="E298" s="9"/>
      <c r="K298" s="12"/>
      <c r="L298" s="12"/>
      <c r="M298" s="12"/>
      <c r="N298" s="12"/>
      <c r="O298" s="12"/>
    </row>
    <row r="299" spans="4:15" x14ac:dyDescent="0.3">
      <c r="D299" s="17"/>
      <c r="E299" s="9"/>
      <c r="K299" s="12"/>
      <c r="L299" s="12"/>
      <c r="M299" s="12"/>
      <c r="N299" s="12"/>
      <c r="O299" s="12"/>
    </row>
    <row r="300" spans="4:15" x14ac:dyDescent="0.3">
      <c r="D300" s="17"/>
      <c r="E300" s="9"/>
      <c r="K300" s="12"/>
      <c r="L300" s="12"/>
      <c r="M300" s="12"/>
      <c r="N300" s="12"/>
      <c r="O300" s="12"/>
    </row>
    <row r="301" spans="4:15" x14ac:dyDescent="0.3">
      <c r="D301" s="17"/>
      <c r="E301" s="9"/>
      <c r="K301" s="12"/>
      <c r="L301" s="12"/>
      <c r="M301" s="12"/>
      <c r="N301" s="12"/>
      <c r="O301" s="12"/>
    </row>
    <row r="302" spans="4:15" x14ac:dyDescent="0.3">
      <c r="D302" s="17"/>
      <c r="E302" s="9"/>
      <c r="K302" s="12"/>
      <c r="L302" s="12"/>
      <c r="M302" s="12"/>
      <c r="N302" s="12"/>
      <c r="O302" s="12"/>
    </row>
    <row r="303" spans="4:15" x14ac:dyDescent="0.3">
      <c r="D303" s="17"/>
      <c r="E303" s="9"/>
      <c r="K303" s="12"/>
      <c r="L303" s="12"/>
      <c r="M303" s="12"/>
      <c r="N303" s="12"/>
      <c r="O303" s="12"/>
    </row>
    <row r="304" spans="4:15" x14ac:dyDescent="0.3">
      <c r="D304" s="17"/>
      <c r="E304" s="9"/>
      <c r="K304" s="12"/>
      <c r="L304" s="12"/>
      <c r="M304" s="12"/>
      <c r="N304" s="12"/>
      <c r="O304" s="12"/>
    </row>
    <row r="305" spans="4:15" x14ac:dyDescent="0.3">
      <c r="D305" s="17"/>
      <c r="E305" s="9"/>
      <c r="K305" s="12"/>
      <c r="L305" s="12"/>
      <c r="M305" s="12"/>
      <c r="N305" s="12"/>
      <c r="O305" s="12"/>
    </row>
    <row r="306" spans="4:15" x14ac:dyDescent="0.3">
      <c r="D306" s="17"/>
      <c r="E306" s="9"/>
      <c r="K306" s="12"/>
      <c r="L306" s="12"/>
      <c r="M306" s="12"/>
      <c r="N306" s="12"/>
      <c r="O306" s="12"/>
    </row>
    <row r="307" spans="4:15" x14ac:dyDescent="0.3">
      <c r="D307" s="17"/>
      <c r="E307" s="9"/>
      <c r="K307" s="12"/>
      <c r="L307" s="12"/>
      <c r="M307" s="12"/>
      <c r="N307" s="12"/>
      <c r="O307" s="12"/>
    </row>
    <row r="308" spans="4:15" x14ac:dyDescent="0.3">
      <c r="D308" s="17"/>
      <c r="E308" s="9"/>
      <c r="K308" s="12"/>
      <c r="L308" s="12"/>
      <c r="M308" s="12"/>
      <c r="N308" s="12"/>
      <c r="O308" s="12"/>
    </row>
    <row r="309" spans="4:15" x14ac:dyDescent="0.3">
      <c r="D309" s="17"/>
      <c r="E309" s="9"/>
      <c r="K309" s="12"/>
      <c r="L309" s="12"/>
      <c r="M309" s="12"/>
      <c r="N309" s="12"/>
      <c r="O309" s="12"/>
    </row>
    <row r="310" spans="4:15" x14ac:dyDescent="0.3">
      <c r="D310" s="17"/>
      <c r="E310" s="9"/>
      <c r="K310" s="12"/>
      <c r="L310" s="12"/>
      <c r="M310" s="12"/>
      <c r="N310" s="12"/>
      <c r="O310" s="12"/>
    </row>
    <row r="311" spans="4:15" x14ac:dyDescent="0.3">
      <c r="D311" s="17"/>
      <c r="E311" s="9"/>
      <c r="K311" s="12"/>
      <c r="L311" s="12"/>
      <c r="M311" s="12"/>
      <c r="N311" s="12"/>
      <c r="O311" s="12"/>
    </row>
    <row r="312" spans="4:15" x14ac:dyDescent="0.3">
      <c r="D312" s="17"/>
      <c r="E312" s="9"/>
      <c r="K312" s="12"/>
      <c r="L312" s="12"/>
      <c r="M312" s="12"/>
      <c r="N312" s="12"/>
      <c r="O312" s="12"/>
    </row>
    <row r="313" spans="4:15" x14ac:dyDescent="0.3">
      <c r="D313" s="17"/>
      <c r="E313" s="9"/>
      <c r="K313" s="12"/>
      <c r="L313" s="12"/>
      <c r="M313" s="12"/>
      <c r="N313" s="12"/>
      <c r="O313" s="12"/>
    </row>
    <row r="314" spans="4:15" x14ac:dyDescent="0.3">
      <c r="D314" s="17"/>
      <c r="E314" s="9"/>
      <c r="K314" s="12"/>
      <c r="L314" s="12"/>
      <c r="M314" s="12"/>
      <c r="N314" s="12"/>
      <c r="O314" s="12"/>
    </row>
    <row r="315" spans="4:15" x14ac:dyDescent="0.3">
      <c r="D315" s="17"/>
      <c r="E315" s="9"/>
      <c r="K315" s="12"/>
      <c r="L315" s="12"/>
      <c r="M315" s="12"/>
      <c r="N315" s="12"/>
      <c r="O315" s="12"/>
    </row>
    <row r="316" spans="4:15" x14ac:dyDescent="0.3">
      <c r="D316" s="17"/>
      <c r="E316" s="9"/>
      <c r="K316" s="12"/>
      <c r="L316" s="12"/>
      <c r="M316" s="12"/>
      <c r="N316" s="12"/>
      <c r="O316" s="12"/>
    </row>
    <row r="317" spans="4:15" x14ac:dyDescent="0.3">
      <c r="D317" s="17"/>
      <c r="E317" s="9"/>
      <c r="K317" s="12"/>
      <c r="L317" s="12"/>
      <c r="M317" s="12"/>
      <c r="N317" s="12"/>
      <c r="O317" s="12"/>
    </row>
    <row r="318" spans="4:15" x14ac:dyDescent="0.3">
      <c r="D318" s="17"/>
      <c r="E318" s="9"/>
      <c r="K318" s="12"/>
      <c r="L318" s="12"/>
      <c r="M318" s="12"/>
      <c r="N318" s="12"/>
      <c r="O318" s="12"/>
    </row>
    <row r="319" spans="4:15" x14ac:dyDescent="0.3">
      <c r="D319" s="17"/>
      <c r="E319" s="9"/>
      <c r="K319" s="12"/>
      <c r="L319" s="12"/>
      <c r="M319" s="12"/>
      <c r="N319" s="12"/>
      <c r="O319" s="12"/>
    </row>
    <row r="320" spans="4:15" x14ac:dyDescent="0.3">
      <c r="D320" s="17"/>
      <c r="E320" s="9"/>
      <c r="K320" s="12"/>
      <c r="L320" s="12"/>
      <c r="M320" s="12"/>
      <c r="N320" s="12"/>
      <c r="O320" s="12"/>
    </row>
    <row r="321" spans="4:15" x14ac:dyDescent="0.3">
      <c r="D321" s="17"/>
      <c r="E321" s="9"/>
      <c r="K321" s="12"/>
      <c r="L321" s="12"/>
      <c r="M321" s="12"/>
      <c r="N321" s="12"/>
      <c r="O321" s="12"/>
    </row>
    <row r="322" spans="4:15" x14ac:dyDescent="0.3">
      <c r="D322" s="17"/>
      <c r="E322" s="9"/>
      <c r="K322" s="12"/>
      <c r="L322" s="12"/>
      <c r="M322" s="12"/>
      <c r="N322" s="12"/>
      <c r="O322" s="12"/>
    </row>
    <row r="323" spans="4:15" x14ac:dyDescent="0.3">
      <c r="D323" s="17"/>
      <c r="E323" s="9"/>
      <c r="K323" s="12"/>
      <c r="L323" s="12"/>
      <c r="M323" s="12"/>
      <c r="N323" s="12"/>
      <c r="O323" s="12"/>
    </row>
    <row r="324" spans="4:15" x14ac:dyDescent="0.3">
      <c r="D324" s="17"/>
      <c r="E324" s="9"/>
      <c r="K324" s="12"/>
      <c r="L324" s="12"/>
      <c r="M324" s="12"/>
      <c r="N324" s="12"/>
      <c r="O324" s="12"/>
    </row>
    <row r="325" spans="4:15" x14ac:dyDescent="0.3">
      <c r="D325" s="17"/>
      <c r="E325" s="9"/>
      <c r="K325" s="12"/>
      <c r="L325" s="12"/>
      <c r="M325" s="12"/>
      <c r="N325" s="12"/>
      <c r="O325" s="12"/>
    </row>
    <row r="326" spans="4:15" x14ac:dyDescent="0.3">
      <c r="D326" s="17"/>
      <c r="E326" s="9"/>
      <c r="K326" s="12"/>
      <c r="L326" s="12"/>
      <c r="M326" s="12"/>
      <c r="N326" s="12"/>
      <c r="O326" s="12"/>
    </row>
    <row r="327" spans="4:15" x14ac:dyDescent="0.3">
      <c r="D327" s="17"/>
      <c r="E327" s="9"/>
      <c r="K327" s="12"/>
      <c r="L327" s="12"/>
      <c r="M327" s="12"/>
      <c r="N327" s="12"/>
      <c r="O327" s="12"/>
    </row>
    <row r="328" spans="4:15" x14ac:dyDescent="0.3">
      <c r="D328" s="17"/>
      <c r="E328" s="9"/>
      <c r="K328" s="12"/>
      <c r="L328" s="12"/>
      <c r="M328" s="12"/>
      <c r="N328" s="12"/>
      <c r="O328" s="12"/>
    </row>
    <row r="329" spans="4:15" x14ac:dyDescent="0.3">
      <c r="D329" s="17"/>
      <c r="E329" s="9"/>
      <c r="K329" s="12"/>
      <c r="L329" s="12"/>
      <c r="M329" s="12"/>
      <c r="N329" s="12"/>
      <c r="O329" s="12"/>
    </row>
    <row r="330" spans="4:15" x14ac:dyDescent="0.3">
      <c r="D330" s="17"/>
      <c r="E330" s="9"/>
      <c r="K330" s="12"/>
      <c r="L330" s="12"/>
      <c r="M330" s="12"/>
      <c r="N330" s="12"/>
      <c r="O330" s="12"/>
    </row>
    <row r="331" spans="4:15" x14ac:dyDescent="0.3">
      <c r="D331" s="17"/>
      <c r="E331" s="9"/>
      <c r="K331" s="12"/>
      <c r="L331" s="12"/>
      <c r="M331" s="12"/>
      <c r="N331" s="12"/>
      <c r="O331" s="12"/>
    </row>
    <row r="332" spans="4:15" x14ac:dyDescent="0.3">
      <c r="D332" s="17"/>
      <c r="E332" s="9"/>
      <c r="K332" s="12"/>
      <c r="L332" s="12"/>
      <c r="M332" s="12"/>
      <c r="N332" s="12"/>
      <c r="O332" s="12"/>
    </row>
    <row r="333" spans="4:15" x14ac:dyDescent="0.3">
      <c r="D333" s="17"/>
      <c r="E333" s="9"/>
      <c r="K333" s="12"/>
      <c r="L333" s="12"/>
      <c r="M333" s="12"/>
      <c r="N333" s="12"/>
      <c r="O333" s="12"/>
    </row>
    <row r="334" spans="4:15" x14ac:dyDescent="0.3">
      <c r="D334" s="17"/>
      <c r="E334" s="9"/>
      <c r="K334" s="12"/>
      <c r="L334" s="12"/>
      <c r="M334" s="12"/>
      <c r="N334" s="12"/>
      <c r="O334" s="12"/>
    </row>
    <row r="335" spans="4:15" x14ac:dyDescent="0.3">
      <c r="D335" s="17"/>
      <c r="E335" s="9"/>
      <c r="K335" s="12"/>
      <c r="L335" s="12"/>
      <c r="M335" s="12"/>
      <c r="N335" s="12"/>
      <c r="O335" s="12"/>
    </row>
    <row r="336" spans="4:15" x14ac:dyDescent="0.3">
      <c r="D336" s="17"/>
      <c r="E336" s="9"/>
      <c r="K336" s="12"/>
      <c r="L336" s="12"/>
      <c r="M336" s="12"/>
      <c r="N336" s="12"/>
      <c r="O336" s="12"/>
    </row>
    <row r="337" spans="4:15" x14ac:dyDescent="0.3">
      <c r="D337" s="17"/>
      <c r="E337" s="9"/>
      <c r="K337" s="12"/>
      <c r="L337" s="12"/>
      <c r="M337" s="12"/>
      <c r="N337" s="12"/>
      <c r="O337" s="12"/>
    </row>
    <row r="338" spans="4:15" x14ac:dyDescent="0.3">
      <c r="D338" s="17"/>
      <c r="E338" s="9"/>
      <c r="K338" s="12"/>
      <c r="L338" s="12"/>
      <c r="M338" s="12"/>
      <c r="N338" s="12"/>
      <c r="O338" s="12"/>
    </row>
    <row r="339" spans="4:15" x14ac:dyDescent="0.3">
      <c r="D339" s="17"/>
      <c r="E339" s="9"/>
      <c r="K339" s="12"/>
      <c r="L339" s="12"/>
      <c r="M339" s="12"/>
      <c r="N339" s="12"/>
      <c r="O339" s="12"/>
    </row>
    <row r="340" spans="4:15" x14ac:dyDescent="0.3">
      <c r="D340" s="17"/>
      <c r="E340" s="9"/>
      <c r="K340" s="12"/>
      <c r="L340" s="12"/>
      <c r="M340" s="12"/>
      <c r="N340" s="12"/>
      <c r="O340" s="12"/>
    </row>
    <row r="341" spans="4:15" x14ac:dyDescent="0.3">
      <c r="D341" s="17"/>
      <c r="E341" s="9"/>
      <c r="K341" s="12"/>
      <c r="L341" s="12"/>
      <c r="M341" s="12"/>
      <c r="N341" s="12"/>
      <c r="O341" s="12"/>
    </row>
    <row r="342" spans="4:15" x14ac:dyDescent="0.3">
      <c r="D342" s="17"/>
      <c r="E342" s="9"/>
      <c r="K342" s="12"/>
      <c r="L342" s="12"/>
      <c r="M342" s="12"/>
      <c r="N342" s="12"/>
      <c r="O342" s="12"/>
    </row>
    <row r="343" spans="4:15" x14ac:dyDescent="0.3">
      <c r="D343" s="17"/>
      <c r="E343" s="9"/>
      <c r="K343" s="12"/>
      <c r="L343" s="12"/>
      <c r="M343" s="12"/>
      <c r="N343" s="12"/>
      <c r="O343" s="12"/>
    </row>
    <row r="344" spans="4:15" x14ac:dyDescent="0.3">
      <c r="D344" s="17"/>
      <c r="E344" s="9"/>
      <c r="K344" s="12"/>
      <c r="L344" s="12"/>
      <c r="M344" s="12"/>
      <c r="N344" s="12"/>
      <c r="O344" s="12"/>
    </row>
    <row r="345" spans="4:15" x14ac:dyDescent="0.3">
      <c r="D345" s="17"/>
      <c r="E345" s="9"/>
      <c r="K345" s="12"/>
      <c r="L345" s="12"/>
      <c r="M345" s="12"/>
      <c r="N345" s="12"/>
      <c r="O345" s="12"/>
    </row>
    <row r="346" spans="4:15" x14ac:dyDescent="0.3">
      <c r="D346" s="17"/>
      <c r="E346" s="9"/>
      <c r="K346" s="12"/>
      <c r="L346" s="12"/>
      <c r="M346" s="12"/>
      <c r="N346" s="12"/>
      <c r="O346" s="12"/>
    </row>
    <row r="347" spans="4:15" x14ac:dyDescent="0.3">
      <c r="D347" s="17"/>
      <c r="E347" s="9"/>
      <c r="K347" s="12"/>
      <c r="L347" s="12"/>
      <c r="M347" s="12"/>
      <c r="N347" s="12"/>
      <c r="O347" s="12"/>
    </row>
    <row r="348" spans="4:15" x14ac:dyDescent="0.3">
      <c r="D348" s="17"/>
      <c r="E348" s="9"/>
      <c r="K348" s="12"/>
      <c r="L348" s="12"/>
      <c r="M348" s="12"/>
      <c r="N348" s="12"/>
      <c r="O348" s="12"/>
    </row>
    <row r="349" spans="4:15" x14ac:dyDescent="0.3">
      <c r="D349" s="17"/>
      <c r="E349" s="9"/>
      <c r="K349" s="12"/>
      <c r="L349" s="12"/>
      <c r="M349" s="12"/>
      <c r="N349" s="12"/>
      <c r="O349" s="12"/>
    </row>
    <row r="350" spans="4:15" x14ac:dyDescent="0.3">
      <c r="D350" s="17"/>
      <c r="E350" s="9"/>
      <c r="K350" s="12"/>
      <c r="L350" s="12"/>
      <c r="M350" s="12"/>
      <c r="N350" s="12"/>
      <c r="O350" s="12"/>
    </row>
    <row r="351" spans="4:15" x14ac:dyDescent="0.3">
      <c r="D351" s="17"/>
      <c r="E351" s="9"/>
      <c r="K351" s="12"/>
      <c r="L351" s="12"/>
      <c r="M351" s="12"/>
      <c r="N351" s="12"/>
      <c r="O351" s="12"/>
    </row>
    <row r="352" spans="4:15" x14ac:dyDescent="0.3">
      <c r="D352" s="17"/>
      <c r="E352" s="9"/>
      <c r="K352" s="12"/>
      <c r="L352" s="12"/>
      <c r="M352" s="12"/>
      <c r="N352" s="12"/>
      <c r="O352" s="12"/>
    </row>
    <row r="353" spans="4:15" x14ac:dyDescent="0.3">
      <c r="D353" s="17"/>
      <c r="E353" s="9"/>
      <c r="K353" s="12"/>
      <c r="L353" s="12"/>
      <c r="M353" s="12"/>
      <c r="N353" s="12"/>
      <c r="O353" s="12"/>
    </row>
    <row r="354" spans="4:15" x14ac:dyDescent="0.3">
      <c r="D354" s="17"/>
      <c r="E354" s="9"/>
      <c r="K354" s="12"/>
      <c r="L354" s="12"/>
      <c r="M354" s="12"/>
      <c r="N354" s="12"/>
      <c r="O354" s="12"/>
    </row>
    <row r="355" spans="4:15" x14ac:dyDescent="0.3">
      <c r="D355" s="17"/>
      <c r="E355" s="9"/>
      <c r="K355" s="12"/>
      <c r="L355" s="12"/>
      <c r="M355" s="12"/>
      <c r="N355" s="12"/>
      <c r="O355" s="12"/>
    </row>
    <row r="356" spans="4:15" x14ac:dyDescent="0.3">
      <c r="D356" s="17"/>
      <c r="E356" s="9"/>
      <c r="K356" s="12"/>
      <c r="L356" s="12"/>
      <c r="M356" s="12"/>
      <c r="N356" s="12"/>
      <c r="O356" s="12"/>
    </row>
    <row r="357" spans="4:15" x14ac:dyDescent="0.3">
      <c r="D357" s="17"/>
      <c r="E357" s="9"/>
      <c r="K357" s="12"/>
      <c r="L357" s="12"/>
      <c r="M357" s="12"/>
      <c r="N357" s="12"/>
      <c r="O357" s="12"/>
    </row>
    <row r="358" spans="4:15" x14ac:dyDescent="0.3">
      <c r="D358" s="17"/>
      <c r="E358" s="9"/>
      <c r="K358" s="12"/>
      <c r="L358" s="12"/>
      <c r="M358" s="12"/>
      <c r="N358" s="12"/>
      <c r="O358" s="12"/>
    </row>
    <row r="359" spans="4:15" x14ac:dyDescent="0.3">
      <c r="D359" s="17"/>
      <c r="E359" s="9"/>
      <c r="K359" s="12"/>
      <c r="L359" s="12"/>
      <c r="M359" s="12"/>
      <c r="N359" s="12"/>
      <c r="O359" s="12"/>
    </row>
    <row r="360" spans="4:15" x14ac:dyDescent="0.3">
      <c r="D360" s="17"/>
      <c r="E360" s="9"/>
      <c r="K360" s="12"/>
      <c r="L360" s="12"/>
      <c r="M360" s="12"/>
      <c r="N360" s="12"/>
      <c r="O360" s="12"/>
    </row>
    <row r="361" spans="4:15" x14ac:dyDescent="0.3">
      <c r="D361" s="17"/>
      <c r="E361" s="9"/>
      <c r="K361" s="12"/>
      <c r="L361" s="12"/>
      <c r="M361" s="12"/>
      <c r="N361" s="12"/>
      <c r="O361" s="12"/>
    </row>
    <row r="362" spans="4:15" x14ac:dyDescent="0.3">
      <c r="D362" s="17"/>
      <c r="E362" s="9"/>
      <c r="K362" s="12"/>
      <c r="L362" s="12"/>
      <c r="M362" s="12"/>
      <c r="N362" s="12"/>
      <c r="O362" s="12"/>
    </row>
    <row r="363" spans="4:15" x14ac:dyDescent="0.3">
      <c r="D363" s="17"/>
      <c r="E363" s="9"/>
      <c r="K363" s="12"/>
      <c r="L363" s="12"/>
      <c r="M363" s="12"/>
      <c r="N363" s="12"/>
      <c r="O363" s="12"/>
    </row>
    <row r="364" spans="4:15" x14ac:dyDescent="0.3">
      <c r="D364" s="17"/>
      <c r="E364" s="9"/>
      <c r="K364" s="12"/>
      <c r="L364" s="12"/>
      <c r="M364" s="12"/>
      <c r="N364" s="12"/>
      <c r="O364" s="12"/>
    </row>
    <row r="365" spans="4:15" x14ac:dyDescent="0.3">
      <c r="D365" s="17"/>
      <c r="E365" s="9"/>
      <c r="K365" s="12"/>
      <c r="L365" s="12"/>
      <c r="M365" s="12"/>
      <c r="N365" s="12"/>
      <c r="O365" s="12"/>
    </row>
    <row r="366" spans="4:15" x14ac:dyDescent="0.3">
      <c r="D366" s="17"/>
      <c r="E366" s="9"/>
      <c r="K366" s="12"/>
      <c r="L366" s="12"/>
      <c r="M366" s="12"/>
      <c r="N366" s="12"/>
      <c r="O366" s="12"/>
    </row>
    <row r="367" spans="4:15" x14ac:dyDescent="0.3">
      <c r="D367" s="17"/>
      <c r="E367" s="9"/>
      <c r="K367" s="12"/>
      <c r="L367" s="12"/>
      <c r="M367" s="12"/>
      <c r="N367" s="12"/>
      <c r="O367" s="12"/>
    </row>
    <row r="368" spans="4:15" x14ac:dyDescent="0.3">
      <c r="D368" s="17"/>
      <c r="E368" s="9"/>
      <c r="K368" s="12"/>
      <c r="L368" s="12"/>
      <c r="M368" s="12"/>
      <c r="N368" s="12"/>
      <c r="O368" s="12"/>
    </row>
    <row r="369" spans="4:15" x14ac:dyDescent="0.3">
      <c r="D369" s="17"/>
      <c r="E369" s="9"/>
      <c r="K369" s="12"/>
      <c r="L369" s="12"/>
      <c r="M369" s="12"/>
      <c r="N369" s="12"/>
      <c r="O369" s="12"/>
    </row>
    <row r="370" spans="4:15" x14ac:dyDescent="0.3">
      <c r="D370" s="17"/>
      <c r="E370" s="9"/>
      <c r="K370" s="12"/>
      <c r="L370" s="12"/>
      <c r="M370" s="12"/>
      <c r="N370" s="12"/>
      <c r="O370" s="12"/>
    </row>
    <row r="371" spans="4:15" x14ac:dyDescent="0.3">
      <c r="D371" s="17"/>
      <c r="E371" s="9"/>
      <c r="K371" s="12"/>
      <c r="L371" s="12"/>
      <c r="M371" s="12"/>
      <c r="N371" s="12"/>
      <c r="O371" s="12"/>
    </row>
    <row r="372" spans="4:15" x14ac:dyDescent="0.3">
      <c r="D372" s="17"/>
      <c r="E372" s="9"/>
      <c r="K372" s="12"/>
      <c r="L372" s="12"/>
      <c r="M372" s="12"/>
      <c r="N372" s="12"/>
      <c r="O372" s="12"/>
    </row>
    <row r="373" spans="4:15" x14ac:dyDescent="0.3">
      <c r="D373" s="17"/>
      <c r="E373" s="9"/>
      <c r="K373" s="12"/>
      <c r="L373" s="12"/>
      <c r="M373" s="12"/>
      <c r="N373" s="12"/>
      <c r="O373" s="12"/>
    </row>
    <row r="374" spans="4:15" x14ac:dyDescent="0.3">
      <c r="D374" s="17"/>
      <c r="E374" s="9"/>
      <c r="K374" s="12"/>
      <c r="L374" s="12"/>
      <c r="M374" s="12"/>
      <c r="N374" s="12"/>
      <c r="O374" s="12"/>
    </row>
    <row r="375" spans="4:15" x14ac:dyDescent="0.3">
      <c r="D375" s="17"/>
      <c r="E375" s="9"/>
      <c r="K375" s="12"/>
      <c r="L375" s="12"/>
      <c r="M375" s="12"/>
      <c r="N375" s="12"/>
      <c r="O375" s="12"/>
    </row>
    <row r="376" spans="4:15" x14ac:dyDescent="0.3">
      <c r="D376" s="17"/>
      <c r="E376" s="9"/>
      <c r="K376" s="12"/>
      <c r="L376" s="12"/>
      <c r="M376" s="12"/>
      <c r="N376" s="12"/>
      <c r="O376" s="12"/>
    </row>
    <row r="377" spans="4:15" x14ac:dyDescent="0.3">
      <c r="D377" s="17"/>
      <c r="E377" s="9"/>
      <c r="K377" s="12"/>
      <c r="L377" s="12"/>
      <c r="M377" s="12"/>
      <c r="N377" s="12"/>
      <c r="O377" s="12"/>
    </row>
    <row r="378" spans="4:15" x14ac:dyDescent="0.3">
      <c r="D378" s="17"/>
      <c r="E378" s="9"/>
      <c r="K378" s="12"/>
      <c r="L378" s="12"/>
      <c r="M378" s="12"/>
      <c r="N378" s="12"/>
      <c r="O378" s="12"/>
    </row>
    <row r="379" spans="4:15" x14ac:dyDescent="0.3">
      <c r="D379" s="17"/>
      <c r="E379" s="9"/>
      <c r="K379" s="12"/>
      <c r="L379" s="12"/>
      <c r="M379" s="12"/>
      <c r="N379" s="12"/>
      <c r="O379" s="12"/>
    </row>
    <row r="380" spans="4:15" x14ac:dyDescent="0.3">
      <c r="D380" s="17"/>
      <c r="E380" s="9"/>
      <c r="K380" s="12"/>
      <c r="L380" s="12"/>
      <c r="M380" s="12"/>
      <c r="N380" s="12"/>
      <c r="O380" s="12"/>
    </row>
    <row r="381" spans="4:15" x14ac:dyDescent="0.3">
      <c r="D381" s="17"/>
      <c r="E381" s="9"/>
      <c r="K381" s="12"/>
      <c r="L381" s="12"/>
      <c r="M381" s="12"/>
      <c r="N381" s="12"/>
      <c r="O381" s="12"/>
    </row>
    <row r="382" spans="4:15" x14ac:dyDescent="0.3">
      <c r="D382" s="17"/>
      <c r="E382" s="9"/>
      <c r="K382" s="12"/>
      <c r="L382" s="12"/>
      <c r="M382" s="12"/>
      <c r="N382" s="12"/>
      <c r="O382" s="12"/>
    </row>
    <row r="383" spans="4:15" x14ac:dyDescent="0.3">
      <c r="D383" s="17"/>
      <c r="E383" s="9"/>
      <c r="K383" s="12"/>
      <c r="L383" s="12"/>
      <c r="M383" s="12"/>
      <c r="N383" s="12"/>
      <c r="O383" s="12"/>
    </row>
    <row r="384" spans="4:15" x14ac:dyDescent="0.3">
      <c r="D384" s="17"/>
      <c r="E384" s="9"/>
      <c r="K384" s="12"/>
      <c r="L384" s="12"/>
      <c r="M384" s="12"/>
      <c r="N384" s="12"/>
      <c r="O384" s="12"/>
    </row>
    <row r="385" spans="4:15" x14ac:dyDescent="0.3">
      <c r="D385" s="17"/>
      <c r="E385" s="9"/>
      <c r="K385" s="12"/>
      <c r="L385" s="12"/>
      <c r="M385" s="12"/>
      <c r="N385" s="12"/>
      <c r="O385" s="12"/>
    </row>
    <row r="386" spans="4:15" x14ac:dyDescent="0.3">
      <c r="D386" s="17"/>
      <c r="E386" s="9"/>
      <c r="K386" s="12"/>
      <c r="L386" s="12"/>
      <c r="M386" s="12"/>
      <c r="N386" s="12"/>
      <c r="O386" s="12"/>
    </row>
    <row r="387" spans="4:15" x14ac:dyDescent="0.3">
      <c r="D387" s="17"/>
      <c r="E387" s="9"/>
      <c r="K387" s="12"/>
      <c r="L387" s="12"/>
      <c r="M387" s="12"/>
      <c r="N387" s="12"/>
      <c r="O387" s="12"/>
    </row>
    <row r="388" spans="4:15" x14ac:dyDescent="0.3">
      <c r="D388" s="17"/>
      <c r="E388" s="9"/>
      <c r="K388" s="12"/>
      <c r="L388" s="12"/>
      <c r="M388" s="12"/>
      <c r="N388" s="12"/>
      <c r="O388" s="12"/>
    </row>
    <row r="389" spans="4:15" x14ac:dyDescent="0.3">
      <c r="D389" s="17"/>
      <c r="E389" s="9"/>
      <c r="K389" s="12"/>
      <c r="L389" s="12"/>
      <c r="M389" s="12"/>
      <c r="N389" s="12"/>
      <c r="O389" s="12"/>
    </row>
    <row r="390" spans="4:15" x14ac:dyDescent="0.3">
      <c r="D390" s="17"/>
      <c r="E390" s="9"/>
      <c r="K390" s="12"/>
      <c r="L390" s="12"/>
      <c r="M390" s="12"/>
      <c r="N390" s="12"/>
      <c r="O390" s="12"/>
    </row>
    <row r="391" spans="4:15" x14ac:dyDescent="0.3">
      <c r="D391" s="17"/>
      <c r="E391" s="9"/>
      <c r="K391" s="12"/>
      <c r="L391" s="12"/>
      <c r="M391" s="12"/>
      <c r="N391" s="12"/>
      <c r="O391" s="12"/>
    </row>
    <row r="392" spans="4:15" x14ac:dyDescent="0.3">
      <c r="D392" s="17"/>
      <c r="E392" s="9"/>
      <c r="K392" s="12"/>
      <c r="L392" s="12"/>
      <c r="M392" s="12"/>
      <c r="N392" s="12"/>
      <c r="O392" s="12"/>
    </row>
    <row r="393" spans="4:15" x14ac:dyDescent="0.3">
      <c r="D393" s="17"/>
      <c r="E393" s="9"/>
      <c r="K393" s="12"/>
      <c r="L393" s="12"/>
      <c r="M393" s="12"/>
      <c r="N393" s="12"/>
      <c r="O393" s="12"/>
    </row>
    <row r="394" spans="4:15" x14ac:dyDescent="0.3">
      <c r="D394" s="17"/>
      <c r="E394" s="9"/>
      <c r="K394" s="12"/>
      <c r="L394" s="12"/>
      <c r="M394" s="12"/>
      <c r="N394" s="12"/>
      <c r="O394" s="12"/>
    </row>
    <row r="395" spans="4:15" x14ac:dyDescent="0.3">
      <c r="D395" s="17"/>
      <c r="E395" s="9"/>
      <c r="K395" s="12"/>
      <c r="L395" s="12"/>
      <c r="M395" s="12"/>
      <c r="N395" s="12"/>
      <c r="O395" s="12"/>
    </row>
    <row r="396" spans="4:15" x14ac:dyDescent="0.3">
      <c r="D396" s="17"/>
      <c r="E396" s="9"/>
      <c r="K396" s="12"/>
      <c r="L396" s="12"/>
      <c r="M396" s="12"/>
      <c r="N396" s="12"/>
      <c r="O396" s="12"/>
    </row>
    <row r="397" spans="4:15" x14ac:dyDescent="0.3">
      <c r="D397" s="17"/>
      <c r="E397" s="9"/>
      <c r="K397" s="12"/>
      <c r="L397" s="12"/>
      <c r="M397" s="12"/>
      <c r="N397" s="12"/>
      <c r="O397" s="12"/>
    </row>
    <row r="398" spans="4:15" x14ac:dyDescent="0.3">
      <c r="D398" s="17"/>
      <c r="E398" s="9"/>
      <c r="K398" s="12"/>
      <c r="L398" s="12"/>
      <c r="M398" s="12"/>
      <c r="N398" s="12"/>
      <c r="O398" s="12"/>
    </row>
    <row r="399" spans="4:15" x14ac:dyDescent="0.3">
      <c r="D399" s="17"/>
      <c r="E399" s="9"/>
      <c r="K399" s="12"/>
      <c r="L399" s="12"/>
      <c r="M399" s="12"/>
      <c r="N399" s="12"/>
      <c r="O399" s="12"/>
    </row>
    <row r="400" spans="4:15" x14ac:dyDescent="0.3">
      <c r="D400" s="17"/>
      <c r="E400" s="9"/>
      <c r="K400" s="12"/>
      <c r="L400" s="12"/>
      <c r="M400" s="12"/>
      <c r="N400" s="12"/>
      <c r="O400" s="12"/>
    </row>
    <row r="401" spans="4:15" x14ac:dyDescent="0.3">
      <c r="D401" s="17"/>
      <c r="E401" s="9"/>
      <c r="K401" s="12"/>
      <c r="L401" s="12"/>
      <c r="M401" s="12"/>
      <c r="N401" s="12"/>
      <c r="O401" s="12"/>
    </row>
    <row r="402" spans="4:15" x14ac:dyDescent="0.3">
      <c r="D402" s="17"/>
      <c r="E402" s="9"/>
      <c r="K402" s="12"/>
      <c r="L402" s="12"/>
      <c r="M402" s="12"/>
      <c r="N402" s="12"/>
      <c r="O402" s="12"/>
    </row>
    <row r="403" spans="4:15" x14ac:dyDescent="0.3">
      <c r="D403" s="17"/>
      <c r="E403" s="9"/>
      <c r="K403" s="12"/>
      <c r="L403" s="12"/>
      <c r="M403" s="12"/>
      <c r="N403" s="12"/>
      <c r="O403" s="12"/>
    </row>
    <row r="404" spans="4:15" x14ac:dyDescent="0.3">
      <c r="D404" s="17"/>
      <c r="E404" s="9"/>
      <c r="K404" s="12"/>
      <c r="L404" s="12"/>
      <c r="M404" s="12"/>
      <c r="N404" s="12"/>
      <c r="O404" s="12"/>
    </row>
    <row r="405" spans="4:15" x14ac:dyDescent="0.3">
      <c r="D405" s="17"/>
      <c r="E405" s="9"/>
      <c r="K405" s="12"/>
      <c r="L405" s="12"/>
      <c r="M405" s="12"/>
      <c r="N405" s="12"/>
      <c r="O405" s="12"/>
    </row>
    <row r="406" spans="4:15" x14ac:dyDescent="0.3">
      <c r="D406" s="17"/>
      <c r="E406" s="9"/>
      <c r="K406" s="12"/>
      <c r="L406" s="12"/>
      <c r="M406" s="12"/>
      <c r="N406" s="12"/>
      <c r="O406" s="12"/>
    </row>
    <row r="407" spans="4:15" x14ac:dyDescent="0.3">
      <c r="D407" s="17"/>
      <c r="E407" s="9"/>
      <c r="K407" s="12"/>
      <c r="L407" s="12"/>
      <c r="M407" s="12"/>
      <c r="N407" s="12"/>
      <c r="O407" s="12"/>
    </row>
    <row r="408" spans="4:15" x14ac:dyDescent="0.3">
      <c r="D408" s="17"/>
      <c r="E408" s="9"/>
      <c r="K408" s="12"/>
      <c r="L408" s="12"/>
      <c r="M408" s="12"/>
      <c r="N408" s="12"/>
      <c r="O408" s="12"/>
    </row>
    <row r="409" spans="4:15" x14ac:dyDescent="0.3">
      <c r="D409" s="17"/>
      <c r="E409" s="9"/>
      <c r="K409" s="12"/>
      <c r="L409" s="12"/>
      <c r="M409" s="12"/>
      <c r="N409" s="12"/>
      <c r="O409" s="12"/>
    </row>
    <row r="410" spans="4:15" x14ac:dyDescent="0.3">
      <c r="D410" s="17"/>
      <c r="E410" s="9"/>
      <c r="K410" s="12"/>
      <c r="L410" s="12"/>
      <c r="M410" s="12"/>
      <c r="N410" s="12"/>
      <c r="O410" s="12"/>
    </row>
    <row r="411" spans="4:15" x14ac:dyDescent="0.3">
      <c r="D411" s="17"/>
      <c r="E411" s="9"/>
      <c r="K411" s="12"/>
      <c r="L411" s="12"/>
      <c r="M411" s="12"/>
      <c r="N411" s="12"/>
      <c r="O411" s="12"/>
    </row>
    <row r="412" spans="4:15" x14ac:dyDescent="0.3">
      <c r="D412" s="17"/>
      <c r="E412" s="9"/>
      <c r="K412" s="12"/>
      <c r="L412" s="12"/>
      <c r="M412" s="12"/>
      <c r="N412" s="12"/>
      <c r="O412" s="12"/>
    </row>
    <row r="413" spans="4:15" x14ac:dyDescent="0.3">
      <c r="D413" s="17"/>
      <c r="E413" s="9"/>
      <c r="K413" s="12"/>
      <c r="L413" s="12"/>
      <c r="M413" s="12"/>
      <c r="N413" s="12"/>
      <c r="O413" s="12"/>
    </row>
    <row r="414" spans="4:15" x14ac:dyDescent="0.3">
      <c r="D414" s="17"/>
      <c r="E414" s="9"/>
      <c r="K414" s="12"/>
      <c r="L414" s="12"/>
      <c r="M414" s="12"/>
      <c r="N414" s="12"/>
      <c r="O414" s="12"/>
    </row>
    <row r="415" spans="4:15" x14ac:dyDescent="0.3">
      <c r="D415" s="17"/>
      <c r="E415" s="9"/>
      <c r="K415" s="12"/>
      <c r="L415" s="12"/>
      <c r="M415" s="12"/>
      <c r="N415" s="12"/>
      <c r="O415" s="12"/>
    </row>
    <row r="416" spans="4:15" x14ac:dyDescent="0.3">
      <c r="D416" s="17"/>
      <c r="E416" s="9"/>
      <c r="K416" s="12"/>
      <c r="L416" s="12"/>
      <c r="M416" s="12"/>
      <c r="N416" s="12"/>
      <c r="O416" s="12"/>
    </row>
    <row r="417" spans="4:15" x14ac:dyDescent="0.3">
      <c r="D417" s="17"/>
      <c r="E417" s="9"/>
      <c r="K417" s="12"/>
      <c r="L417" s="12"/>
      <c r="M417" s="12"/>
      <c r="N417" s="12"/>
      <c r="O417" s="12"/>
    </row>
    <row r="418" spans="4:15" x14ac:dyDescent="0.3">
      <c r="D418" s="17"/>
      <c r="E418" s="9"/>
      <c r="K418" s="12"/>
      <c r="L418" s="12"/>
      <c r="M418" s="12"/>
      <c r="N418" s="12"/>
      <c r="O418" s="12"/>
    </row>
    <row r="419" spans="4:15" x14ac:dyDescent="0.3">
      <c r="D419" s="17"/>
      <c r="E419" s="9"/>
      <c r="K419" s="12"/>
      <c r="L419" s="12"/>
      <c r="M419" s="12"/>
      <c r="N419" s="12"/>
      <c r="O419" s="12"/>
    </row>
    <row r="420" spans="4:15" x14ac:dyDescent="0.3">
      <c r="D420" s="17"/>
      <c r="E420" s="9"/>
      <c r="K420" s="12"/>
      <c r="L420" s="12"/>
      <c r="M420" s="12"/>
      <c r="N420" s="12"/>
      <c r="O420" s="12"/>
    </row>
    <row r="421" spans="4:15" x14ac:dyDescent="0.3">
      <c r="D421" s="17"/>
      <c r="E421" s="9"/>
      <c r="K421" s="12"/>
      <c r="L421" s="12"/>
      <c r="M421" s="12"/>
      <c r="N421" s="12"/>
      <c r="O421" s="12"/>
    </row>
    <row r="422" spans="4:15" x14ac:dyDescent="0.3">
      <c r="D422" s="17"/>
      <c r="E422" s="9"/>
      <c r="K422" s="12"/>
      <c r="L422" s="12"/>
      <c r="M422" s="12"/>
      <c r="N422" s="12"/>
      <c r="O422" s="12"/>
    </row>
    <row r="423" spans="4:15" x14ac:dyDescent="0.3">
      <c r="D423" s="17"/>
      <c r="E423" s="9"/>
      <c r="K423" s="12"/>
      <c r="L423" s="12"/>
      <c r="M423" s="12"/>
      <c r="N423" s="12"/>
      <c r="O423" s="12"/>
    </row>
    <row r="424" spans="4:15" x14ac:dyDescent="0.3">
      <c r="D424" s="17"/>
      <c r="E424" s="9"/>
      <c r="K424" s="12"/>
      <c r="L424" s="12"/>
      <c r="M424" s="12"/>
      <c r="N424" s="12"/>
      <c r="O424" s="12"/>
    </row>
    <row r="425" spans="4:15" x14ac:dyDescent="0.3">
      <c r="D425" s="17"/>
      <c r="E425" s="9"/>
      <c r="K425" s="12"/>
      <c r="L425" s="12"/>
      <c r="M425" s="12"/>
      <c r="N425" s="12"/>
      <c r="O425" s="12"/>
    </row>
    <row r="426" spans="4:15" x14ac:dyDescent="0.3">
      <c r="D426" s="17"/>
      <c r="E426" s="9"/>
      <c r="K426" s="12"/>
      <c r="L426" s="12"/>
      <c r="M426" s="12"/>
      <c r="N426" s="12"/>
      <c r="O426" s="12"/>
    </row>
    <row r="427" spans="4:15" x14ac:dyDescent="0.3">
      <c r="D427" s="17"/>
      <c r="E427" s="9"/>
      <c r="K427" s="12"/>
      <c r="L427" s="12"/>
      <c r="M427" s="12"/>
      <c r="N427" s="12"/>
      <c r="O427" s="12"/>
    </row>
    <row r="428" spans="4:15" x14ac:dyDescent="0.3">
      <c r="D428" s="17"/>
      <c r="E428" s="9"/>
      <c r="K428" s="12"/>
      <c r="L428" s="12"/>
      <c r="M428" s="12"/>
      <c r="N428" s="12"/>
      <c r="O428" s="12"/>
    </row>
    <row r="429" spans="4:15" x14ac:dyDescent="0.3">
      <c r="D429" s="17"/>
      <c r="E429" s="9"/>
      <c r="K429" s="12"/>
      <c r="L429" s="12"/>
      <c r="M429" s="12"/>
      <c r="N429" s="12"/>
      <c r="O429" s="12"/>
    </row>
    <row r="430" spans="4:15" x14ac:dyDescent="0.3">
      <c r="D430" s="17"/>
      <c r="E430" s="9"/>
      <c r="K430" s="12"/>
      <c r="L430" s="12"/>
      <c r="M430" s="12"/>
      <c r="N430" s="12"/>
      <c r="O430" s="12"/>
    </row>
    <row r="431" spans="4:15" x14ac:dyDescent="0.3">
      <c r="D431" s="17"/>
      <c r="E431" s="9"/>
      <c r="K431" s="12"/>
      <c r="L431" s="12"/>
      <c r="M431" s="12"/>
      <c r="N431" s="12"/>
      <c r="O431" s="12"/>
    </row>
    <row r="432" spans="4:15" x14ac:dyDescent="0.3">
      <c r="D432" s="17"/>
      <c r="E432" s="9"/>
      <c r="K432" s="12"/>
      <c r="L432" s="12"/>
      <c r="M432" s="12"/>
      <c r="N432" s="12"/>
      <c r="O432" s="12"/>
    </row>
    <row r="433" spans="4:15" x14ac:dyDescent="0.3">
      <c r="D433" s="17"/>
      <c r="E433" s="9"/>
      <c r="K433" s="12"/>
      <c r="L433" s="12"/>
      <c r="M433" s="12"/>
      <c r="N433" s="12"/>
      <c r="O433" s="12"/>
    </row>
    <row r="434" spans="4:15" x14ac:dyDescent="0.3">
      <c r="D434" s="17"/>
      <c r="E434" s="9"/>
      <c r="K434" s="12"/>
      <c r="L434" s="12"/>
      <c r="M434" s="12"/>
      <c r="N434" s="12"/>
      <c r="O434" s="12"/>
    </row>
    <row r="435" spans="4:15" x14ac:dyDescent="0.3">
      <c r="D435" s="17"/>
      <c r="E435" s="9"/>
      <c r="K435" s="12"/>
      <c r="L435" s="12"/>
      <c r="M435" s="12"/>
      <c r="N435" s="12"/>
      <c r="O435" s="12"/>
    </row>
    <row r="436" spans="4:15" x14ac:dyDescent="0.3">
      <c r="D436" s="17"/>
      <c r="E436" s="9"/>
      <c r="K436" s="12"/>
      <c r="L436" s="12"/>
      <c r="M436" s="12"/>
      <c r="N436" s="12"/>
      <c r="O436" s="12"/>
    </row>
    <row r="437" spans="4:15" x14ac:dyDescent="0.3">
      <c r="D437" s="17"/>
      <c r="E437" s="9"/>
      <c r="K437" s="12"/>
      <c r="L437" s="12"/>
      <c r="M437" s="12"/>
      <c r="N437" s="12"/>
      <c r="O437" s="12"/>
    </row>
    <row r="438" spans="4:15" x14ac:dyDescent="0.3">
      <c r="D438" s="17"/>
      <c r="E438" s="9"/>
      <c r="K438" s="12"/>
      <c r="L438" s="12"/>
      <c r="M438" s="12"/>
      <c r="N438" s="12"/>
      <c r="O438" s="12"/>
    </row>
    <row r="439" spans="4:15" x14ac:dyDescent="0.3">
      <c r="D439" s="17"/>
      <c r="E439" s="9"/>
      <c r="K439" s="12"/>
      <c r="L439" s="12"/>
      <c r="M439" s="12"/>
      <c r="N439" s="12"/>
      <c r="O439" s="12"/>
    </row>
    <row r="440" spans="4:15" x14ac:dyDescent="0.3">
      <c r="D440" s="17"/>
      <c r="E440" s="9"/>
      <c r="K440" s="12"/>
      <c r="L440" s="12"/>
      <c r="M440" s="12"/>
      <c r="N440" s="12"/>
      <c r="O440" s="12"/>
    </row>
    <row r="441" spans="4:15" x14ac:dyDescent="0.3">
      <c r="D441" s="17"/>
      <c r="E441" s="9"/>
      <c r="K441" s="12"/>
      <c r="L441" s="12"/>
      <c r="M441" s="12"/>
      <c r="N441" s="12"/>
      <c r="O441" s="12"/>
    </row>
    <row r="442" spans="4:15" x14ac:dyDescent="0.3">
      <c r="D442" s="17"/>
      <c r="E442" s="9"/>
      <c r="K442" s="12"/>
      <c r="L442" s="12"/>
      <c r="M442" s="12"/>
      <c r="N442" s="12"/>
      <c r="O442" s="12"/>
    </row>
    <row r="443" spans="4:15" x14ac:dyDescent="0.3">
      <c r="D443" s="17"/>
      <c r="E443" s="9"/>
      <c r="K443" s="12"/>
      <c r="L443" s="12"/>
      <c r="M443" s="12"/>
      <c r="N443" s="12"/>
      <c r="O443" s="12"/>
    </row>
    <row r="444" spans="4:15" x14ac:dyDescent="0.3">
      <c r="D444" s="17"/>
      <c r="E444" s="9"/>
      <c r="K444" s="12"/>
      <c r="L444" s="12"/>
      <c r="M444" s="12"/>
      <c r="N444" s="12"/>
      <c r="O444" s="12"/>
    </row>
    <row r="445" spans="4:15" x14ac:dyDescent="0.3">
      <c r="D445" s="17"/>
      <c r="E445" s="9"/>
      <c r="K445" s="12"/>
      <c r="L445" s="12"/>
      <c r="M445" s="12"/>
      <c r="N445" s="12"/>
      <c r="O445" s="12"/>
    </row>
    <row r="446" spans="4:15" x14ac:dyDescent="0.3">
      <c r="D446" s="17"/>
      <c r="E446" s="9"/>
      <c r="K446" s="12"/>
      <c r="L446" s="12"/>
      <c r="M446" s="12"/>
      <c r="N446" s="12"/>
      <c r="O446" s="12"/>
    </row>
    <row r="447" spans="4:15" x14ac:dyDescent="0.3">
      <c r="D447" s="17"/>
      <c r="E447" s="9"/>
      <c r="K447" s="12"/>
      <c r="L447" s="12"/>
      <c r="M447" s="12"/>
      <c r="N447" s="12"/>
      <c r="O447" s="12"/>
    </row>
    <row r="448" spans="4:15" x14ac:dyDescent="0.3">
      <c r="D448" s="17"/>
      <c r="E448" s="9"/>
      <c r="K448" s="12"/>
      <c r="L448" s="12"/>
      <c r="M448" s="12"/>
      <c r="N448" s="12"/>
      <c r="O448" s="12"/>
    </row>
    <row r="449" spans="4:15" x14ac:dyDescent="0.3">
      <c r="D449" s="17"/>
      <c r="E449" s="9"/>
      <c r="K449" s="12"/>
      <c r="L449" s="12"/>
      <c r="M449" s="12"/>
      <c r="N449" s="12"/>
      <c r="O449" s="12"/>
    </row>
    <row r="450" spans="4:15" x14ac:dyDescent="0.3">
      <c r="D450" s="17"/>
      <c r="E450" s="9"/>
      <c r="K450" s="12"/>
      <c r="L450" s="12"/>
      <c r="M450" s="12"/>
      <c r="N450" s="12"/>
      <c r="O450" s="12"/>
    </row>
    <row r="451" spans="4:15" x14ac:dyDescent="0.3">
      <c r="D451" s="17"/>
      <c r="E451" s="9"/>
      <c r="K451" s="12"/>
      <c r="L451" s="12"/>
      <c r="M451" s="12"/>
      <c r="N451" s="12"/>
      <c r="O451" s="12"/>
    </row>
    <row r="452" spans="4:15" x14ac:dyDescent="0.3">
      <c r="D452" s="17"/>
      <c r="E452" s="9"/>
      <c r="K452" s="12"/>
      <c r="L452" s="12"/>
      <c r="M452" s="12"/>
      <c r="N452" s="12"/>
      <c r="O452" s="12"/>
    </row>
    <row r="453" spans="4:15" x14ac:dyDescent="0.3">
      <c r="D453" s="17"/>
      <c r="E453" s="9"/>
      <c r="K453" s="12"/>
      <c r="L453" s="12"/>
      <c r="M453" s="12"/>
      <c r="N453" s="12"/>
      <c r="O453" s="12"/>
    </row>
    <row r="454" spans="4:15" x14ac:dyDescent="0.3">
      <c r="D454" s="17"/>
      <c r="E454" s="9"/>
      <c r="K454" s="12"/>
      <c r="L454" s="12"/>
      <c r="M454" s="12"/>
      <c r="N454" s="12"/>
      <c r="O454" s="12"/>
    </row>
    <row r="455" spans="4:15" x14ac:dyDescent="0.3">
      <c r="D455" s="17"/>
      <c r="E455" s="9"/>
      <c r="K455" s="12"/>
      <c r="L455" s="12"/>
      <c r="M455" s="12"/>
      <c r="N455" s="12"/>
      <c r="O455" s="12"/>
    </row>
    <row r="456" spans="4:15" x14ac:dyDescent="0.3">
      <c r="D456" s="17"/>
      <c r="E456" s="9"/>
      <c r="K456" s="12"/>
      <c r="L456" s="12"/>
      <c r="M456" s="12"/>
      <c r="N456" s="12"/>
      <c r="O456" s="12"/>
    </row>
    <row r="457" spans="4:15" x14ac:dyDescent="0.3">
      <c r="D457" s="17"/>
      <c r="E457" s="9"/>
      <c r="K457" s="12"/>
      <c r="L457" s="12"/>
      <c r="M457" s="12"/>
      <c r="N457" s="12"/>
      <c r="O457" s="12"/>
    </row>
    <row r="458" spans="4:15" x14ac:dyDescent="0.3">
      <c r="D458" s="17"/>
      <c r="E458" s="9"/>
      <c r="K458" s="12"/>
      <c r="L458" s="12"/>
      <c r="M458" s="12"/>
      <c r="N458" s="12"/>
      <c r="O458" s="12"/>
    </row>
    <row r="459" spans="4:15" x14ac:dyDescent="0.3">
      <c r="D459" s="17"/>
      <c r="E459" s="9"/>
      <c r="K459" s="12"/>
      <c r="L459" s="12"/>
      <c r="M459" s="12"/>
      <c r="N459" s="12"/>
      <c r="O459" s="12"/>
    </row>
    <row r="460" spans="4:15" x14ac:dyDescent="0.3">
      <c r="D460" s="17"/>
      <c r="E460" s="9"/>
      <c r="K460" s="12"/>
      <c r="L460" s="12"/>
      <c r="M460" s="12"/>
      <c r="N460" s="12"/>
      <c r="O460" s="12"/>
    </row>
    <row r="461" spans="4:15" x14ac:dyDescent="0.3">
      <c r="D461" s="17"/>
      <c r="E461" s="9"/>
      <c r="K461" s="12"/>
      <c r="L461" s="12"/>
      <c r="M461" s="12"/>
      <c r="N461" s="12"/>
      <c r="O461" s="12"/>
    </row>
    <row r="462" spans="4:15" x14ac:dyDescent="0.3">
      <c r="D462" s="17"/>
      <c r="E462" s="9"/>
      <c r="K462" s="12"/>
      <c r="L462" s="12"/>
      <c r="M462" s="12"/>
      <c r="N462" s="12"/>
      <c r="O462" s="12"/>
    </row>
    <row r="463" spans="4:15" x14ac:dyDescent="0.3">
      <c r="D463" s="17"/>
      <c r="E463" s="9"/>
      <c r="K463" s="12"/>
      <c r="L463" s="12"/>
      <c r="M463" s="12"/>
      <c r="N463" s="12"/>
      <c r="O463" s="12"/>
    </row>
    <row r="464" spans="4:15" x14ac:dyDescent="0.3">
      <c r="D464" s="17"/>
      <c r="E464" s="9"/>
      <c r="K464" s="12"/>
      <c r="L464" s="12"/>
      <c r="M464" s="12"/>
      <c r="N464" s="12"/>
      <c r="O464" s="12"/>
    </row>
    <row r="465" spans="4:15" x14ac:dyDescent="0.3">
      <c r="D465" s="17"/>
      <c r="E465" s="9"/>
      <c r="K465" s="12"/>
      <c r="L465" s="12"/>
      <c r="M465" s="12"/>
      <c r="N465" s="12"/>
      <c r="O465" s="12"/>
    </row>
    <row r="466" spans="4:15" x14ac:dyDescent="0.3">
      <c r="D466" s="17"/>
      <c r="E466" s="9"/>
      <c r="K466" s="12"/>
      <c r="L466" s="12"/>
      <c r="M466" s="12"/>
      <c r="N466" s="12"/>
      <c r="O466" s="12"/>
    </row>
    <row r="467" spans="4:15" x14ac:dyDescent="0.3">
      <c r="D467" s="17"/>
      <c r="E467" s="9"/>
      <c r="K467" s="12"/>
      <c r="L467" s="12"/>
      <c r="M467" s="12"/>
      <c r="N467" s="12"/>
      <c r="O467" s="12"/>
    </row>
    <row r="468" spans="4:15" x14ac:dyDescent="0.3">
      <c r="D468" s="17"/>
      <c r="E468" s="9"/>
      <c r="K468" s="12"/>
      <c r="L468" s="12"/>
      <c r="M468" s="12"/>
      <c r="N468" s="12"/>
      <c r="O468" s="12"/>
    </row>
    <row r="469" spans="4:15" x14ac:dyDescent="0.3">
      <c r="D469" s="17"/>
      <c r="E469" s="9"/>
      <c r="K469" s="12"/>
      <c r="L469" s="12"/>
      <c r="M469" s="12"/>
      <c r="N469" s="12"/>
      <c r="O469" s="12"/>
    </row>
    <row r="470" spans="4:15" x14ac:dyDescent="0.3">
      <c r="D470" s="17"/>
      <c r="E470" s="9"/>
      <c r="K470" s="12"/>
      <c r="L470" s="12"/>
      <c r="M470" s="12"/>
      <c r="N470" s="12"/>
      <c r="O470" s="12"/>
    </row>
    <row r="471" spans="4:15" x14ac:dyDescent="0.3">
      <c r="D471" s="17"/>
      <c r="E471" s="9"/>
      <c r="K471" s="12"/>
      <c r="L471" s="12"/>
      <c r="M471" s="12"/>
      <c r="N471" s="12"/>
      <c r="O471" s="12"/>
    </row>
    <row r="472" spans="4:15" x14ac:dyDescent="0.3">
      <c r="D472" s="17"/>
      <c r="E472" s="9"/>
      <c r="K472" s="12"/>
      <c r="L472" s="12"/>
      <c r="M472" s="12"/>
      <c r="N472" s="12"/>
      <c r="O472" s="12"/>
    </row>
    <row r="473" spans="4:15" x14ac:dyDescent="0.3">
      <c r="D473" s="17"/>
      <c r="E473" s="9"/>
      <c r="K473" s="12"/>
      <c r="L473" s="12"/>
      <c r="M473" s="12"/>
      <c r="N473" s="12"/>
      <c r="O473" s="12"/>
    </row>
    <row r="474" spans="4:15" x14ac:dyDescent="0.3">
      <c r="D474" s="17"/>
      <c r="E474" s="9"/>
      <c r="K474" s="12"/>
      <c r="L474" s="12"/>
      <c r="M474" s="12"/>
      <c r="N474" s="12"/>
      <c r="O474" s="12"/>
    </row>
    <row r="475" spans="4:15" x14ac:dyDescent="0.3">
      <c r="D475" s="17"/>
      <c r="E475" s="9"/>
      <c r="K475" s="12"/>
      <c r="L475" s="12"/>
      <c r="M475" s="12"/>
      <c r="N475" s="12"/>
      <c r="O475" s="12"/>
    </row>
    <row r="476" spans="4:15" x14ac:dyDescent="0.3">
      <c r="D476" s="17"/>
      <c r="E476" s="9"/>
      <c r="K476" s="12"/>
      <c r="L476" s="12"/>
      <c r="M476" s="12"/>
      <c r="N476" s="12"/>
      <c r="O476" s="12"/>
    </row>
    <row r="477" spans="4:15" x14ac:dyDescent="0.3">
      <c r="D477" s="17"/>
      <c r="E477" s="9"/>
      <c r="K477" s="12"/>
      <c r="L477" s="12"/>
      <c r="M477" s="12"/>
      <c r="N477" s="12"/>
      <c r="O477" s="12"/>
    </row>
    <row r="478" spans="4:15" x14ac:dyDescent="0.3">
      <c r="D478" s="17"/>
      <c r="E478" s="9"/>
      <c r="K478" s="12"/>
      <c r="L478" s="12"/>
      <c r="M478" s="12"/>
      <c r="N478" s="12"/>
      <c r="O478" s="12"/>
    </row>
    <row r="479" spans="4:15" x14ac:dyDescent="0.3">
      <c r="D479" s="17"/>
      <c r="E479" s="9"/>
      <c r="K479" s="12"/>
      <c r="L479" s="12"/>
      <c r="M479" s="12"/>
      <c r="N479" s="12"/>
      <c r="O479" s="12"/>
    </row>
    <row r="480" spans="4:15" x14ac:dyDescent="0.3">
      <c r="D480" s="17"/>
      <c r="E480" s="9"/>
      <c r="K480" s="12"/>
      <c r="L480" s="12"/>
      <c r="M480" s="12"/>
      <c r="N480" s="12"/>
      <c r="O480" s="12"/>
    </row>
    <row r="481" spans="4:15" x14ac:dyDescent="0.3">
      <c r="D481" s="17"/>
      <c r="E481" s="9"/>
      <c r="K481" s="12"/>
      <c r="L481" s="12"/>
      <c r="M481" s="12"/>
      <c r="N481" s="12"/>
      <c r="O481" s="12"/>
    </row>
    <row r="482" spans="4:15" x14ac:dyDescent="0.3">
      <c r="D482" s="17"/>
      <c r="E482" s="9"/>
      <c r="K482" s="12"/>
      <c r="L482" s="12"/>
      <c r="M482" s="12"/>
      <c r="N482" s="12"/>
      <c r="O482" s="12"/>
    </row>
    <row r="483" spans="4:15" x14ac:dyDescent="0.3">
      <c r="D483" s="17"/>
      <c r="E483" s="9"/>
      <c r="K483" s="12"/>
      <c r="L483" s="12"/>
      <c r="M483" s="12"/>
      <c r="N483" s="12"/>
      <c r="O483" s="12"/>
    </row>
    <row r="484" spans="4:15" x14ac:dyDescent="0.3">
      <c r="D484" s="17"/>
      <c r="E484" s="9"/>
      <c r="K484" s="12"/>
      <c r="L484" s="12"/>
      <c r="M484" s="12"/>
      <c r="N484" s="12"/>
      <c r="O484" s="12"/>
    </row>
    <row r="485" spans="4:15" x14ac:dyDescent="0.3">
      <c r="D485" s="17"/>
      <c r="E485" s="9"/>
      <c r="K485" s="12"/>
      <c r="L485" s="12"/>
      <c r="M485" s="12"/>
      <c r="N485" s="12"/>
      <c r="O485" s="12"/>
    </row>
    <row r="486" spans="4:15" x14ac:dyDescent="0.3">
      <c r="D486" s="17"/>
      <c r="E486" s="9"/>
      <c r="K486" s="12"/>
      <c r="L486" s="12"/>
      <c r="M486" s="12"/>
      <c r="N486" s="12"/>
      <c r="O486" s="12"/>
    </row>
    <row r="487" spans="4:15" x14ac:dyDescent="0.3">
      <c r="D487" s="17"/>
      <c r="E487" s="9"/>
      <c r="K487" s="12"/>
      <c r="L487" s="12"/>
      <c r="M487" s="12"/>
      <c r="N487" s="12"/>
      <c r="O487" s="12"/>
    </row>
    <row r="488" spans="4:15" x14ac:dyDescent="0.3">
      <c r="D488" s="17"/>
      <c r="E488" s="9"/>
      <c r="K488" s="12"/>
      <c r="L488" s="12"/>
      <c r="M488" s="12"/>
      <c r="N488" s="12"/>
      <c r="O488" s="12"/>
    </row>
    <row r="489" spans="4:15" x14ac:dyDescent="0.3">
      <c r="D489" s="17"/>
      <c r="E489" s="9"/>
      <c r="K489" s="12"/>
      <c r="L489" s="12"/>
      <c r="M489" s="12"/>
      <c r="N489" s="12"/>
      <c r="O489" s="12"/>
    </row>
    <row r="490" spans="4:15" x14ac:dyDescent="0.3">
      <c r="D490" s="17"/>
      <c r="E490" s="9"/>
      <c r="K490" s="12"/>
      <c r="L490" s="12"/>
      <c r="M490" s="12"/>
      <c r="N490" s="12"/>
      <c r="O490" s="12"/>
    </row>
    <row r="491" spans="4:15" x14ac:dyDescent="0.3">
      <c r="D491" s="17"/>
      <c r="E491" s="9"/>
      <c r="K491" s="12"/>
      <c r="L491" s="12"/>
      <c r="M491" s="12"/>
      <c r="N491" s="12"/>
      <c r="O491" s="12"/>
    </row>
    <row r="492" spans="4:15" x14ac:dyDescent="0.3">
      <c r="D492" s="17"/>
      <c r="E492" s="9"/>
      <c r="K492" s="12"/>
      <c r="L492" s="12"/>
      <c r="M492" s="12"/>
      <c r="N492" s="12"/>
      <c r="O492" s="12"/>
    </row>
    <row r="493" spans="4:15" x14ac:dyDescent="0.3">
      <c r="D493" s="17"/>
      <c r="E493" s="9"/>
      <c r="K493" s="12"/>
      <c r="L493" s="12"/>
      <c r="M493" s="12"/>
      <c r="N493" s="12"/>
      <c r="O493" s="12"/>
    </row>
    <row r="494" spans="4:15" x14ac:dyDescent="0.3">
      <c r="D494" s="17"/>
      <c r="E494" s="9"/>
      <c r="K494" s="12"/>
      <c r="L494" s="12"/>
      <c r="M494" s="12"/>
      <c r="N494" s="12"/>
      <c r="O494" s="12"/>
    </row>
    <row r="495" spans="4:15" x14ac:dyDescent="0.3">
      <c r="D495" s="17"/>
      <c r="E495" s="9"/>
      <c r="K495" s="12"/>
      <c r="L495" s="12"/>
      <c r="M495" s="12"/>
      <c r="N495" s="12"/>
      <c r="O495" s="12"/>
    </row>
    <row r="496" spans="4:15" x14ac:dyDescent="0.3">
      <c r="D496" s="17"/>
      <c r="E496" s="9"/>
      <c r="K496" s="12"/>
      <c r="L496" s="12"/>
      <c r="M496" s="12"/>
      <c r="N496" s="12"/>
      <c r="O496" s="12"/>
    </row>
    <row r="497" spans="4:15" x14ac:dyDescent="0.3">
      <c r="D497" s="17"/>
      <c r="E497" s="9"/>
      <c r="K497" s="12"/>
      <c r="L497" s="12"/>
      <c r="M497" s="12"/>
      <c r="N497" s="12"/>
      <c r="O497" s="12"/>
    </row>
    <row r="498" spans="4:15" x14ac:dyDescent="0.3">
      <c r="D498" s="17"/>
      <c r="E498" s="9"/>
      <c r="K498" s="12"/>
      <c r="L498" s="12"/>
      <c r="M498" s="12"/>
      <c r="N498" s="12"/>
      <c r="O498" s="12"/>
    </row>
    <row r="499" spans="4:15" x14ac:dyDescent="0.3">
      <c r="D499" s="17"/>
      <c r="E499" s="9"/>
      <c r="K499" s="12"/>
      <c r="L499" s="12"/>
      <c r="M499" s="12"/>
      <c r="N499" s="12"/>
      <c r="O499" s="12"/>
    </row>
    <row r="500" spans="4:15" x14ac:dyDescent="0.3">
      <c r="D500" s="17"/>
      <c r="E500" s="9"/>
      <c r="K500" s="12"/>
      <c r="L500" s="12"/>
      <c r="M500" s="12"/>
      <c r="N500" s="12"/>
      <c r="O500" s="12"/>
    </row>
    <row r="501" spans="4:15" x14ac:dyDescent="0.3">
      <c r="D501" s="17"/>
      <c r="E501" s="9"/>
      <c r="K501" s="12"/>
      <c r="L501" s="12"/>
      <c r="M501" s="12"/>
      <c r="N501" s="12"/>
      <c r="O501" s="12"/>
    </row>
    <row r="502" spans="4:15" x14ac:dyDescent="0.3">
      <c r="D502" s="17"/>
      <c r="E502" s="9"/>
      <c r="K502" s="12"/>
      <c r="L502" s="12"/>
      <c r="M502" s="12"/>
      <c r="N502" s="12"/>
      <c r="O502" s="12"/>
    </row>
    <row r="503" spans="4:15" x14ac:dyDescent="0.3">
      <c r="D503" s="17"/>
      <c r="E503" s="9"/>
      <c r="K503" s="12"/>
      <c r="L503" s="12"/>
      <c r="M503" s="12"/>
      <c r="N503" s="12"/>
      <c r="O503" s="12"/>
    </row>
    <row r="504" spans="4:15" x14ac:dyDescent="0.3">
      <c r="D504" s="17"/>
      <c r="E504" s="9"/>
      <c r="K504" s="12"/>
      <c r="L504" s="12"/>
      <c r="M504" s="12"/>
      <c r="N504" s="12"/>
      <c r="O504" s="12"/>
    </row>
    <row r="505" spans="4:15" x14ac:dyDescent="0.3">
      <c r="D505" s="17"/>
      <c r="E505" s="9"/>
      <c r="K505" s="12"/>
      <c r="L505" s="12"/>
      <c r="M505" s="12"/>
      <c r="N505" s="12"/>
      <c r="O505" s="12"/>
    </row>
    <row r="506" spans="4:15" x14ac:dyDescent="0.3">
      <c r="D506" s="17"/>
      <c r="E506" s="9"/>
      <c r="K506" s="12"/>
      <c r="L506" s="12"/>
      <c r="M506" s="12"/>
      <c r="N506" s="12"/>
      <c r="O506" s="12"/>
    </row>
    <row r="507" spans="4:15" x14ac:dyDescent="0.3">
      <c r="D507" s="17"/>
      <c r="E507" s="9"/>
      <c r="K507" s="12"/>
      <c r="L507" s="12"/>
      <c r="M507" s="12"/>
      <c r="N507" s="12"/>
      <c r="O507" s="12"/>
    </row>
    <row r="508" spans="4:15" x14ac:dyDescent="0.3">
      <c r="D508" s="17"/>
      <c r="E508" s="9"/>
      <c r="K508" s="12"/>
      <c r="L508" s="12"/>
      <c r="M508" s="12"/>
      <c r="N508" s="12"/>
      <c r="O508" s="12"/>
    </row>
    <row r="509" spans="4:15" x14ac:dyDescent="0.3">
      <c r="D509" s="17"/>
      <c r="E509" s="9"/>
      <c r="K509" s="12"/>
      <c r="L509" s="12"/>
      <c r="M509" s="12"/>
      <c r="N509" s="12"/>
      <c r="O509" s="12"/>
    </row>
    <row r="510" spans="4:15" x14ac:dyDescent="0.3">
      <c r="D510" s="17"/>
      <c r="E510" s="9"/>
      <c r="K510" s="12"/>
      <c r="L510" s="12"/>
      <c r="M510" s="12"/>
      <c r="N510" s="12"/>
      <c r="O510" s="12"/>
    </row>
    <row r="511" spans="4:15" x14ac:dyDescent="0.3">
      <c r="D511" s="17"/>
      <c r="E511" s="9"/>
      <c r="K511" s="12"/>
      <c r="L511" s="12"/>
      <c r="M511" s="12"/>
      <c r="N511" s="12"/>
      <c r="O511" s="12"/>
    </row>
    <row r="512" spans="4:15" x14ac:dyDescent="0.3">
      <c r="D512" s="17"/>
      <c r="E512" s="9"/>
      <c r="K512" s="12"/>
      <c r="L512" s="12"/>
      <c r="M512" s="12"/>
      <c r="N512" s="12"/>
      <c r="O512" s="12"/>
    </row>
    <row r="513" spans="4:15" x14ac:dyDescent="0.3">
      <c r="D513" s="17"/>
      <c r="E513" s="9"/>
      <c r="K513" s="12"/>
      <c r="L513" s="12"/>
      <c r="M513" s="12"/>
      <c r="N513" s="12"/>
      <c r="O513" s="12"/>
    </row>
    <row r="514" spans="4:15" x14ac:dyDescent="0.3">
      <c r="D514" s="17"/>
      <c r="E514" s="9"/>
      <c r="K514" s="12"/>
      <c r="L514" s="12"/>
      <c r="M514" s="12"/>
      <c r="N514" s="12"/>
      <c r="O514" s="12"/>
    </row>
    <row r="515" spans="4:15" x14ac:dyDescent="0.3">
      <c r="D515" s="17"/>
      <c r="E515" s="9"/>
      <c r="K515" s="12"/>
      <c r="L515" s="12"/>
      <c r="M515" s="12"/>
      <c r="N515" s="12"/>
      <c r="O515" s="12"/>
    </row>
    <row r="516" spans="4:15" x14ac:dyDescent="0.3">
      <c r="D516" s="17"/>
      <c r="E516" s="9"/>
      <c r="K516" s="12"/>
      <c r="L516" s="12"/>
      <c r="M516" s="12"/>
      <c r="N516" s="12"/>
      <c r="O516" s="12"/>
    </row>
    <row r="517" spans="4:15" x14ac:dyDescent="0.3">
      <c r="D517" s="17"/>
      <c r="E517" s="9"/>
      <c r="K517" s="12"/>
      <c r="L517" s="12"/>
      <c r="M517" s="12"/>
      <c r="N517" s="12"/>
      <c r="O517" s="12"/>
    </row>
    <row r="518" spans="4:15" x14ac:dyDescent="0.3">
      <c r="D518" s="17"/>
      <c r="E518" s="9"/>
      <c r="K518" s="12"/>
      <c r="L518" s="12"/>
      <c r="M518" s="12"/>
      <c r="N518" s="12"/>
      <c r="O518" s="12"/>
    </row>
    <row r="519" spans="4:15" x14ac:dyDescent="0.3">
      <c r="D519" s="17"/>
      <c r="E519" s="9"/>
      <c r="K519" s="12"/>
      <c r="L519" s="12"/>
      <c r="M519" s="12"/>
      <c r="N519" s="12"/>
      <c r="O519" s="12"/>
    </row>
    <row r="520" spans="4:15" x14ac:dyDescent="0.3">
      <c r="D520" s="17"/>
      <c r="E520" s="9"/>
      <c r="K520" s="12"/>
      <c r="L520" s="12"/>
      <c r="M520" s="12"/>
      <c r="N520" s="12"/>
      <c r="O520" s="12"/>
    </row>
    <row r="521" spans="4:15" x14ac:dyDescent="0.3">
      <c r="D521" s="17"/>
      <c r="E521" s="9"/>
      <c r="K521" s="12"/>
      <c r="L521" s="12"/>
      <c r="M521" s="12"/>
      <c r="N521" s="12"/>
      <c r="O521" s="12"/>
    </row>
    <row r="522" spans="4:15" x14ac:dyDescent="0.3">
      <c r="D522" s="17"/>
      <c r="E522" s="9"/>
      <c r="K522" s="12"/>
      <c r="L522" s="12"/>
      <c r="M522" s="12"/>
      <c r="N522" s="12"/>
      <c r="O522" s="12"/>
    </row>
    <row r="523" spans="4:15" x14ac:dyDescent="0.3">
      <c r="D523" s="17"/>
      <c r="E523" s="9"/>
      <c r="K523" s="12"/>
      <c r="L523" s="12"/>
      <c r="M523" s="12"/>
      <c r="N523" s="12"/>
      <c r="O523" s="12"/>
    </row>
    <row r="524" spans="4:15" x14ac:dyDescent="0.3">
      <c r="D524" s="17"/>
      <c r="E524" s="9"/>
      <c r="K524" s="12"/>
      <c r="L524" s="12"/>
      <c r="M524" s="12"/>
      <c r="N524" s="12"/>
      <c r="O524" s="12"/>
    </row>
    <row r="525" spans="4:15" x14ac:dyDescent="0.3">
      <c r="D525" s="17"/>
      <c r="E525" s="9"/>
      <c r="K525" s="12"/>
      <c r="L525" s="12"/>
      <c r="M525" s="12"/>
      <c r="N525" s="12"/>
      <c r="O525" s="12"/>
    </row>
    <row r="526" spans="4:15" x14ac:dyDescent="0.3">
      <c r="D526" s="17"/>
      <c r="E526" s="9"/>
      <c r="K526" s="12"/>
      <c r="L526" s="12"/>
      <c r="M526" s="12"/>
      <c r="N526" s="12"/>
      <c r="O526" s="12"/>
    </row>
    <row r="527" spans="4:15" x14ac:dyDescent="0.3">
      <c r="D527" s="17"/>
      <c r="E527" s="9"/>
      <c r="K527" s="12"/>
      <c r="L527" s="12"/>
      <c r="M527" s="12"/>
      <c r="N527" s="12"/>
      <c r="O527" s="12"/>
    </row>
    <row r="528" spans="4:15" x14ac:dyDescent="0.3">
      <c r="D528" s="17"/>
      <c r="E528" s="9"/>
      <c r="K528" s="12"/>
      <c r="L528" s="12"/>
      <c r="M528" s="12"/>
      <c r="N528" s="12"/>
      <c r="O528" s="12"/>
    </row>
    <row r="529" spans="4:15" x14ac:dyDescent="0.3">
      <c r="D529" s="17"/>
      <c r="E529" s="9"/>
      <c r="K529" s="12"/>
      <c r="L529" s="12"/>
      <c r="M529" s="12"/>
      <c r="N529" s="12"/>
      <c r="O529" s="12"/>
    </row>
    <row r="530" spans="4:15" x14ac:dyDescent="0.3">
      <c r="D530" s="17"/>
      <c r="E530" s="9"/>
      <c r="K530" s="12"/>
      <c r="L530" s="12"/>
      <c r="M530" s="12"/>
      <c r="N530" s="12"/>
      <c r="O530" s="12"/>
    </row>
    <row r="531" spans="4:15" x14ac:dyDescent="0.3">
      <c r="D531" s="17"/>
      <c r="E531" s="9"/>
      <c r="K531" s="12"/>
      <c r="L531" s="12"/>
      <c r="M531" s="12"/>
      <c r="N531" s="12"/>
      <c r="O531" s="12"/>
    </row>
    <row r="532" spans="4:15" x14ac:dyDescent="0.3">
      <c r="D532" s="17"/>
      <c r="E532" s="9"/>
      <c r="K532" s="12"/>
      <c r="L532" s="12"/>
      <c r="M532" s="12"/>
      <c r="N532" s="12"/>
      <c r="O532" s="12"/>
    </row>
    <row r="533" spans="4:15" x14ac:dyDescent="0.3">
      <c r="D533" s="17"/>
      <c r="E533" s="9"/>
      <c r="K533" s="12"/>
      <c r="L533" s="12"/>
      <c r="M533" s="12"/>
      <c r="N533" s="12"/>
      <c r="O533" s="12"/>
    </row>
    <row r="534" spans="4:15" x14ac:dyDescent="0.3">
      <c r="D534" s="17"/>
      <c r="E534" s="9"/>
      <c r="K534" s="12"/>
      <c r="L534" s="12"/>
      <c r="M534" s="12"/>
      <c r="N534" s="12"/>
      <c r="O534" s="12"/>
    </row>
    <row r="535" spans="4:15" x14ac:dyDescent="0.3">
      <c r="D535" s="17"/>
      <c r="E535" s="9"/>
      <c r="K535" s="12"/>
      <c r="L535" s="12"/>
      <c r="M535" s="12"/>
      <c r="N535" s="12"/>
      <c r="O535" s="12"/>
    </row>
    <row r="536" spans="4:15" x14ac:dyDescent="0.3">
      <c r="D536" s="17"/>
      <c r="E536" s="9"/>
      <c r="K536" s="12"/>
      <c r="L536" s="12"/>
      <c r="M536" s="12"/>
      <c r="N536" s="12"/>
      <c r="O536" s="12"/>
    </row>
    <row r="537" spans="4:15" x14ac:dyDescent="0.3">
      <c r="D537" s="17"/>
      <c r="E537" s="9"/>
      <c r="K537" s="12"/>
      <c r="L537" s="12"/>
      <c r="M537" s="12"/>
      <c r="N537" s="12"/>
      <c r="O537" s="12"/>
    </row>
    <row r="538" spans="4:15" x14ac:dyDescent="0.3">
      <c r="D538" s="17"/>
      <c r="E538" s="9"/>
      <c r="K538" s="12"/>
      <c r="L538" s="12"/>
      <c r="M538" s="12"/>
      <c r="N538" s="12"/>
      <c r="O538" s="12"/>
    </row>
    <row r="539" spans="4:15" x14ac:dyDescent="0.3">
      <c r="D539" s="17"/>
      <c r="E539" s="9"/>
      <c r="K539" s="12"/>
      <c r="L539" s="12"/>
      <c r="M539" s="12"/>
      <c r="N539" s="12"/>
      <c r="O539" s="12"/>
    </row>
    <row r="540" spans="4:15" x14ac:dyDescent="0.3">
      <c r="D540" s="17"/>
      <c r="E540" s="9"/>
      <c r="K540" s="12"/>
      <c r="L540" s="12"/>
      <c r="M540" s="12"/>
      <c r="N540" s="12"/>
      <c r="O540" s="12"/>
    </row>
    <row r="541" spans="4:15" x14ac:dyDescent="0.3">
      <c r="D541" s="17"/>
      <c r="E541" s="9"/>
      <c r="K541" s="12"/>
      <c r="L541" s="12"/>
      <c r="M541" s="12"/>
      <c r="N541" s="12"/>
      <c r="O541" s="12"/>
    </row>
    <row r="542" spans="4:15" x14ac:dyDescent="0.3">
      <c r="D542" s="17"/>
      <c r="E542" s="9"/>
      <c r="K542" s="12"/>
      <c r="L542" s="12"/>
      <c r="M542" s="12"/>
      <c r="N542" s="12"/>
      <c r="O542" s="12"/>
    </row>
    <row r="543" spans="4:15" x14ac:dyDescent="0.3">
      <c r="D543" s="17"/>
      <c r="E543" s="9"/>
      <c r="K543" s="12"/>
      <c r="L543" s="12"/>
      <c r="M543" s="12"/>
      <c r="N543" s="12"/>
      <c r="O543" s="12"/>
    </row>
    <row r="544" spans="4:15" x14ac:dyDescent="0.3">
      <c r="D544" s="17"/>
      <c r="E544" s="9"/>
      <c r="K544" s="12"/>
      <c r="L544" s="12"/>
      <c r="M544" s="12"/>
      <c r="N544" s="12"/>
      <c r="O544" s="12"/>
    </row>
    <row r="545" spans="4:15" x14ac:dyDescent="0.3">
      <c r="D545" s="17"/>
      <c r="E545" s="9"/>
      <c r="K545" s="12"/>
      <c r="L545" s="12"/>
      <c r="M545" s="12"/>
      <c r="N545" s="12"/>
      <c r="O545" s="12"/>
    </row>
    <row r="546" spans="4:15" x14ac:dyDescent="0.3">
      <c r="D546" s="17"/>
      <c r="E546" s="9"/>
      <c r="K546" s="12"/>
      <c r="L546" s="12"/>
      <c r="M546" s="12"/>
      <c r="N546" s="12"/>
      <c r="O546" s="12"/>
    </row>
    <row r="547" spans="4:15" x14ac:dyDescent="0.3">
      <c r="D547" s="17"/>
      <c r="E547" s="9"/>
      <c r="K547" s="12"/>
      <c r="L547" s="12"/>
      <c r="M547" s="12"/>
      <c r="N547" s="12"/>
      <c r="O547" s="12"/>
    </row>
    <row r="548" spans="4:15" x14ac:dyDescent="0.3">
      <c r="D548" s="17"/>
      <c r="E548" s="9"/>
      <c r="K548" s="12"/>
      <c r="L548" s="12"/>
      <c r="M548" s="12"/>
      <c r="N548" s="12"/>
      <c r="O548" s="12"/>
    </row>
    <row r="549" spans="4:15" x14ac:dyDescent="0.3">
      <c r="D549" s="17"/>
      <c r="E549" s="9"/>
      <c r="K549" s="12"/>
      <c r="L549" s="12"/>
      <c r="M549" s="12"/>
      <c r="N549" s="12"/>
      <c r="O549" s="12"/>
    </row>
    <row r="550" spans="4:15" x14ac:dyDescent="0.3">
      <c r="D550" s="17"/>
      <c r="E550" s="9"/>
      <c r="K550" s="12"/>
      <c r="L550" s="12"/>
      <c r="M550" s="12"/>
      <c r="N550" s="12"/>
      <c r="O550" s="12"/>
    </row>
    <row r="551" spans="4:15" x14ac:dyDescent="0.3">
      <c r="D551" s="17"/>
      <c r="E551" s="9"/>
      <c r="K551" s="12"/>
      <c r="L551" s="12"/>
      <c r="M551" s="12"/>
      <c r="N551" s="12"/>
      <c r="O551" s="12"/>
    </row>
    <row r="552" spans="4:15" x14ac:dyDescent="0.3">
      <c r="D552" s="17"/>
      <c r="E552" s="9"/>
      <c r="K552" s="12"/>
      <c r="L552" s="12"/>
      <c r="M552" s="12"/>
      <c r="N552" s="12"/>
      <c r="O552" s="12"/>
    </row>
    <row r="553" spans="4:15" x14ac:dyDescent="0.3">
      <c r="D553" s="17"/>
      <c r="E553" s="9"/>
      <c r="K553" s="12"/>
      <c r="L553" s="12"/>
      <c r="M553" s="12"/>
      <c r="N553" s="12"/>
      <c r="O553" s="12"/>
    </row>
    <row r="554" spans="4:15" x14ac:dyDescent="0.3">
      <c r="D554" s="17"/>
      <c r="E554" s="9"/>
      <c r="K554" s="12"/>
      <c r="L554" s="12"/>
      <c r="M554" s="12"/>
      <c r="N554" s="12"/>
      <c r="O554" s="12"/>
    </row>
    <row r="555" spans="4:15" x14ac:dyDescent="0.3">
      <c r="D555" s="17"/>
      <c r="E555" s="9"/>
      <c r="K555" s="12"/>
      <c r="L555" s="12"/>
      <c r="M555" s="12"/>
      <c r="N555" s="12"/>
      <c r="O555" s="12"/>
    </row>
    <row r="556" spans="4:15" x14ac:dyDescent="0.3">
      <c r="D556" s="17"/>
      <c r="E556" s="9"/>
      <c r="K556" s="12"/>
      <c r="L556" s="12"/>
      <c r="M556" s="12"/>
      <c r="N556" s="12"/>
      <c r="O556" s="12"/>
    </row>
    <row r="557" spans="4:15" x14ac:dyDescent="0.3">
      <c r="D557" s="17"/>
      <c r="E557" s="9"/>
      <c r="K557" s="12"/>
      <c r="L557" s="12"/>
      <c r="M557" s="12"/>
      <c r="N557" s="12"/>
      <c r="O557" s="12"/>
    </row>
    <row r="558" spans="4:15" x14ac:dyDescent="0.3">
      <c r="D558" s="17"/>
      <c r="E558" s="9"/>
      <c r="K558" s="12"/>
      <c r="L558" s="12"/>
      <c r="M558" s="12"/>
      <c r="N558" s="12"/>
      <c r="O558" s="12"/>
    </row>
    <row r="559" spans="4:15" x14ac:dyDescent="0.3">
      <c r="D559" s="17"/>
      <c r="E559" s="9"/>
      <c r="K559" s="12"/>
      <c r="L559" s="12"/>
      <c r="M559" s="12"/>
      <c r="N559" s="12"/>
      <c r="O559" s="12"/>
    </row>
    <row r="560" spans="4:15" x14ac:dyDescent="0.3">
      <c r="D560" s="17"/>
      <c r="E560" s="9"/>
      <c r="K560" s="12"/>
      <c r="L560" s="12"/>
      <c r="M560" s="12"/>
      <c r="N560" s="12"/>
      <c r="O560" s="12"/>
    </row>
    <row r="561" spans="4:15" x14ac:dyDescent="0.3">
      <c r="D561" s="17"/>
      <c r="E561" s="9"/>
      <c r="K561" s="12"/>
      <c r="L561" s="12"/>
      <c r="M561" s="12"/>
      <c r="N561" s="12"/>
      <c r="O561" s="12"/>
    </row>
    <row r="562" spans="4:15" x14ac:dyDescent="0.3">
      <c r="D562" s="17"/>
      <c r="E562" s="9"/>
      <c r="K562" s="12"/>
      <c r="L562" s="12"/>
      <c r="M562" s="12"/>
      <c r="N562" s="12"/>
      <c r="O562" s="12"/>
    </row>
    <row r="563" spans="4:15" x14ac:dyDescent="0.3">
      <c r="D563" s="17"/>
      <c r="E563" s="9"/>
      <c r="K563" s="12"/>
      <c r="L563" s="12"/>
      <c r="M563" s="12"/>
      <c r="N563" s="12"/>
      <c r="O563" s="12"/>
    </row>
    <row r="564" spans="4:15" x14ac:dyDescent="0.3">
      <c r="D564" s="17"/>
      <c r="E564" s="9"/>
      <c r="K564" s="12"/>
      <c r="L564" s="12"/>
      <c r="M564" s="12"/>
      <c r="N564" s="12"/>
      <c r="O564" s="12"/>
    </row>
    <row r="565" spans="4:15" x14ac:dyDescent="0.3">
      <c r="D565" s="17"/>
      <c r="E565" s="9"/>
      <c r="K565" s="12"/>
      <c r="L565" s="12"/>
      <c r="M565" s="12"/>
      <c r="N565" s="12"/>
      <c r="O565" s="12"/>
    </row>
    <row r="566" spans="4:15" x14ac:dyDescent="0.3">
      <c r="D566" s="17"/>
      <c r="E566" s="9"/>
      <c r="K566" s="12"/>
      <c r="L566" s="12"/>
      <c r="M566" s="12"/>
      <c r="N566" s="12"/>
      <c r="O566" s="12"/>
    </row>
    <row r="567" spans="4:15" x14ac:dyDescent="0.3">
      <c r="D567" s="17"/>
      <c r="E567" s="9"/>
      <c r="K567" s="12"/>
      <c r="L567" s="12"/>
      <c r="M567" s="12"/>
      <c r="N567" s="12"/>
      <c r="O567" s="12"/>
    </row>
    <row r="568" spans="4:15" x14ac:dyDescent="0.3">
      <c r="D568" s="17"/>
      <c r="E568" s="9"/>
      <c r="K568" s="12"/>
      <c r="L568" s="12"/>
      <c r="M568" s="12"/>
      <c r="N568" s="12"/>
      <c r="O568" s="12"/>
    </row>
    <row r="569" spans="4:15" x14ac:dyDescent="0.3">
      <c r="D569" s="17"/>
      <c r="E569" s="9"/>
      <c r="K569" s="12"/>
      <c r="L569" s="12"/>
      <c r="M569" s="12"/>
      <c r="N569" s="12"/>
      <c r="O569" s="12"/>
    </row>
    <row r="570" spans="4:15" x14ac:dyDescent="0.3">
      <c r="D570" s="17"/>
      <c r="E570" s="9"/>
      <c r="K570" s="12"/>
      <c r="L570" s="12"/>
      <c r="M570" s="12"/>
      <c r="N570" s="12"/>
      <c r="O570" s="12"/>
    </row>
    <row r="571" spans="4:15" x14ac:dyDescent="0.3">
      <c r="D571" s="17"/>
      <c r="E571" s="9"/>
      <c r="K571" s="12"/>
      <c r="L571" s="12"/>
      <c r="M571" s="12"/>
      <c r="N571" s="12"/>
      <c r="O571" s="12"/>
    </row>
    <row r="572" spans="4:15" x14ac:dyDescent="0.3">
      <c r="D572" s="17"/>
      <c r="E572" s="9"/>
      <c r="K572" s="12"/>
      <c r="L572" s="12"/>
      <c r="M572" s="12"/>
      <c r="N572" s="12"/>
      <c r="O572" s="12"/>
    </row>
    <row r="573" spans="4:15" x14ac:dyDescent="0.3">
      <c r="D573" s="17"/>
      <c r="E573" s="9"/>
      <c r="K573" s="12"/>
      <c r="L573" s="12"/>
      <c r="M573" s="12"/>
      <c r="N573" s="12"/>
      <c r="O573" s="12"/>
    </row>
    <row r="574" spans="4:15" x14ac:dyDescent="0.3">
      <c r="D574" s="17"/>
      <c r="E574" s="9"/>
      <c r="K574" s="12"/>
      <c r="L574" s="12"/>
      <c r="M574" s="12"/>
      <c r="N574" s="12"/>
      <c r="O574" s="12"/>
    </row>
    <row r="575" spans="4:15" x14ac:dyDescent="0.3">
      <c r="D575" s="17"/>
      <c r="E575" s="9"/>
      <c r="K575" s="12"/>
      <c r="L575" s="12"/>
      <c r="M575" s="12"/>
      <c r="N575" s="12"/>
      <c r="O575" s="12"/>
    </row>
    <row r="576" spans="4:15" x14ac:dyDescent="0.3">
      <c r="D576" s="17"/>
      <c r="E576" s="9"/>
      <c r="K576" s="12"/>
      <c r="L576" s="12"/>
      <c r="M576" s="12"/>
      <c r="N576" s="12"/>
      <c r="O576" s="12"/>
    </row>
    <row r="577" spans="4:15" x14ac:dyDescent="0.3">
      <c r="D577" s="17"/>
      <c r="E577" s="9"/>
      <c r="K577" s="12"/>
      <c r="L577" s="12"/>
      <c r="M577" s="12"/>
      <c r="N577" s="12"/>
      <c r="O577" s="12"/>
    </row>
    <row r="578" spans="4:15" x14ac:dyDescent="0.3">
      <c r="D578" s="17"/>
      <c r="E578" s="9"/>
      <c r="K578" s="12"/>
      <c r="L578" s="12"/>
      <c r="M578" s="12"/>
      <c r="N578" s="12"/>
      <c r="O578" s="12"/>
    </row>
    <row r="579" spans="4:15" x14ac:dyDescent="0.3">
      <c r="D579" s="17"/>
      <c r="E579" s="9"/>
      <c r="K579" s="12"/>
      <c r="L579" s="12"/>
      <c r="M579" s="12"/>
      <c r="N579" s="12"/>
      <c r="O579" s="12"/>
    </row>
    <row r="580" spans="4:15" x14ac:dyDescent="0.3">
      <c r="D580" s="17"/>
      <c r="E580" s="9"/>
      <c r="K580" s="12"/>
      <c r="L580" s="12"/>
      <c r="M580" s="12"/>
      <c r="N580" s="12"/>
      <c r="O580" s="12"/>
    </row>
    <row r="581" spans="4:15" x14ac:dyDescent="0.3">
      <c r="D581" s="17"/>
      <c r="E581" s="9"/>
      <c r="K581" s="12"/>
      <c r="L581" s="12"/>
      <c r="M581" s="12"/>
      <c r="N581" s="12"/>
      <c r="O581" s="12"/>
    </row>
    <row r="582" spans="4:15" x14ac:dyDescent="0.3">
      <c r="D582" s="17"/>
      <c r="E582" s="9"/>
      <c r="K582" s="12"/>
      <c r="L582" s="12"/>
      <c r="M582" s="12"/>
      <c r="N582" s="12"/>
      <c r="O582" s="12"/>
    </row>
    <row r="583" spans="4:15" x14ac:dyDescent="0.3">
      <c r="D583" s="17"/>
      <c r="E583" s="9"/>
      <c r="K583" s="12"/>
      <c r="L583" s="12"/>
      <c r="M583" s="12"/>
      <c r="N583" s="12"/>
      <c r="O583" s="12"/>
    </row>
    <row r="584" spans="4:15" x14ac:dyDescent="0.3">
      <c r="D584" s="17"/>
      <c r="E584" s="9"/>
      <c r="K584" s="12"/>
      <c r="L584" s="12"/>
      <c r="M584" s="12"/>
      <c r="N584" s="12"/>
      <c r="O584" s="12"/>
    </row>
    <row r="585" spans="4:15" x14ac:dyDescent="0.3">
      <c r="D585" s="17"/>
      <c r="E585" s="9"/>
      <c r="K585" s="12"/>
      <c r="L585" s="12"/>
      <c r="M585" s="12"/>
      <c r="N585" s="12"/>
      <c r="O585" s="12"/>
    </row>
    <row r="586" spans="4:15" x14ac:dyDescent="0.3">
      <c r="D586" s="17"/>
      <c r="E586" s="9"/>
      <c r="K586" s="12"/>
      <c r="L586" s="12"/>
      <c r="M586" s="12"/>
      <c r="N586" s="12"/>
      <c r="O586" s="12"/>
    </row>
    <row r="587" spans="4:15" x14ac:dyDescent="0.3">
      <c r="D587" s="17"/>
      <c r="E587" s="9"/>
      <c r="K587" s="12"/>
      <c r="L587" s="12"/>
      <c r="M587" s="12"/>
      <c r="N587" s="12"/>
      <c r="O587" s="12"/>
    </row>
    <row r="588" spans="4:15" x14ac:dyDescent="0.3">
      <c r="D588" s="17"/>
      <c r="E588" s="9"/>
      <c r="K588" s="12"/>
      <c r="L588" s="12"/>
      <c r="M588" s="12"/>
      <c r="N588" s="12"/>
      <c r="O588" s="12"/>
    </row>
    <row r="589" spans="4:15" x14ac:dyDescent="0.3">
      <c r="D589" s="17"/>
      <c r="E589" s="9"/>
      <c r="K589" s="12"/>
      <c r="L589" s="12"/>
      <c r="M589" s="12"/>
      <c r="N589" s="12"/>
      <c r="O589" s="12"/>
    </row>
    <row r="590" spans="4:15" x14ac:dyDescent="0.3">
      <c r="D590" s="17"/>
      <c r="E590" s="9"/>
      <c r="K590" s="12"/>
      <c r="L590" s="12"/>
      <c r="M590" s="12"/>
      <c r="N590" s="12"/>
      <c r="O590" s="12"/>
    </row>
    <row r="591" spans="4:15" x14ac:dyDescent="0.3">
      <c r="D591" s="17"/>
      <c r="E591" s="9"/>
      <c r="K591" s="12"/>
      <c r="L591" s="12"/>
      <c r="M591" s="12"/>
      <c r="N591" s="12"/>
      <c r="O591" s="12"/>
    </row>
    <row r="592" spans="4:15" x14ac:dyDescent="0.3">
      <c r="D592" s="17"/>
      <c r="E592" s="9"/>
      <c r="K592" s="12"/>
      <c r="L592" s="12"/>
      <c r="M592" s="12"/>
      <c r="N592" s="12"/>
      <c r="O592" s="12"/>
    </row>
    <row r="593" spans="4:15" x14ac:dyDescent="0.3">
      <c r="D593" s="17"/>
      <c r="E593" s="9"/>
      <c r="K593" s="12"/>
      <c r="L593" s="12"/>
      <c r="M593" s="12"/>
      <c r="N593" s="12"/>
      <c r="O593" s="12"/>
    </row>
    <row r="594" spans="4:15" x14ac:dyDescent="0.3">
      <c r="D594" s="17"/>
      <c r="E594" s="9"/>
      <c r="K594" s="12"/>
      <c r="L594" s="12"/>
      <c r="M594" s="12"/>
      <c r="N594" s="12"/>
      <c r="O594" s="12"/>
    </row>
    <row r="595" spans="4:15" x14ac:dyDescent="0.3">
      <c r="D595" s="17"/>
      <c r="E595" s="9"/>
      <c r="K595" s="12"/>
      <c r="L595" s="12"/>
      <c r="M595" s="12"/>
      <c r="N595" s="12"/>
      <c r="O595" s="12"/>
    </row>
    <row r="596" spans="4:15" x14ac:dyDescent="0.3">
      <c r="D596" s="17"/>
      <c r="E596" s="9"/>
      <c r="K596" s="12"/>
      <c r="L596" s="12"/>
      <c r="M596" s="12"/>
      <c r="N596" s="12"/>
      <c r="O596" s="12"/>
    </row>
    <row r="597" spans="4:15" x14ac:dyDescent="0.3">
      <c r="D597" s="17"/>
      <c r="E597" s="9"/>
      <c r="K597" s="12"/>
      <c r="L597" s="12"/>
      <c r="M597" s="12"/>
      <c r="N597" s="12"/>
      <c r="O597" s="12"/>
    </row>
    <row r="598" spans="4:15" x14ac:dyDescent="0.3">
      <c r="D598" s="17"/>
      <c r="E598" s="9"/>
      <c r="K598" s="12"/>
      <c r="L598" s="12"/>
      <c r="M598" s="12"/>
      <c r="N598" s="12"/>
      <c r="O598" s="12"/>
    </row>
    <row r="599" spans="4:15" x14ac:dyDescent="0.3">
      <c r="D599" s="17"/>
      <c r="E599" s="9"/>
      <c r="K599" s="12"/>
      <c r="L599" s="12"/>
      <c r="M599" s="12"/>
      <c r="N599" s="12"/>
      <c r="O599" s="12"/>
    </row>
    <row r="600" spans="4:15" x14ac:dyDescent="0.3">
      <c r="D600" s="17"/>
      <c r="E600" s="9"/>
      <c r="K600" s="12"/>
      <c r="L600" s="12"/>
      <c r="M600" s="12"/>
      <c r="N600" s="12"/>
      <c r="O600" s="12"/>
    </row>
    <row r="601" spans="4:15" x14ac:dyDescent="0.3">
      <c r="D601" s="17"/>
      <c r="E601" s="9"/>
      <c r="K601" s="12"/>
      <c r="L601" s="12"/>
      <c r="M601" s="12"/>
      <c r="N601" s="12"/>
      <c r="O601" s="12"/>
    </row>
    <row r="602" spans="4:15" x14ac:dyDescent="0.3">
      <c r="D602" s="17"/>
      <c r="E602" s="9"/>
      <c r="K602" s="12"/>
      <c r="L602" s="12"/>
      <c r="M602" s="12"/>
      <c r="N602" s="12"/>
      <c r="O602" s="12"/>
    </row>
    <row r="603" spans="4:15" x14ac:dyDescent="0.3">
      <c r="D603" s="17"/>
      <c r="E603" s="9"/>
      <c r="K603" s="12"/>
      <c r="L603" s="12"/>
      <c r="M603" s="12"/>
      <c r="N603" s="12"/>
      <c r="O603" s="12"/>
    </row>
    <row r="604" spans="4:15" x14ac:dyDescent="0.3">
      <c r="D604" s="17"/>
      <c r="E604" s="9"/>
      <c r="K604" s="12"/>
      <c r="L604" s="12"/>
      <c r="M604" s="12"/>
      <c r="N604" s="12"/>
      <c r="O604" s="12"/>
    </row>
    <row r="605" spans="4:15" x14ac:dyDescent="0.3">
      <c r="D605" s="17"/>
      <c r="E605" s="9"/>
      <c r="K605" s="12"/>
      <c r="L605" s="12"/>
      <c r="M605" s="12"/>
      <c r="N605" s="12"/>
      <c r="O605" s="12"/>
    </row>
    <row r="606" spans="4:15" x14ac:dyDescent="0.3">
      <c r="D606" s="17"/>
      <c r="E606" s="9"/>
      <c r="K606" s="12"/>
      <c r="L606" s="12"/>
      <c r="M606" s="12"/>
      <c r="N606" s="12"/>
      <c r="O606" s="12"/>
    </row>
    <row r="607" spans="4:15" x14ac:dyDescent="0.3">
      <c r="D607" s="17"/>
      <c r="E607" s="9"/>
      <c r="K607" s="12"/>
      <c r="L607" s="12"/>
      <c r="M607" s="12"/>
      <c r="N607" s="12"/>
      <c r="O607" s="12"/>
    </row>
    <row r="608" spans="4:15" x14ac:dyDescent="0.3">
      <c r="D608" s="17"/>
      <c r="E608" s="9"/>
      <c r="K608" s="12"/>
      <c r="L608" s="12"/>
      <c r="M608" s="12"/>
      <c r="N608" s="12"/>
      <c r="O608" s="12"/>
    </row>
    <row r="609" spans="4:15" x14ac:dyDescent="0.3">
      <c r="D609" s="17"/>
      <c r="E609" s="9"/>
      <c r="K609" s="12"/>
      <c r="L609" s="12"/>
      <c r="M609" s="12"/>
      <c r="N609" s="12"/>
      <c r="O609" s="12"/>
    </row>
    <row r="610" spans="4:15" x14ac:dyDescent="0.3">
      <c r="D610" s="17"/>
      <c r="E610" s="9"/>
      <c r="K610" s="12"/>
      <c r="L610" s="12"/>
      <c r="M610" s="12"/>
      <c r="N610" s="12"/>
      <c r="O610" s="12"/>
    </row>
    <row r="611" spans="4:15" x14ac:dyDescent="0.3">
      <c r="D611" s="17"/>
      <c r="E611" s="9"/>
      <c r="K611" s="12"/>
      <c r="L611" s="12"/>
      <c r="M611" s="12"/>
      <c r="N611" s="12"/>
      <c r="O611" s="12"/>
    </row>
    <row r="612" spans="4:15" x14ac:dyDescent="0.3">
      <c r="D612" s="17"/>
      <c r="E612" s="9"/>
      <c r="K612" s="12"/>
      <c r="L612" s="12"/>
      <c r="M612" s="12"/>
      <c r="N612" s="12"/>
      <c r="O612" s="12"/>
    </row>
    <row r="613" spans="4:15" x14ac:dyDescent="0.3">
      <c r="D613" s="17"/>
      <c r="E613" s="9"/>
      <c r="K613" s="12"/>
      <c r="L613" s="12"/>
      <c r="M613" s="12"/>
      <c r="N613" s="12"/>
      <c r="O613" s="12"/>
    </row>
    <row r="614" spans="4:15" x14ac:dyDescent="0.3">
      <c r="D614" s="17"/>
      <c r="E614" s="9"/>
      <c r="K614" s="12"/>
      <c r="L614" s="12"/>
      <c r="M614" s="12"/>
      <c r="N614" s="12"/>
      <c r="O614" s="12"/>
    </row>
    <row r="615" spans="4:15" x14ac:dyDescent="0.3">
      <c r="D615" s="17"/>
      <c r="E615" s="9"/>
      <c r="K615" s="12"/>
      <c r="L615" s="12"/>
      <c r="M615" s="12"/>
      <c r="N615" s="12"/>
      <c r="O615" s="12"/>
    </row>
    <row r="616" spans="4:15" x14ac:dyDescent="0.3">
      <c r="D616" s="17"/>
      <c r="E616" s="9"/>
      <c r="K616" s="12"/>
      <c r="L616" s="12"/>
      <c r="M616" s="12"/>
      <c r="N616" s="12"/>
      <c r="O616" s="12"/>
    </row>
    <row r="617" spans="4:15" x14ac:dyDescent="0.3">
      <c r="D617" s="17"/>
      <c r="E617" s="9"/>
      <c r="K617" s="12"/>
      <c r="L617" s="12"/>
      <c r="M617" s="12"/>
      <c r="N617" s="12"/>
      <c r="O617" s="12"/>
    </row>
    <row r="618" spans="4:15" x14ac:dyDescent="0.3">
      <c r="D618" s="17"/>
      <c r="E618" s="9"/>
      <c r="K618" s="12"/>
      <c r="L618" s="12"/>
      <c r="M618" s="12"/>
      <c r="N618" s="12"/>
      <c r="O618" s="12"/>
    </row>
    <row r="619" spans="4:15" x14ac:dyDescent="0.3">
      <c r="D619" s="17"/>
      <c r="E619" s="9"/>
      <c r="K619" s="12"/>
      <c r="L619" s="12"/>
      <c r="M619" s="12"/>
      <c r="N619" s="12"/>
      <c r="O619" s="12"/>
    </row>
    <row r="620" spans="4:15" x14ac:dyDescent="0.3">
      <c r="D620" s="17"/>
      <c r="E620" s="9"/>
      <c r="K620" s="12"/>
      <c r="L620" s="12"/>
      <c r="M620" s="12"/>
      <c r="N620" s="12"/>
      <c r="O620" s="12"/>
    </row>
    <row r="621" spans="4:15" x14ac:dyDescent="0.3">
      <c r="D621" s="17"/>
      <c r="E621" s="9"/>
      <c r="K621" s="12"/>
      <c r="L621" s="12"/>
      <c r="M621" s="12"/>
      <c r="N621" s="12"/>
      <c r="O621" s="12"/>
    </row>
    <row r="622" spans="4:15" x14ac:dyDescent="0.3">
      <c r="D622" s="17"/>
      <c r="E622" s="9"/>
      <c r="K622" s="12"/>
      <c r="L622" s="12"/>
      <c r="M622" s="12"/>
      <c r="N622" s="12"/>
      <c r="O622" s="12"/>
    </row>
    <row r="623" spans="4:15" x14ac:dyDescent="0.3">
      <c r="D623" s="17"/>
      <c r="E623" s="9"/>
      <c r="K623" s="12"/>
      <c r="L623" s="12"/>
      <c r="M623" s="12"/>
      <c r="N623" s="12"/>
      <c r="O623" s="12"/>
    </row>
    <row r="624" spans="4:15" x14ac:dyDescent="0.3">
      <c r="D624" s="17"/>
      <c r="E624" s="9"/>
      <c r="K624" s="12"/>
      <c r="L624" s="12"/>
      <c r="M624" s="12"/>
      <c r="N624" s="12"/>
      <c r="O624" s="12"/>
    </row>
    <row r="625" spans="4:15" x14ac:dyDescent="0.3">
      <c r="D625" s="17"/>
      <c r="E625" s="9"/>
      <c r="K625" s="12"/>
      <c r="L625" s="12"/>
      <c r="M625" s="12"/>
      <c r="N625" s="12"/>
      <c r="O625" s="12"/>
    </row>
    <row r="626" spans="4:15" x14ac:dyDescent="0.3">
      <c r="D626" s="17"/>
      <c r="E626" s="9"/>
      <c r="K626" s="12"/>
      <c r="L626" s="12"/>
      <c r="M626" s="12"/>
      <c r="N626" s="12"/>
      <c r="O626" s="12"/>
    </row>
    <row r="627" spans="4:15" x14ac:dyDescent="0.3">
      <c r="D627" s="17"/>
      <c r="E627" s="9"/>
      <c r="K627" s="12"/>
      <c r="L627" s="12"/>
      <c r="M627" s="12"/>
      <c r="N627" s="12"/>
      <c r="O627" s="12"/>
    </row>
    <row r="628" spans="4:15" x14ac:dyDescent="0.3">
      <c r="D628" s="17"/>
      <c r="E628" s="9"/>
      <c r="K628" s="12"/>
      <c r="L628" s="12"/>
      <c r="M628" s="12"/>
      <c r="N628" s="12"/>
      <c r="O628" s="12"/>
    </row>
    <row r="629" spans="4:15" x14ac:dyDescent="0.3">
      <c r="D629" s="17"/>
      <c r="E629" s="9"/>
      <c r="K629" s="12"/>
      <c r="L629" s="12"/>
      <c r="M629" s="12"/>
      <c r="N629" s="12"/>
      <c r="O629" s="12"/>
    </row>
    <row r="630" spans="4:15" x14ac:dyDescent="0.3">
      <c r="D630" s="17"/>
      <c r="E630" s="9"/>
      <c r="K630" s="12"/>
      <c r="L630" s="12"/>
      <c r="M630" s="12"/>
      <c r="N630" s="12"/>
      <c r="O630" s="12"/>
    </row>
    <row r="631" spans="4:15" x14ac:dyDescent="0.3">
      <c r="D631" s="17"/>
      <c r="E631" s="9"/>
      <c r="K631" s="12"/>
      <c r="L631" s="12"/>
      <c r="M631" s="12"/>
      <c r="N631" s="12"/>
      <c r="O631" s="12"/>
    </row>
    <row r="632" spans="4:15" x14ac:dyDescent="0.3">
      <c r="D632" s="17"/>
      <c r="E632" s="9"/>
      <c r="K632" s="12"/>
      <c r="L632" s="12"/>
      <c r="M632" s="12"/>
      <c r="N632" s="12"/>
      <c r="O632" s="12"/>
    </row>
    <row r="633" spans="4:15" x14ac:dyDescent="0.3">
      <c r="D633" s="17"/>
      <c r="E633" s="9"/>
      <c r="K633" s="12"/>
      <c r="L633" s="12"/>
      <c r="M633" s="12"/>
      <c r="N633" s="12"/>
      <c r="O633" s="12"/>
    </row>
    <row r="634" spans="4:15" x14ac:dyDescent="0.3">
      <c r="D634" s="17"/>
      <c r="E634" s="9"/>
      <c r="K634" s="12"/>
      <c r="L634" s="12"/>
      <c r="M634" s="12"/>
      <c r="N634" s="12"/>
      <c r="O634" s="12"/>
    </row>
    <row r="635" spans="4:15" x14ac:dyDescent="0.3">
      <c r="D635" s="17"/>
      <c r="E635" s="9"/>
      <c r="K635" s="12"/>
      <c r="L635" s="12"/>
      <c r="M635" s="12"/>
      <c r="N635" s="12"/>
      <c r="O635" s="12"/>
    </row>
    <row r="636" spans="4:15" x14ac:dyDescent="0.3">
      <c r="D636" s="17"/>
      <c r="E636" s="9"/>
      <c r="K636" s="12"/>
      <c r="L636" s="12"/>
      <c r="M636" s="12"/>
      <c r="N636" s="12"/>
      <c r="O636" s="12"/>
    </row>
    <row r="637" spans="4:15" x14ac:dyDescent="0.3">
      <c r="D637" s="17"/>
      <c r="E637" s="9"/>
      <c r="K637" s="12"/>
      <c r="L637" s="12"/>
      <c r="M637" s="12"/>
      <c r="N637" s="12"/>
      <c r="O637" s="12"/>
    </row>
    <row r="638" spans="4:15" x14ac:dyDescent="0.3">
      <c r="D638" s="17"/>
      <c r="E638" s="9"/>
      <c r="K638" s="12"/>
      <c r="L638" s="12"/>
      <c r="M638" s="12"/>
      <c r="N638" s="12"/>
      <c r="O638" s="12"/>
    </row>
    <row r="639" spans="4:15" x14ac:dyDescent="0.3">
      <c r="D639" s="17"/>
      <c r="E639" s="9"/>
      <c r="K639" s="12"/>
      <c r="L639" s="12"/>
      <c r="M639" s="12"/>
      <c r="N639" s="12"/>
      <c r="O639" s="12"/>
    </row>
    <row r="640" spans="4:15" x14ac:dyDescent="0.3">
      <c r="D640" s="17"/>
      <c r="E640" s="9"/>
      <c r="K640" s="12"/>
      <c r="L640" s="12"/>
      <c r="M640" s="12"/>
      <c r="N640" s="12"/>
      <c r="O640" s="12"/>
    </row>
    <row r="641" spans="4:15" x14ac:dyDescent="0.3">
      <c r="D641" s="17"/>
      <c r="E641" s="9"/>
      <c r="K641" s="12"/>
      <c r="L641" s="12"/>
      <c r="M641" s="12"/>
      <c r="N641" s="12"/>
      <c r="O641" s="12"/>
    </row>
    <row r="642" spans="4:15" x14ac:dyDescent="0.3">
      <c r="D642" s="17"/>
      <c r="E642" s="9"/>
      <c r="K642" s="12"/>
      <c r="L642" s="12"/>
      <c r="M642" s="12"/>
      <c r="N642" s="12"/>
      <c r="O642" s="12"/>
    </row>
    <row r="643" spans="4:15" x14ac:dyDescent="0.3">
      <c r="D643" s="17"/>
      <c r="E643" s="9"/>
      <c r="M643" s="12"/>
    </row>
    <row r="644" spans="4:15" x14ac:dyDescent="0.3">
      <c r="D644" s="17"/>
      <c r="E644" s="9"/>
    </row>
    <row r="645" spans="4:15" x14ac:dyDescent="0.3">
      <c r="D645" s="17"/>
      <c r="E645" s="9"/>
    </row>
    <row r="646" spans="4:15" x14ac:dyDescent="0.3">
      <c r="D646" s="17"/>
      <c r="E646" s="9"/>
    </row>
    <row r="647" spans="4:15" x14ac:dyDescent="0.3">
      <c r="D647" s="17"/>
      <c r="E647" s="9"/>
    </row>
    <row r="648" spans="4:15" x14ac:dyDescent="0.3">
      <c r="D648" s="17"/>
      <c r="E648" s="9"/>
    </row>
    <row r="649" spans="4:15" x14ac:dyDescent="0.3">
      <c r="D649" s="17"/>
      <c r="E649" s="9"/>
    </row>
    <row r="650" spans="4:15" x14ac:dyDescent="0.3">
      <c r="D650" s="17"/>
      <c r="E650" s="9"/>
    </row>
    <row r="651" spans="4:15" x14ac:dyDescent="0.3">
      <c r="D651" s="17"/>
      <c r="E651" s="9"/>
    </row>
    <row r="652" spans="4:15" x14ac:dyDescent="0.3">
      <c r="D652" s="17"/>
      <c r="E652" s="9"/>
    </row>
    <row r="653" spans="4:15" x14ac:dyDescent="0.3">
      <c r="D653" s="17"/>
      <c r="E653" s="9"/>
    </row>
    <row r="654" spans="4:15" x14ac:dyDescent="0.3">
      <c r="D654" s="17"/>
      <c r="E654" s="9"/>
    </row>
    <row r="655" spans="4:15" x14ac:dyDescent="0.3">
      <c r="D655" s="17"/>
      <c r="E655" s="9"/>
    </row>
    <row r="656" spans="4:15" x14ac:dyDescent="0.3">
      <c r="D656" s="17"/>
      <c r="E656" s="9"/>
    </row>
    <row r="657" spans="4:5" x14ac:dyDescent="0.3">
      <c r="D657" s="17"/>
      <c r="E657" s="9"/>
    </row>
    <row r="658" spans="4:5" x14ac:dyDescent="0.3">
      <c r="D658" s="17"/>
      <c r="E658" s="9"/>
    </row>
    <row r="659" spans="4:5" x14ac:dyDescent="0.3">
      <c r="D659" s="17"/>
      <c r="E659" s="9"/>
    </row>
    <row r="660" spans="4:5" x14ac:dyDescent="0.3">
      <c r="D660" s="17"/>
      <c r="E660" s="9"/>
    </row>
    <row r="661" spans="4:5" x14ac:dyDescent="0.3">
      <c r="D661" s="17"/>
      <c r="E661" s="9"/>
    </row>
    <row r="662" spans="4:5" x14ac:dyDescent="0.3">
      <c r="D662" s="17"/>
      <c r="E662" s="9"/>
    </row>
    <row r="663" spans="4:5" x14ac:dyDescent="0.3">
      <c r="D663" s="17"/>
      <c r="E663" s="9"/>
    </row>
    <row r="664" spans="4:5" x14ac:dyDescent="0.3">
      <c r="D664" s="17"/>
      <c r="E664" s="9"/>
    </row>
    <row r="665" spans="4:5" x14ac:dyDescent="0.3">
      <c r="D665" s="17"/>
      <c r="E665" s="9"/>
    </row>
    <row r="666" spans="4:5" x14ac:dyDescent="0.3">
      <c r="D666" s="17"/>
      <c r="E666" s="9"/>
    </row>
    <row r="667" spans="4:5" x14ac:dyDescent="0.3">
      <c r="D667" s="17"/>
      <c r="E667" s="9"/>
    </row>
    <row r="668" spans="4:5" x14ac:dyDescent="0.3">
      <c r="D668" s="17"/>
      <c r="E668" s="9"/>
    </row>
    <row r="669" spans="4:5" x14ac:dyDescent="0.3">
      <c r="D669" s="17"/>
      <c r="E669" s="9"/>
    </row>
    <row r="670" spans="4:5" x14ac:dyDescent="0.3">
      <c r="D670" s="17"/>
      <c r="E670" s="9"/>
    </row>
    <row r="671" spans="4:5" x14ac:dyDescent="0.3">
      <c r="D671" s="17"/>
      <c r="E671" s="9"/>
    </row>
    <row r="672" spans="4:5" x14ac:dyDescent="0.3">
      <c r="D672" s="17"/>
      <c r="E672" s="9"/>
    </row>
    <row r="673" spans="4:5" x14ac:dyDescent="0.3">
      <c r="D673" s="17"/>
      <c r="E673" s="9"/>
    </row>
    <row r="674" spans="4:5" x14ac:dyDescent="0.3">
      <c r="D674" s="17"/>
      <c r="E674" s="9"/>
    </row>
    <row r="675" spans="4:5" x14ac:dyDescent="0.3">
      <c r="D675" s="17"/>
      <c r="E675" s="9"/>
    </row>
    <row r="676" spans="4:5" x14ac:dyDescent="0.3">
      <c r="D676" s="17"/>
      <c r="E676" s="9"/>
    </row>
    <row r="677" spans="4:5" x14ac:dyDescent="0.3">
      <c r="D677" s="17"/>
      <c r="E677" s="9"/>
    </row>
    <row r="678" spans="4:5" x14ac:dyDescent="0.3">
      <c r="D678" s="17"/>
      <c r="E678" s="9"/>
    </row>
    <row r="679" spans="4:5" x14ac:dyDescent="0.3">
      <c r="D679" s="17"/>
      <c r="E679" s="9"/>
    </row>
    <row r="680" spans="4:5" x14ac:dyDescent="0.3">
      <c r="D680" s="17"/>
      <c r="E680" s="9"/>
    </row>
    <row r="681" spans="4:5" x14ac:dyDescent="0.3">
      <c r="D681" s="17"/>
      <c r="E681" s="9"/>
    </row>
    <row r="682" spans="4:5" x14ac:dyDescent="0.3">
      <c r="D682" s="17"/>
      <c r="E682" s="9"/>
    </row>
    <row r="683" spans="4:5" x14ac:dyDescent="0.3">
      <c r="D683" s="17"/>
      <c r="E683" s="9"/>
    </row>
    <row r="684" spans="4:5" x14ac:dyDescent="0.3">
      <c r="D684" s="17"/>
      <c r="E684" s="9"/>
    </row>
    <row r="685" spans="4:5" x14ac:dyDescent="0.3">
      <c r="D685" s="17"/>
      <c r="E685" s="9"/>
    </row>
    <row r="686" spans="4:5" x14ac:dyDescent="0.3">
      <c r="D686" s="17"/>
      <c r="E686" s="9"/>
    </row>
    <row r="687" spans="4:5" x14ac:dyDescent="0.3">
      <c r="D687" s="17"/>
      <c r="E687" s="9"/>
    </row>
    <row r="688" spans="4:5" x14ac:dyDescent="0.3">
      <c r="D688" s="17"/>
      <c r="E688" s="9"/>
    </row>
    <row r="689" spans="4:5" x14ac:dyDescent="0.3">
      <c r="D689" s="17"/>
      <c r="E689" s="9"/>
    </row>
    <row r="690" spans="4:5" x14ac:dyDescent="0.3">
      <c r="D690" s="17"/>
      <c r="E690" s="9"/>
    </row>
    <row r="691" spans="4:5" x14ac:dyDescent="0.3">
      <c r="D691" s="17"/>
      <c r="E691" s="9"/>
    </row>
    <row r="692" spans="4:5" x14ac:dyDescent="0.3">
      <c r="D692" s="17"/>
      <c r="E692" s="9"/>
    </row>
    <row r="693" spans="4:5" x14ac:dyDescent="0.3">
      <c r="D693" s="17"/>
      <c r="E693" s="9"/>
    </row>
    <row r="694" spans="4:5" x14ac:dyDescent="0.3">
      <c r="D694" s="17"/>
      <c r="E694" s="9"/>
    </row>
    <row r="695" spans="4:5" x14ac:dyDescent="0.3">
      <c r="D695" s="17"/>
      <c r="E695" s="9"/>
    </row>
    <row r="696" spans="4:5" x14ac:dyDescent="0.3">
      <c r="D696" s="17"/>
      <c r="E696" s="9"/>
    </row>
    <row r="697" spans="4:5" x14ac:dyDescent="0.3">
      <c r="D697" s="17"/>
      <c r="E697" s="9"/>
    </row>
    <row r="698" spans="4:5" x14ac:dyDescent="0.3">
      <c r="D698" s="17"/>
      <c r="E698" s="9"/>
    </row>
    <row r="699" spans="4:5" x14ac:dyDescent="0.3">
      <c r="D699" s="17"/>
      <c r="E699" s="9"/>
    </row>
    <row r="700" spans="4:5" x14ac:dyDescent="0.3">
      <c r="D700" s="17"/>
      <c r="E700" s="9"/>
    </row>
    <row r="701" spans="4:5" x14ac:dyDescent="0.3">
      <c r="D701" s="17"/>
      <c r="E701" s="9"/>
    </row>
    <row r="702" spans="4:5" x14ac:dyDescent="0.3">
      <c r="D702" s="17"/>
      <c r="E702" s="9"/>
    </row>
    <row r="703" spans="4:5" x14ac:dyDescent="0.3">
      <c r="D703" s="17"/>
      <c r="E703" s="9"/>
    </row>
    <row r="704" spans="4:5" x14ac:dyDescent="0.3">
      <c r="D704" s="17"/>
      <c r="E704" s="9"/>
    </row>
    <row r="705" spans="4:5" x14ac:dyDescent="0.3">
      <c r="D705" s="17"/>
      <c r="E705" s="9"/>
    </row>
    <row r="706" spans="4:5" x14ac:dyDescent="0.3">
      <c r="D706" s="17"/>
      <c r="E706" s="9"/>
    </row>
    <row r="707" spans="4:5" x14ac:dyDescent="0.3">
      <c r="D707" s="17"/>
      <c r="E707" s="9"/>
    </row>
    <row r="708" spans="4:5" x14ac:dyDescent="0.3">
      <c r="D708" s="17"/>
      <c r="E708" s="9"/>
    </row>
    <row r="709" spans="4:5" x14ac:dyDescent="0.3">
      <c r="D709" s="17"/>
      <c r="E709" s="9"/>
    </row>
    <row r="710" spans="4:5" x14ac:dyDescent="0.3">
      <c r="D710" s="17"/>
      <c r="E710" s="9"/>
    </row>
    <row r="711" spans="4:5" x14ac:dyDescent="0.3">
      <c r="D711" s="17"/>
      <c r="E711" s="9"/>
    </row>
    <row r="712" spans="4:5" x14ac:dyDescent="0.3">
      <c r="D712" s="17"/>
      <c r="E712" s="9"/>
    </row>
    <row r="713" spans="4:5" x14ac:dyDescent="0.3">
      <c r="D713" s="17"/>
      <c r="E713" s="9"/>
    </row>
    <row r="714" spans="4:5" x14ac:dyDescent="0.3">
      <c r="D714" s="17"/>
      <c r="E714" s="9"/>
    </row>
    <row r="715" spans="4:5" x14ac:dyDescent="0.3">
      <c r="D715" s="17"/>
      <c r="E715" s="9"/>
    </row>
    <row r="716" spans="4:5" x14ac:dyDescent="0.3">
      <c r="D716" s="17"/>
      <c r="E716" s="9"/>
    </row>
    <row r="717" spans="4:5" x14ac:dyDescent="0.3">
      <c r="D717" s="17"/>
      <c r="E717" s="9"/>
    </row>
    <row r="718" spans="4:5" x14ac:dyDescent="0.3">
      <c r="D718" s="17"/>
      <c r="E718" s="9"/>
    </row>
    <row r="719" spans="4:5" x14ac:dyDescent="0.3">
      <c r="D719" s="17"/>
      <c r="E719" s="9"/>
    </row>
    <row r="720" spans="4:5" x14ac:dyDescent="0.3">
      <c r="D720" s="17"/>
      <c r="E720" s="9"/>
    </row>
    <row r="721" spans="4:5" x14ac:dyDescent="0.3">
      <c r="D721" s="17"/>
      <c r="E721" s="9"/>
    </row>
    <row r="722" spans="4:5" x14ac:dyDescent="0.3">
      <c r="D722" s="17"/>
      <c r="E722" s="9"/>
    </row>
    <row r="723" spans="4:5" x14ac:dyDescent="0.3">
      <c r="D723" s="17"/>
      <c r="E723" s="9"/>
    </row>
    <row r="724" spans="4:5" x14ac:dyDescent="0.3">
      <c r="D724" s="17"/>
      <c r="E724" s="9"/>
    </row>
    <row r="725" spans="4:5" x14ac:dyDescent="0.3">
      <c r="D725" s="17"/>
      <c r="E725" s="9"/>
    </row>
    <row r="726" spans="4:5" x14ac:dyDescent="0.3">
      <c r="D726" s="17"/>
      <c r="E726" s="9"/>
    </row>
    <row r="727" spans="4:5" x14ac:dyDescent="0.3">
      <c r="D727" s="17"/>
      <c r="E727" s="9"/>
    </row>
    <row r="728" spans="4:5" x14ac:dyDescent="0.3">
      <c r="D728" s="17"/>
      <c r="E728" s="9"/>
    </row>
    <row r="729" spans="4:5" x14ac:dyDescent="0.3">
      <c r="D729" s="17"/>
      <c r="E729" s="9"/>
    </row>
    <row r="730" spans="4:5" x14ac:dyDescent="0.3">
      <c r="D730" s="17"/>
      <c r="E730" s="9"/>
    </row>
    <row r="731" spans="4:5" x14ac:dyDescent="0.3">
      <c r="D731" s="17"/>
      <c r="E731" s="9"/>
    </row>
    <row r="732" spans="4:5" x14ac:dyDescent="0.3">
      <c r="D732" s="17"/>
      <c r="E732" s="9"/>
    </row>
    <row r="733" spans="4:5" x14ac:dyDescent="0.3">
      <c r="D733" s="17"/>
      <c r="E733" s="9"/>
    </row>
    <row r="734" spans="4:5" x14ac:dyDescent="0.3">
      <c r="D734" s="17"/>
      <c r="E734" s="9"/>
    </row>
    <row r="735" spans="4:5" x14ac:dyDescent="0.3">
      <c r="D735" s="17"/>
      <c r="E735" s="9"/>
    </row>
    <row r="736" spans="4:5" x14ac:dyDescent="0.3">
      <c r="D736" s="17"/>
      <c r="E736" s="9"/>
    </row>
    <row r="737" spans="4:5" x14ac:dyDescent="0.3">
      <c r="D737" s="17"/>
      <c r="E737" s="9"/>
    </row>
    <row r="738" spans="4:5" x14ac:dyDescent="0.3">
      <c r="D738" s="17"/>
      <c r="E738" s="9"/>
    </row>
    <row r="739" spans="4:5" x14ac:dyDescent="0.3">
      <c r="D739" s="17"/>
      <c r="E739" s="9"/>
    </row>
    <row r="740" spans="4:5" x14ac:dyDescent="0.3">
      <c r="D740" s="17"/>
      <c r="E740" s="9"/>
    </row>
    <row r="741" spans="4:5" x14ac:dyDescent="0.3">
      <c r="D741" s="17"/>
      <c r="E741" s="9"/>
    </row>
    <row r="742" spans="4:5" x14ac:dyDescent="0.3">
      <c r="D742" s="17"/>
      <c r="E742" s="9"/>
    </row>
    <row r="743" spans="4:5" x14ac:dyDescent="0.3">
      <c r="D743" s="17"/>
      <c r="E743" s="9"/>
    </row>
    <row r="744" spans="4:5" x14ac:dyDescent="0.3">
      <c r="D744" s="17"/>
      <c r="E744" s="9"/>
    </row>
    <row r="745" spans="4:5" x14ac:dyDescent="0.3">
      <c r="D745" s="17"/>
      <c r="E745" s="9"/>
    </row>
    <row r="746" spans="4:5" x14ac:dyDescent="0.3">
      <c r="D746" s="17"/>
      <c r="E746" s="9"/>
    </row>
    <row r="747" spans="4:5" x14ac:dyDescent="0.3">
      <c r="D747" s="17"/>
      <c r="E747" s="9"/>
    </row>
    <row r="748" spans="4:5" x14ac:dyDescent="0.3">
      <c r="D748" s="17"/>
      <c r="E748" s="9"/>
    </row>
    <row r="749" spans="4:5" x14ac:dyDescent="0.3">
      <c r="D749" s="17"/>
      <c r="E749" s="9"/>
    </row>
    <row r="750" spans="4:5" x14ac:dyDescent="0.3">
      <c r="D750" s="17"/>
      <c r="E750" s="9"/>
    </row>
    <row r="751" spans="4:5" x14ac:dyDescent="0.3">
      <c r="D751" s="17"/>
      <c r="E751" s="9"/>
    </row>
    <row r="752" spans="4:5" x14ac:dyDescent="0.3">
      <c r="D752" s="17"/>
      <c r="E752" s="9"/>
    </row>
  </sheetData>
  <autoFilter ref="A2:O10" xr:uid="{D4897C03-277D-4DB7-8C12-C04CFA710D84}"/>
  <mergeCells count="11">
    <mergeCell ref="A10:D10"/>
    <mergeCell ref="A1:D1"/>
    <mergeCell ref="E1:G1"/>
    <mergeCell ref="J1:M1"/>
    <mergeCell ref="O1:O2"/>
    <mergeCell ref="D13:E13"/>
    <mergeCell ref="F13:G13"/>
    <mergeCell ref="D14:E14"/>
    <mergeCell ref="F14:G14"/>
    <mergeCell ref="D15:E15"/>
    <mergeCell ref="F15:G15"/>
  </mergeCells>
  <conditionalFormatting sqref="F14:G14">
    <cfRule type="cellIs" dxfId="8" priority="1" operator="equal">
      <formula>1200000</formula>
    </cfRule>
    <cfRule type="cellIs" dxfId="7" priority="2" operator="equal">
      <formula>9472033</formula>
    </cfRule>
    <cfRule type="cellIs" dxfId="6" priority="3" operator="lessThan">
      <formula>$F$13</formula>
    </cfRule>
    <cfRule type="cellIs" dxfId="5" priority="4" operator="lessThan">
      <formula>$F$17</formula>
    </cfRule>
    <cfRule type="cellIs" dxfId="4" priority="5" operator="greaterThan">
      <formula>$F$17</formula>
    </cfRule>
    <cfRule type="cellIs" dxfId="3" priority="9" operator="greaterThan">
      <formula>$E$20</formula>
    </cfRule>
  </conditionalFormatting>
  <conditionalFormatting sqref="F15:G15">
    <cfRule type="cellIs" dxfId="2" priority="6" operator="greaterThan">
      <formula>1</formula>
    </cfRule>
    <cfRule type="cellIs" dxfId="1" priority="7" operator="greaterThan">
      <formula>0</formula>
    </cfRule>
    <cfRule type="cellIs" dxfId="0" priority="8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b88ed6-d845-4841-bc41-579c6d9927a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B16E26412C9E4CB6FF17EABF5E0A9D" ma:contentTypeVersion="9" ma:contentTypeDescription="Create a new document." ma:contentTypeScope="" ma:versionID="3a151a88f203084e76ed2fbf9553078e">
  <xsd:schema xmlns:xsd="http://www.w3.org/2001/XMLSchema" xmlns:xs="http://www.w3.org/2001/XMLSchema" xmlns:p="http://schemas.microsoft.com/office/2006/metadata/properties" xmlns:ns2="88b88ed6-d845-4841-bc41-579c6d9927a0" targetNamespace="http://schemas.microsoft.com/office/2006/metadata/properties" ma:root="true" ma:fieldsID="551026159651ce8aceb7a5cc548361ab" ns2:_="">
    <xsd:import namespace="88b88ed6-d845-4841-bc41-579c6d9927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b88ed6-d845-4841-bc41-579c6d9927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1D15B7-47DC-47D9-95C3-0D3B8687F2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99C6ED-3C1E-421C-85C3-8B6734093478}">
  <ds:schemaRefs>
    <ds:schemaRef ds:uri="http://schemas.microsoft.com/office/2006/metadata/properties"/>
    <ds:schemaRef ds:uri="http://schemas.microsoft.com/office/infopath/2007/PartnerControls"/>
    <ds:schemaRef ds:uri="88b88ed6-d845-4841-bc41-579c6d9927a0"/>
  </ds:schemaRefs>
</ds:datastoreItem>
</file>

<file path=customXml/itemProps3.xml><?xml version="1.0" encoding="utf-8"?>
<ds:datastoreItem xmlns:ds="http://schemas.openxmlformats.org/officeDocument/2006/customXml" ds:itemID="{B7279F9D-D7FC-46A1-9266-AF2FCB78F5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b88ed6-d845-4841-bc41-579c6d9927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MARIA ALEJANDRA ROSAS MACHADO</cp:lastModifiedBy>
  <cp:revision/>
  <dcterms:created xsi:type="dcterms:W3CDTF">2026-04-17T15:21:33Z</dcterms:created>
  <dcterms:modified xsi:type="dcterms:W3CDTF">2026-08-28T16:07:55Z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2026-04-20T20:50:38Z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56173610-f5ae-4d20-a61f-f0e633efd13b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0x01010045B16E26412C9E4CB6FF17EABF5E0A9D</vt:lpwstr>
  </property>
  <property fmtid="{D5CDD505-2E9C-101B-9397-08002B2CF9AE}" pid="11" name="MediaServiceImageTags">
    <vt:lpwstr/>
  </property>
</Properties>
</file>