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ieda\Desktop\2 CENAC PERSONAL\4 PROCESOS\9 BONOS TARJETAS CANJEABLES\DOCUMENTOS DEL PROCESO\"/>
    </mc:Choice>
  </mc:AlternateContent>
  <xr:revisionPtr revIDLastSave="0" documentId="13_ncr:1_{755F4BA8-2844-4982-8073-49A7B4D23BC1}" xr6:coauthVersionLast="47" xr6:coauthVersionMax="47" xr10:uidLastSave="{00000000-0000-0000-0000-000000000000}"/>
  <bookViews>
    <workbookView xWindow="-120" yWindow="-120" windowWidth="29040" windowHeight="15720" xr2:uid="{3011BAF3-36E6-4ABE-A556-A69C81B74DB8}"/>
  </bookViews>
  <sheets>
    <sheet name="FORMULARIO DE PRECIOS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5" l="1"/>
  <c r="I4" i="5" l="1"/>
  <c r="J4" i="5" s="1"/>
  <c r="K4" i="5" s="1"/>
  <c r="L4" i="5" s="1"/>
  <c r="L5" i="5" s="1"/>
</calcChain>
</file>

<file path=xl/sharedStrings.xml><?xml version="1.0" encoding="utf-8"?>
<sst xmlns="http://schemas.openxmlformats.org/spreadsheetml/2006/main" count="36" uniqueCount="24">
  <si>
    <t>ÍTEM</t>
  </si>
  <si>
    <t>DESCRIPCIÓN</t>
  </si>
  <si>
    <t>UNIDAD DE MEDID</t>
  </si>
  <si>
    <t>UNIDAD</t>
  </si>
  <si>
    <t>VALOR BONO</t>
  </si>
  <si>
    <t>TOTAL</t>
  </si>
  <si>
    <t>TOTALES</t>
  </si>
  <si>
    <t>CANTIDAD PROYECTADA</t>
  </si>
  <si>
    <t>VALORES DE REFERENCIA</t>
  </si>
  <si>
    <t>Representante Legal</t>
  </si>
  <si>
    <t>CC:</t>
  </si>
  <si>
    <t>________________________________________________________________________________</t>
  </si>
  <si>
    <t>OFERTA ECONOMICA</t>
  </si>
  <si>
    <t>ESTE ES EL VALOR TOTAL DE SU OFERTA A DIGITAR EN SECOP II</t>
  </si>
  <si>
    <t xml:space="preserve"> % TARIFA ADMINISTRATIVA  </t>
  </si>
  <si>
    <t xml:space="preserve">VALOR DE LA TARIFA ADMINISTRATIVA  </t>
  </si>
  <si>
    <t xml:space="preserve">IVA SOBRE LA TARIFA ADMINISTRATIVA   </t>
  </si>
  <si>
    <t xml:space="preserve"> VALOR UNITARIO TASA ADMINISTRATIVA  </t>
  </si>
  <si>
    <t xml:space="preserve">VALOR TOTAL TASA ADMINISTRATIVA INCLUIDO IVA  </t>
  </si>
  <si>
    <t xml:space="preserve">INDIQUE EL VALOR DE SU TARIFA ADMINISTRATIVA  </t>
  </si>
  <si>
    <t xml:space="preserve">ITEM </t>
  </si>
  <si>
    <t>Tarjeta y/o bono canjeable por valor de $100.000</t>
  </si>
  <si>
    <r>
      <rPr>
        <b/>
        <sz val="10"/>
        <color theme="1"/>
        <rFont val="Arial Narrow"/>
        <family val="2"/>
      </rPr>
      <t xml:space="preserve">Nota 1: </t>
    </r>
    <r>
      <rPr>
        <sz val="10"/>
        <color theme="1"/>
        <rFont val="Arial Narrow"/>
        <family val="2"/>
      </rPr>
      <t xml:space="preserve">Señor oferente,  en su oferta económica deberá indicar el % de ls tarifa administrativa, el valor de la tarifa administrativa, el IVA sobre la tarifa administrativa, el valor unitario tasa administrativa, el valor total tasa administrativa incluido IVA y el TOTAL de la oferta. </t>
    </r>
  </si>
  <si>
    <r>
      <t xml:space="preserve">Nota 2: </t>
    </r>
    <r>
      <rPr>
        <sz val="10"/>
        <color theme="1"/>
        <rFont val="Arial Narrow"/>
        <family val="2"/>
      </rPr>
      <t>En todo caso ni el % de la tarifa administrativa ni el valor unitario de la tasa administrativa  podrá ser superior al estimado o de referencia establecido en el Estudio Previo.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</si>
</sst>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1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0" xfId="1" applyFont="1"/>
    <xf numFmtId="44" fontId="4" fillId="5" borderId="1" xfId="1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6" fillId="7" borderId="4" xfId="0" applyFont="1" applyFill="1" applyBorder="1" applyAlignment="1">
      <alignment horizontal="left" vertical="center"/>
    </xf>
    <xf numFmtId="0" fontId="7" fillId="7" borderId="5" xfId="0" applyFont="1" applyFill="1" applyBorder="1"/>
    <xf numFmtId="0" fontId="7" fillId="7" borderId="6" xfId="0" applyFont="1" applyFill="1" applyBorder="1"/>
    <xf numFmtId="44" fontId="2" fillId="0" borderId="7" xfId="1" applyFont="1" applyBorder="1" applyAlignment="1">
      <alignment horizontal="center" vertical="center" wrapText="1"/>
    </xf>
    <xf numFmtId="0" fontId="3" fillId="0" borderId="0" xfId="0" applyFont="1"/>
    <xf numFmtId="44" fontId="8" fillId="4" borderId="3" xfId="1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43" fontId="9" fillId="8" borderId="9" xfId="2" applyFont="1" applyFill="1" applyBorder="1" applyAlignment="1">
      <alignment horizontal="center" vertical="center" wrapText="1"/>
    </xf>
    <xf numFmtId="44" fontId="4" fillId="9" borderId="1" xfId="1" applyFont="1" applyFill="1" applyBorder="1" applyAlignment="1">
      <alignment horizontal="center" vertical="center" wrapText="1"/>
    </xf>
    <xf numFmtId="44" fontId="3" fillId="9" borderId="1" xfId="1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44" fontId="5" fillId="10" borderId="8" xfId="1" applyFont="1" applyFill="1" applyBorder="1" applyAlignment="1">
      <alignment horizontal="center" vertical="center" wrapText="1"/>
    </xf>
    <xf numFmtId="44" fontId="2" fillId="8" borderId="7" xfId="1" applyFont="1" applyFill="1" applyBorder="1" applyAlignment="1">
      <alignment horizontal="center" vertical="center" wrapText="1"/>
    </xf>
    <xf numFmtId="10" fontId="5" fillId="5" borderId="1" xfId="3" applyNumberFormat="1" applyFont="1" applyFill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44" fontId="8" fillId="8" borderId="3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4" fontId="4" fillId="5" borderId="7" xfId="1" applyFont="1" applyFill="1" applyBorder="1" applyAlignment="1">
      <alignment horizontal="center" vertical="center" wrapText="1"/>
    </xf>
    <xf numFmtId="44" fontId="4" fillId="9" borderId="7" xfId="1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44" fontId="3" fillId="9" borderId="7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4" fontId="3" fillId="2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8" fillId="8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377716</xdr:colOff>
      <xdr:row>4</xdr:row>
      <xdr:rowOff>98534</xdr:rowOff>
    </xdr:from>
    <xdr:to>
      <xdr:col>19</xdr:col>
      <xdr:colOff>1045561</xdr:colOff>
      <xdr:row>7</xdr:row>
      <xdr:rowOff>142327</xdr:rowOff>
    </xdr:to>
    <xdr:sp macro="" textlink="">
      <xdr:nvSpPr>
        <xdr:cNvPr id="3" name="Flecha: hacia arriba 2">
          <a:extLst>
            <a:ext uri="{FF2B5EF4-FFF2-40B4-BE49-F238E27FC236}">
              <a16:creationId xmlns:a16="http://schemas.microsoft.com/office/drawing/2014/main" id="{1016C6D8-D1BF-44A5-9603-8B779BB83AE7}"/>
            </a:ext>
          </a:extLst>
        </xdr:cNvPr>
        <xdr:cNvSpPr/>
      </xdr:nvSpPr>
      <xdr:spPr>
        <a:xfrm>
          <a:off x="18048233" y="3185948"/>
          <a:ext cx="667845" cy="947026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F2848-AFCA-4CA1-A8CD-DD42ABCCB9A3}">
  <dimension ref="B2:AE16"/>
  <sheetViews>
    <sheetView showGridLines="0" tabSelected="1" zoomScale="58" zoomScaleNormal="100" workbookViewId="0">
      <pane ySplit="3" topLeftCell="A4" activePane="bottomLeft" state="frozen"/>
      <selection pane="bottomLeft" activeCell="D20" sqref="D20"/>
    </sheetView>
  </sheetViews>
  <sheetFormatPr baseColWidth="10" defaultColWidth="10.85546875" defaultRowHeight="12.75" x14ac:dyDescent="0.2"/>
  <cols>
    <col min="1" max="2" width="10.85546875" style="1"/>
    <col min="3" max="3" width="20.42578125" style="1" customWidth="1"/>
    <col min="4" max="4" width="10.85546875" style="1"/>
    <col min="5" max="5" width="10.85546875" style="1" customWidth="1"/>
    <col min="6" max="6" width="15.85546875" style="7" customWidth="1"/>
    <col min="7" max="7" width="20" style="7" customWidth="1"/>
    <col min="8" max="8" width="20.28515625" style="7" customWidth="1"/>
    <col min="9" max="9" width="21" style="7" customWidth="1"/>
    <col min="10" max="10" width="21.42578125" style="7" customWidth="1"/>
    <col min="11" max="11" width="18.85546875" style="7" customWidth="1"/>
    <col min="12" max="12" width="24.42578125" style="7" customWidth="1"/>
    <col min="13" max="13" width="6.7109375" style="1" customWidth="1"/>
    <col min="14" max="14" width="6.42578125" style="1" customWidth="1"/>
    <col min="15" max="15" width="10.28515625" style="1" customWidth="1"/>
    <col min="16" max="16" width="15" style="1" customWidth="1"/>
    <col min="17" max="18" width="10.85546875" style="1"/>
    <col min="19" max="20" width="19.42578125" style="7" customWidth="1"/>
    <col min="21" max="21" width="20.85546875" style="7" customWidth="1"/>
    <col min="22" max="22" width="14.42578125" style="7" customWidth="1"/>
    <col min="23" max="24" width="15.140625" style="7" customWidth="1"/>
    <col min="25" max="25" width="24.42578125" style="7" customWidth="1"/>
    <col min="26" max="26" width="6.42578125" style="1" customWidth="1"/>
    <col min="27" max="30" width="10.85546875" style="1"/>
    <col min="31" max="31" width="37.7109375" style="1" customWidth="1"/>
    <col min="32" max="16384" width="10.85546875" style="1"/>
  </cols>
  <sheetData>
    <row r="2" spans="2:31" ht="39" customHeight="1" x14ac:dyDescent="0.2">
      <c r="B2" s="41" t="s">
        <v>8</v>
      </c>
      <c r="C2" s="41"/>
      <c r="D2" s="41"/>
      <c r="E2" s="41"/>
      <c r="F2" s="41"/>
      <c r="G2" s="41"/>
      <c r="H2" s="41"/>
      <c r="I2" s="41"/>
      <c r="J2" s="41"/>
      <c r="K2" s="41"/>
      <c r="L2" s="41"/>
      <c r="O2" s="42" t="s">
        <v>12</v>
      </c>
      <c r="P2" s="42"/>
      <c r="Q2" s="42"/>
      <c r="R2" s="42"/>
      <c r="S2" s="42"/>
      <c r="T2" s="42"/>
      <c r="U2" s="42"/>
      <c r="V2" s="42"/>
      <c r="W2" s="42"/>
      <c r="X2" s="42"/>
      <c r="Y2" s="42"/>
    </row>
    <row r="3" spans="2:31" ht="92.25" customHeight="1" x14ac:dyDescent="0.2">
      <c r="B3" s="2" t="s">
        <v>0</v>
      </c>
      <c r="C3" s="3" t="s">
        <v>1</v>
      </c>
      <c r="D3" s="3" t="s">
        <v>2</v>
      </c>
      <c r="E3" s="3" t="s">
        <v>7</v>
      </c>
      <c r="F3" s="8" t="s">
        <v>4</v>
      </c>
      <c r="G3" s="22" t="s">
        <v>14</v>
      </c>
      <c r="H3" s="24" t="s">
        <v>15</v>
      </c>
      <c r="I3" s="25" t="s">
        <v>16</v>
      </c>
      <c r="J3" s="23" t="s">
        <v>17</v>
      </c>
      <c r="K3" s="23" t="s">
        <v>18</v>
      </c>
      <c r="L3" s="23" t="s">
        <v>5</v>
      </c>
      <c r="O3" s="32" t="s">
        <v>20</v>
      </c>
      <c r="P3" s="33" t="s">
        <v>1</v>
      </c>
      <c r="Q3" s="34" t="s">
        <v>2</v>
      </c>
      <c r="R3" s="34" t="s">
        <v>7</v>
      </c>
      <c r="S3" s="35" t="s">
        <v>4</v>
      </c>
      <c r="T3" s="36" t="s">
        <v>14</v>
      </c>
      <c r="U3" s="24" t="s">
        <v>15</v>
      </c>
      <c r="V3" s="37" t="s">
        <v>16</v>
      </c>
      <c r="W3" s="38" t="s">
        <v>17</v>
      </c>
      <c r="X3" s="38" t="s">
        <v>18</v>
      </c>
      <c r="Y3" s="38" t="s">
        <v>5</v>
      </c>
    </row>
    <row r="4" spans="2:31" ht="113.25" customHeight="1" thickBot="1" x14ac:dyDescent="0.25">
      <c r="B4" s="4">
        <v>1</v>
      </c>
      <c r="C4" s="5" t="s">
        <v>21</v>
      </c>
      <c r="D4" s="4" t="s">
        <v>3</v>
      </c>
      <c r="E4" s="17">
        <v>757</v>
      </c>
      <c r="F4" s="18">
        <v>100000</v>
      </c>
      <c r="G4" s="28">
        <v>0.04</v>
      </c>
      <c r="H4" s="21">
        <f>F4*G4</f>
        <v>4000</v>
      </c>
      <c r="I4" s="19">
        <f>+H4*19%</f>
        <v>760</v>
      </c>
      <c r="J4" s="19">
        <f>+H4+I4</f>
        <v>4760</v>
      </c>
      <c r="K4" s="19">
        <f>+F4+J4</f>
        <v>104760</v>
      </c>
      <c r="L4" s="19">
        <f>+K4*E4</f>
        <v>79303320</v>
      </c>
      <c r="O4" s="31">
        <v>1</v>
      </c>
      <c r="P4" s="39" t="s">
        <v>21</v>
      </c>
      <c r="Q4" s="4" t="s">
        <v>3</v>
      </c>
      <c r="R4" s="17">
        <v>757</v>
      </c>
      <c r="S4" s="29">
        <v>100000</v>
      </c>
      <c r="T4" s="26"/>
      <c r="U4" s="27"/>
      <c r="V4" s="14"/>
      <c r="W4" s="14"/>
      <c r="X4" s="6"/>
      <c r="Y4" s="6"/>
    </row>
    <row r="5" spans="2:31" ht="45" customHeight="1" thickBot="1" x14ac:dyDescent="0.25">
      <c r="B5" s="40" t="s">
        <v>6</v>
      </c>
      <c r="C5" s="40"/>
      <c r="D5" s="40"/>
      <c r="E5" s="40"/>
      <c r="F5" s="40"/>
      <c r="G5" s="40"/>
      <c r="H5" s="40"/>
      <c r="I5" s="40"/>
      <c r="J5" s="40"/>
      <c r="K5" s="40"/>
      <c r="L5" s="20">
        <f>SUM(L4)</f>
        <v>79303320</v>
      </c>
      <c r="S5" s="1"/>
      <c r="T5" s="1"/>
      <c r="U5" s="1"/>
      <c r="V5" s="1"/>
      <c r="W5" s="1"/>
      <c r="X5" s="1"/>
      <c r="Y5" s="9"/>
      <c r="AA5" s="11" t="s">
        <v>13</v>
      </c>
      <c r="AB5" s="12"/>
      <c r="AC5" s="12"/>
      <c r="AD5" s="12"/>
      <c r="AE5" s="13"/>
    </row>
    <row r="8" spans="2:31" ht="13.5" thickBot="1" x14ac:dyDescent="0.25"/>
    <row r="9" spans="2:31" ht="78" customHeight="1" thickBot="1" x14ac:dyDescent="0.25">
      <c r="B9" s="10" t="s">
        <v>22</v>
      </c>
      <c r="T9" s="16" t="s">
        <v>19</v>
      </c>
      <c r="U9" s="30"/>
    </row>
    <row r="10" spans="2:31" ht="15.75" customHeight="1" x14ac:dyDescent="0.2">
      <c r="B10" s="44" t="s">
        <v>23</v>
      </c>
      <c r="T10" s="43"/>
      <c r="U10" s="43"/>
    </row>
    <row r="11" spans="2:31" ht="15.75" customHeight="1" x14ac:dyDescent="0.2">
      <c r="B11" s="44"/>
      <c r="T11" s="43"/>
      <c r="U11" s="43"/>
    </row>
    <row r="12" spans="2:31" ht="15.75" customHeight="1" x14ac:dyDescent="0.2">
      <c r="B12" s="44"/>
      <c r="T12" s="43"/>
      <c r="U12" s="43"/>
    </row>
    <row r="13" spans="2:31" x14ac:dyDescent="0.2">
      <c r="B13" s="10"/>
    </row>
    <row r="14" spans="2:31" x14ac:dyDescent="0.2">
      <c r="B14" s="1" t="s">
        <v>11</v>
      </c>
    </row>
    <row r="15" spans="2:31" x14ac:dyDescent="0.2">
      <c r="B15" s="15" t="s">
        <v>9</v>
      </c>
    </row>
    <row r="16" spans="2:31" x14ac:dyDescent="0.2">
      <c r="B16" s="15" t="s">
        <v>10</v>
      </c>
    </row>
  </sheetData>
  <mergeCells count="3">
    <mergeCell ref="B5:K5"/>
    <mergeCell ref="B2:L2"/>
    <mergeCell ref="O2:Y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 Daniel Rivera</dc:creator>
  <cp:lastModifiedBy>piedadrocioalarcon@gmail.com</cp:lastModifiedBy>
  <dcterms:created xsi:type="dcterms:W3CDTF">2025-05-15T03:56:39Z</dcterms:created>
  <dcterms:modified xsi:type="dcterms:W3CDTF">2026-08-28T03:35:55Z</dcterms:modified>
</cp:coreProperties>
</file>