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AÑO 2026\MUNICIPIO DE MANTA\TERCERA MINIMA CUANTIA\"/>
    </mc:Choice>
  </mc:AlternateContent>
  <xr:revisionPtr revIDLastSave="0" documentId="13_ncr:1_{9EE8EB4B-0997-4003-8E3E-0AE2BCCED28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ROP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8" i="1" l="1"/>
  <c r="E83" i="1" l="1"/>
  <c r="D83" i="1" l="1"/>
  <c r="E78" i="1"/>
  <c r="B51" i="1" l="1"/>
  <c r="F83" i="1" l="1"/>
  <c r="D78" i="1" l="1"/>
  <c r="D46" i="1"/>
  <c r="D51" i="1"/>
  <c r="D24" i="1"/>
  <c r="D72" i="1"/>
  <c r="F78" i="1"/>
  <c r="E51" i="1"/>
  <c r="E46" i="1"/>
  <c r="D63" i="1"/>
  <c r="D55" i="1"/>
  <c r="D59" i="1"/>
  <c r="E24" i="1" l="1"/>
  <c r="D85" i="1"/>
  <c r="E72" i="1"/>
  <c r="F72" i="1"/>
  <c r="F51" i="1"/>
  <c r="F46" i="1"/>
  <c r="F55" i="1"/>
  <c r="E55" i="1"/>
  <c r="F59" i="1"/>
  <c r="E59" i="1"/>
  <c r="F63" i="1"/>
  <c r="E63" i="1"/>
  <c r="F24" i="1" l="1"/>
  <c r="F85" i="1" s="1"/>
  <c r="E85" i="1"/>
</calcChain>
</file>

<file path=xl/sharedStrings.xml><?xml version="1.0" encoding="utf-8"?>
<sst xmlns="http://schemas.openxmlformats.org/spreadsheetml/2006/main" count="83" uniqueCount="71">
  <si>
    <t>SELECCIÓN MINIMA CUANTIA</t>
  </si>
  <si>
    <t>MUNICIPIO DE MANTA</t>
  </si>
  <si>
    <t>SEGUROS A CONTRATAR</t>
  </si>
  <si>
    <t>VR ASEGURADO</t>
  </si>
  <si>
    <t>TASAS</t>
  </si>
  <si>
    <t>PRIMA</t>
  </si>
  <si>
    <t>IVA</t>
  </si>
  <si>
    <t>TOTAL</t>
  </si>
  <si>
    <t>SEGURO TODO RIESGO DAÑOS MATERIALES</t>
  </si>
  <si>
    <t>EDIFICIOS</t>
  </si>
  <si>
    <t>CONTENIDOS EN GENERAL INCLUYENDO MUEBLES Y ENSERES</t>
  </si>
  <si>
    <t xml:space="preserve">TOSTADORA J12, MARCA JOTAGALLO, CON TRILLADORA DE 100KG, MARCA JOTAGALLO Y BALANZA GRANERA DE 5,000 GUn Tostador J12 </t>
  </si>
  <si>
    <t xml:space="preserve">BRETE BASCULA ELECTROMECANICA </t>
  </si>
  <si>
    <t>INSTRUMENTOS MUSICALES (Trompetas, clarinetes, Saxo alto Vandorem, Bandolas acústicas y amplificadas, Tiples acusticos y Amplificados, Requintos Acusticos y amplifiados y demás instrumentos)</t>
  </si>
  <si>
    <t>VIDEO PROYECTOR EPSON POWER LITE</t>
  </si>
  <si>
    <t>Ecógrafo portátil con todos sus accesorios (computadores portátiles, Tablet, teclado, GPS ETC.), según convenio No. 04 de 2017  Beneficiario Departamento de Cundinamarca)</t>
  </si>
  <si>
    <t>Equipos de cómputo, de  procesamiento de datos,Equipos de Oficina, eléctricos y eléctronicos, Impresoras,  y de comunicación</t>
  </si>
  <si>
    <t>Equipos móviles y portatiles (computadores portáiles, tablet, GPS etc.)</t>
  </si>
  <si>
    <t>CONTRATO INTERADMINISTRATIVO DE COMODATO SG-CDCTI-362-2021- BENEFICIARIO DEPARTAMENTO DE CUNDINAMARCA Nit. 899.999.114-0.</t>
  </si>
  <si>
    <t xml:space="preserve">CAMARA WEB O FACECAM </t>
  </si>
  <si>
    <t xml:space="preserve">BIOMETRICO - LECTOR BIOMETRICOS DE HUELLA </t>
  </si>
  <si>
    <t>BIBLIOTECA</t>
  </si>
  <si>
    <t>COLECCIÓN DE LIBROS E IMPLEMENTOS- PLAN NACIONAL DE LECTURA Y BIBLIOTECAS (BIBLIOTECA)</t>
  </si>
  <si>
    <t>ELEMENTOS, MAQUINARIA Y EQUIPO DE RESCATE UBICADOS EN EL VEHÍCULO DE PLACAS KPP765. BENEFICIARIO: DEPARTAMENTO DE CUNDINAMARCA. NIT: 899.999.114-0</t>
  </si>
  <si>
    <t>SUB TOTAL</t>
  </si>
  <si>
    <t>SEGURO DE TODORIESGO CONTRATISATA Y/O MAQUINARIA AMARILLA</t>
  </si>
  <si>
    <t>VIBROCOMPACTADOR CASE, 2006,MOTOR 21693097, SERIAL DDD000747,CHASIS DDD000747</t>
  </si>
  <si>
    <t>RETROEXCABADORA CAT 416E, MODELO 2013, SERIAL: MFG07865</t>
  </si>
  <si>
    <t>UN (01) TRACTOR JOHN DEERE 5090E MFWD SERIAL CHASIS 1P05090EKDT001346 SERIAL MOTOR PE 4045T924880</t>
  </si>
  <si>
    <t>COMPACTADOR - MARCA RAMONERRE LINEA R2-2000</t>
  </si>
  <si>
    <t>CARGADOR FRONTAL  (SEGÚN CONVENIO INTERADMINISTRATIVO No. SADR 025 DE 2017, BENEFICIARIO DEPARTAMENTO DE CUNDINAMARCA)</t>
  </si>
  <si>
    <t>TRACTOR AGRICOLA  MARCA KUBOTA M9540, 95HP, MODELO 2019, SERIE KBUMAEDRKK8F16763:V3800-T-T2KJ2564, PLACA 2296</t>
  </si>
  <si>
    <t>ARADO DE CINCEL VIBRATORIO ACV-7, SERIE 12295, PLACA 2297</t>
  </si>
  <si>
    <t>MOTONIVELADORA MARCA CATERPILLAR MODELO 2021, CAT00120EE9600890</t>
  </si>
  <si>
    <t>RETOVATOR DE 36 MINIMO 42 CUCHILLAS CURVAS, PLACA 2399</t>
  </si>
  <si>
    <t>RETOVATOR DE 36 MINIMO 42 CUCHILLAS CURVAS, PLACA 2400</t>
  </si>
  <si>
    <t>ARADO DE CICEL VIBRATORIO MARCA MONTANA , PLACA 2401</t>
  </si>
  <si>
    <t>ARADO DE CICEL VIBRATORIO MARCA MONTANA , PLACA 2402</t>
  </si>
  <si>
    <t>RENOVADOR CON ABONADOR MARCA MONTANA  RP03P, PLACA 2403</t>
  </si>
  <si>
    <t>RENOVADOR CON ABONADOR MARCA MONTANA  RP03P, PLACA 2404</t>
  </si>
  <si>
    <t>REMOLQUE TIPO VALACIN-REMOLQUE ZETA MARCA DEAGRO, PLACA 2405</t>
  </si>
  <si>
    <t>REMOLQUE TIPO VALACIN-REMOLQUE ZETA MARCA DEAGRO, PLACA 2406</t>
  </si>
  <si>
    <t>CARGADOR FRONTAL MARCA TENIAS, MODELO EVOLUTION TE10, PLACA 2407</t>
  </si>
  <si>
    <t>RETROEXCAVADORA AL TRACTOR - RETROEXCAVADORA CON DESPLAZAMIENTO LATERAL MARCA ZEPPELIN ESRETH320Z, PLACA 2408</t>
  </si>
  <si>
    <t>RESPONSABILIDAD CIVIL EXTRACONTRACTUAL</t>
  </si>
  <si>
    <t>AUTOMOVILES</t>
  </si>
  <si>
    <t>Limite Asegurado</t>
  </si>
  <si>
    <t>MANEJO GLOBAL</t>
  </si>
  <si>
    <t>RESPONSABILIDAD CIVIL SERVIDORES PUBLICOS</t>
  </si>
  <si>
    <t>SEGURO DE RESPONSABILIDAD CIVIL CONTRACTUAL Y/O ACCIDENTES PERSONALES A PASAJEROS</t>
  </si>
  <si>
    <t>BUS MARCA HINO, SERVICIO INTERMUNICIPAL, LINEA FC9JKSZ, MODELO 2014, 5.123 CC,  PLACA OQD-908, MOTOR J05ETC18911, CHASIS: 9F3FC9JKSEXX11166, CAPACIDAD 36 PASAJEROS.</t>
  </si>
  <si>
    <t>COBERTURAS</t>
  </si>
  <si>
    <t>100 SMMLV</t>
  </si>
  <si>
    <t>VRS</t>
  </si>
  <si>
    <t>INCAPACIDAD TOTAL Y PERMANENTE: 100 SMMLV</t>
  </si>
  <si>
    <t>GASTOS MEDICOS POR ACCIDENTE - CATEGORIA A: 100 SMMLV</t>
  </si>
  <si>
    <t>MUERTE ACCIDENTAL - CATEGORIA A: 100 SMMLV</t>
  </si>
  <si>
    <t>INCAPACIDAD TEMPORAL PARCIAL- CATEGORIA A: 100 SMMLV</t>
  </si>
  <si>
    <t>SEGURO OBLIGATORIO "SOAT"</t>
  </si>
  <si>
    <t>SEGURO DE VIDA- CONCEJALES, PERSONERO Y SR. ALCALDE</t>
  </si>
  <si>
    <t>Siete (7) concejales</t>
  </si>
  <si>
    <t>Sr. Alcalde</t>
  </si>
  <si>
    <t>Sr. Personero</t>
  </si>
  <si>
    <t xml:space="preserve">Valor total Ocho  (8) motocicletas </t>
  </si>
  <si>
    <t>Valor total  Ocho (08) vehiculos</t>
  </si>
  <si>
    <t>CONTENIDOS UBICADOS EN EL VEHICULO DE RESCATE DE PLACAS KPP765 VEHICULO DE RESCATE</t>
  </si>
  <si>
    <t>ANEXO No. 4</t>
  </si>
  <si>
    <t>PROPUESTA ECONOMICA</t>
  </si>
  <si>
    <t>TOTAL OFERTA</t>
  </si>
  <si>
    <t>SOAT vehículos placas: OJG593 y OQD908</t>
  </si>
  <si>
    <t>SOAT motociletas placas PUJ24D, 219AFL y IVO68H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</si>
</sst>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[$$-240A]\ #,##0.00"/>
    <numFmt numFmtId="166" formatCode="#,##0.000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1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3" fillId="0" borderId="0"/>
    <xf numFmtId="164" fontId="3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Protection="1">
      <protection hidden="1"/>
    </xf>
    <xf numFmtId="165" fontId="0" fillId="0" borderId="0" xfId="1" applyNumberFormat="1" applyFont="1" applyProtection="1">
      <protection hidden="1"/>
    </xf>
    <xf numFmtId="0" fontId="3" fillId="0" borderId="8" xfId="0" applyFont="1" applyBorder="1" applyProtection="1">
      <protection hidden="1"/>
    </xf>
    <xf numFmtId="3" fontId="3" fillId="0" borderId="9" xfId="1" applyNumberFormat="1" applyFont="1" applyFill="1" applyBorder="1" applyProtection="1">
      <protection hidden="1"/>
    </xf>
    <xf numFmtId="0" fontId="3" fillId="0" borderId="8" xfId="0" applyFont="1" applyBorder="1" applyAlignment="1" applyProtection="1">
      <alignment horizontal="left" vertical="center" wrapText="1"/>
      <protection hidden="1"/>
    </xf>
    <xf numFmtId="0" fontId="3" fillId="0" borderId="8" xfId="0" applyFont="1" applyBorder="1" applyAlignment="1" applyProtection="1">
      <alignment horizontal="justify" vertical="center" wrapText="1"/>
      <protection hidden="1"/>
    </xf>
    <xf numFmtId="0" fontId="2" fillId="4" borderId="8" xfId="0" applyFont="1" applyFill="1" applyBorder="1" applyAlignment="1" applyProtection="1">
      <alignment horizontal="justify" vertical="center" wrapText="1"/>
      <protection hidden="1"/>
    </xf>
    <xf numFmtId="0" fontId="2" fillId="5" borderId="8" xfId="0" applyFont="1" applyFill="1" applyBorder="1" applyProtection="1">
      <protection hidden="1"/>
    </xf>
    <xf numFmtId="3" fontId="2" fillId="6" borderId="4" xfId="1" applyNumberFormat="1" applyFont="1" applyFill="1" applyBorder="1" applyProtection="1">
      <protection hidden="1"/>
    </xf>
    <xf numFmtId="0" fontId="2" fillId="0" borderId="15" xfId="0" applyFont="1" applyBorder="1" applyProtection="1">
      <protection hidden="1"/>
    </xf>
    <xf numFmtId="4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2" fillId="3" borderId="17" xfId="0" applyFont="1" applyFill="1" applyBorder="1" applyProtection="1">
      <protection hidden="1"/>
    </xf>
    <xf numFmtId="0" fontId="3" fillId="0" borderId="8" xfId="0" applyFont="1" applyBorder="1" applyAlignment="1">
      <alignment horizontal="left" vertical="center" wrapText="1"/>
    </xf>
    <xf numFmtId="3" fontId="3" fillId="0" borderId="9" xfId="1" applyNumberFormat="1" applyFont="1" applyFill="1" applyBorder="1"/>
    <xf numFmtId="4" fontId="3" fillId="0" borderId="9" xfId="0" applyNumberFormat="1" applyFont="1" applyBorder="1" applyAlignment="1" applyProtection="1">
      <alignment horizontal="center"/>
      <protection hidden="1"/>
    </xf>
    <xf numFmtId="3" fontId="3" fillId="0" borderId="9" xfId="1" applyNumberFormat="1" applyFont="1" applyBorder="1"/>
    <xf numFmtId="4" fontId="2" fillId="6" borderId="3" xfId="0" applyNumberFormat="1" applyFont="1" applyFill="1" applyBorder="1" applyAlignment="1" applyProtection="1">
      <alignment horizontal="center"/>
      <protection hidden="1"/>
    </xf>
    <xf numFmtId="3" fontId="2" fillId="0" borderId="0" xfId="1" applyNumberFormat="1" applyFont="1" applyFill="1" applyBorder="1" applyProtection="1">
      <protection hidden="1"/>
    </xf>
    <xf numFmtId="4" fontId="2" fillId="0" borderId="0" xfId="0" applyNumberFormat="1" applyFont="1" applyAlignment="1" applyProtection="1">
      <alignment horizontal="center"/>
      <protection hidden="1"/>
    </xf>
    <xf numFmtId="3" fontId="2" fillId="0" borderId="16" xfId="1" applyNumberFormat="1" applyFont="1" applyFill="1" applyBorder="1" applyProtection="1">
      <protection hidden="1"/>
    </xf>
    <xf numFmtId="4" fontId="2" fillId="6" borderId="4" xfId="0" applyNumberFormat="1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left" vertical="center" wrapText="1"/>
      <protection hidden="1"/>
    </xf>
    <xf numFmtId="2" fontId="3" fillId="0" borderId="8" xfId="0" applyNumberFormat="1" applyFont="1" applyBorder="1" applyAlignment="1" applyProtection="1">
      <alignment horizontal="left" vertical="center" wrapText="1"/>
      <protection hidden="1"/>
    </xf>
    <xf numFmtId="0" fontId="2" fillId="0" borderId="8" xfId="0" applyFont="1" applyBorder="1" applyAlignment="1" applyProtection="1">
      <alignment horizontal="left" vertical="center" wrapText="1"/>
      <protection hidden="1"/>
    </xf>
    <xf numFmtId="3" fontId="2" fillId="0" borderId="18" xfId="1" applyNumberFormat="1" applyFont="1" applyFill="1" applyBorder="1" applyProtection="1">
      <protection hidden="1"/>
    </xf>
    <xf numFmtId="4" fontId="2" fillId="0" borderId="18" xfId="0" applyNumberFormat="1" applyFont="1" applyBorder="1" applyAlignment="1" applyProtection="1">
      <alignment horizontal="center"/>
      <protection hidden="1"/>
    </xf>
    <xf numFmtId="3" fontId="2" fillId="0" borderId="19" xfId="1" applyNumberFormat="1" applyFont="1" applyFill="1" applyBorder="1" applyProtection="1">
      <protection hidden="1"/>
    </xf>
    <xf numFmtId="3" fontId="3" fillId="0" borderId="12" xfId="1" applyNumberFormat="1" applyFont="1" applyFill="1" applyBorder="1" applyAlignment="1" applyProtection="1">
      <alignment horizontal="center"/>
      <protection hidden="1"/>
    </xf>
    <xf numFmtId="4" fontId="3" fillId="0" borderId="12" xfId="0" applyNumberFormat="1" applyFont="1" applyBorder="1" applyAlignment="1" applyProtection="1">
      <alignment horizontal="center"/>
      <protection hidden="1"/>
    </xf>
    <xf numFmtId="3" fontId="2" fillId="0" borderId="12" xfId="1" applyNumberFormat="1" applyFont="1" applyFill="1" applyBorder="1" applyProtection="1">
      <protection hidden="1"/>
    </xf>
    <xf numFmtId="4" fontId="3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2" fillId="5" borderId="14" xfId="0" applyFont="1" applyFill="1" applyBorder="1" applyAlignment="1" applyProtection="1">
      <alignment horizontal="center"/>
      <protection hidden="1"/>
    </xf>
    <xf numFmtId="165" fontId="3" fillId="5" borderId="4" xfId="1" applyNumberFormat="1" applyFont="1" applyFill="1" applyBorder="1" applyProtection="1">
      <protection hidden="1"/>
    </xf>
    <xf numFmtId="3" fontId="2" fillId="5" borderId="4" xfId="0" applyNumberFormat="1" applyFont="1" applyFill="1" applyBorder="1" applyProtection="1">
      <protection hidden="1"/>
    </xf>
    <xf numFmtId="3" fontId="4" fillId="0" borderId="10" xfId="2" applyNumberFormat="1" applyFont="1" applyBorder="1" applyAlignment="1">
      <alignment horizontal="right"/>
    </xf>
    <xf numFmtId="3" fontId="5" fillId="0" borderId="0" xfId="2" applyNumberFormat="1"/>
    <xf numFmtId="0" fontId="2" fillId="2" borderId="24" xfId="0" applyFont="1" applyFill="1" applyBorder="1" applyAlignment="1" applyProtection="1">
      <alignment horizontal="center"/>
      <protection hidden="1"/>
    </xf>
    <xf numFmtId="165" fontId="2" fillId="2" borderId="31" xfId="1" applyNumberFormat="1" applyFont="1" applyFill="1" applyBorder="1" applyAlignment="1" applyProtection="1">
      <alignment horizontal="center"/>
      <protection hidden="1"/>
    </xf>
    <xf numFmtId="0" fontId="2" fillId="2" borderId="29" xfId="0" applyFont="1" applyFill="1" applyBorder="1" applyAlignment="1" applyProtection="1">
      <alignment horizontal="center"/>
      <protection hidden="1"/>
    </xf>
    <xf numFmtId="0" fontId="2" fillId="2" borderId="30" xfId="0" applyFont="1" applyFill="1" applyBorder="1" applyAlignment="1" applyProtection="1">
      <alignment horizontal="center"/>
      <protection hidden="1"/>
    </xf>
    <xf numFmtId="165" fontId="2" fillId="0" borderId="18" xfId="1" applyNumberFormat="1" applyFont="1" applyFill="1" applyBorder="1" applyAlignment="1" applyProtection="1">
      <alignment horizontal="center"/>
      <protection hidden="1"/>
    </xf>
    <xf numFmtId="0" fontId="2" fillId="0" borderId="18" xfId="0" applyFont="1" applyBorder="1" applyAlignment="1" applyProtection="1">
      <alignment horizontal="center"/>
      <protection hidden="1"/>
    </xf>
    <xf numFmtId="0" fontId="2" fillId="0" borderId="19" xfId="0" applyFont="1" applyBorder="1" applyAlignment="1" applyProtection="1">
      <alignment horizontal="center"/>
      <protection hidden="1"/>
    </xf>
    <xf numFmtId="3" fontId="3" fillId="0" borderId="26" xfId="1" applyNumberFormat="1" applyFont="1" applyBorder="1"/>
    <xf numFmtId="0" fontId="6" fillId="0" borderId="8" xfId="0" applyFont="1" applyBorder="1" applyProtection="1">
      <protection hidden="1"/>
    </xf>
    <xf numFmtId="3" fontId="6" fillId="0" borderId="9" xfId="1" applyNumberFormat="1" applyFont="1" applyBorder="1" applyProtection="1">
      <protection hidden="1"/>
    </xf>
    <xf numFmtId="4" fontId="6" fillId="0" borderId="9" xfId="0" applyNumberFormat="1" applyFont="1" applyBorder="1" applyAlignment="1" applyProtection="1">
      <alignment horizontal="center"/>
      <protection hidden="1"/>
    </xf>
    <xf numFmtId="3" fontId="6" fillId="0" borderId="9" xfId="0" applyNumberFormat="1" applyFont="1" applyBorder="1" applyProtection="1">
      <protection hidden="1"/>
    </xf>
    <xf numFmtId="3" fontId="6" fillId="0" borderId="10" xfId="0" applyNumberFormat="1" applyFont="1" applyBorder="1" applyProtection="1">
      <protection hidden="1"/>
    </xf>
    <xf numFmtId="3" fontId="6" fillId="0" borderId="9" xfId="1" applyNumberFormat="1" applyFont="1" applyFill="1" applyBorder="1" applyProtection="1">
      <protection hidden="1"/>
    </xf>
    <xf numFmtId="0" fontId="6" fillId="0" borderId="8" xfId="0" applyFont="1" applyBorder="1" applyAlignment="1" applyProtection="1">
      <alignment horizontal="left" vertical="center" wrapText="1"/>
      <protection hidden="1"/>
    </xf>
    <xf numFmtId="4" fontId="6" fillId="0" borderId="9" xfId="0" applyNumberFormat="1" applyFont="1" applyBorder="1" applyProtection="1">
      <protection hidden="1"/>
    </xf>
    <xf numFmtId="165" fontId="6" fillId="0" borderId="0" xfId="1" applyNumberFormat="1" applyFont="1" applyBorder="1" applyProtection="1">
      <protection hidden="1"/>
    </xf>
    <xf numFmtId="4" fontId="6" fillId="0" borderId="0" xfId="0" applyNumberFormat="1" applyFont="1" applyProtection="1">
      <protection hidden="1"/>
    </xf>
    <xf numFmtId="3" fontId="6" fillId="0" borderId="0" xfId="0" applyNumberFormat="1" applyFont="1" applyProtection="1">
      <protection hidden="1"/>
    </xf>
    <xf numFmtId="3" fontId="6" fillId="0" borderId="16" xfId="0" applyNumberFormat="1" applyFont="1" applyBorder="1" applyProtection="1">
      <protection hidden="1"/>
    </xf>
    <xf numFmtId="3" fontId="6" fillId="0" borderId="18" xfId="1" applyNumberFormat="1" applyFont="1" applyBorder="1" applyProtection="1">
      <protection hidden="1"/>
    </xf>
    <xf numFmtId="4" fontId="6" fillId="0" borderId="18" xfId="0" applyNumberFormat="1" applyFont="1" applyBorder="1" applyProtection="1">
      <protection hidden="1"/>
    </xf>
    <xf numFmtId="3" fontId="6" fillId="0" borderId="18" xfId="0" applyNumberFormat="1" applyFont="1" applyBorder="1" applyProtection="1">
      <protection hidden="1"/>
    </xf>
    <xf numFmtId="3" fontId="6" fillId="0" borderId="19" xfId="0" applyNumberFormat="1" applyFont="1" applyBorder="1" applyProtection="1">
      <protection hidden="1"/>
    </xf>
    <xf numFmtId="0" fontId="3" fillId="0" borderId="15" xfId="0" applyFont="1" applyBorder="1" applyAlignment="1" applyProtection="1">
      <alignment horizontal="justify"/>
      <protection hidden="1"/>
    </xf>
    <xf numFmtId="3" fontId="6" fillId="0" borderId="0" xfId="1" applyNumberFormat="1" applyFont="1" applyBorder="1" applyProtection="1">
      <protection hidden="1"/>
    </xf>
    <xf numFmtId="3" fontId="6" fillId="0" borderId="12" xfId="1" applyNumberFormat="1" applyFont="1" applyBorder="1" applyProtection="1">
      <protection hidden="1"/>
    </xf>
    <xf numFmtId="0" fontId="2" fillId="6" borderId="14" xfId="0" applyFont="1" applyFill="1" applyBorder="1" applyAlignment="1" applyProtection="1">
      <alignment horizontal="center" vertical="center" wrapText="1"/>
      <protection hidden="1"/>
    </xf>
    <xf numFmtId="0" fontId="2" fillId="0" borderId="15" xfId="0" applyFont="1" applyBorder="1" applyAlignment="1" applyProtection="1">
      <alignment horizontal="justify" vertical="center" wrapText="1"/>
      <protection hidden="1"/>
    </xf>
    <xf numFmtId="0" fontId="6" fillId="0" borderId="11" xfId="0" applyFont="1" applyBorder="1" applyProtection="1">
      <protection hidden="1"/>
    </xf>
    <xf numFmtId="4" fontId="6" fillId="0" borderId="12" xfId="0" applyNumberFormat="1" applyFont="1" applyBorder="1" applyAlignment="1" applyProtection="1">
      <alignment horizontal="center"/>
      <protection hidden="1"/>
    </xf>
    <xf numFmtId="3" fontId="6" fillId="0" borderId="12" xfId="0" applyNumberFormat="1" applyFont="1" applyBorder="1" applyProtection="1">
      <protection hidden="1"/>
    </xf>
    <xf numFmtId="3" fontId="6" fillId="0" borderId="13" xfId="0" applyNumberFormat="1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6" fillId="0" borderId="21" xfId="0" applyFont="1" applyBorder="1" applyProtection="1">
      <protection hidden="1"/>
    </xf>
    <xf numFmtId="4" fontId="6" fillId="0" borderId="22" xfId="0" applyNumberFormat="1" applyFont="1" applyBorder="1" applyAlignment="1" applyProtection="1">
      <alignment horizontal="center"/>
      <protection hidden="1"/>
    </xf>
    <xf numFmtId="4" fontId="6" fillId="0" borderId="18" xfId="0" applyNumberFormat="1" applyFont="1" applyBorder="1" applyAlignment="1" applyProtection="1">
      <alignment horizontal="center"/>
      <protection hidden="1"/>
    </xf>
    <xf numFmtId="3" fontId="6" fillId="0" borderId="18" xfId="1" applyNumberFormat="1" applyFont="1" applyFill="1" applyBorder="1" applyAlignment="1" applyProtection="1">
      <alignment horizontal="center" vertical="center" wrapText="1"/>
      <protection hidden="1"/>
    </xf>
    <xf numFmtId="4" fontId="6" fillId="0" borderId="18" xfId="1" applyNumberFormat="1" applyFont="1" applyFill="1" applyBorder="1" applyAlignment="1" applyProtection="1">
      <alignment horizontal="center" vertical="center" wrapText="1"/>
      <protection hidden="1"/>
    </xf>
    <xf numFmtId="3" fontId="6" fillId="0" borderId="19" xfId="1" applyNumberFormat="1" applyFont="1" applyFill="1" applyBorder="1" applyAlignment="1" applyProtection="1">
      <alignment horizontal="center" vertical="center" wrapText="1"/>
      <protection hidden="1"/>
    </xf>
    <xf numFmtId="3" fontId="6" fillId="0" borderId="9" xfId="1" applyNumberFormat="1" applyFont="1" applyFill="1" applyBorder="1" applyAlignment="1" applyProtection="1">
      <alignment horizontal="center" vertical="center" wrapText="1"/>
      <protection hidden="1"/>
    </xf>
    <xf numFmtId="3" fontId="6" fillId="0" borderId="10" xfId="1" applyNumberFormat="1" applyFont="1" applyFill="1" applyBorder="1" applyAlignment="1" applyProtection="1">
      <alignment horizontal="right" vertical="center" wrapText="1"/>
      <protection hidden="1"/>
    </xf>
    <xf numFmtId="0" fontId="6" fillId="5" borderId="4" xfId="0" applyFont="1" applyFill="1" applyBorder="1" applyProtection="1">
      <protection hidden="1"/>
    </xf>
    <xf numFmtId="4" fontId="6" fillId="6" borderId="4" xfId="0" applyNumberFormat="1" applyFont="1" applyFill="1" applyBorder="1" applyProtection="1">
      <protection hidden="1"/>
    </xf>
    <xf numFmtId="0" fontId="3" fillId="0" borderId="11" xfId="0" applyFont="1" applyBorder="1" applyAlignment="1" applyProtection="1">
      <alignment horizontal="left" vertical="center" wrapText="1"/>
      <protection hidden="1"/>
    </xf>
    <xf numFmtId="3" fontId="6" fillId="0" borderId="9" xfId="0" applyNumberFormat="1" applyFont="1" applyBorder="1"/>
    <xf numFmtId="4" fontId="3" fillId="0" borderId="12" xfId="1" applyNumberFormat="1" applyFont="1" applyFill="1" applyBorder="1" applyAlignment="1" applyProtection="1">
      <alignment horizontal="center" vertical="center" wrapText="1"/>
      <protection hidden="1"/>
    </xf>
    <xf numFmtId="3" fontId="6" fillId="0" borderId="13" xfId="1" applyNumberFormat="1" applyFont="1" applyFill="1" applyBorder="1" applyAlignment="1" applyProtection="1">
      <alignment horizontal="right" vertical="center" wrapText="1"/>
      <protection hidden="1"/>
    </xf>
    <xf numFmtId="0" fontId="2" fillId="6" borderId="14" xfId="0" applyFont="1" applyFill="1" applyBorder="1" applyAlignment="1" applyProtection="1">
      <alignment horizontal="center"/>
      <protection hidden="1"/>
    </xf>
    <xf numFmtId="4" fontId="2" fillId="6" borderId="4" xfId="0" applyNumberFormat="1" applyFont="1" applyFill="1" applyBorder="1" applyProtection="1">
      <protection hidden="1"/>
    </xf>
    <xf numFmtId="3" fontId="6" fillId="0" borderId="12" xfId="1" applyNumberFormat="1" applyFont="1" applyFill="1" applyBorder="1" applyAlignment="1" applyProtection="1">
      <alignment horizontal="center" vertical="center" wrapText="1"/>
      <protection hidden="1"/>
    </xf>
    <xf numFmtId="0" fontId="2" fillId="6" borderId="1" xfId="0" applyFont="1" applyFill="1" applyBorder="1" applyAlignment="1" applyProtection="1">
      <alignment horizontal="center" vertical="center" wrapText="1"/>
      <protection hidden="1"/>
    </xf>
    <xf numFmtId="3" fontId="2" fillId="6" borderId="2" xfId="1" applyNumberFormat="1" applyFont="1" applyFill="1" applyBorder="1" applyProtection="1">
      <protection hidden="1"/>
    </xf>
    <xf numFmtId="166" fontId="0" fillId="0" borderId="0" xfId="0" applyNumberFormat="1" applyProtection="1">
      <protection hidden="1"/>
    </xf>
    <xf numFmtId="3" fontId="2" fillId="0" borderId="9" xfId="1" applyNumberFormat="1" applyFont="1" applyFill="1" applyBorder="1" applyProtection="1">
      <protection hidden="1"/>
    </xf>
    <xf numFmtId="3" fontId="3" fillId="0" borderId="9" xfId="1" applyNumberFormat="1" applyFont="1" applyFill="1" applyBorder="1" applyAlignment="1" applyProtection="1">
      <alignment horizontal="center"/>
      <protection hidden="1"/>
    </xf>
    <xf numFmtId="3" fontId="3" fillId="0" borderId="10" xfId="1" applyNumberFormat="1" applyFont="1" applyFill="1" applyBorder="1" applyProtection="1">
      <protection hidden="1"/>
    </xf>
    <xf numFmtId="3" fontId="6" fillId="0" borderId="12" xfId="0" applyNumberFormat="1" applyFont="1" applyBorder="1"/>
    <xf numFmtId="3" fontId="2" fillId="6" borderId="5" xfId="1" applyNumberFormat="1" applyFont="1" applyFill="1" applyBorder="1" applyProtection="1">
      <protection hidden="1"/>
    </xf>
    <xf numFmtId="3" fontId="0" fillId="0" borderId="0" xfId="0" applyNumberFormat="1"/>
    <xf numFmtId="0" fontId="3" fillId="0" borderId="25" xfId="0" applyFont="1" applyBorder="1" applyAlignment="1">
      <alignment horizontal="left" vertical="center" wrapText="1"/>
    </xf>
    <xf numFmtId="4" fontId="3" fillId="0" borderId="27" xfId="0" applyNumberFormat="1" applyFont="1" applyBorder="1" applyAlignment="1" applyProtection="1">
      <alignment horizontal="center"/>
      <protection hidden="1"/>
    </xf>
    <xf numFmtId="3" fontId="6" fillId="0" borderId="27" xfId="0" applyNumberFormat="1" applyFont="1" applyBorder="1" applyProtection="1">
      <protection hidden="1"/>
    </xf>
    <xf numFmtId="3" fontId="6" fillId="0" borderId="28" xfId="0" applyNumberFormat="1" applyFont="1" applyBorder="1" applyProtection="1">
      <protection hidden="1"/>
    </xf>
    <xf numFmtId="3" fontId="2" fillId="5" borderId="5" xfId="0" applyNumberFormat="1" applyFont="1" applyFill="1" applyBorder="1" applyProtection="1">
      <protection hidden="1"/>
    </xf>
    <xf numFmtId="0" fontId="2" fillId="6" borderId="32" xfId="0" applyFont="1" applyFill="1" applyBorder="1" applyAlignment="1" applyProtection="1">
      <alignment horizontal="center" vertical="center" wrapText="1"/>
      <protection hidden="1"/>
    </xf>
    <xf numFmtId="3" fontId="2" fillId="6" borderId="27" xfId="1" applyNumberFormat="1" applyFont="1" applyFill="1" applyBorder="1" applyProtection="1">
      <protection hidden="1"/>
    </xf>
    <xf numFmtId="4" fontId="2" fillId="6" borderId="33" xfId="0" applyNumberFormat="1" applyFont="1" applyFill="1" applyBorder="1" applyAlignment="1" applyProtection="1">
      <alignment horizontal="center"/>
      <protection hidden="1"/>
    </xf>
    <xf numFmtId="3" fontId="0" fillId="0" borderId="9" xfId="0" applyNumberFormat="1" applyBorder="1"/>
    <xf numFmtId="0" fontId="3" fillId="0" borderId="25" xfId="0" applyFont="1" applyBorder="1" applyAlignment="1" applyProtection="1">
      <alignment horizontal="left" vertical="center" wrapText="1"/>
      <protection hidden="1"/>
    </xf>
    <xf numFmtId="3" fontId="0" fillId="0" borderId="26" xfId="0" applyNumberFormat="1" applyBorder="1" applyProtection="1">
      <protection hidden="1"/>
    </xf>
    <xf numFmtId="3" fontId="6" fillId="0" borderId="26" xfId="1" applyNumberFormat="1" applyFont="1" applyFill="1" applyBorder="1" applyProtection="1">
      <protection hidden="1"/>
    </xf>
    <xf numFmtId="3" fontId="6" fillId="0" borderId="26" xfId="0" applyNumberFormat="1" applyFont="1" applyBorder="1" applyProtection="1">
      <protection hidden="1"/>
    </xf>
    <xf numFmtId="3" fontId="6" fillId="0" borderId="34" xfId="0" applyNumberFormat="1" applyFont="1" applyBorder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3" fontId="6" fillId="0" borderId="12" xfId="1" applyNumberFormat="1" applyFont="1" applyFill="1" applyBorder="1" applyAlignment="1" applyProtection="1">
      <alignment horizontal="right" vertical="center" wrapText="1"/>
      <protection hidden="1"/>
    </xf>
    <xf numFmtId="3" fontId="6" fillId="0" borderId="20" xfId="1" applyNumberFormat="1" applyFont="1" applyFill="1" applyBorder="1" applyAlignment="1" applyProtection="1">
      <alignment horizontal="right" vertical="center" wrapText="1"/>
      <protection hidden="1"/>
    </xf>
    <xf numFmtId="3" fontId="6" fillId="0" borderId="6" xfId="1" applyNumberFormat="1" applyFont="1" applyFill="1" applyBorder="1" applyAlignment="1" applyProtection="1">
      <alignment horizontal="right" vertical="center" wrapText="1"/>
      <protection hidden="1"/>
    </xf>
    <xf numFmtId="4" fontId="3" fillId="0" borderId="12" xfId="1" applyNumberFormat="1" applyFont="1" applyFill="1" applyBorder="1" applyAlignment="1" applyProtection="1">
      <alignment horizontal="center" vertical="center" wrapText="1"/>
      <protection hidden="1"/>
    </xf>
    <xf numFmtId="4" fontId="6" fillId="0" borderId="20" xfId="1" applyNumberFormat="1" applyFont="1" applyFill="1" applyBorder="1" applyAlignment="1" applyProtection="1">
      <alignment horizontal="center" vertical="center" wrapText="1"/>
      <protection hidden="1"/>
    </xf>
    <xf numFmtId="4" fontId="6" fillId="0" borderId="6" xfId="1" applyNumberFormat="1" applyFont="1" applyFill="1" applyBorder="1" applyAlignment="1" applyProtection="1">
      <alignment horizontal="center" vertical="center" wrapText="1"/>
      <protection hidden="1"/>
    </xf>
    <xf numFmtId="3" fontId="3" fillId="0" borderId="12" xfId="1" applyNumberFormat="1" applyFont="1" applyFill="1" applyBorder="1" applyAlignment="1" applyProtection="1">
      <alignment horizontal="right" vertical="center" wrapText="1"/>
      <protection hidden="1"/>
    </xf>
    <xf numFmtId="3" fontId="3" fillId="0" borderId="20" xfId="1" applyNumberFormat="1" applyFont="1" applyFill="1" applyBorder="1" applyAlignment="1" applyProtection="1">
      <alignment horizontal="right" vertical="center" wrapText="1"/>
      <protection hidden="1"/>
    </xf>
    <xf numFmtId="3" fontId="3" fillId="0" borderId="6" xfId="1" applyNumberFormat="1" applyFont="1" applyFill="1" applyBorder="1" applyAlignment="1" applyProtection="1">
      <alignment horizontal="right" vertical="center" wrapText="1"/>
      <protection hidden="1"/>
    </xf>
    <xf numFmtId="3" fontId="6" fillId="0" borderId="12" xfId="1" applyNumberFormat="1" applyFont="1" applyFill="1" applyBorder="1" applyAlignment="1" applyProtection="1">
      <alignment horizontal="right" vertical="center" wrapText="1" indent="2"/>
      <protection hidden="1"/>
    </xf>
    <xf numFmtId="3" fontId="6" fillId="0" borderId="20" xfId="1" applyNumberFormat="1" applyFont="1" applyFill="1" applyBorder="1" applyAlignment="1" applyProtection="1">
      <alignment horizontal="right" vertical="center" wrapText="1" indent="2"/>
      <protection hidden="1"/>
    </xf>
    <xf numFmtId="3" fontId="6" fillId="0" borderId="6" xfId="1" applyNumberFormat="1" applyFont="1" applyFill="1" applyBorder="1" applyAlignment="1" applyProtection="1">
      <alignment horizontal="right" vertical="center" wrapText="1" indent="2"/>
      <protection hidden="1"/>
    </xf>
    <xf numFmtId="3" fontId="6" fillId="0" borderId="13" xfId="1" applyNumberFormat="1" applyFont="1" applyFill="1" applyBorder="1" applyAlignment="1" applyProtection="1">
      <alignment horizontal="right" vertical="center" wrapText="1"/>
      <protection hidden="1"/>
    </xf>
    <xf numFmtId="3" fontId="6" fillId="0" borderId="23" xfId="1" applyNumberFormat="1" applyFont="1" applyFill="1" applyBorder="1" applyAlignment="1" applyProtection="1">
      <alignment horizontal="right" vertical="center" wrapText="1"/>
      <protection hidden="1"/>
    </xf>
    <xf numFmtId="3" fontId="6" fillId="0" borderId="7" xfId="1" applyNumberFormat="1" applyFont="1" applyFill="1" applyBorder="1" applyAlignment="1" applyProtection="1">
      <alignment horizontal="right" vertical="center" wrapText="1"/>
      <protection hidden="1"/>
    </xf>
  </cellXfs>
  <cellStyles count="5">
    <cellStyle name="Moneda" xfId="1" builtinId="4"/>
    <cellStyle name="Moneda 2" xfId="4" xr:uid="{00000000-0005-0000-0000-000001000000}"/>
    <cellStyle name="Normal" xfId="0" builtinId="0"/>
    <cellStyle name="Normal 2" xfId="2" xr:uid="{00000000-0005-0000-0000-000003000000}"/>
    <cellStyle name="Normal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6"/>
  <sheetViews>
    <sheetView tabSelected="1" workbookViewId="0">
      <selection activeCell="A82" sqref="A82"/>
    </sheetView>
  </sheetViews>
  <sheetFormatPr baseColWidth="10" defaultRowHeight="14.25"/>
  <cols>
    <col min="1" max="1" width="67.875" style="1" customWidth="1"/>
    <col min="2" max="2" width="20.125" style="2" customWidth="1"/>
    <col min="3" max="3" width="17.625" style="1" customWidth="1"/>
    <col min="4" max="5" width="13.25" style="1" bestFit="1" customWidth="1"/>
    <col min="6" max="6" width="13.75" style="1" bestFit="1" customWidth="1"/>
    <col min="7" max="7" width="12.75" style="1" bestFit="1" customWidth="1"/>
    <col min="8" max="256" width="11.375" style="1"/>
    <col min="257" max="257" width="67.875" style="1" customWidth="1"/>
    <col min="258" max="258" width="20.125" style="1" customWidth="1"/>
    <col min="259" max="259" width="0" style="1" hidden="1" customWidth="1"/>
    <col min="260" max="261" width="13.25" style="1" bestFit="1" customWidth="1"/>
    <col min="262" max="262" width="13.75" style="1" bestFit="1" customWidth="1"/>
    <col min="263" max="263" width="12.75" style="1" bestFit="1" customWidth="1"/>
    <col min="264" max="512" width="11.375" style="1"/>
    <col min="513" max="513" width="67.875" style="1" customWidth="1"/>
    <col min="514" max="514" width="20.125" style="1" customWidth="1"/>
    <col min="515" max="515" width="0" style="1" hidden="1" customWidth="1"/>
    <col min="516" max="517" width="13.25" style="1" bestFit="1" customWidth="1"/>
    <col min="518" max="518" width="13.75" style="1" bestFit="1" customWidth="1"/>
    <col min="519" max="519" width="12.75" style="1" bestFit="1" customWidth="1"/>
    <col min="520" max="768" width="11.375" style="1"/>
    <col min="769" max="769" width="67.875" style="1" customWidth="1"/>
    <col min="770" max="770" width="20.125" style="1" customWidth="1"/>
    <col min="771" max="771" width="0" style="1" hidden="1" customWidth="1"/>
    <col min="772" max="773" width="13.25" style="1" bestFit="1" customWidth="1"/>
    <col min="774" max="774" width="13.75" style="1" bestFit="1" customWidth="1"/>
    <col min="775" max="775" width="12.75" style="1" bestFit="1" customWidth="1"/>
    <col min="776" max="1024" width="11.375" style="1"/>
    <col min="1025" max="1025" width="67.875" style="1" customWidth="1"/>
    <col min="1026" max="1026" width="20.125" style="1" customWidth="1"/>
    <col min="1027" max="1027" width="0" style="1" hidden="1" customWidth="1"/>
    <col min="1028" max="1029" width="13.25" style="1" bestFit="1" customWidth="1"/>
    <col min="1030" max="1030" width="13.75" style="1" bestFit="1" customWidth="1"/>
    <col min="1031" max="1031" width="12.75" style="1" bestFit="1" customWidth="1"/>
    <col min="1032" max="1280" width="11.375" style="1"/>
    <col min="1281" max="1281" width="67.875" style="1" customWidth="1"/>
    <col min="1282" max="1282" width="20.125" style="1" customWidth="1"/>
    <col min="1283" max="1283" width="0" style="1" hidden="1" customWidth="1"/>
    <col min="1284" max="1285" width="13.25" style="1" bestFit="1" customWidth="1"/>
    <col min="1286" max="1286" width="13.75" style="1" bestFit="1" customWidth="1"/>
    <col min="1287" max="1287" width="12.75" style="1" bestFit="1" customWidth="1"/>
    <col min="1288" max="1536" width="11.375" style="1"/>
    <col min="1537" max="1537" width="67.875" style="1" customWidth="1"/>
    <col min="1538" max="1538" width="20.125" style="1" customWidth="1"/>
    <col min="1539" max="1539" width="0" style="1" hidden="1" customWidth="1"/>
    <col min="1540" max="1541" width="13.25" style="1" bestFit="1" customWidth="1"/>
    <col min="1542" max="1542" width="13.75" style="1" bestFit="1" customWidth="1"/>
    <col min="1543" max="1543" width="12.75" style="1" bestFit="1" customWidth="1"/>
    <col min="1544" max="1792" width="11.375" style="1"/>
    <col min="1793" max="1793" width="67.875" style="1" customWidth="1"/>
    <col min="1794" max="1794" width="20.125" style="1" customWidth="1"/>
    <col min="1795" max="1795" width="0" style="1" hidden="1" customWidth="1"/>
    <col min="1796" max="1797" width="13.25" style="1" bestFit="1" customWidth="1"/>
    <col min="1798" max="1798" width="13.75" style="1" bestFit="1" customWidth="1"/>
    <col min="1799" max="1799" width="12.75" style="1" bestFit="1" customWidth="1"/>
    <col min="1800" max="2048" width="11.375" style="1"/>
    <col min="2049" max="2049" width="67.875" style="1" customWidth="1"/>
    <col min="2050" max="2050" width="20.125" style="1" customWidth="1"/>
    <col min="2051" max="2051" width="0" style="1" hidden="1" customWidth="1"/>
    <col min="2052" max="2053" width="13.25" style="1" bestFit="1" customWidth="1"/>
    <col min="2054" max="2054" width="13.75" style="1" bestFit="1" customWidth="1"/>
    <col min="2055" max="2055" width="12.75" style="1" bestFit="1" customWidth="1"/>
    <col min="2056" max="2304" width="11.375" style="1"/>
    <col min="2305" max="2305" width="67.875" style="1" customWidth="1"/>
    <col min="2306" max="2306" width="20.125" style="1" customWidth="1"/>
    <col min="2307" max="2307" width="0" style="1" hidden="1" customWidth="1"/>
    <col min="2308" max="2309" width="13.25" style="1" bestFit="1" customWidth="1"/>
    <col min="2310" max="2310" width="13.75" style="1" bestFit="1" customWidth="1"/>
    <col min="2311" max="2311" width="12.75" style="1" bestFit="1" customWidth="1"/>
    <col min="2312" max="2560" width="11.375" style="1"/>
    <col min="2561" max="2561" width="67.875" style="1" customWidth="1"/>
    <col min="2562" max="2562" width="20.125" style="1" customWidth="1"/>
    <col min="2563" max="2563" width="0" style="1" hidden="1" customWidth="1"/>
    <col min="2564" max="2565" width="13.25" style="1" bestFit="1" customWidth="1"/>
    <col min="2566" max="2566" width="13.75" style="1" bestFit="1" customWidth="1"/>
    <col min="2567" max="2567" width="12.75" style="1" bestFit="1" customWidth="1"/>
    <col min="2568" max="2816" width="11.375" style="1"/>
    <col min="2817" max="2817" width="67.875" style="1" customWidth="1"/>
    <col min="2818" max="2818" width="20.125" style="1" customWidth="1"/>
    <col min="2819" max="2819" width="0" style="1" hidden="1" customWidth="1"/>
    <col min="2820" max="2821" width="13.25" style="1" bestFit="1" customWidth="1"/>
    <col min="2822" max="2822" width="13.75" style="1" bestFit="1" customWidth="1"/>
    <col min="2823" max="2823" width="12.75" style="1" bestFit="1" customWidth="1"/>
    <col min="2824" max="3072" width="11.375" style="1"/>
    <col min="3073" max="3073" width="67.875" style="1" customWidth="1"/>
    <col min="3074" max="3074" width="20.125" style="1" customWidth="1"/>
    <col min="3075" max="3075" width="0" style="1" hidden="1" customWidth="1"/>
    <col min="3076" max="3077" width="13.25" style="1" bestFit="1" customWidth="1"/>
    <col min="3078" max="3078" width="13.75" style="1" bestFit="1" customWidth="1"/>
    <col min="3079" max="3079" width="12.75" style="1" bestFit="1" customWidth="1"/>
    <col min="3080" max="3328" width="11.375" style="1"/>
    <col min="3329" max="3329" width="67.875" style="1" customWidth="1"/>
    <col min="3330" max="3330" width="20.125" style="1" customWidth="1"/>
    <col min="3331" max="3331" width="0" style="1" hidden="1" customWidth="1"/>
    <col min="3332" max="3333" width="13.25" style="1" bestFit="1" customWidth="1"/>
    <col min="3334" max="3334" width="13.75" style="1" bestFit="1" customWidth="1"/>
    <col min="3335" max="3335" width="12.75" style="1" bestFit="1" customWidth="1"/>
    <col min="3336" max="3584" width="11.375" style="1"/>
    <col min="3585" max="3585" width="67.875" style="1" customWidth="1"/>
    <col min="3586" max="3586" width="20.125" style="1" customWidth="1"/>
    <col min="3587" max="3587" width="0" style="1" hidden="1" customWidth="1"/>
    <col min="3588" max="3589" width="13.25" style="1" bestFit="1" customWidth="1"/>
    <col min="3590" max="3590" width="13.75" style="1" bestFit="1" customWidth="1"/>
    <col min="3591" max="3591" width="12.75" style="1" bestFit="1" customWidth="1"/>
    <col min="3592" max="3840" width="11.375" style="1"/>
    <col min="3841" max="3841" width="67.875" style="1" customWidth="1"/>
    <col min="3842" max="3842" width="20.125" style="1" customWidth="1"/>
    <col min="3843" max="3843" width="0" style="1" hidden="1" customWidth="1"/>
    <col min="3844" max="3845" width="13.25" style="1" bestFit="1" customWidth="1"/>
    <col min="3846" max="3846" width="13.75" style="1" bestFit="1" customWidth="1"/>
    <col min="3847" max="3847" width="12.75" style="1" bestFit="1" customWidth="1"/>
    <col min="3848" max="4096" width="11.375" style="1"/>
    <col min="4097" max="4097" width="67.875" style="1" customWidth="1"/>
    <col min="4098" max="4098" width="20.125" style="1" customWidth="1"/>
    <col min="4099" max="4099" width="0" style="1" hidden="1" customWidth="1"/>
    <col min="4100" max="4101" width="13.25" style="1" bestFit="1" customWidth="1"/>
    <col min="4102" max="4102" width="13.75" style="1" bestFit="1" customWidth="1"/>
    <col min="4103" max="4103" width="12.75" style="1" bestFit="1" customWidth="1"/>
    <col min="4104" max="4352" width="11.375" style="1"/>
    <col min="4353" max="4353" width="67.875" style="1" customWidth="1"/>
    <col min="4354" max="4354" width="20.125" style="1" customWidth="1"/>
    <col min="4355" max="4355" width="0" style="1" hidden="1" customWidth="1"/>
    <col min="4356" max="4357" width="13.25" style="1" bestFit="1" customWidth="1"/>
    <col min="4358" max="4358" width="13.75" style="1" bestFit="1" customWidth="1"/>
    <col min="4359" max="4359" width="12.75" style="1" bestFit="1" customWidth="1"/>
    <col min="4360" max="4608" width="11.375" style="1"/>
    <col min="4609" max="4609" width="67.875" style="1" customWidth="1"/>
    <col min="4610" max="4610" width="20.125" style="1" customWidth="1"/>
    <col min="4611" max="4611" width="0" style="1" hidden="1" customWidth="1"/>
    <col min="4612" max="4613" width="13.25" style="1" bestFit="1" customWidth="1"/>
    <col min="4614" max="4614" width="13.75" style="1" bestFit="1" customWidth="1"/>
    <col min="4615" max="4615" width="12.75" style="1" bestFit="1" customWidth="1"/>
    <col min="4616" max="4864" width="11.375" style="1"/>
    <col min="4865" max="4865" width="67.875" style="1" customWidth="1"/>
    <col min="4866" max="4866" width="20.125" style="1" customWidth="1"/>
    <col min="4867" max="4867" width="0" style="1" hidden="1" customWidth="1"/>
    <col min="4868" max="4869" width="13.25" style="1" bestFit="1" customWidth="1"/>
    <col min="4870" max="4870" width="13.75" style="1" bestFit="1" customWidth="1"/>
    <col min="4871" max="4871" width="12.75" style="1" bestFit="1" customWidth="1"/>
    <col min="4872" max="5120" width="11.375" style="1"/>
    <col min="5121" max="5121" width="67.875" style="1" customWidth="1"/>
    <col min="5122" max="5122" width="20.125" style="1" customWidth="1"/>
    <col min="5123" max="5123" width="0" style="1" hidden="1" customWidth="1"/>
    <col min="5124" max="5125" width="13.25" style="1" bestFit="1" customWidth="1"/>
    <col min="5126" max="5126" width="13.75" style="1" bestFit="1" customWidth="1"/>
    <col min="5127" max="5127" width="12.75" style="1" bestFit="1" customWidth="1"/>
    <col min="5128" max="5376" width="11.375" style="1"/>
    <col min="5377" max="5377" width="67.875" style="1" customWidth="1"/>
    <col min="5378" max="5378" width="20.125" style="1" customWidth="1"/>
    <col min="5379" max="5379" width="0" style="1" hidden="1" customWidth="1"/>
    <col min="5380" max="5381" width="13.25" style="1" bestFit="1" customWidth="1"/>
    <col min="5382" max="5382" width="13.75" style="1" bestFit="1" customWidth="1"/>
    <col min="5383" max="5383" width="12.75" style="1" bestFit="1" customWidth="1"/>
    <col min="5384" max="5632" width="11.375" style="1"/>
    <col min="5633" max="5633" width="67.875" style="1" customWidth="1"/>
    <col min="5634" max="5634" width="20.125" style="1" customWidth="1"/>
    <col min="5635" max="5635" width="0" style="1" hidden="1" customWidth="1"/>
    <col min="5636" max="5637" width="13.25" style="1" bestFit="1" customWidth="1"/>
    <col min="5638" max="5638" width="13.75" style="1" bestFit="1" customWidth="1"/>
    <col min="5639" max="5639" width="12.75" style="1" bestFit="1" customWidth="1"/>
    <col min="5640" max="5888" width="11.375" style="1"/>
    <col min="5889" max="5889" width="67.875" style="1" customWidth="1"/>
    <col min="5890" max="5890" width="20.125" style="1" customWidth="1"/>
    <col min="5891" max="5891" width="0" style="1" hidden="1" customWidth="1"/>
    <col min="5892" max="5893" width="13.25" style="1" bestFit="1" customWidth="1"/>
    <col min="5894" max="5894" width="13.75" style="1" bestFit="1" customWidth="1"/>
    <col min="5895" max="5895" width="12.75" style="1" bestFit="1" customWidth="1"/>
    <col min="5896" max="6144" width="11.375" style="1"/>
    <col min="6145" max="6145" width="67.875" style="1" customWidth="1"/>
    <col min="6146" max="6146" width="20.125" style="1" customWidth="1"/>
    <col min="6147" max="6147" width="0" style="1" hidden="1" customWidth="1"/>
    <col min="6148" max="6149" width="13.25" style="1" bestFit="1" customWidth="1"/>
    <col min="6150" max="6150" width="13.75" style="1" bestFit="1" customWidth="1"/>
    <col min="6151" max="6151" width="12.75" style="1" bestFit="1" customWidth="1"/>
    <col min="6152" max="6400" width="11.375" style="1"/>
    <col min="6401" max="6401" width="67.875" style="1" customWidth="1"/>
    <col min="6402" max="6402" width="20.125" style="1" customWidth="1"/>
    <col min="6403" max="6403" width="0" style="1" hidden="1" customWidth="1"/>
    <col min="6404" max="6405" width="13.25" style="1" bestFit="1" customWidth="1"/>
    <col min="6406" max="6406" width="13.75" style="1" bestFit="1" customWidth="1"/>
    <col min="6407" max="6407" width="12.75" style="1" bestFit="1" customWidth="1"/>
    <col min="6408" max="6656" width="11.375" style="1"/>
    <col min="6657" max="6657" width="67.875" style="1" customWidth="1"/>
    <col min="6658" max="6658" width="20.125" style="1" customWidth="1"/>
    <col min="6659" max="6659" width="0" style="1" hidden="1" customWidth="1"/>
    <col min="6660" max="6661" width="13.25" style="1" bestFit="1" customWidth="1"/>
    <col min="6662" max="6662" width="13.75" style="1" bestFit="1" customWidth="1"/>
    <col min="6663" max="6663" width="12.75" style="1" bestFit="1" customWidth="1"/>
    <col min="6664" max="6912" width="11.375" style="1"/>
    <col min="6913" max="6913" width="67.875" style="1" customWidth="1"/>
    <col min="6914" max="6914" width="20.125" style="1" customWidth="1"/>
    <col min="6915" max="6915" width="0" style="1" hidden="1" customWidth="1"/>
    <col min="6916" max="6917" width="13.25" style="1" bestFit="1" customWidth="1"/>
    <col min="6918" max="6918" width="13.75" style="1" bestFit="1" customWidth="1"/>
    <col min="6919" max="6919" width="12.75" style="1" bestFit="1" customWidth="1"/>
    <col min="6920" max="7168" width="11.375" style="1"/>
    <col min="7169" max="7169" width="67.875" style="1" customWidth="1"/>
    <col min="7170" max="7170" width="20.125" style="1" customWidth="1"/>
    <col min="7171" max="7171" width="0" style="1" hidden="1" customWidth="1"/>
    <col min="7172" max="7173" width="13.25" style="1" bestFit="1" customWidth="1"/>
    <col min="7174" max="7174" width="13.75" style="1" bestFit="1" customWidth="1"/>
    <col min="7175" max="7175" width="12.75" style="1" bestFit="1" customWidth="1"/>
    <col min="7176" max="7424" width="11.375" style="1"/>
    <col min="7425" max="7425" width="67.875" style="1" customWidth="1"/>
    <col min="7426" max="7426" width="20.125" style="1" customWidth="1"/>
    <col min="7427" max="7427" width="0" style="1" hidden="1" customWidth="1"/>
    <col min="7428" max="7429" width="13.25" style="1" bestFit="1" customWidth="1"/>
    <col min="7430" max="7430" width="13.75" style="1" bestFit="1" customWidth="1"/>
    <col min="7431" max="7431" width="12.75" style="1" bestFit="1" customWidth="1"/>
    <col min="7432" max="7680" width="11.375" style="1"/>
    <col min="7681" max="7681" width="67.875" style="1" customWidth="1"/>
    <col min="7682" max="7682" width="20.125" style="1" customWidth="1"/>
    <col min="7683" max="7683" width="0" style="1" hidden="1" customWidth="1"/>
    <col min="7684" max="7685" width="13.25" style="1" bestFit="1" customWidth="1"/>
    <col min="7686" max="7686" width="13.75" style="1" bestFit="1" customWidth="1"/>
    <col min="7687" max="7687" width="12.75" style="1" bestFit="1" customWidth="1"/>
    <col min="7688" max="7936" width="11.375" style="1"/>
    <col min="7937" max="7937" width="67.875" style="1" customWidth="1"/>
    <col min="7938" max="7938" width="20.125" style="1" customWidth="1"/>
    <col min="7939" max="7939" width="0" style="1" hidden="1" customWidth="1"/>
    <col min="7940" max="7941" width="13.25" style="1" bestFit="1" customWidth="1"/>
    <col min="7942" max="7942" width="13.75" style="1" bestFit="1" customWidth="1"/>
    <col min="7943" max="7943" width="12.75" style="1" bestFit="1" customWidth="1"/>
    <col min="7944" max="8192" width="11.375" style="1"/>
    <col min="8193" max="8193" width="67.875" style="1" customWidth="1"/>
    <col min="8194" max="8194" width="20.125" style="1" customWidth="1"/>
    <col min="8195" max="8195" width="0" style="1" hidden="1" customWidth="1"/>
    <col min="8196" max="8197" width="13.25" style="1" bestFit="1" customWidth="1"/>
    <col min="8198" max="8198" width="13.75" style="1" bestFit="1" customWidth="1"/>
    <col min="8199" max="8199" width="12.75" style="1" bestFit="1" customWidth="1"/>
    <col min="8200" max="8448" width="11.375" style="1"/>
    <col min="8449" max="8449" width="67.875" style="1" customWidth="1"/>
    <col min="8450" max="8450" width="20.125" style="1" customWidth="1"/>
    <col min="8451" max="8451" width="0" style="1" hidden="1" customWidth="1"/>
    <col min="8452" max="8453" width="13.25" style="1" bestFit="1" customWidth="1"/>
    <col min="8454" max="8454" width="13.75" style="1" bestFit="1" customWidth="1"/>
    <col min="8455" max="8455" width="12.75" style="1" bestFit="1" customWidth="1"/>
    <col min="8456" max="8704" width="11.375" style="1"/>
    <col min="8705" max="8705" width="67.875" style="1" customWidth="1"/>
    <col min="8706" max="8706" width="20.125" style="1" customWidth="1"/>
    <col min="8707" max="8707" width="0" style="1" hidden="1" customWidth="1"/>
    <col min="8708" max="8709" width="13.25" style="1" bestFit="1" customWidth="1"/>
    <col min="8710" max="8710" width="13.75" style="1" bestFit="1" customWidth="1"/>
    <col min="8711" max="8711" width="12.75" style="1" bestFit="1" customWidth="1"/>
    <col min="8712" max="8960" width="11.375" style="1"/>
    <col min="8961" max="8961" width="67.875" style="1" customWidth="1"/>
    <col min="8962" max="8962" width="20.125" style="1" customWidth="1"/>
    <col min="8963" max="8963" width="0" style="1" hidden="1" customWidth="1"/>
    <col min="8964" max="8965" width="13.25" style="1" bestFit="1" customWidth="1"/>
    <col min="8966" max="8966" width="13.75" style="1" bestFit="1" customWidth="1"/>
    <col min="8967" max="8967" width="12.75" style="1" bestFit="1" customWidth="1"/>
    <col min="8968" max="9216" width="11.375" style="1"/>
    <col min="9217" max="9217" width="67.875" style="1" customWidth="1"/>
    <col min="9218" max="9218" width="20.125" style="1" customWidth="1"/>
    <col min="9219" max="9219" width="0" style="1" hidden="1" customWidth="1"/>
    <col min="9220" max="9221" width="13.25" style="1" bestFit="1" customWidth="1"/>
    <col min="9222" max="9222" width="13.75" style="1" bestFit="1" customWidth="1"/>
    <col min="9223" max="9223" width="12.75" style="1" bestFit="1" customWidth="1"/>
    <col min="9224" max="9472" width="11.375" style="1"/>
    <col min="9473" max="9473" width="67.875" style="1" customWidth="1"/>
    <col min="9474" max="9474" width="20.125" style="1" customWidth="1"/>
    <col min="9475" max="9475" width="0" style="1" hidden="1" customWidth="1"/>
    <col min="9476" max="9477" width="13.25" style="1" bestFit="1" customWidth="1"/>
    <col min="9478" max="9478" width="13.75" style="1" bestFit="1" customWidth="1"/>
    <col min="9479" max="9479" width="12.75" style="1" bestFit="1" customWidth="1"/>
    <col min="9480" max="9728" width="11.375" style="1"/>
    <col min="9729" max="9729" width="67.875" style="1" customWidth="1"/>
    <col min="9730" max="9730" width="20.125" style="1" customWidth="1"/>
    <col min="9731" max="9731" width="0" style="1" hidden="1" customWidth="1"/>
    <col min="9732" max="9733" width="13.25" style="1" bestFit="1" customWidth="1"/>
    <col min="9734" max="9734" width="13.75" style="1" bestFit="1" customWidth="1"/>
    <col min="9735" max="9735" width="12.75" style="1" bestFit="1" customWidth="1"/>
    <col min="9736" max="9984" width="11.375" style="1"/>
    <col min="9985" max="9985" width="67.875" style="1" customWidth="1"/>
    <col min="9986" max="9986" width="20.125" style="1" customWidth="1"/>
    <col min="9987" max="9987" width="0" style="1" hidden="1" customWidth="1"/>
    <col min="9988" max="9989" width="13.25" style="1" bestFit="1" customWidth="1"/>
    <col min="9990" max="9990" width="13.75" style="1" bestFit="1" customWidth="1"/>
    <col min="9991" max="9991" width="12.75" style="1" bestFit="1" customWidth="1"/>
    <col min="9992" max="10240" width="11.375" style="1"/>
    <col min="10241" max="10241" width="67.875" style="1" customWidth="1"/>
    <col min="10242" max="10242" width="20.125" style="1" customWidth="1"/>
    <col min="10243" max="10243" width="0" style="1" hidden="1" customWidth="1"/>
    <col min="10244" max="10245" width="13.25" style="1" bestFit="1" customWidth="1"/>
    <col min="10246" max="10246" width="13.75" style="1" bestFit="1" customWidth="1"/>
    <col min="10247" max="10247" width="12.75" style="1" bestFit="1" customWidth="1"/>
    <col min="10248" max="10496" width="11.375" style="1"/>
    <col min="10497" max="10497" width="67.875" style="1" customWidth="1"/>
    <col min="10498" max="10498" width="20.125" style="1" customWidth="1"/>
    <col min="10499" max="10499" width="0" style="1" hidden="1" customWidth="1"/>
    <col min="10500" max="10501" width="13.25" style="1" bestFit="1" customWidth="1"/>
    <col min="10502" max="10502" width="13.75" style="1" bestFit="1" customWidth="1"/>
    <col min="10503" max="10503" width="12.75" style="1" bestFit="1" customWidth="1"/>
    <col min="10504" max="10752" width="11.375" style="1"/>
    <col min="10753" max="10753" width="67.875" style="1" customWidth="1"/>
    <col min="10754" max="10754" width="20.125" style="1" customWidth="1"/>
    <col min="10755" max="10755" width="0" style="1" hidden="1" customWidth="1"/>
    <col min="10756" max="10757" width="13.25" style="1" bestFit="1" customWidth="1"/>
    <col min="10758" max="10758" width="13.75" style="1" bestFit="1" customWidth="1"/>
    <col min="10759" max="10759" width="12.75" style="1" bestFit="1" customWidth="1"/>
    <col min="10760" max="11008" width="11.375" style="1"/>
    <col min="11009" max="11009" width="67.875" style="1" customWidth="1"/>
    <col min="11010" max="11010" width="20.125" style="1" customWidth="1"/>
    <col min="11011" max="11011" width="0" style="1" hidden="1" customWidth="1"/>
    <col min="11012" max="11013" width="13.25" style="1" bestFit="1" customWidth="1"/>
    <col min="11014" max="11014" width="13.75" style="1" bestFit="1" customWidth="1"/>
    <col min="11015" max="11015" width="12.75" style="1" bestFit="1" customWidth="1"/>
    <col min="11016" max="11264" width="11.375" style="1"/>
    <col min="11265" max="11265" width="67.875" style="1" customWidth="1"/>
    <col min="11266" max="11266" width="20.125" style="1" customWidth="1"/>
    <col min="11267" max="11267" width="0" style="1" hidden="1" customWidth="1"/>
    <col min="11268" max="11269" width="13.25" style="1" bestFit="1" customWidth="1"/>
    <col min="11270" max="11270" width="13.75" style="1" bestFit="1" customWidth="1"/>
    <col min="11271" max="11271" width="12.75" style="1" bestFit="1" customWidth="1"/>
    <col min="11272" max="11520" width="11.375" style="1"/>
    <col min="11521" max="11521" width="67.875" style="1" customWidth="1"/>
    <col min="11522" max="11522" width="20.125" style="1" customWidth="1"/>
    <col min="11523" max="11523" width="0" style="1" hidden="1" customWidth="1"/>
    <col min="11524" max="11525" width="13.25" style="1" bestFit="1" customWidth="1"/>
    <col min="11526" max="11526" width="13.75" style="1" bestFit="1" customWidth="1"/>
    <col min="11527" max="11527" width="12.75" style="1" bestFit="1" customWidth="1"/>
    <col min="11528" max="11776" width="11.375" style="1"/>
    <col min="11777" max="11777" width="67.875" style="1" customWidth="1"/>
    <col min="11778" max="11778" width="20.125" style="1" customWidth="1"/>
    <col min="11779" max="11779" width="0" style="1" hidden="1" customWidth="1"/>
    <col min="11780" max="11781" width="13.25" style="1" bestFit="1" customWidth="1"/>
    <col min="11782" max="11782" width="13.75" style="1" bestFit="1" customWidth="1"/>
    <col min="11783" max="11783" width="12.75" style="1" bestFit="1" customWidth="1"/>
    <col min="11784" max="12032" width="11.375" style="1"/>
    <col min="12033" max="12033" width="67.875" style="1" customWidth="1"/>
    <col min="12034" max="12034" width="20.125" style="1" customWidth="1"/>
    <col min="12035" max="12035" width="0" style="1" hidden="1" customWidth="1"/>
    <col min="12036" max="12037" width="13.25" style="1" bestFit="1" customWidth="1"/>
    <col min="12038" max="12038" width="13.75" style="1" bestFit="1" customWidth="1"/>
    <col min="12039" max="12039" width="12.75" style="1" bestFit="1" customWidth="1"/>
    <col min="12040" max="12288" width="11.375" style="1"/>
    <col min="12289" max="12289" width="67.875" style="1" customWidth="1"/>
    <col min="12290" max="12290" width="20.125" style="1" customWidth="1"/>
    <col min="12291" max="12291" width="0" style="1" hidden="1" customWidth="1"/>
    <col min="12292" max="12293" width="13.25" style="1" bestFit="1" customWidth="1"/>
    <col min="12294" max="12294" width="13.75" style="1" bestFit="1" customWidth="1"/>
    <col min="12295" max="12295" width="12.75" style="1" bestFit="1" customWidth="1"/>
    <col min="12296" max="12544" width="11.375" style="1"/>
    <col min="12545" max="12545" width="67.875" style="1" customWidth="1"/>
    <col min="12546" max="12546" width="20.125" style="1" customWidth="1"/>
    <col min="12547" max="12547" width="0" style="1" hidden="1" customWidth="1"/>
    <col min="12548" max="12549" width="13.25" style="1" bestFit="1" customWidth="1"/>
    <col min="12550" max="12550" width="13.75" style="1" bestFit="1" customWidth="1"/>
    <col min="12551" max="12551" width="12.75" style="1" bestFit="1" customWidth="1"/>
    <col min="12552" max="12800" width="11.375" style="1"/>
    <col min="12801" max="12801" width="67.875" style="1" customWidth="1"/>
    <col min="12802" max="12802" width="20.125" style="1" customWidth="1"/>
    <col min="12803" max="12803" width="0" style="1" hidden="1" customWidth="1"/>
    <col min="12804" max="12805" width="13.25" style="1" bestFit="1" customWidth="1"/>
    <col min="12806" max="12806" width="13.75" style="1" bestFit="1" customWidth="1"/>
    <col min="12807" max="12807" width="12.75" style="1" bestFit="1" customWidth="1"/>
    <col min="12808" max="13056" width="11.375" style="1"/>
    <col min="13057" max="13057" width="67.875" style="1" customWidth="1"/>
    <col min="13058" max="13058" width="20.125" style="1" customWidth="1"/>
    <col min="13059" max="13059" width="0" style="1" hidden="1" customWidth="1"/>
    <col min="13060" max="13061" width="13.25" style="1" bestFit="1" customWidth="1"/>
    <col min="13062" max="13062" width="13.75" style="1" bestFit="1" customWidth="1"/>
    <col min="13063" max="13063" width="12.75" style="1" bestFit="1" customWidth="1"/>
    <col min="13064" max="13312" width="11.375" style="1"/>
    <col min="13313" max="13313" width="67.875" style="1" customWidth="1"/>
    <col min="13314" max="13314" width="20.125" style="1" customWidth="1"/>
    <col min="13315" max="13315" width="0" style="1" hidden="1" customWidth="1"/>
    <col min="13316" max="13317" width="13.25" style="1" bestFit="1" customWidth="1"/>
    <col min="13318" max="13318" width="13.75" style="1" bestFit="1" customWidth="1"/>
    <col min="13319" max="13319" width="12.75" style="1" bestFit="1" customWidth="1"/>
    <col min="13320" max="13568" width="11.375" style="1"/>
    <col min="13569" max="13569" width="67.875" style="1" customWidth="1"/>
    <col min="13570" max="13570" width="20.125" style="1" customWidth="1"/>
    <col min="13571" max="13571" width="0" style="1" hidden="1" customWidth="1"/>
    <col min="13572" max="13573" width="13.25" style="1" bestFit="1" customWidth="1"/>
    <col min="13574" max="13574" width="13.75" style="1" bestFit="1" customWidth="1"/>
    <col min="13575" max="13575" width="12.75" style="1" bestFit="1" customWidth="1"/>
    <col min="13576" max="13824" width="11.375" style="1"/>
    <col min="13825" max="13825" width="67.875" style="1" customWidth="1"/>
    <col min="13826" max="13826" width="20.125" style="1" customWidth="1"/>
    <col min="13827" max="13827" width="0" style="1" hidden="1" customWidth="1"/>
    <col min="13828" max="13829" width="13.25" style="1" bestFit="1" customWidth="1"/>
    <col min="13830" max="13830" width="13.75" style="1" bestFit="1" customWidth="1"/>
    <col min="13831" max="13831" width="12.75" style="1" bestFit="1" customWidth="1"/>
    <col min="13832" max="14080" width="11.375" style="1"/>
    <col min="14081" max="14081" width="67.875" style="1" customWidth="1"/>
    <col min="14082" max="14082" width="20.125" style="1" customWidth="1"/>
    <col min="14083" max="14083" width="0" style="1" hidden="1" customWidth="1"/>
    <col min="14084" max="14085" width="13.25" style="1" bestFit="1" customWidth="1"/>
    <col min="14086" max="14086" width="13.75" style="1" bestFit="1" customWidth="1"/>
    <col min="14087" max="14087" width="12.75" style="1" bestFit="1" customWidth="1"/>
    <col min="14088" max="14336" width="11.375" style="1"/>
    <col min="14337" max="14337" width="67.875" style="1" customWidth="1"/>
    <col min="14338" max="14338" width="20.125" style="1" customWidth="1"/>
    <col min="14339" max="14339" width="0" style="1" hidden="1" customWidth="1"/>
    <col min="14340" max="14341" width="13.25" style="1" bestFit="1" customWidth="1"/>
    <col min="14342" max="14342" width="13.75" style="1" bestFit="1" customWidth="1"/>
    <col min="14343" max="14343" width="12.75" style="1" bestFit="1" customWidth="1"/>
    <col min="14344" max="14592" width="11.375" style="1"/>
    <col min="14593" max="14593" width="67.875" style="1" customWidth="1"/>
    <col min="14594" max="14594" width="20.125" style="1" customWidth="1"/>
    <col min="14595" max="14595" width="0" style="1" hidden="1" customWidth="1"/>
    <col min="14596" max="14597" width="13.25" style="1" bestFit="1" customWidth="1"/>
    <col min="14598" max="14598" width="13.75" style="1" bestFit="1" customWidth="1"/>
    <col min="14599" max="14599" width="12.75" style="1" bestFit="1" customWidth="1"/>
    <col min="14600" max="14848" width="11.375" style="1"/>
    <col min="14849" max="14849" width="67.875" style="1" customWidth="1"/>
    <col min="14850" max="14850" width="20.125" style="1" customWidth="1"/>
    <col min="14851" max="14851" width="0" style="1" hidden="1" customWidth="1"/>
    <col min="14852" max="14853" width="13.25" style="1" bestFit="1" customWidth="1"/>
    <col min="14854" max="14854" width="13.75" style="1" bestFit="1" customWidth="1"/>
    <col min="14855" max="14855" width="12.75" style="1" bestFit="1" customWidth="1"/>
    <col min="14856" max="15104" width="11.375" style="1"/>
    <col min="15105" max="15105" width="67.875" style="1" customWidth="1"/>
    <col min="15106" max="15106" width="20.125" style="1" customWidth="1"/>
    <col min="15107" max="15107" width="0" style="1" hidden="1" customWidth="1"/>
    <col min="15108" max="15109" width="13.25" style="1" bestFit="1" customWidth="1"/>
    <col min="15110" max="15110" width="13.75" style="1" bestFit="1" customWidth="1"/>
    <col min="15111" max="15111" width="12.75" style="1" bestFit="1" customWidth="1"/>
    <col min="15112" max="15360" width="11.375" style="1"/>
    <col min="15361" max="15361" width="67.875" style="1" customWidth="1"/>
    <col min="15362" max="15362" width="20.125" style="1" customWidth="1"/>
    <col min="15363" max="15363" width="0" style="1" hidden="1" customWidth="1"/>
    <col min="15364" max="15365" width="13.25" style="1" bestFit="1" customWidth="1"/>
    <col min="15366" max="15366" width="13.75" style="1" bestFit="1" customWidth="1"/>
    <col min="15367" max="15367" width="12.75" style="1" bestFit="1" customWidth="1"/>
    <col min="15368" max="15616" width="11.375" style="1"/>
    <col min="15617" max="15617" width="67.875" style="1" customWidth="1"/>
    <col min="15618" max="15618" width="20.125" style="1" customWidth="1"/>
    <col min="15619" max="15619" width="0" style="1" hidden="1" customWidth="1"/>
    <col min="15620" max="15621" width="13.25" style="1" bestFit="1" customWidth="1"/>
    <col min="15622" max="15622" width="13.75" style="1" bestFit="1" customWidth="1"/>
    <col min="15623" max="15623" width="12.75" style="1" bestFit="1" customWidth="1"/>
    <col min="15624" max="15872" width="11.375" style="1"/>
    <col min="15873" max="15873" width="67.875" style="1" customWidth="1"/>
    <col min="15874" max="15874" width="20.125" style="1" customWidth="1"/>
    <col min="15875" max="15875" width="0" style="1" hidden="1" customWidth="1"/>
    <col min="15876" max="15877" width="13.25" style="1" bestFit="1" customWidth="1"/>
    <col min="15878" max="15878" width="13.75" style="1" bestFit="1" customWidth="1"/>
    <col min="15879" max="15879" width="12.75" style="1" bestFit="1" customWidth="1"/>
    <col min="15880" max="16128" width="11.375" style="1"/>
    <col min="16129" max="16129" width="67.875" style="1" customWidth="1"/>
    <col min="16130" max="16130" width="20.125" style="1" customWidth="1"/>
    <col min="16131" max="16131" width="0" style="1" hidden="1" customWidth="1"/>
    <col min="16132" max="16133" width="13.25" style="1" bestFit="1" customWidth="1"/>
    <col min="16134" max="16134" width="13.75" style="1" bestFit="1" customWidth="1"/>
    <col min="16135" max="16135" width="12.75" style="1" bestFit="1" customWidth="1"/>
    <col min="16136" max="16383" width="11.375" style="1"/>
    <col min="16384" max="16384" width="11.375" style="1" customWidth="1"/>
  </cols>
  <sheetData>
    <row r="2" spans="1:6">
      <c r="A2" s="112" t="s">
        <v>66</v>
      </c>
      <c r="B2" s="112"/>
      <c r="C2" s="112"/>
      <c r="D2" s="112"/>
      <c r="E2" s="112"/>
      <c r="F2" s="112"/>
    </row>
    <row r="3" spans="1:6">
      <c r="A3" s="112" t="s">
        <v>67</v>
      </c>
      <c r="B3" s="112"/>
      <c r="C3" s="112"/>
      <c r="D3" s="112"/>
      <c r="E3" s="112"/>
      <c r="F3" s="112"/>
    </row>
    <row r="4" spans="1:6">
      <c r="A4" s="112" t="s">
        <v>0</v>
      </c>
      <c r="B4" s="112"/>
      <c r="C4" s="112"/>
      <c r="D4" s="112"/>
      <c r="E4" s="112"/>
      <c r="F4" s="112"/>
    </row>
    <row r="5" spans="1:6" ht="15" thickBot="1">
      <c r="A5" s="112" t="s">
        <v>1</v>
      </c>
      <c r="B5" s="112"/>
      <c r="C5" s="112"/>
      <c r="D5" s="112"/>
      <c r="E5" s="112"/>
      <c r="F5" s="112"/>
    </row>
    <row r="6" spans="1:6" ht="15" thickBot="1">
      <c r="A6" s="38" t="s">
        <v>2</v>
      </c>
      <c r="B6" s="39" t="s">
        <v>3</v>
      </c>
      <c r="C6" s="40" t="s">
        <v>4</v>
      </c>
      <c r="D6" s="40" t="s">
        <v>5</v>
      </c>
      <c r="E6" s="40" t="s">
        <v>6</v>
      </c>
      <c r="F6" s="41" t="s">
        <v>7</v>
      </c>
    </row>
    <row r="7" spans="1:6">
      <c r="A7" s="13" t="s">
        <v>8</v>
      </c>
      <c r="B7" s="42"/>
      <c r="C7" s="43"/>
      <c r="D7" s="43"/>
      <c r="E7" s="43"/>
      <c r="F7" s="44"/>
    </row>
    <row r="8" spans="1:6">
      <c r="A8" s="46" t="s">
        <v>9</v>
      </c>
      <c r="B8" s="47">
        <v>5675000000</v>
      </c>
      <c r="C8" s="48"/>
      <c r="D8" s="49"/>
      <c r="E8" s="49"/>
      <c r="F8" s="50"/>
    </row>
    <row r="9" spans="1:6">
      <c r="A9" s="3" t="s">
        <v>10</v>
      </c>
      <c r="B9" s="4">
        <v>45000000</v>
      </c>
      <c r="C9" s="48"/>
      <c r="D9" s="49"/>
      <c r="E9" s="49"/>
      <c r="F9" s="50"/>
    </row>
    <row r="10" spans="1:6" ht="25.5">
      <c r="A10" s="5" t="s">
        <v>11</v>
      </c>
      <c r="B10" s="51">
        <v>40000000</v>
      </c>
      <c r="C10" s="48"/>
      <c r="D10" s="49"/>
      <c r="E10" s="49"/>
      <c r="F10" s="50"/>
    </row>
    <row r="11" spans="1:6">
      <c r="A11" s="52" t="s">
        <v>12</v>
      </c>
      <c r="B11" s="51">
        <v>17000000</v>
      </c>
      <c r="C11" s="48"/>
      <c r="D11" s="49"/>
      <c r="E11" s="49"/>
      <c r="F11" s="50"/>
    </row>
    <row r="12" spans="1:6" ht="38.25">
      <c r="A12" s="6" t="s">
        <v>13</v>
      </c>
      <c r="B12" s="47">
        <v>40000000</v>
      </c>
      <c r="C12" s="48"/>
      <c r="D12" s="49"/>
      <c r="E12" s="49"/>
      <c r="F12" s="50"/>
    </row>
    <row r="13" spans="1:6">
      <c r="A13" s="5" t="s">
        <v>14</v>
      </c>
      <c r="B13" s="49">
        <v>1120560</v>
      </c>
      <c r="C13" s="48"/>
      <c r="D13" s="49"/>
      <c r="E13" s="49"/>
      <c r="F13" s="50"/>
    </row>
    <row r="14" spans="1:6" ht="25.5">
      <c r="A14" s="6" t="s">
        <v>15</v>
      </c>
      <c r="B14" s="49">
        <v>23030000</v>
      </c>
      <c r="C14" s="48"/>
      <c r="D14" s="49"/>
      <c r="E14" s="49"/>
      <c r="F14" s="50"/>
    </row>
    <row r="15" spans="1:6" ht="25.5">
      <c r="A15" s="6" t="s">
        <v>16</v>
      </c>
      <c r="B15" s="51">
        <v>158000000</v>
      </c>
      <c r="C15" s="48"/>
      <c r="D15" s="49"/>
      <c r="E15" s="49"/>
      <c r="F15" s="50"/>
    </row>
    <row r="16" spans="1:6">
      <c r="A16" s="3" t="s">
        <v>17</v>
      </c>
      <c r="B16" s="47">
        <v>15000000</v>
      </c>
      <c r="C16" s="48"/>
      <c r="D16" s="49"/>
      <c r="E16" s="49"/>
      <c r="F16" s="50"/>
    </row>
    <row r="17" spans="1:8" ht="25.5">
      <c r="A17" s="7" t="s">
        <v>18</v>
      </c>
      <c r="B17" s="49"/>
      <c r="C17" s="48"/>
      <c r="D17" s="49"/>
      <c r="E17" s="49"/>
      <c r="F17" s="50"/>
    </row>
    <row r="18" spans="1:8">
      <c r="A18" s="6" t="s">
        <v>19</v>
      </c>
      <c r="B18" s="49">
        <v>172818</v>
      </c>
      <c r="C18" s="48"/>
      <c r="D18" s="49"/>
      <c r="E18" s="49"/>
      <c r="F18" s="50"/>
    </row>
    <row r="19" spans="1:8">
      <c r="A19" s="6" t="s">
        <v>20</v>
      </c>
      <c r="B19" s="49">
        <v>225654</v>
      </c>
      <c r="C19" s="48"/>
      <c r="D19" s="49"/>
      <c r="E19" s="49"/>
      <c r="F19" s="50"/>
    </row>
    <row r="20" spans="1:8">
      <c r="A20" s="8" t="s">
        <v>21</v>
      </c>
      <c r="B20" s="47"/>
      <c r="C20" s="53"/>
      <c r="D20" s="49"/>
      <c r="E20" s="49"/>
      <c r="F20" s="50"/>
    </row>
    <row r="21" spans="1:8" ht="25.5">
      <c r="A21" s="52" t="s">
        <v>22</v>
      </c>
      <c r="B21" s="49">
        <v>19804014</v>
      </c>
      <c r="C21" s="48"/>
      <c r="D21" s="49"/>
      <c r="E21" s="49"/>
      <c r="F21" s="50"/>
    </row>
    <row r="22" spans="1:8" ht="25.5">
      <c r="A22" s="7" t="s">
        <v>65</v>
      </c>
      <c r="B22" s="49"/>
      <c r="C22" s="48"/>
      <c r="D22" s="49"/>
      <c r="E22" s="49"/>
      <c r="F22" s="50"/>
    </row>
    <row r="23" spans="1:8" ht="39" thickBot="1">
      <c r="A23" s="82" t="s">
        <v>23</v>
      </c>
      <c r="B23" s="69">
        <v>203000000</v>
      </c>
      <c r="C23" s="48"/>
      <c r="D23" s="69"/>
      <c r="E23" s="69"/>
      <c r="F23" s="70"/>
    </row>
    <row r="24" spans="1:8" ht="15" thickBot="1">
      <c r="A24" s="86" t="s">
        <v>24</v>
      </c>
      <c r="B24" s="9">
        <v>6237353046</v>
      </c>
      <c r="C24" s="87"/>
      <c r="D24" s="9">
        <f>SUM(D8:D23)</f>
        <v>0</v>
      </c>
      <c r="E24" s="9">
        <f t="shared" ref="E24:F24" si="0">SUM(E8:E23)</f>
        <v>0</v>
      </c>
      <c r="F24" s="9">
        <f t="shared" si="0"/>
        <v>0</v>
      </c>
    </row>
    <row r="25" spans="1:8" ht="15" thickBot="1">
      <c r="A25" s="10"/>
      <c r="B25" s="54"/>
      <c r="C25" s="55"/>
      <c r="D25" s="56"/>
      <c r="E25" s="56"/>
      <c r="F25" s="57"/>
      <c r="G25" s="12"/>
    </row>
    <row r="26" spans="1:8">
      <c r="A26" s="13" t="s">
        <v>25</v>
      </c>
      <c r="B26" s="58"/>
      <c r="C26" s="59"/>
      <c r="D26" s="60"/>
      <c r="E26" s="60"/>
      <c r="F26" s="61"/>
      <c r="G26" s="12"/>
    </row>
    <row r="27" spans="1:8" ht="25.5">
      <c r="A27" s="14" t="s">
        <v>26</v>
      </c>
      <c r="B27" s="15">
        <v>200000000</v>
      </c>
      <c r="C27" s="16"/>
      <c r="D27" s="49"/>
      <c r="E27" s="49"/>
      <c r="F27" s="50"/>
      <c r="G27" s="91"/>
      <c r="H27" s="11"/>
    </row>
    <row r="28" spans="1:8">
      <c r="A28" s="14" t="s">
        <v>27</v>
      </c>
      <c r="B28" s="15">
        <v>300000000</v>
      </c>
      <c r="C28" s="16"/>
      <c r="D28" s="49"/>
      <c r="E28" s="49"/>
      <c r="F28" s="50"/>
      <c r="G28" s="12"/>
    </row>
    <row r="29" spans="1:8" ht="25.5">
      <c r="A29" s="14" t="s">
        <v>28</v>
      </c>
      <c r="B29" s="15">
        <v>90000000</v>
      </c>
      <c r="C29" s="16"/>
      <c r="D29" s="49"/>
      <c r="E29" s="49"/>
      <c r="F29" s="50"/>
      <c r="G29" s="12"/>
    </row>
    <row r="30" spans="1:8">
      <c r="A30" s="14" t="s">
        <v>29</v>
      </c>
      <c r="B30" s="15">
        <v>95258278</v>
      </c>
      <c r="C30" s="16"/>
      <c r="D30" s="49"/>
      <c r="E30" s="49"/>
      <c r="F30" s="50"/>
      <c r="G30" s="12"/>
    </row>
    <row r="31" spans="1:8" ht="25.5">
      <c r="A31" s="14" t="s">
        <v>30</v>
      </c>
      <c r="B31" s="15">
        <v>34000000</v>
      </c>
      <c r="C31" s="16"/>
      <c r="D31" s="49"/>
      <c r="E31" s="49"/>
      <c r="F31" s="50"/>
      <c r="G31" s="11"/>
    </row>
    <row r="32" spans="1:8" ht="25.5">
      <c r="A32" s="14" t="s">
        <v>31</v>
      </c>
      <c r="B32" s="15">
        <v>125000000</v>
      </c>
      <c r="C32" s="16"/>
      <c r="D32" s="49"/>
      <c r="E32" s="49"/>
      <c r="F32" s="50"/>
    </row>
    <row r="33" spans="1:7">
      <c r="A33" s="14" t="s">
        <v>32</v>
      </c>
      <c r="B33" s="15">
        <v>8000000</v>
      </c>
      <c r="C33" s="16"/>
      <c r="D33" s="49"/>
      <c r="E33" s="49"/>
      <c r="F33" s="50"/>
    </row>
    <row r="34" spans="1:7">
      <c r="A34" s="14" t="s">
        <v>33</v>
      </c>
      <c r="B34" s="15">
        <v>653000000</v>
      </c>
      <c r="C34" s="16"/>
      <c r="D34" s="49"/>
      <c r="E34" s="49"/>
      <c r="F34" s="50"/>
    </row>
    <row r="35" spans="1:7">
      <c r="A35" s="14" t="s">
        <v>34</v>
      </c>
      <c r="B35" s="15">
        <v>29000000</v>
      </c>
      <c r="C35" s="16"/>
      <c r="D35" s="49"/>
      <c r="E35" s="49"/>
      <c r="F35" s="50"/>
    </row>
    <row r="36" spans="1:7">
      <c r="A36" s="14" t="s">
        <v>35</v>
      </c>
      <c r="B36" s="15">
        <v>29000000</v>
      </c>
      <c r="C36" s="16"/>
      <c r="D36" s="49"/>
      <c r="E36" s="49"/>
      <c r="F36" s="50"/>
    </row>
    <row r="37" spans="1:7">
      <c r="A37" s="14" t="s">
        <v>36</v>
      </c>
      <c r="B37" s="15">
        <v>13000000</v>
      </c>
      <c r="C37" s="16"/>
      <c r="D37" s="49"/>
      <c r="E37" s="49"/>
      <c r="F37" s="50"/>
    </row>
    <row r="38" spans="1:7">
      <c r="A38" s="14" t="s">
        <v>37</v>
      </c>
      <c r="B38" s="15">
        <v>13000000</v>
      </c>
      <c r="C38" s="16"/>
      <c r="D38" s="49"/>
      <c r="E38" s="49"/>
      <c r="F38" s="50"/>
    </row>
    <row r="39" spans="1:7">
      <c r="A39" s="14" t="s">
        <v>38</v>
      </c>
      <c r="B39" s="15">
        <v>12000000</v>
      </c>
      <c r="C39" s="16"/>
      <c r="D39" s="49"/>
      <c r="E39" s="49"/>
      <c r="F39" s="50"/>
    </row>
    <row r="40" spans="1:7">
      <c r="A40" s="14" t="s">
        <v>39</v>
      </c>
      <c r="B40" s="15">
        <v>12000000</v>
      </c>
      <c r="C40" s="16"/>
      <c r="D40" s="49"/>
      <c r="E40" s="49"/>
      <c r="F40" s="50"/>
    </row>
    <row r="41" spans="1:7">
      <c r="A41" s="14" t="s">
        <v>40</v>
      </c>
      <c r="B41" s="15">
        <v>12000000</v>
      </c>
      <c r="C41" s="16"/>
      <c r="D41" s="49"/>
      <c r="E41" s="49"/>
      <c r="F41" s="50"/>
    </row>
    <row r="42" spans="1:7">
      <c r="A42" s="14" t="s">
        <v>41</v>
      </c>
      <c r="B42" s="15">
        <v>12000000</v>
      </c>
      <c r="C42" s="16"/>
      <c r="D42" s="49"/>
      <c r="E42" s="49"/>
      <c r="F42" s="50"/>
    </row>
    <row r="43" spans="1:7">
      <c r="A43" s="14" t="s">
        <v>42</v>
      </c>
      <c r="B43" s="15">
        <v>34000000</v>
      </c>
      <c r="C43" s="16"/>
      <c r="D43" s="49"/>
      <c r="E43" s="49"/>
      <c r="F43" s="50"/>
    </row>
    <row r="44" spans="1:7" ht="25.5">
      <c r="A44" s="14" t="s">
        <v>43</v>
      </c>
      <c r="B44" s="17">
        <v>43000000</v>
      </c>
      <c r="C44" s="16"/>
      <c r="D44" s="49"/>
      <c r="E44" s="49"/>
      <c r="F44" s="50"/>
    </row>
    <row r="45" spans="1:7" ht="15" thickBot="1">
      <c r="A45" s="98" t="s">
        <v>44</v>
      </c>
      <c r="B45" s="45">
        <v>200000000</v>
      </c>
      <c r="C45" s="99"/>
      <c r="D45" s="100"/>
      <c r="E45" s="100"/>
      <c r="F45" s="101"/>
    </row>
    <row r="46" spans="1:7" ht="15" thickBot="1">
      <c r="A46" s="65" t="s">
        <v>24</v>
      </c>
      <c r="B46" s="9">
        <v>1914258278</v>
      </c>
      <c r="C46" s="81"/>
      <c r="D46" s="9">
        <f>SUM(D27:D45)</f>
        <v>0</v>
      </c>
      <c r="E46" s="9">
        <f t="shared" ref="E46:F46" si="1">SUM(E27:E45)</f>
        <v>0</v>
      </c>
      <c r="F46" s="9">
        <f t="shared" si="1"/>
        <v>0</v>
      </c>
    </row>
    <row r="47" spans="1:7" ht="15" thickBot="1">
      <c r="A47" s="62"/>
      <c r="B47" s="63"/>
      <c r="C47" s="55"/>
      <c r="D47" s="56"/>
      <c r="E47" s="56"/>
      <c r="F47" s="57"/>
    </row>
    <row r="48" spans="1:7">
      <c r="A48" s="13" t="s">
        <v>45</v>
      </c>
      <c r="B48" s="58"/>
      <c r="C48" s="59"/>
      <c r="D48" s="60"/>
      <c r="E48" s="60"/>
      <c r="F48" s="61"/>
      <c r="G48" s="12"/>
    </row>
    <row r="49" spans="1:9">
      <c r="A49" s="5" t="s">
        <v>64</v>
      </c>
      <c r="B49" s="106">
        <v>1668000000</v>
      </c>
      <c r="C49" s="51"/>
      <c r="D49" s="49"/>
      <c r="E49" s="49"/>
      <c r="F49" s="50"/>
      <c r="G49" s="97"/>
      <c r="H49" s="12"/>
      <c r="I49" s="11"/>
    </row>
    <row r="50" spans="1:9" ht="15" thickBot="1">
      <c r="A50" s="107" t="s">
        <v>63</v>
      </c>
      <c r="B50" s="108">
        <v>62400000</v>
      </c>
      <c r="C50" s="109"/>
      <c r="D50" s="110"/>
      <c r="E50" s="110"/>
      <c r="F50" s="111"/>
      <c r="G50" s="12"/>
      <c r="H50" s="12"/>
      <c r="I50" s="11"/>
    </row>
    <row r="51" spans="1:9" ht="15" thickBot="1">
      <c r="A51" s="103" t="s">
        <v>24</v>
      </c>
      <c r="B51" s="104">
        <f>SUM(B49:B50)</f>
        <v>1730400000</v>
      </c>
      <c r="C51" s="105"/>
      <c r="D51" s="104">
        <f>SUM(D49:D50)</f>
        <v>0</v>
      </c>
      <c r="E51" s="104">
        <f>SUM(E49:E50)</f>
        <v>0</v>
      </c>
      <c r="F51" s="104">
        <f>SUM(F49:F50)</f>
        <v>0</v>
      </c>
      <c r="G51" s="91"/>
    </row>
    <row r="52" spans="1:9" ht="15" thickBot="1">
      <c r="A52" s="66"/>
      <c r="B52" s="19"/>
      <c r="C52" s="20"/>
      <c r="D52" s="19"/>
      <c r="E52" s="19"/>
      <c r="F52" s="21"/>
      <c r="G52" s="11"/>
    </row>
    <row r="53" spans="1:9">
      <c r="A53" s="13" t="s">
        <v>44</v>
      </c>
      <c r="B53" s="58"/>
      <c r="C53" s="59"/>
      <c r="D53" s="60"/>
      <c r="E53" s="60"/>
      <c r="F53" s="61"/>
    </row>
    <row r="54" spans="1:9" ht="15" thickBot="1">
      <c r="A54" s="67" t="s">
        <v>46</v>
      </c>
      <c r="B54" s="64">
        <v>100000000</v>
      </c>
      <c r="C54" s="68"/>
      <c r="D54" s="49"/>
      <c r="E54" s="49"/>
      <c r="F54" s="50"/>
      <c r="G54" s="12"/>
    </row>
    <row r="55" spans="1:9" ht="15" thickBot="1">
      <c r="A55" s="65" t="s">
        <v>24</v>
      </c>
      <c r="B55" s="9">
        <v>100000000</v>
      </c>
      <c r="C55" s="22"/>
      <c r="D55" s="9">
        <f>SUM(D54)</f>
        <v>0</v>
      </c>
      <c r="E55" s="9">
        <f t="shared" ref="E55:F55" si="2">SUM(E54)</f>
        <v>0</v>
      </c>
      <c r="F55" s="9">
        <f t="shared" si="2"/>
        <v>0</v>
      </c>
      <c r="G55" s="12"/>
    </row>
    <row r="56" spans="1:9" ht="15" thickBot="1">
      <c r="A56" s="71"/>
      <c r="B56" s="63"/>
      <c r="C56" s="55"/>
      <c r="D56" s="56"/>
      <c r="E56" s="56"/>
      <c r="F56" s="57"/>
      <c r="G56" s="12"/>
    </row>
    <row r="57" spans="1:9">
      <c r="A57" s="13" t="s">
        <v>47</v>
      </c>
      <c r="B57" s="58"/>
      <c r="C57" s="59"/>
      <c r="D57" s="60"/>
      <c r="E57" s="60"/>
      <c r="F57" s="61"/>
      <c r="G57" s="11"/>
    </row>
    <row r="58" spans="1:9" ht="15" thickBot="1">
      <c r="A58" s="72" t="s">
        <v>46</v>
      </c>
      <c r="B58" s="64">
        <v>50000000</v>
      </c>
      <c r="C58" s="73"/>
      <c r="D58" s="49"/>
      <c r="E58" s="49"/>
      <c r="F58" s="50"/>
    </row>
    <row r="59" spans="1:9" ht="15" thickBot="1">
      <c r="A59" s="65" t="s">
        <v>24</v>
      </c>
      <c r="B59" s="9">
        <v>50000000</v>
      </c>
      <c r="C59" s="18"/>
      <c r="D59" s="9">
        <f>SUM(D58)</f>
        <v>0</v>
      </c>
      <c r="E59" s="9">
        <f t="shared" ref="E59:F59" si="3">SUM(E58)</f>
        <v>0</v>
      </c>
      <c r="F59" s="9">
        <f t="shared" si="3"/>
        <v>0</v>
      </c>
    </row>
    <row r="60" spans="1:9" ht="15" thickBot="1">
      <c r="A60" s="66"/>
      <c r="B60" s="19"/>
      <c r="C60" s="20"/>
      <c r="D60" s="19"/>
      <c r="E60" s="19"/>
      <c r="F60" s="21"/>
    </row>
    <row r="61" spans="1:9">
      <c r="A61" s="13" t="s">
        <v>48</v>
      </c>
      <c r="B61" s="58"/>
      <c r="C61" s="74"/>
      <c r="D61" s="60"/>
      <c r="E61" s="60"/>
      <c r="F61" s="61"/>
    </row>
    <row r="62" spans="1:9" ht="15" thickBot="1">
      <c r="A62" s="46" t="s">
        <v>46</v>
      </c>
      <c r="B62" s="47">
        <v>100000000</v>
      </c>
      <c r="C62" s="48"/>
      <c r="D62" s="49"/>
      <c r="E62" s="49"/>
      <c r="F62" s="50"/>
      <c r="G62" s="97"/>
    </row>
    <row r="63" spans="1:9" ht="15" thickBot="1">
      <c r="A63" s="65" t="s">
        <v>24</v>
      </c>
      <c r="B63" s="9">
        <v>100000000</v>
      </c>
      <c r="C63" s="18"/>
      <c r="D63" s="9">
        <f>SUM(D62)</f>
        <v>0</v>
      </c>
      <c r="E63" s="9">
        <f t="shared" ref="E63:F63" si="4">SUM(E62)</f>
        <v>0</v>
      </c>
      <c r="F63" s="9">
        <f t="shared" si="4"/>
        <v>0</v>
      </c>
      <c r="G63" s="97"/>
    </row>
    <row r="64" spans="1:9" ht="15" thickBot="1">
      <c r="A64" s="66"/>
      <c r="B64" s="19"/>
      <c r="C64" s="20"/>
      <c r="D64" s="19"/>
      <c r="E64" s="19"/>
      <c r="F64" s="21"/>
    </row>
    <row r="65" spans="1:8" ht="25.5">
      <c r="A65" s="23" t="s">
        <v>49</v>
      </c>
      <c r="B65" s="58"/>
      <c r="C65" s="74"/>
      <c r="D65" s="60"/>
      <c r="E65" s="60"/>
      <c r="F65" s="61"/>
    </row>
    <row r="66" spans="1:8" ht="38.25">
      <c r="A66" s="24" t="s">
        <v>50</v>
      </c>
      <c r="B66" s="56"/>
      <c r="C66" s="68"/>
      <c r="D66" s="69"/>
      <c r="E66" s="69"/>
      <c r="F66" s="70"/>
    </row>
    <row r="67" spans="1:8">
      <c r="A67" s="25" t="s">
        <v>51</v>
      </c>
      <c r="B67" s="113" t="s">
        <v>52</v>
      </c>
      <c r="C67" s="116"/>
      <c r="D67" s="119"/>
      <c r="E67" s="122"/>
      <c r="F67" s="125"/>
    </row>
    <row r="68" spans="1:8">
      <c r="A68" s="3" t="s">
        <v>54</v>
      </c>
      <c r="B68" s="114"/>
      <c r="C68" s="117"/>
      <c r="D68" s="120"/>
      <c r="E68" s="123"/>
      <c r="F68" s="126"/>
      <c r="G68" s="12"/>
    </row>
    <row r="69" spans="1:8">
      <c r="A69" s="3" t="s">
        <v>55</v>
      </c>
      <c r="B69" s="114"/>
      <c r="C69" s="117"/>
      <c r="D69" s="120"/>
      <c r="E69" s="123"/>
      <c r="F69" s="126"/>
      <c r="G69" s="97"/>
      <c r="H69" s="97"/>
    </row>
    <row r="70" spans="1:8">
      <c r="A70" s="3" t="s">
        <v>56</v>
      </c>
      <c r="B70" s="114"/>
      <c r="C70" s="117"/>
      <c r="D70" s="120"/>
      <c r="E70" s="123"/>
      <c r="F70" s="126"/>
      <c r="G70" s="12"/>
      <c r="H70" s="97"/>
    </row>
    <row r="71" spans="1:8" ht="15" thickBot="1">
      <c r="A71" s="3" t="s">
        <v>57</v>
      </c>
      <c r="B71" s="115"/>
      <c r="C71" s="118"/>
      <c r="D71" s="121"/>
      <c r="E71" s="124"/>
      <c r="F71" s="127"/>
      <c r="G71" s="12"/>
      <c r="H71" s="97"/>
    </row>
    <row r="72" spans="1:8" ht="15" thickBot="1">
      <c r="A72" s="65" t="s">
        <v>24</v>
      </c>
      <c r="B72" s="9">
        <v>0</v>
      </c>
      <c r="C72" s="18"/>
      <c r="D72" s="9">
        <f>SUM(D67)</f>
        <v>0</v>
      </c>
      <c r="E72" s="9">
        <f t="shared" ref="E72:F72" si="5">SUM(E67)</f>
        <v>0</v>
      </c>
      <c r="F72" s="9">
        <f t="shared" si="5"/>
        <v>0</v>
      </c>
    </row>
    <row r="73" spans="1:8" ht="15" thickBot="1">
      <c r="A73" s="66"/>
      <c r="B73" s="19"/>
      <c r="C73" s="20"/>
      <c r="D73" s="19"/>
      <c r="E73" s="19"/>
      <c r="F73" s="21"/>
    </row>
    <row r="74" spans="1:8">
      <c r="A74" s="13" t="s">
        <v>59</v>
      </c>
      <c r="B74" s="75"/>
      <c r="C74" s="76"/>
      <c r="D74" s="75"/>
      <c r="E74" s="75"/>
      <c r="F74" s="77"/>
    </row>
    <row r="75" spans="1:8">
      <c r="A75" s="3" t="s">
        <v>60</v>
      </c>
      <c r="B75" s="37">
        <v>955462480</v>
      </c>
      <c r="C75" s="32"/>
      <c r="D75" s="49"/>
      <c r="E75" s="78"/>
      <c r="F75" s="79"/>
      <c r="G75" s="12"/>
      <c r="H75" s="12"/>
    </row>
    <row r="76" spans="1:8">
      <c r="A76" s="46" t="s">
        <v>61</v>
      </c>
      <c r="B76" s="36">
        <v>136494640</v>
      </c>
      <c r="C76" s="32"/>
      <c r="D76" s="49"/>
      <c r="E76" s="78"/>
      <c r="F76" s="79"/>
      <c r="G76" s="97"/>
      <c r="H76" s="12"/>
    </row>
    <row r="77" spans="1:8" ht="15" thickBot="1">
      <c r="A77" s="67" t="s">
        <v>62</v>
      </c>
      <c r="B77" s="36">
        <v>136494640</v>
      </c>
      <c r="C77" s="84"/>
      <c r="D77" s="49"/>
      <c r="E77" s="88"/>
      <c r="F77" s="85"/>
      <c r="G77" s="12"/>
      <c r="H77" s="12"/>
    </row>
    <row r="78" spans="1:8" ht="15" thickBot="1">
      <c r="A78" s="89" t="s">
        <v>24</v>
      </c>
      <c r="B78" s="90">
        <f>SUM(B75:B77)</f>
        <v>1228451760</v>
      </c>
      <c r="C78" s="18"/>
      <c r="D78" s="9">
        <f>SUM(D75:D77)</f>
        <v>0</v>
      </c>
      <c r="E78" s="9">
        <f t="shared" ref="E78" si="6">SUM(E75:E77)</f>
        <v>0</v>
      </c>
      <c r="F78" s="9">
        <f>SUM(F75:F77)</f>
        <v>0</v>
      </c>
      <c r="G78" s="12"/>
      <c r="H78" s="12"/>
    </row>
    <row r="79" spans="1:8" ht="15" thickBot="1">
      <c r="A79" s="66"/>
      <c r="B79" s="19"/>
      <c r="C79" s="20"/>
      <c r="D79" s="19"/>
      <c r="E79" s="19"/>
      <c r="F79" s="21"/>
      <c r="G79" s="12"/>
    </row>
    <row r="80" spans="1:8">
      <c r="A80" s="13" t="s">
        <v>58</v>
      </c>
      <c r="B80" s="26"/>
      <c r="C80" s="27"/>
      <c r="D80" s="26"/>
      <c r="E80" s="26"/>
      <c r="F80" s="28"/>
      <c r="G80" s="12"/>
    </row>
    <row r="81" spans="1:7">
      <c r="A81" s="5" t="s">
        <v>69</v>
      </c>
      <c r="B81" s="93" t="s">
        <v>53</v>
      </c>
      <c r="C81" s="16"/>
      <c r="D81" s="83"/>
      <c r="E81" s="92"/>
      <c r="F81" s="94"/>
      <c r="G81" s="12"/>
    </row>
    <row r="82" spans="1:7" ht="15" thickBot="1">
      <c r="A82" s="82" t="s">
        <v>70</v>
      </c>
      <c r="B82" s="29" t="s">
        <v>53</v>
      </c>
      <c r="C82" s="30"/>
      <c r="D82" s="95"/>
      <c r="E82" s="31"/>
      <c r="F82" s="94"/>
      <c r="G82" s="12"/>
    </row>
    <row r="83" spans="1:7" ht="15" thickBot="1">
      <c r="A83" s="65" t="s">
        <v>24</v>
      </c>
      <c r="B83" s="9">
        <v>0</v>
      </c>
      <c r="C83" s="18"/>
      <c r="D83" s="9">
        <f>SUM(D81:D82)</f>
        <v>0</v>
      </c>
      <c r="E83" s="9">
        <f t="shared" ref="E83:F83" si="7">SUM(E81:E82)</f>
        <v>0</v>
      </c>
      <c r="F83" s="96">
        <f t="shared" si="7"/>
        <v>0</v>
      </c>
      <c r="G83" s="12"/>
    </row>
    <row r="84" spans="1:7" ht="15" thickBot="1">
      <c r="A84" s="66"/>
      <c r="B84" s="19"/>
      <c r="C84" s="20"/>
      <c r="D84" s="19"/>
      <c r="E84" s="19"/>
      <c r="F84" s="19"/>
      <c r="G84" s="12"/>
    </row>
    <row r="85" spans="1:7" ht="15" thickBot="1">
      <c r="A85" s="33" t="s">
        <v>68</v>
      </c>
      <c r="B85" s="34"/>
      <c r="C85" s="80"/>
      <c r="D85" s="35">
        <f>+D24+D46+D51+D55+D59+D63+D72+D78+D83</f>
        <v>0</v>
      </c>
      <c r="E85" s="35">
        <f>+E24+E46+E51+E55+E59+E63+E72+E78+E83</f>
        <v>0</v>
      </c>
      <c r="F85" s="102">
        <f>+F24+F46+F51+F55+F59+F63+F72+F78+F83</f>
        <v>0</v>
      </c>
      <c r="G85" s="12"/>
    </row>
    <row r="86" spans="1:7">
      <c r="D86" s="12"/>
      <c r="E86" s="12"/>
      <c r="F86" s="12"/>
    </row>
  </sheetData>
  <mergeCells count="9">
    <mergeCell ref="A2:F2"/>
    <mergeCell ref="A3:F3"/>
    <mergeCell ref="A4:F4"/>
    <mergeCell ref="A5:F5"/>
    <mergeCell ref="B67:B71"/>
    <mergeCell ref="C67:C71"/>
    <mergeCell ref="D67:D71"/>
    <mergeCell ref="E67:E71"/>
    <mergeCell ref="F67:F7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vargas</dc:creator>
  <cp:lastModifiedBy>User</cp:lastModifiedBy>
  <dcterms:created xsi:type="dcterms:W3CDTF">2024-09-04T01:42:18Z</dcterms:created>
  <dcterms:modified xsi:type="dcterms:W3CDTF">2026-08-19T20:11:23Z</dcterms:modified>
</cp:coreProperties>
</file>