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mgarcia\OneDrive - MUNICIPIO DE ENVIGADO\Escritorio\CEFIT 2026\Docuemntos contratación\"/>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1" i="1" l="1"/>
  <c r="Q21" i="1" s="1"/>
  <c r="P22" i="1"/>
  <c r="Q22" i="1" s="1"/>
  <c r="P23" i="1"/>
  <c r="Q23" i="1" s="1"/>
  <c r="P24" i="1"/>
  <c r="Q24" i="1" s="1"/>
  <c r="P25" i="1"/>
  <c r="Q25" i="1" s="1"/>
  <c r="P26" i="1"/>
  <c r="Q26" i="1" s="1"/>
  <c r="P27" i="1"/>
  <c r="Q27" i="1" s="1"/>
  <c r="P28" i="1"/>
  <c r="Q28" i="1" s="1"/>
  <c r="P29" i="1"/>
  <c r="Q29" i="1" s="1"/>
  <c r="P30" i="1"/>
  <c r="Q30" i="1" s="1"/>
  <c r="P31" i="1"/>
  <c r="Q31" i="1" s="1"/>
  <c r="P32" i="1"/>
  <c r="Q32" i="1" s="1"/>
  <c r="P33" i="1"/>
  <c r="Q33" i="1" s="1"/>
  <c r="P34" i="1"/>
  <c r="Q34" i="1" s="1"/>
  <c r="P35" i="1"/>
  <c r="Q35" i="1"/>
  <c r="P36" i="1"/>
  <c r="Q36"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c r="J36" i="1"/>
  <c r="K36" i="1" s="1"/>
</calcChain>
</file>

<file path=xl/sharedStrings.xml><?xml version="1.0" encoding="utf-8"?>
<sst xmlns="http://schemas.openxmlformats.org/spreadsheetml/2006/main" count="208" uniqueCount="150">
  <si>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</si>
  <si>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</si>
  <si>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</si>
  <si>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</si>
  <si>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</si>
  <si>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</si>
  <si>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</si>
  <si>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</si>
  <si>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</si>
  <si>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</si>
  <si>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</si>
  <si>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</si>
  <si>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</si>
  <si>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</si>
  <si>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</si>
  <si>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</si>
  <si>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</si>
  <si>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</si>
  <si>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</si>
  <si>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</si>
  <si>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</si>
  <si>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</si>
  <si>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</si>
  <si>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</si>
  <si>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</si>
  <si>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</si>
  <si>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</si>
  <si>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</si>
  <si>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</si>
  <si>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</si>
  <si>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</si>
  <si>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</si>
  <si>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</si>
  <si>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</si>
  <si>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</si>
  <si>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</si>
  <si>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</si>
  <si>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</si>
  <si>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</si>
  <si>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</si>
  <si>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</si>
  <si>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 xml:space="preserve">general </t>
  </si>
  <si>
    <t>interno</t>
  </si>
  <si>
    <t>planeaciòn</t>
  </si>
  <si>
    <t xml:space="preserve">ocupacional </t>
  </si>
  <si>
    <t>demora en la suscripción del contrato</t>
  </si>
  <si>
    <t>el plazo supere la vigencia fiscal, modificando del contrato al plazo, valor y forma de pago</t>
  </si>
  <si>
    <t>media</t>
  </si>
  <si>
    <t>entidad</t>
  </si>
  <si>
    <t>contar con un plazo moderado para realizar estudios previos y el proceso de contratación</t>
  </si>
  <si>
    <t>bajo</t>
  </si>
  <si>
    <t>si</t>
  </si>
  <si>
    <t xml:space="preserve">Dirección de Compras </t>
  </si>
  <si>
    <t>seguimiento en la etapa de planeación y contratación del proceso</t>
  </si>
  <si>
    <t xml:space="preserve">cada 8 dias </t>
  </si>
  <si>
    <t xml:space="preserve">especifico </t>
  </si>
  <si>
    <t xml:space="preserve">externo </t>
  </si>
  <si>
    <t xml:space="preserve">ejecuciòn </t>
  </si>
  <si>
    <t>opéracional</t>
  </si>
  <si>
    <t>no pago o pago retrasado de la seguridad social</t>
  </si>
  <si>
    <t xml:space="preserve">no pago de incapacidad o no atención en caso de un accidente o retardo en el pago de los honorarios </t>
  </si>
  <si>
    <t>medio</t>
  </si>
  <si>
    <t xml:space="preserve">contratsita </t>
  </si>
  <si>
    <t>seguimiento de manera ménsula a través del supervisor del contrato quien deberá solicitar cumplidamente el pago de la seguridad social</t>
  </si>
  <si>
    <t xml:space="preserve">no </t>
  </si>
  <si>
    <t>Secretaría de la Mujer</t>
  </si>
  <si>
    <t xml:space="preserve">desde la fecha de inicio establecida en el SECOP II </t>
  </si>
  <si>
    <t xml:space="preserve">mensual </t>
  </si>
  <si>
    <t>aportando el contratista de manera mensual y cumplida la planilla de pago de la seguridad social al supervisor del contrato</t>
  </si>
  <si>
    <t xml:space="preserve">cada mes </t>
  </si>
  <si>
    <t xml:space="preserve">ejecución </t>
  </si>
  <si>
    <t xml:space="preserve">operacional </t>
  </si>
  <si>
    <t>el contratista no cumple con las actividades objeto del contrato, de acuerdo con las solicitudes efectuadas por la Secretaría de la Mujer</t>
  </si>
  <si>
    <t xml:space="preserve">incumplimiento de contrato e impacto negativo en el cumplimiento de los objetivos de la entidad que se buscan satisfacer a través de la contratación de prestación de servicios </t>
  </si>
  <si>
    <t>alto</t>
  </si>
  <si>
    <t>contratista</t>
  </si>
  <si>
    <t>definición de parámetros claros de entendimiento entre las partes, en cuanto a las necesidades de la entidad de modo que el contratista lo tenga claro al momento de ejecutar sus actividades, además de un apoyo continuo por parte del supervisor del contrato al cual se le deberá reportar los inconvenientes</t>
  </si>
  <si>
    <t xml:space="preserve">cuando se evidencie el incumplimiento </t>
  </si>
  <si>
    <t>seguimiento a las actividades asignadas y entrega de las mismas a satisfacción por parte del Supervisor del contrato</t>
  </si>
  <si>
    <t xml:space="preserve">mes a mes </t>
  </si>
  <si>
    <t xml:space="preserve">terminación anticipada del contrato por parte del contratista </t>
  </si>
  <si>
    <t xml:space="preserve">incumplimiento o imposibilidad de continuar  con el contrato  </t>
  </si>
  <si>
    <t xml:space="preserve">definir el cronograma en metas de menor alcance para cumplir en periodos cortos de tiempo. Así mismo, documentar, los procesos, experiencias y aprendizajes relacionados con el trabajo el contratista con el fin de poder capacitar a un nuevo personal que pueda reemplazar las actividades objeto del contrato. </t>
  </si>
  <si>
    <t xml:space="preserve">bajo </t>
  </si>
  <si>
    <t xml:space="preserve">si </t>
  </si>
  <si>
    <t>verificación de los cronogramas, seguimiento de metas y comunicación constante con el contratista</t>
  </si>
  <si>
    <t xml:space="preserve">falta de expedición del registro presupuestal </t>
  </si>
  <si>
    <t xml:space="preserve">retraso en el inicio de la ejecución del contrato lo que genera a su vez un incumplimiento en las metas del plan de desarrollo del Municipio de Envigado </t>
  </si>
  <si>
    <t xml:space="preserve">entiad contratante </t>
  </si>
  <si>
    <t>seguimiento por parte del profesional encargado del proceso  de Envigado</t>
  </si>
  <si>
    <t xml:space="preserve">Entidad contratante </t>
  </si>
  <si>
    <t xml:space="preserve">etapa de ejecución del contrato </t>
  </si>
  <si>
    <t>verificando la expedición oportuna del RDP</t>
  </si>
  <si>
    <t xml:space="preserve">antes de dar inicio al contrato </t>
  </si>
  <si>
    <t xml:space="preserve">regulatorio </t>
  </si>
  <si>
    <t xml:space="preserve">cambios de  normas de carácter técnico o calidad que afecten el desarrollo del proceso contractual </t>
  </si>
  <si>
    <t>incumplimiento por parte de la entidad a la normatividad vigente colombiana, lo que genera hallazgos disciplinarios para la entidad</t>
  </si>
  <si>
    <t xml:space="preserve">entidad contratante </t>
  </si>
  <si>
    <t xml:space="preserve">consultar las posibles variaciones de la normatividad al respecto y aplicar mecanismos que aminoren los efectos del riesgo </t>
  </si>
  <si>
    <t xml:space="preserve">Personal que interviene en cada etapa del proceso contractual </t>
  </si>
  <si>
    <t xml:space="preserve">etapa de planeación </t>
  </si>
  <si>
    <t xml:space="preserve">etapa de ejecucion del contrato </t>
  </si>
  <si>
    <t>Específico</t>
  </si>
  <si>
    <t>externo</t>
  </si>
  <si>
    <t>ejecución</t>
  </si>
  <si>
    <t>Regulatorio</t>
  </si>
  <si>
    <t xml:space="preserve">Cambios en la normativa que modifique o imponga nuevas obligaciones al contratista </t>
  </si>
  <si>
    <t>Demoras o incumplimientos por parte del contratista</t>
  </si>
  <si>
    <t>Contratista</t>
  </si>
  <si>
    <t>Estar vigilantes de la normativa desde el ámbito local, departamental y nacional, en caso de cambios, verificar la afectación o modificaciones que presentaría en el contrato y reunirse con el contratista para discutir el proceder.</t>
  </si>
  <si>
    <t>Una vez iniciada la ejecución</t>
  </si>
  <si>
    <t>Al finalizar el contrato</t>
  </si>
  <si>
    <t xml:space="preserve">Revisando la Pagina Web del gobierno nacional y local, así como instrumentos oficiales de actualización legislativa  </t>
  </si>
  <si>
    <t>Semanal</t>
  </si>
  <si>
    <t>operacional</t>
  </si>
  <si>
    <t>El contratista no cumple con calidad las actividades objeto del contrato según los compromisos y obligaciones específicas establecidas.</t>
  </si>
  <si>
    <t>Que no se logren los objetivos detallados y requeridos por la Secretaría de la Mujer para darle cumplimiento al objeto del contrato</t>
  </si>
  <si>
    <t xml:space="preserve">Aclarar los requerimientos y obligaciones del
contratista a través del supervisor 
</t>
  </si>
  <si>
    <t>Si</t>
  </si>
  <si>
    <t>Entidad estatal</t>
  </si>
  <si>
    <t>Inspección de la calidad de los servicios, consignar en informes de supervisión.</t>
  </si>
  <si>
    <t>Mensual</t>
  </si>
  <si>
    <t>General</t>
  </si>
  <si>
    <t>Externo</t>
  </si>
  <si>
    <t>Ejecución</t>
  </si>
  <si>
    <t xml:space="preserve">Operacional </t>
  </si>
  <si>
    <t>Accidentes o enfermedades   derivadas de la  realización  de las labores asignadas</t>
  </si>
  <si>
    <t xml:space="preserve">Retrasos  en el cumplimiento de actividades por  incapacidades  </t>
  </si>
  <si>
    <t xml:space="preserve">Se mitiga el riesgo  verificando al máximo con elementos y reglas de seguridad  y salud en el trabajo  y se trasfiere por cuanto esto lo asume el aseguramiento de la ARL  </t>
  </si>
  <si>
    <t>Medio</t>
  </si>
  <si>
    <t>Desde la fecha de inicio del contrato</t>
  </si>
  <si>
    <t>Fecha de finalización del contrato</t>
  </si>
  <si>
    <t xml:space="preserve">Verificándose por parte de la supervisión el cumplimiento de las normas de seguridad y salud en el trabajo  </t>
  </si>
  <si>
    <t>Interno</t>
  </si>
  <si>
    <t>Tecnológico</t>
  </si>
  <si>
    <t xml:space="preserve">Cambios, daños o suspensiones  en los sistemas de información que utiliza el contratista para el desarrollo de sus actividades en el marco de ejecución del contrato  </t>
  </si>
  <si>
    <t>Retrasos en las labores administrativas que dependen del uso  de estas herramientas tecnológicas</t>
  </si>
  <si>
    <t>Entidad Estatal</t>
  </si>
  <si>
    <t>Actualización  y mantenimiento permanente  las diferentes plataformas  software y hardware que requiere el municipio en su operación administrativa</t>
  </si>
  <si>
    <t>Desde los primeros meses de la vigencia fiscal</t>
  </si>
  <si>
    <t>Tiene como fecha final para el tratamiento el periodo establecido para la vigencia fiscal</t>
  </si>
  <si>
    <t xml:space="preserve">Verificado la condicione de cada uno de los software, plataformas u aplicaciones que se requieren en el Municipio para el desarrollo de las gestiones administrativas, a través de las diferentes labores de la Dirección de Tics  </t>
  </si>
  <si>
    <t>Mensualmente</t>
  </si>
  <si>
    <t>1+A11:A20</t>
  </si>
  <si>
    <t xml:space="preserve">Stella Maria GarciaGañan </t>
  </si>
  <si>
    <t xml:space="preserve">Lina Marcela Pareja </t>
  </si>
  <si>
    <t>A1:W12E4A1:A1:W20</t>
  </si>
  <si>
    <t xml:space="preserve">PRESTACIÓN DE SERVICIOS PARA LA CAPACITACIÓN PROMOCIÓN E INCORPORACIÓN DEL ENFOQUE DE GÉNERO Y DIFERENCIAL EN LA COMUNIDAD ENVIGADEÑA
</t>
  </si>
  <si>
    <t>ENV-18-09-1511-26</t>
  </si>
  <si>
    <t>30 de agosto de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</si>
</sst>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b/>
      <sz val="1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2"/>
      <name val="Arial Narrow"/>
      <family val="2"/>
    </font>
    <font>
      <sz val="10"/>
      <color theme="1"/>
      <name val="Arial Narrow"/>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6">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4" fillId="0" borderId="1" xfId="0" applyFont="1" applyBorder="1" applyAlignment="1">
      <alignment horizontal="center" vertical="center" wrapText="1"/>
    </xf>
    <xf numFmtId="0" fontId="3" fillId="0" borderId="1" xfId="0" applyFont="1" applyBorder="1" applyAlignment="1" applyProtection="1">
      <alignment vertical="center"/>
      <protection locked="0"/>
    </xf>
    <xf numFmtId="0" fontId="3" fillId="0" borderId="1" xfId="0" applyFont="1" applyBorder="1" applyAlignment="1" applyProtection="1">
      <alignment vertical="center"/>
    </xf>
    <xf numFmtId="0" fontId="3" fillId="0" borderId="1" xfId="0" applyFont="1" applyBorder="1" applyAlignment="1" applyProtection="1">
      <alignment vertical="center" wrapText="1"/>
      <protection locked="0"/>
    </xf>
    <xf numFmtId="0" fontId="5" fillId="0" borderId="1" xfId="0" applyFont="1" applyBorder="1" applyAlignment="1">
      <alignment horizontal="center" vertical="center" wrapText="1"/>
    </xf>
    <xf numFmtId="0" fontId="4" fillId="0" borderId="1"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1"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 fillId="4" borderId="1" xfId="0" applyFont="1" applyFill="1" applyBorder="1" applyAlignment="1">
      <alignment horizontal="center" vertical="center" textRotation="90"/>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textRotation="90"/>
    </xf>
    <xf numFmtId="0" fontId="1" fillId="0" borderId="13"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6" borderId="1" xfId="0" applyFont="1" applyFill="1" applyBorder="1" applyAlignment="1">
      <alignment horizontal="center" vertical="center" textRotation="90" wrapText="1"/>
    </xf>
    <xf numFmtId="0" fontId="8" fillId="3" borderId="2" xfId="0" applyFont="1" applyFill="1" applyBorder="1" applyAlignment="1" applyProtection="1">
      <alignment horizontal="center" vertical="center" textRotation="90" wrapText="1"/>
      <protection locked="0"/>
    </xf>
    <xf numFmtId="0" fontId="8" fillId="3" borderId="1"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6" fillId="2" borderId="2" xfId="0" applyFont="1" applyFill="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6" fillId="2" borderId="3" xfId="0" applyFont="1" applyFill="1" applyBorder="1" applyAlignment="1" applyProtection="1">
      <alignment horizontal="center" vertical="center" textRotation="90" wrapText="1"/>
      <protection locked="0"/>
    </xf>
    <xf numFmtId="0" fontId="7" fillId="2" borderId="2" xfId="0" applyFont="1" applyFill="1" applyBorder="1" applyAlignment="1" applyProtection="1">
      <alignment horizontal="center" vertical="center" textRotation="90" wrapText="1"/>
      <protection locked="0"/>
    </xf>
  </cellXfs>
  <cellStyles count="1">
    <cellStyle name="Normal" xfId="0" builtinId="0"/>
  </cellStyles>
  <dxfs count="28">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365731</xdr:colOff>
      <xdr:row>0</xdr:row>
      <xdr:rowOff>275169</xdr:rowOff>
    </xdr:from>
    <xdr:to>
      <xdr:col>3</xdr:col>
      <xdr:colOff>199195</xdr:colOff>
      <xdr:row>2</xdr:row>
      <xdr:rowOff>367392</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5731" y="27516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37</xdr:row>
      <xdr:rowOff>95250</xdr:rowOff>
    </xdr:from>
    <xdr:to>
      <xdr:col>12</xdr:col>
      <xdr:colOff>685968</xdr:colOff>
      <xdr:row>54</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37</xdr:row>
      <xdr:rowOff>21167</xdr:rowOff>
    </xdr:from>
    <xdr:to>
      <xdr:col>19</xdr:col>
      <xdr:colOff>21658</xdr:colOff>
      <xdr:row>51</xdr:row>
      <xdr:rowOff>97750</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5"/>
  <sheetViews>
    <sheetView tabSelected="1" zoomScale="70" zoomScaleNormal="70" workbookViewId="0">
      <selection activeCell="A20" sqref="A20"/>
    </sheetView>
  </sheetViews>
  <sheetFormatPr baseColWidth="10"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19.140625" style="1" customWidth="1" collapsed="1"/>
    <col min="14" max="15" width="9.5703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24" t="s">
        <v>146</v>
      </c>
      <c r="B1" s="24"/>
      <c r="C1" s="24"/>
      <c r="D1" s="24"/>
      <c r="E1" s="30" t="s">
        <v>6</v>
      </c>
      <c r="F1" s="30"/>
      <c r="G1" s="30"/>
      <c r="H1" s="30"/>
      <c r="I1" s="30"/>
      <c r="J1" s="30"/>
      <c r="K1" s="30"/>
      <c r="L1" s="30"/>
      <c r="M1" s="30"/>
      <c r="N1" s="30"/>
      <c r="O1" s="30"/>
      <c r="P1" s="30"/>
      <c r="Q1" s="30"/>
      <c r="R1" s="30"/>
      <c r="S1" s="30"/>
      <c r="T1" s="24" t="s">
        <v>12</v>
      </c>
      <c r="U1" s="24"/>
      <c r="V1" s="24"/>
      <c r="W1" s="24"/>
    </row>
    <row r="2" spans="1:25" ht="30.75" customHeight="1" x14ac:dyDescent="0.25">
      <c r="A2" s="24"/>
      <c r="B2" s="24"/>
      <c r="C2" s="24"/>
      <c r="D2" s="24"/>
      <c r="E2" s="30" t="s">
        <v>7</v>
      </c>
      <c r="F2" s="30"/>
      <c r="G2" s="30"/>
      <c r="H2" s="30"/>
      <c r="I2" s="30"/>
      <c r="J2" s="30"/>
      <c r="K2" s="30"/>
      <c r="L2" s="30"/>
      <c r="M2" s="30"/>
      <c r="N2" s="30"/>
      <c r="O2" s="30"/>
      <c r="P2" s="30"/>
      <c r="Q2" s="30"/>
      <c r="R2" s="30"/>
      <c r="S2" s="30"/>
      <c r="T2" s="24" t="s">
        <v>40</v>
      </c>
      <c r="U2" s="24"/>
      <c r="V2" s="24"/>
      <c r="W2" s="24"/>
    </row>
    <row r="3" spans="1:25" ht="30.75" customHeight="1" x14ac:dyDescent="0.25">
      <c r="A3" s="24"/>
      <c r="B3" s="24"/>
      <c r="C3" s="24"/>
      <c r="D3" s="24"/>
      <c r="E3" s="30"/>
      <c r="F3" s="30"/>
      <c r="G3" s="30"/>
      <c r="H3" s="30"/>
      <c r="I3" s="30"/>
      <c r="J3" s="30"/>
      <c r="K3" s="30"/>
      <c r="L3" s="30"/>
      <c r="M3" s="30"/>
      <c r="N3" s="30"/>
      <c r="O3" s="30"/>
      <c r="P3" s="30"/>
      <c r="Q3" s="30"/>
      <c r="R3" s="30"/>
      <c r="S3" s="30"/>
      <c r="T3" s="24" t="s">
        <v>13</v>
      </c>
      <c r="U3" s="24"/>
      <c r="V3" s="24"/>
      <c r="W3" s="24"/>
    </row>
    <row r="4" spans="1:25" ht="30.75" customHeight="1" x14ac:dyDescent="0.25">
      <c r="A4" s="34" t="s">
        <v>34</v>
      </c>
      <c r="B4" s="34"/>
      <c r="C4" s="34"/>
      <c r="D4" s="35"/>
      <c r="E4" s="38" t="s">
        <v>148</v>
      </c>
      <c r="F4" s="39"/>
      <c r="G4" s="39"/>
      <c r="H4" s="39"/>
      <c r="I4" s="39"/>
      <c r="J4" s="39"/>
      <c r="K4" s="39"/>
      <c r="L4" s="39"/>
      <c r="M4" s="39"/>
      <c r="N4" s="39"/>
      <c r="O4" s="39"/>
      <c r="P4" s="39"/>
      <c r="Q4" s="39"/>
      <c r="R4" s="39"/>
      <c r="S4" s="40"/>
      <c r="T4" s="25" t="s">
        <v>36</v>
      </c>
      <c r="U4" s="26"/>
      <c r="V4" s="27">
        <v>46252</v>
      </c>
      <c r="W4" s="26"/>
    </row>
    <row r="5" spans="1:25" ht="30.75" customHeight="1" x14ac:dyDescent="0.25">
      <c r="A5" s="36"/>
      <c r="B5" s="36"/>
      <c r="C5" s="36"/>
      <c r="D5" s="37"/>
      <c r="E5" s="41"/>
      <c r="F5" s="42"/>
      <c r="G5" s="42"/>
      <c r="H5" s="42"/>
      <c r="I5" s="42"/>
      <c r="J5" s="42"/>
      <c r="K5" s="42"/>
      <c r="L5" s="42"/>
      <c r="M5" s="42"/>
      <c r="N5" s="42"/>
      <c r="O5" s="42"/>
      <c r="P5" s="42"/>
      <c r="Q5" s="42"/>
      <c r="R5" s="42"/>
      <c r="S5" s="43"/>
      <c r="T5" s="10" t="s">
        <v>38</v>
      </c>
      <c r="U5" s="25" t="s">
        <v>144</v>
      </c>
      <c r="V5" s="28"/>
      <c r="W5" s="26"/>
    </row>
    <row r="6" spans="1:25" ht="30.75" customHeight="1" x14ac:dyDescent="0.25">
      <c r="A6" s="38" t="s">
        <v>35</v>
      </c>
      <c r="B6" s="39"/>
      <c r="C6" s="39"/>
      <c r="D6" s="40"/>
      <c r="E6" s="38" t="s">
        <v>147</v>
      </c>
      <c r="F6" s="39"/>
      <c r="G6" s="39"/>
      <c r="H6" s="39"/>
      <c r="I6" s="39"/>
      <c r="J6" s="39"/>
      <c r="K6" s="39"/>
      <c r="L6" s="39"/>
      <c r="M6" s="39"/>
      <c r="N6" s="39"/>
      <c r="O6" s="39"/>
      <c r="P6" s="39"/>
      <c r="Q6" s="39"/>
      <c r="R6" s="39"/>
      <c r="S6" s="40"/>
      <c r="T6" s="10" t="s">
        <v>37</v>
      </c>
      <c r="U6" s="25" t="s">
        <v>145</v>
      </c>
      <c r="V6" s="28"/>
      <c r="W6" s="26"/>
    </row>
    <row r="7" spans="1:25" ht="30.75" customHeight="1" x14ac:dyDescent="0.25">
      <c r="A7" s="41"/>
      <c r="B7" s="42"/>
      <c r="C7" s="42"/>
      <c r="D7" s="43"/>
      <c r="E7" s="41"/>
      <c r="F7" s="42"/>
      <c r="G7" s="42"/>
      <c r="H7" s="42"/>
      <c r="I7" s="42"/>
      <c r="J7" s="42"/>
      <c r="K7" s="42"/>
      <c r="L7" s="42"/>
      <c r="M7" s="42"/>
      <c r="N7" s="42"/>
      <c r="O7" s="42"/>
      <c r="P7" s="42"/>
      <c r="Q7" s="42"/>
      <c r="R7" s="42"/>
      <c r="S7" s="43"/>
      <c r="T7" s="10" t="s">
        <v>39</v>
      </c>
      <c r="U7" s="25" t="s">
        <v>145</v>
      </c>
      <c r="V7" s="28"/>
      <c r="W7" s="26"/>
    </row>
    <row r="8" spans="1:25" ht="51.75" customHeight="1" x14ac:dyDescent="0.25">
      <c r="A8" s="32" t="s">
        <v>15</v>
      </c>
      <c r="B8" s="32" t="s">
        <v>16</v>
      </c>
      <c r="C8" s="32" t="s">
        <v>17</v>
      </c>
      <c r="D8" s="32" t="s">
        <v>18</v>
      </c>
      <c r="E8" s="45" t="s">
        <v>19</v>
      </c>
      <c r="F8" s="32" t="s">
        <v>20</v>
      </c>
      <c r="G8" s="32" t="s">
        <v>21</v>
      </c>
      <c r="H8" s="32" t="s">
        <v>22</v>
      </c>
      <c r="I8" s="32" t="s">
        <v>23</v>
      </c>
      <c r="J8" s="32" t="s">
        <v>24</v>
      </c>
      <c r="K8" s="32" t="s">
        <v>25</v>
      </c>
      <c r="L8" s="22" t="s">
        <v>26</v>
      </c>
      <c r="M8" s="22" t="s">
        <v>27</v>
      </c>
      <c r="N8" s="29" t="s">
        <v>3</v>
      </c>
      <c r="O8" s="29"/>
      <c r="P8" s="29"/>
      <c r="Q8" s="29"/>
      <c r="R8" s="22" t="s">
        <v>28</v>
      </c>
      <c r="S8" s="22" t="s">
        <v>29</v>
      </c>
      <c r="T8" s="22" t="s">
        <v>30</v>
      </c>
      <c r="U8" s="22" t="s">
        <v>31</v>
      </c>
      <c r="V8" s="29" t="s">
        <v>4</v>
      </c>
      <c r="W8" s="29"/>
      <c r="X8" s="2"/>
    </row>
    <row r="9" spans="1:25" ht="57" customHeight="1" x14ac:dyDescent="0.25">
      <c r="A9" s="33"/>
      <c r="B9" s="33"/>
      <c r="C9" s="33"/>
      <c r="D9" s="33"/>
      <c r="E9" s="33"/>
      <c r="F9" s="33"/>
      <c r="G9" s="33"/>
      <c r="H9" s="33"/>
      <c r="I9" s="33"/>
      <c r="J9" s="33"/>
      <c r="K9" s="33"/>
      <c r="L9" s="23"/>
      <c r="M9" s="23"/>
      <c r="N9" s="23" t="s">
        <v>0</v>
      </c>
      <c r="O9" s="23" t="s">
        <v>1</v>
      </c>
      <c r="P9" s="23" t="s">
        <v>5</v>
      </c>
      <c r="Q9" s="23" t="s">
        <v>2</v>
      </c>
      <c r="R9" s="23"/>
      <c r="S9" s="23"/>
      <c r="T9" s="23"/>
      <c r="U9" s="23"/>
      <c r="V9" s="23" t="s">
        <v>32</v>
      </c>
      <c r="W9" s="23" t="s">
        <v>33</v>
      </c>
      <c r="X9" s="2"/>
    </row>
    <row r="10" spans="1:25" ht="77.25" customHeight="1" x14ac:dyDescent="0.25">
      <c r="A10" s="44"/>
      <c r="B10" s="44"/>
      <c r="C10" s="44"/>
      <c r="D10" s="44"/>
      <c r="E10" s="44"/>
      <c r="F10" s="44"/>
      <c r="G10" s="44"/>
      <c r="H10" s="33"/>
      <c r="I10" s="33"/>
      <c r="J10" s="33"/>
      <c r="K10" s="33"/>
      <c r="L10" s="23"/>
      <c r="M10" s="23"/>
      <c r="N10" s="23"/>
      <c r="O10" s="23"/>
      <c r="P10" s="23"/>
      <c r="Q10" s="23"/>
      <c r="R10" s="23"/>
      <c r="S10" s="23"/>
      <c r="T10" s="23"/>
      <c r="U10" s="23"/>
      <c r="V10" s="23"/>
      <c r="W10" s="23"/>
      <c r="X10" s="2"/>
    </row>
    <row r="11" spans="1:25" ht="110.25" x14ac:dyDescent="0.25">
      <c r="A11" s="4" t="s">
        <v>143</v>
      </c>
      <c r="B11" s="11" t="s">
        <v>41</v>
      </c>
      <c r="C11" s="11" t="s">
        <v>42</v>
      </c>
      <c r="D11" s="11" t="s">
        <v>43</v>
      </c>
      <c r="E11" s="11" t="s">
        <v>44</v>
      </c>
      <c r="F11" s="12" t="s">
        <v>45</v>
      </c>
      <c r="G11" s="12" t="s">
        <v>46</v>
      </c>
      <c r="H11" s="12">
        <v>3</v>
      </c>
      <c r="I11" s="12">
        <v>2</v>
      </c>
      <c r="J11" s="13">
        <v>5</v>
      </c>
      <c r="K11" s="11" t="s">
        <v>47</v>
      </c>
      <c r="L11" s="11" t="s">
        <v>48</v>
      </c>
      <c r="M11" s="12" t="s">
        <v>49</v>
      </c>
      <c r="N11" s="12">
        <v>1</v>
      </c>
      <c r="O11" s="12">
        <v>2</v>
      </c>
      <c r="P11" s="12">
        <v>3</v>
      </c>
      <c r="Q11" s="12" t="s">
        <v>50</v>
      </c>
      <c r="R11" s="12" t="s">
        <v>51</v>
      </c>
      <c r="S11" s="12" t="s">
        <v>52</v>
      </c>
      <c r="T11" s="12" t="s">
        <v>149</v>
      </c>
      <c r="U11" s="12" t="s">
        <v>149</v>
      </c>
      <c r="V11" s="12" t="s">
        <v>53</v>
      </c>
      <c r="W11" s="12" t="s">
        <v>54</v>
      </c>
      <c r="X11" s="1">
        <v>1</v>
      </c>
      <c r="Y11" s="1" t="s">
        <v>8</v>
      </c>
    </row>
    <row r="12" spans="1:25" ht="189" x14ac:dyDescent="0.25">
      <c r="A12" s="4">
        <v>2</v>
      </c>
      <c r="B12" s="11" t="s">
        <v>55</v>
      </c>
      <c r="C12" s="11" t="s">
        <v>56</v>
      </c>
      <c r="D12" s="11" t="s">
        <v>57</v>
      </c>
      <c r="E12" s="11" t="s">
        <v>58</v>
      </c>
      <c r="F12" s="12" t="s">
        <v>59</v>
      </c>
      <c r="G12" s="12" t="s">
        <v>60</v>
      </c>
      <c r="H12" s="12">
        <v>3</v>
      </c>
      <c r="I12" s="12">
        <v>2</v>
      </c>
      <c r="J12" s="12">
        <v>5</v>
      </c>
      <c r="K12" s="11" t="s">
        <v>61</v>
      </c>
      <c r="L12" s="11" t="s">
        <v>62</v>
      </c>
      <c r="M12" s="12" t="s">
        <v>63</v>
      </c>
      <c r="N12" s="12">
        <v>1</v>
      </c>
      <c r="O12" s="12">
        <v>1</v>
      </c>
      <c r="P12" s="12">
        <v>2</v>
      </c>
      <c r="Q12" s="12" t="s">
        <v>50</v>
      </c>
      <c r="R12" s="12" t="s">
        <v>64</v>
      </c>
      <c r="S12" s="12" t="s">
        <v>65</v>
      </c>
      <c r="T12" s="12" t="s">
        <v>66</v>
      </c>
      <c r="U12" s="12" t="s">
        <v>67</v>
      </c>
      <c r="V12" s="12" t="s">
        <v>68</v>
      </c>
      <c r="W12" s="12" t="s">
        <v>69</v>
      </c>
      <c r="X12" s="1">
        <v>2</v>
      </c>
      <c r="Y12" s="1" t="s">
        <v>9</v>
      </c>
    </row>
    <row r="13" spans="1:25" ht="283.5" x14ac:dyDescent="0.25">
      <c r="A13" s="4">
        <v>3</v>
      </c>
      <c r="B13" s="11" t="s">
        <v>55</v>
      </c>
      <c r="C13" s="11" t="s">
        <v>42</v>
      </c>
      <c r="D13" s="11" t="s">
        <v>70</v>
      </c>
      <c r="E13" s="11" t="s">
        <v>71</v>
      </c>
      <c r="F13" s="12" t="s">
        <v>72</v>
      </c>
      <c r="G13" s="12" t="s">
        <v>73</v>
      </c>
      <c r="H13" s="12">
        <v>3</v>
      </c>
      <c r="I13" s="12">
        <v>3</v>
      </c>
      <c r="J13" s="12">
        <v>6</v>
      </c>
      <c r="K13" s="11" t="s">
        <v>74</v>
      </c>
      <c r="L13" s="11" t="s">
        <v>75</v>
      </c>
      <c r="M13" s="12" t="s">
        <v>76</v>
      </c>
      <c r="N13" s="12">
        <v>1</v>
      </c>
      <c r="O13" s="12">
        <v>2</v>
      </c>
      <c r="P13" s="12">
        <v>3</v>
      </c>
      <c r="Q13" s="12" t="s">
        <v>50</v>
      </c>
      <c r="R13" s="12" t="s">
        <v>64</v>
      </c>
      <c r="S13" s="12" t="s">
        <v>65</v>
      </c>
      <c r="T13" s="12" t="s">
        <v>77</v>
      </c>
      <c r="U13" s="12" t="s">
        <v>67</v>
      </c>
      <c r="V13" s="12" t="s">
        <v>78</v>
      </c>
      <c r="W13" s="12" t="s">
        <v>79</v>
      </c>
      <c r="X13" s="1">
        <v>3</v>
      </c>
      <c r="Y13" s="1" t="s">
        <v>10</v>
      </c>
    </row>
    <row r="14" spans="1:25" ht="267.75" x14ac:dyDescent="0.25">
      <c r="A14" s="4">
        <v>4</v>
      </c>
      <c r="B14" s="14" t="s">
        <v>55</v>
      </c>
      <c r="C14" s="14" t="s">
        <v>42</v>
      </c>
      <c r="D14" s="14" t="s">
        <v>70</v>
      </c>
      <c r="E14" s="14" t="s">
        <v>71</v>
      </c>
      <c r="F14" s="15" t="s">
        <v>80</v>
      </c>
      <c r="G14" s="15" t="s">
        <v>81</v>
      </c>
      <c r="H14" s="12">
        <v>2</v>
      </c>
      <c r="I14" s="12">
        <v>4</v>
      </c>
      <c r="J14" s="16">
        <v>6</v>
      </c>
      <c r="K14" s="17" t="s">
        <v>74</v>
      </c>
      <c r="L14" s="14" t="s">
        <v>62</v>
      </c>
      <c r="M14" s="15" t="s">
        <v>82</v>
      </c>
      <c r="N14" s="15">
        <v>1</v>
      </c>
      <c r="O14" s="15">
        <v>1</v>
      </c>
      <c r="P14" s="16">
        <v>3</v>
      </c>
      <c r="Q14" s="16" t="s">
        <v>83</v>
      </c>
      <c r="R14" s="15" t="s">
        <v>84</v>
      </c>
      <c r="S14" s="12" t="s">
        <v>65</v>
      </c>
      <c r="T14" s="15" t="s">
        <v>66</v>
      </c>
      <c r="U14" s="15" t="s">
        <v>67</v>
      </c>
      <c r="V14" s="15" t="s">
        <v>85</v>
      </c>
      <c r="W14" s="15" t="s">
        <v>79</v>
      </c>
      <c r="X14" s="1">
        <v>4</v>
      </c>
      <c r="Y14" s="1" t="s">
        <v>11</v>
      </c>
    </row>
    <row r="15" spans="1:25" ht="126" x14ac:dyDescent="0.25">
      <c r="A15" s="8">
        <v>5</v>
      </c>
      <c r="B15" s="11" t="s">
        <v>41</v>
      </c>
      <c r="C15" s="11" t="s">
        <v>42</v>
      </c>
      <c r="D15" s="11" t="s">
        <v>70</v>
      </c>
      <c r="E15" s="11" t="s">
        <v>71</v>
      </c>
      <c r="F15" s="12" t="s">
        <v>86</v>
      </c>
      <c r="G15" s="12" t="s">
        <v>87</v>
      </c>
      <c r="H15" s="12">
        <v>2</v>
      </c>
      <c r="I15" s="12">
        <v>4</v>
      </c>
      <c r="J15" s="12">
        <v>6</v>
      </c>
      <c r="K15" s="11" t="s">
        <v>74</v>
      </c>
      <c r="L15" s="11" t="s">
        <v>88</v>
      </c>
      <c r="M15" s="12" t="s">
        <v>89</v>
      </c>
      <c r="N15" s="15">
        <v>1</v>
      </c>
      <c r="O15" s="12">
        <v>2</v>
      </c>
      <c r="P15" s="12">
        <v>3</v>
      </c>
      <c r="Q15" s="12" t="s">
        <v>50</v>
      </c>
      <c r="R15" s="12" t="s">
        <v>84</v>
      </c>
      <c r="S15" s="12" t="s">
        <v>90</v>
      </c>
      <c r="T15" s="12" t="s">
        <v>91</v>
      </c>
      <c r="U15" s="12" t="s">
        <v>91</v>
      </c>
      <c r="V15" s="12" t="s">
        <v>92</v>
      </c>
      <c r="W15" s="12" t="s">
        <v>93</v>
      </c>
      <c r="X15" s="1">
        <v>5</v>
      </c>
    </row>
    <row r="16" spans="1:25" ht="204.75" x14ac:dyDescent="0.25">
      <c r="A16" s="4">
        <v>6</v>
      </c>
      <c r="B16" s="11" t="s">
        <v>41</v>
      </c>
      <c r="C16" s="11" t="s">
        <v>56</v>
      </c>
      <c r="D16" s="11" t="s">
        <v>70</v>
      </c>
      <c r="E16" s="11" t="s">
        <v>94</v>
      </c>
      <c r="F16" s="12" t="s">
        <v>95</v>
      </c>
      <c r="G16" s="12" t="s">
        <v>96</v>
      </c>
      <c r="H16" s="12">
        <v>2</v>
      </c>
      <c r="I16" s="12">
        <v>2</v>
      </c>
      <c r="J16" s="12">
        <v>4</v>
      </c>
      <c r="K16" s="11" t="s">
        <v>50</v>
      </c>
      <c r="L16" s="11" t="s">
        <v>97</v>
      </c>
      <c r="M16" s="12" t="s">
        <v>98</v>
      </c>
      <c r="N16" s="15">
        <v>1</v>
      </c>
      <c r="O16" s="15">
        <v>1</v>
      </c>
      <c r="P16" s="12">
        <v>2</v>
      </c>
      <c r="Q16" s="12" t="s">
        <v>50</v>
      </c>
      <c r="R16" s="12" t="s">
        <v>64</v>
      </c>
      <c r="S16" s="12" t="s">
        <v>99</v>
      </c>
      <c r="T16" s="12" t="s">
        <v>100</v>
      </c>
      <c r="U16" s="12" t="s">
        <v>101</v>
      </c>
      <c r="V16" s="12" t="s">
        <v>98</v>
      </c>
      <c r="W16" s="12" t="s">
        <v>69</v>
      </c>
    </row>
    <row r="17" spans="1:23" ht="204.75" x14ac:dyDescent="0.25">
      <c r="A17" s="4">
        <v>7</v>
      </c>
      <c r="B17" s="11" t="s">
        <v>102</v>
      </c>
      <c r="C17" s="11" t="s">
        <v>103</v>
      </c>
      <c r="D17" s="11" t="s">
        <v>104</v>
      </c>
      <c r="E17" s="11" t="s">
        <v>105</v>
      </c>
      <c r="F17" s="12" t="s">
        <v>106</v>
      </c>
      <c r="G17" s="12" t="s">
        <v>107</v>
      </c>
      <c r="H17" s="12">
        <v>2</v>
      </c>
      <c r="I17" s="12">
        <v>3</v>
      </c>
      <c r="J17" s="12">
        <v>5</v>
      </c>
      <c r="K17" s="11" t="s">
        <v>61</v>
      </c>
      <c r="L17" s="11" t="s">
        <v>108</v>
      </c>
      <c r="M17" s="12" t="s">
        <v>109</v>
      </c>
      <c r="N17" s="12">
        <v>2</v>
      </c>
      <c r="O17" s="15">
        <v>2</v>
      </c>
      <c r="P17" s="12">
        <v>4</v>
      </c>
      <c r="Q17" s="11" t="s">
        <v>50</v>
      </c>
      <c r="R17" s="12" t="s">
        <v>51</v>
      </c>
      <c r="S17" s="12" t="s">
        <v>108</v>
      </c>
      <c r="T17" s="12" t="s">
        <v>110</v>
      </c>
      <c r="U17" s="12" t="s">
        <v>111</v>
      </c>
      <c r="V17" s="12" t="s">
        <v>112</v>
      </c>
      <c r="W17" s="18" t="s">
        <v>113</v>
      </c>
    </row>
    <row r="18" spans="1:23" ht="173.25" x14ac:dyDescent="0.25">
      <c r="A18" s="9">
        <v>8</v>
      </c>
      <c r="B18" s="11" t="s">
        <v>102</v>
      </c>
      <c r="C18" s="11" t="s">
        <v>103</v>
      </c>
      <c r="D18" s="11" t="s">
        <v>104</v>
      </c>
      <c r="E18" s="11" t="s">
        <v>114</v>
      </c>
      <c r="F18" s="12" t="s">
        <v>115</v>
      </c>
      <c r="G18" s="12" t="s">
        <v>116</v>
      </c>
      <c r="H18" s="12">
        <v>2</v>
      </c>
      <c r="I18" s="12">
        <v>3</v>
      </c>
      <c r="J18" s="12">
        <v>5</v>
      </c>
      <c r="K18" s="11" t="s">
        <v>61</v>
      </c>
      <c r="L18" s="11" t="s">
        <v>108</v>
      </c>
      <c r="M18" s="12" t="s">
        <v>117</v>
      </c>
      <c r="N18" s="12">
        <v>1</v>
      </c>
      <c r="O18" s="15">
        <v>2</v>
      </c>
      <c r="P18" s="12">
        <v>3</v>
      </c>
      <c r="Q18" s="11" t="s">
        <v>50</v>
      </c>
      <c r="R18" s="12" t="s">
        <v>118</v>
      </c>
      <c r="S18" s="12" t="s">
        <v>119</v>
      </c>
      <c r="T18" s="12" t="s">
        <v>110</v>
      </c>
      <c r="U18" s="12" t="s">
        <v>111</v>
      </c>
      <c r="V18" s="12" t="s">
        <v>120</v>
      </c>
      <c r="W18" s="18" t="s">
        <v>121</v>
      </c>
    </row>
    <row r="19" spans="1:23" ht="102" x14ac:dyDescent="0.25">
      <c r="A19" s="9">
        <v>9</v>
      </c>
      <c r="B19" s="19" t="s">
        <v>122</v>
      </c>
      <c r="C19" s="19" t="s">
        <v>123</v>
      </c>
      <c r="D19" s="19" t="s">
        <v>124</v>
      </c>
      <c r="E19" s="19" t="s">
        <v>125</v>
      </c>
      <c r="F19" s="20" t="s">
        <v>126</v>
      </c>
      <c r="G19" s="20" t="s">
        <v>127</v>
      </c>
      <c r="H19" s="19">
        <v>3</v>
      </c>
      <c r="I19" s="19">
        <v>3</v>
      </c>
      <c r="J19" s="12">
        <v>6</v>
      </c>
      <c r="K19" s="11" t="s">
        <v>74</v>
      </c>
      <c r="L19" s="19" t="s">
        <v>108</v>
      </c>
      <c r="M19" s="20" t="s">
        <v>128</v>
      </c>
      <c r="N19" s="19">
        <v>2</v>
      </c>
      <c r="O19" s="19">
        <v>3</v>
      </c>
      <c r="P19" s="21">
        <v>5</v>
      </c>
      <c r="Q19" s="21" t="s">
        <v>129</v>
      </c>
      <c r="R19" s="19" t="s">
        <v>118</v>
      </c>
      <c r="S19" s="12" t="s">
        <v>108</v>
      </c>
      <c r="T19" s="20" t="s">
        <v>130</v>
      </c>
      <c r="U19" s="20" t="s">
        <v>131</v>
      </c>
      <c r="V19" s="20" t="s">
        <v>132</v>
      </c>
      <c r="W19" s="20" t="s">
        <v>121</v>
      </c>
    </row>
    <row r="20" spans="1:23" ht="216.75" x14ac:dyDescent="0.25">
      <c r="A20" s="9">
        <v>10</v>
      </c>
      <c r="B20" s="19" t="s">
        <v>122</v>
      </c>
      <c r="C20" s="19" t="s">
        <v>133</v>
      </c>
      <c r="D20" s="19" t="s">
        <v>124</v>
      </c>
      <c r="E20" s="19" t="s">
        <v>134</v>
      </c>
      <c r="F20" s="20" t="s">
        <v>135</v>
      </c>
      <c r="G20" s="20" t="s">
        <v>136</v>
      </c>
      <c r="H20" s="19">
        <v>2</v>
      </c>
      <c r="I20" s="19">
        <v>3</v>
      </c>
      <c r="J20" s="12">
        <v>5</v>
      </c>
      <c r="K20" s="11" t="s">
        <v>61</v>
      </c>
      <c r="L20" s="19" t="s">
        <v>137</v>
      </c>
      <c r="M20" s="20" t="s">
        <v>138</v>
      </c>
      <c r="N20" s="19">
        <v>1</v>
      </c>
      <c r="O20" s="19">
        <v>2</v>
      </c>
      <c r="P20" s="12">
        <v>3</v>
      </c>
      <c r="Q20" s="11" t="s">
        <v>50</v>
      </c>
      <c r="R20" s="19" t="s">
        <v>118</v>
      </c>
      <c r="S20" s="12" t="s">
        <v>119</v>
      </c>
      <c r="T20" s="20" t="s">
        <v>139</v>
      </c>
      <c r="U20" s="20" t="s">
        <v>140</v>
      </c>
      <c r="V20" s="20" t="s">
        <v>141</v>
      </c>
      <c r="W20" s="20" t="s">
        <v>142</v>
      </c>
    </row>
    <row r="21" spans="1:23" ht="16.5" x14ac:dyDescent="0.25">
      <c r="A21" s="9"/>
      <c r="B21" s="7"/>
      <c r="C21" s="7"/>
      <c r="D21" s="7"/>
      <c r="E21" s="7"/>
      <c r="F21" s="7"/>
      <c r="G21" s="7"/>
      <c r="H21" s="5"/>
      <c r="I21" s="5"/>
      <c r="J21" s="6">
        <f t="shared" ref="J21:J36" si="0">H21+I21</f>
        <v>0</v>
      </c>
      <c r="K21" s="6">
        <f t="shared" ref="K21:K36" si="1">IF(J21=10,$Y$11,IF(J21=9,$Y$11,IF(J21=8,$Y$11,IF(J21=7,$Y$12,IF(J21=6,$Y$12,IF(J21=5,$Y$13,IF(J21=4,$Y$14,IF(J21=3,$Y$14,IF(J21=2,$Y$14,0)))))))))</f>
        <v>0</v>
      </c>
      <c r="L21" s="5"/>
      <c r="M21" s="5"/>
      <c r="N21" s="5"/>
      <c r="O21" s="5"/>
      <c r="P21" s="6">
        <f t="shared" ref="P21:P36" si="2">N21+O21</f>
        <v>0</v>
      </c>
      <c r="Q21" s="6">
        <f t="shared" ref="Q21:Q36" si="3">IF(P21=10,$Y$11,IF(P21=9,$Y$11,IF(P21=8,$Y$11,IF(P21=7,$Y$12,IF(P21=6,$Y$12,IF(P21=5,$Y$13,IF(P21=4,$Y$14,IF(P21=3,$Y$14,IF(P21=2,$Y$14,0)))))))))</f>
        <v>0</v>
      </c>
      <c r="R21" s="5"/>
      <c r="S21" s="5"/>
      <c r="T21" s="5"/>
      <c r="U21" s="5"/>
      <c r="V21" s="5"/>
      <c r="W21" s="5"/>
    </row>
    <row r="22" spans="1:23" ht="16.5" x14ac:dyDescent="0.25">
      <c r="A22" s="9"/>
      <c r="B22" s="7"/>
      <c r="C22" s="7"/>
      <c r="D22" s="7"/>
      <c r="E22" s="7"/>
      <c r="F22" s="7"/>
      <c r="G22" s="7"/>
      <c r="H22" s="5"/>
      <c r="I22" s="5"/>
      <c r="J22" s="6">
        <f t="shared" si="0"/>
        <v>0</v>
      </c>
      <c r="K22" s="6">
        <f t="shared" si="1"/>
        <v>0</v>
      </c>
      <c r="L22" s="5"/>
      <c r="M22" s="5"/>
      <c r="N22" s="5"/>
      <c r="O22" s="5"/>
      <c r="P22" s="6">
        <f t="shared" si="2"/>
        <v>0</v>
      </c>
      <c r="Q22" s="6">
        <f t="shared" si="3"/>
        <v>0</v>
      </c>
      <c r="R22" s="5"/>
      <c r="S22" s="5"/>
      <c r="T22" s="5"/>
      <c r="U22" s="5"/>
      <c r="V22" s="5"/>
      <c r="W22" s="5"/>
    </row>
    <row r="23" spans="1:23" ht="16.5" x14ac:dyDescent="0.25">
      <c r="A23" s="9"/>
      <c r="B23" s="7"/>
      <c r="C23" s="7"/>
      <c r="D23" s="7"/>
      <c r="E23" s="7"/>
      <c r="F23" s="7"/>
      <c r="G23" s="7"/>
      <c r="H23" s="5"/>
      <c r="I23" s="5"/>
      <c r="J23" s="6">
        <f t="shared" si="0"/>
        <v>0</v>
      </c>
      <c r="K23" s="6">
        <f t="shared" si="1"/>
        <v>0</v>
      </c>
      <c r="L23" s="5"/>
      <c r="M23" s="5"/>
      <c r="N23" s="5"/>
      <c r="O23" s="5"/>
      <c r="P23" s="6">
        <f t="shared" si="2"/>
        <v>0</v>
      </c>
      <c r="Q23" s="6">
        <f t="shared" si="3"/>
        <v>0</v>
      </c>
      <c r="R23" s="5"/>
      <c r="S23" s="5"/>
      <c r="T23" s="5"/>
      <c r="U23" s="5"/>
      <c r="V23" s="5"/>
      <c r="W23" s="5"/>
    </row>
    <row r="24" spans="1:23" ht="16.5" x14ac:dyDescent="0.25">
      <c r="A24" s="9"/>
      <c r="B24" s="7"/>
      <c r="C24" s="7"/>
      <c r="D24" s="7"/>
      <c r="E24" s="7"/>
      <c r="F24" s="7"/>
      <c r="G24" s="7"/>
      <c r="H24" s="5"/>
      <c r="I24" s="5"/>
      <c r="J24" s="6">
        <f t="shared" si="0"/>
        <v>0</v>
      </c>
      <c r="K24" s="6">
        <f t="shared" si="1"/>
        <v>0</v>
      </c>
      <c r="L24" s="5"/>
      <c r="M24" s="5"/>
      <c r="N24" s="5"/>
      <c r="O24" s="5"/>
      <c r="P24" s="6">
        <f t="shared" si="2"/>
        <v>0</v>
      </c>
      <c r="Q24" s="6">
        <f t="shared" si="3"/>
        <v>0</v>
      </c>
      <c r="R24" s="5"/>
      <c r="S24" s="5"/>
      <c r="T24" s="5"/>
      <c r="U24" s="5"/>
      <c r="V24" s="5"/>
      <c r="W24" s="5"/>
    </row>
    <row r="25" spans="1:23" ht="16.5" x14ac:dyDescent="0.25">
      <c r="A25" s="9"/>
      <c r="B25" s="7"/>
      <c r="C25" s="7"/>
      <c r="D25" s="7"/>
      <c r="E25" s="7"/>
      <c r="F25" s="7"/>
      <c r="G25" s="7"/>
      <c r="H25" s="5"/>
      <c r="I25" s="5"/>
      <c r="J25" s="6">
        <f t="shared" si="0"/>
        <v>0</v>
      </c>
      <c r="K25" s="6">
        <f t="shared" si="1"/>
        <v>0</v>
      </c>
      <c r="L25" s="5"/>
      <c r="M25" s="5"/>
      <c r="N25" s="5"/>
      <c r="O25" s="5"/>
      <c r="P25" s="6">
        <f t="shared" si="2"/>
        <v>0</v>
      </c>
      <c r="Q25" s="6">
        <f t="shared" si="3"/>
        <v>0</v>
      </c>
      <c r="R25" s="5"/>
      <c r="S25" s="5"/>
      <c r="T25" s="5"/>
      <c r="U25" s="5"/>
      <c r="V25" s="5"/>
      <c r="W25" s="5"/>
    </row>
    <row r="26" spans="1:23" ht="16.5" x14ac:dyDescent="0.25">
      <c r="A26" s="9"/>
      <c r="B26" s="7"/>
      <c r="C26" s="7"/>
      <c r="D26" s="7"/>
      <c r="E26" s="7"/>
      <c r="F26" s="7"/>
      <c r="G26" s="7"/>
      <c r="H26" s="5"/>
      <c r="I26" s="5"/>
      <c r="J26" s="6">
        <f t="shared" si="0"/>
        <v>0</v>
      </c>
      <c r="K26" s="6">
        <f t="shared" si="1"/>
        <v>0</v>
      </c>
      <c r="L26" s="5"/>
      <c r="M26" s="5"/>
      <c r="N26" s="5"/>
      <c r="O26" s="5"/>
      <c r="P26" s="6">
        <f t="shared" si="2"/>
        <v>0</v>
      </c>
      <c r="Q26" s="6">
        <f t="shared" si="3"/>
        <v>0</v>
      </c>
      <c r="R26" s="5"/>
      <c r="S26" s="5"/>
      <c r="T26" s="5"/>
      <c r="U26" s="5"/>
      <c r="V26" s="5"/>
      <c r="W26" s="5"/>
    </row>
    <row r="27" spans="1:23" ht="16.5" x14ac:dyDescent="0.25">
      <c r="A27" s="9"/>
      <c r="B27" s="7"/>
      <c r="C27" s="7"/>
      <c r="D27" s="7"/>
      <c r="E27" s="7"/>
      <c r="F27" s="7"/>
      <c r="G27" s="7"/>
      <c r="H27" s="5"/>
      <c r="I27" s="5"/>
      <c r="J27" s="6">
        <f t="shared" si="0"/>
        <v>0</v>
      </c>
      <c r="K27" s="6">
        <f t="shared" si="1"/>
        <v>0</v>
      </c>
      <c r="L27" s="5"/>
      <c r="M27" s="5"/>
      <c r="N27" s="5"/>
      <c r="O27" s="5"/>
      <c r="P27" s="6">
        <f t="shared" si="2"/>
        <v>0</v>
      </c>
      <c r="Q27" s="6">
        <f t="shared" si="3"/>
        <v>0</v>
      </c>
      <c r="R27" s="5"/>
      <c r="S27" s="5"/>
      <c r="T27" s="5"/>
      <c r="U27" s="5"/>
      <c r="V27" s="5"/>
      <c r="W27" s="5"/>
    </row>
    <row r="28" spans="1:23" ht="16.5" x14ac:dyDescent="0.25">
      <c r="A28" s="9"/>
      <c r="B28" s="7"/>
      <c r="C28" s="7"/>
      <c r="D28" s="7"/>
      <c r="E28" s="7"/>
      <c r="F28" s="7"/>
      <c r="G28" s="7"/>
      <c r="H28" s="5"/>
      <c r="I28" s="5"/>
      <c r="J28" s="6">
        <f t="shared" si="0"/>
        <v>0</v>
      </c>
      <c r="K28" s="6">
        <f t="shared" si="1"/>
        <v>0</v>
      </c>
      <c r="L28" s="5"/>
      <c r="M28" s="5"/>
      <c r="N28" s="5"/>
      <c r="O28" s="5"/>
      <c r="P28" s="6">
        <f t="shared" si="2"/>
        <v>0</v>
      </c>
      <c r="Q28" s="6">
        <f t="shared" si="3"/>
        <v>0</v>
      </c>
      <c r="R28" s="5"/>
      <c r="S28" s="5"/>
      <c r="T28" s="5"/>
      <c r="U28" s="5"/>
      <c r="V28" s="5"/>
      <c r="W28" s="5"/>
    </row>
    <row r="29" spans="1:23" ht="16.5" x14ac:dyDescent="0.25">
      <c r="A29" s="9"/>
      <c r="B29" s="7"/>
      <c r="C29" s="7"/>
      <c r="D29" s="7"/>
      <c r="E29" s="7"/>
      <c r="F29" s="7"/>
      <c r="G29" s="7"/>
      <c r="H29" s="5"/>
      <c r="I29" s="5"/>
      <c r="J29" s="6">
        <f t="shared" si="0"/>
        <v>0</v>
      </c>
      <c r="K29" s="6">
        <f t="shared" si="1"/>
        <v>0</v>
      </c>
      <c r="L29" s="5"/>
      <c r="M29" s="5"/>
      <c r="N29" s="5"/>
      <c r="O29" s="5"/>
      <c r="P29" s="6">
        <f t="shared" si="2"/>
        <v>0</v>
      </c>
      <c r="Q29" s="6">
        <f t="shared" si="3"/>
        <v>0</v>
      </c>
      <c r="R29" s="5"/>
      <c r="S29" s="5"/>
      <c r="T29" s="5"/>
      <c r="U29" s="5"/>
      <c r="V29" s="5"/>
      <c r="W29" s="5"/>
    </row>
    <row r="30" spans="1:23" ht="16.5" x14ac:dyDescent="0.25">
      <c r="A30" s="9"/>
      <c r="B30" s="7"/>
      <c r="C30" s="7"/>
      <c r="D30" s="7"/>
      <c r="E30" s="7"/>
      <c r="F30" s="7"/>
      <c r="G30" s="7"/>
      <c r="H30" s="5"/>
      <c r="I30" s="5"/>
      <c r="J30" s="6">
        <f t="shared" si="0"/>
        <v>0</v>
      </c>
      <c r="K30" s="6">
        <f t="shared" si="1"/>
        <v>0</v>
      </c>
      <c r="L30" s="5"/>
      <c r="M30" s="5"/>
      <c r="N30" s="5"/>
      <c r="O30" s="5"/>
      <c r="P30" s="6">
        <f t="shared" si="2"/>
        <v>0</v>
      </c>
      <c r="Q30" s="6">
        <f t="shared" si="3"/>
        <v>0</v>
      </c>
      <c r="R30" s="5"/>
      <c r="S30" s="5"/>
      <c r="T30" s="5"/>
      <c r="U30" s="5"/>
      <c r="V30" s="5"/>
      <c r="W30" s="5"/>
    </row>
    <row r="31" spans="1:23" ht="16.5" x14ac:dyDescent="0.25">
      <c r="A31" s="9"/>
      <c r="B31" s="7"/>
      <c r="C31" s="7"/>
      <c r="D31" s="7"/>
      <c r="E31" s="7"/>
      <c r="F31" s="7"/>
      <c r="G31" s="7"/>
      <c r="H31" s="5"/>
      <c r="I31" s="5"/>
      <c r="J31" s="6">
        <f t="shared" si="0"/>
        <v>0</v>
      </c>
      <c r="K31" s="6">
        <f t="shared" si="1"/>
        <v>0</v>
      </c>
      <c r="L31" s="5"/>
      <c r="M31" s="5"/>
      <c r="N31" s="5"/>
      <c r="O31" s="5"/>
      <c r="P31" s="6">
        <f t="shared" si="2"/>
        <v>0</v>
      </c>
      <c r="Q31" s="6">
        <f t="shared" si="3"/>
        <v>0</v>
      </c>
      <c r="R31" s="5"/>
      <c r="S31" s="5"/>
      <c r="T31" s="5"/>
      <c r="U31" s="5"/>
      <c r="V31" s="5"/>
      <c r="W31" s="5"/>
    </row>
    <row r="32" spans="1:23" ht="16.5" x14ac:dyDescent="0.25">
      <c r="A32" s="9"/>
      <c r="B32" s="7"/>
      <c r="C32" s="7"/>
      <c r="D32" s="7"/>
      <c r="E32" s="7"/>
      <c r="F32" s="7"/>
      <c r="G32" s="7"/>
      <c r="H32" s="5"/>
      <c r="I32" s="5"/>
      <c r="J32" s="6">
        <f t="shared" si="0"/>
        <v>0</v>
      </c>
      <c r="K32" s="6">
        <f t="shared" si="1"/>
        <v>0</v>
      </c>
      <c r="L32" s="5"/>
      <c r="M32" s="5"/>
      <c r="N32" s="5"/>
      <c r="O32" s="5"/>
      <c r="P32" s="6">
        <f t="shared" si="2"/>
        <v>0</v>
      </c>
      <c r="Q32" s="6">
        <f t="shared" si="3"/>
        <v>0</v>
      </c>
      <c r="R32" s="5"/>
      <c r="S32" s="5"/>
      <c r="T32" s="5"/>
      <c r="U32" s="5"/>
      <c r="V32" s="5"/>
      <c r="W32" s="5"/>
    </row>
    <row r="33" spans="1:23" ht="16.5" x14ac:dyDescent="0.25">
      <c r="A33" s="9"/>
      <c r="B33" s="7"/>
      <c r="C33" s="7"/>
      <c r="D33" s="7"/>
      <c r="E33" s="7"/>
      <c r="F33" s="7"/>
      <c r="G33" s="7"/>
      <c r="H33" s="5"/>
      <c r="I33" s="5"/>
      <c r="J33" s="6">
        <f t="shared" si="0"/>
        <v>0</v>
      </c>
      <c r="K33" s="6">
        <f t="shared" si="1"/>
        <v>0</v>
      </c>
      <c r="L33" s="5"/>
      <c r="M33" s="5"/>
      <c r="N33" s="5"/>
      <c r="O33" s="5"/>
      <c r="P33" s="6">
        <f t="shared" si="2"/>
        <v>0</v>
      </c>
      <c r="Q33" s="6">
        <f t="shared" si="3"/>
        <v>0</v>
      </c>
      <c r="R33" s="5"/>
      <c r="S33" s="5"/>
      <c r="T33" s="5"/>
      <c r="U33" s="5"/>
      <c r="V33" s="5"/>
      <c r="W33" s="5"/>
    </row>
    <row r="34" spans="1:23" ht="16.5" x14ac:dyDescent="0.25">
      <c r="A34" s="9"/>
      <c r="B34" s="7"/>
      <c r="C34" s="7"/>
      <c r="D34" s="7"/>
      <c r="E34" s="7"/>
      <c r="F34" s="7"/>
      <c r="G34" s="7"/>
      <c r="H34" s="5"/>
      <c r="I34" s="5"/>
      <c r="J34" s="6">
        <f t="shared" si="0"/>
        <v>0</v>
      </c>
      <c r="K34" s="6">
        <f t="shared" si="1"/>
        <v>0</v>
      </c>
      <c r="L34" s="5"/>
      <c r="M34" s="5"/>
      <c r="N34" s="5"/>
      <c r="O34" s="5"/>
      <c r="P34" s="6">
        <f t="shared" si="2"/>
        <v>0</v>
      </c>
      <c r="Q34" s="6">
        <f t="shared" si="3"/>
        <v>0</v>
      </c>
      <c r="R34" s="5"/>
      <c r="S34" s="5"/>
      <c r="T34" s="5"/>
      <c r="U34" s="5"/>
      <c r="V34" s="5"/>
      <c r="W34" s="5"/>
    </row>
    <row r="35" spans="1:23" ht="16.5" x14ac:dyDescent="0.25">
      <c r="A35" s="9"/>
      <c r="B35" s="7"/>
      <c r="C35" s="7"/>
      <c r="D35" s="7"/>
      <c r="E35" s="7"/>
      <c r="F35" s="7"/>
      <c r="G35" s="7"/>
      <c r="H35" s="5"/>
      <c r="I35" s="5"/>
      <c r="J35" s="6">
        <f t="shared" si="0"/>
        <v>0</v>
      </c>
      <c r="K35" s="6">
        <f t="shared" si="1"/>
        <v>0</v>
      </c>
      <c r="L35" s="5"/>
      <c r="M35" s="5"/>
      <c r="N35" s="5"/>
      <c r="O35" s="5"/>
      <c r="P35" s="6">
        <f t="shared" si="2"/>
        <v>0</v>
      </c>
      <c r="Q35" s="6">
        <f t="shared" si="3"/>
        <v>0</v>
      </c>
      <c r="R35" s="5"/>
      <c r="S35" s="5"/>
      <c r="T35" s="5"/>
      <c r="U35" s="5"/>
      <c r="V35" s="5"/>
      <c r="W35" s="5"/>
    </row>
    <row r="36" spans="1:23" ht="16.5" x14ac:dyDescent="0.25">
      <c r="A36" s="9"/>
      <c r="B36" s="7"/>
      <c r="C36" s="7"/>
      <c r="D36" s="7"/>
      <c r="E36" s="7"/>
      <c r="F36" s="7"/>
      <c r="G36" s="7"/>
      <c r="H36" s="5"/>
      <c r="I36" s="5"/>
      <c r="J36" s="6">
        <f t="shared" si="0"/>
        <v>0</v>
      </c>
      <c r="K36" s="6">
        <f t="shared" si="1"/>
        <v>0</v>
      </c>
      <c r="L36" s="5"/>
      <c r="M36" s="5"/>
      <c r="N36" s="5"/>
      <c r="O36" s="5"/>
      <c r="P36" s="6">
        <f t="shared" si="2"/>
        <v>0</v>
      </c>
      <c r="Q36" s="6">
        <f t="shared" si="3"/>
        <v>0</v>
      </c>
      <c r="R36" s="5"/>
      <c r="S36" s="5"/>
      <c r="T36" s="5"/>
      <c r="U36" s="5"/>
      <c r="V36" s="5"/>
      <c r="W36" s="5"/>
    </row>
    <row r="55" spans="15:18" ht="195" customHeight="1" x14ac:dyDescent="0.25">
      <c r="O55" s="31" t="s">
        <v>14</v>
      </c>
      <c r="P55" s="31"/>
      <c r="Q55" s="31"/>
      <c r="R55" s="31"/>
    </row>
  </sheetData>
  <sheetProtection insertRows="0"/>
  <mergeCells count="41">
    <mergeCell ref="B8:B10"/>
    <mergeCell ref="C8:C10"/>
    <mergeCell ref="N9:N10"/>
    <mergeCell ref="D8:D10"/>
    <mergeCell ref="E8:E10"/>
    <mergeCell ref="N8:Q8"/>
    <mergeCell ref="L8:L10"/>
    <mergeCell ref="O9:O10"/>
    <mergeCell ref="P9:P10"/>
    <mergeCell ref="Q9:Q10"/>
    <mergeCell ref="A1:D3"/>
    <mergeCell ref="E1:S1"/>
    <mergeCell ref="E2:S3"/>
    <mergeCell ref="O55:R55"/>
    <mergeCell ref="M8:M10"/>
    <mergeCell ref="K8:K10"/>
    <mergeCell ref="A4:D5"/>
    <mergeCell ref="A6:D7"/>
    <mergeCell ref="E4:S5"/>
    <mergeCell ref="E6:S7"/>
    <mergeCell ref="F8:F10"/>
    <mergeCell ref="G8:G10"/>
    <mergeCell ref="H8:H10"/>
    <mergeCell ref="I8:I10"/>
    <mergeCell ref="J8:J10"/>
    <mergeCell ref="A8:A10"/>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s>
  <conditionalFormatting sqref="J11:J36 P11:P18">
    <cfRule type="cellIs" dxfId="27" priority="37" operator="between">
      <formula>8</formula>
      <formula>10</formula>
    </cfRule>
    <cfRule type="cellIs" dxfId="26" priority="38" operator="between">
      <formula>6</formula>
      <formula>7</formula>
    </cfRule>
    <cfRule type="cellIs" dxfId="25" priority="39" operator="equal">
      <formula>5</formula>
    </cfRule>
    <cfRule type="cellIs" dxfId="24" priority="40" operator="between">
      <formula>2</formula>
      <formula>4</formula>
    </cfRule>
  </conditionalFormatting>
  <conditionalFormatting sqref="P21:P36">
    <cfRule type="cellIs" dxfId="23" priority="29" operator="between">
      <formula>8</formula>
      <formula>10</formula>
    </cfRule>
    <cfRule type="cellIs" dxfId="22" priority="30" operator="between">
      <formula>6</formula>
      <formula>7</formula>
    </cfRule>
    <cfRule type="cellIs" dxfId="21" priority="31" operator="equal">
      <formula>5</formula>
    </cfRule>
    <cfRule type="cellIs" dxfId="20" priority="32" operator="between">
      <formula>2</formula>
      <formula>4</formula>
    </cfRule>
  </conditionalFormatting>
  <conditionalFormatting sqref="P20">
    <cfRule type="cellIs" dxfId="19" priority="5" operator="between">
      <formula>8</formula>
      <formula>10</formula>
    </cfRule>
    <cfRule type="cellIs" dxfId="18" priority="6" operator="between">
      <formula>6</formula>
      <formula>7</formula>
    </cfRule>
    <cfRule type="cellIs" dxfId="17" priority="7" operator="equal">
      <formula>5</formula>
    </cfRule>
    <cfRule type="cellIs" dxfId="16" priority="8" operator="between">
      <formula>2</formula>
      <formula>4</formula>
    </cfRule>
  </conditionalFormatting>
  <dataValidations count="2">
    <dataValidation type="list" allowBlank="1" showInputMessage="1" showErrorMessage="1" sqref="N21:O36 H21:I36">
      <formula1>$X$11:$X$15</formula1>
    </dataValidation>
    <dataValidation type="list" allowBlank="1" showInputMessage="1" showErrorMessage="1" sqref="N11:O18 H11:I18">
      <formula1>$X$7:$X$11</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33" operator="containsText" id="{480F2E91-29D6-4FE5-B2DE-D9E73CC2FA6F}">
            <xm:f>NOT(ISERROR(SEARCH($Y$14,K21)))</xm:f>
            <xm:f>$Y$14</xm:f>
            <x14:dxf>
              <fill>
                <patternFill>
                  <bgColor rgb="FF92D050"/>
                </patternFill>
              </fill>
            </x14:dxf>
          </x14:cfRule>
          <x14:cfRule type="containsText" priority="34" operator="containsText" id="{DAC5D569-0A36-4675-9301-86B59E34BF6F}">
            <xm:f>NOT(ISERROR(SEARCH($Y$13,K21)))</xm:f>
            <xm:f>$Y$13</xm:f>
            <x14:dxf>
              <fill>
                <patternFill>
                  <bgColor rgb="FFFFFF00"/>
                </patternFill>
              </fill>
            </x14:dxf>
          </x14:cfRule>
          <x14:cfRule type="containsText" priority="35" operator="containsText" id="{C94F0130-B98C-4F9D-8ABC-9B4200351BB6}">
            <xm:f>NOT(ISERROR(SEARCH($Y$12,K21)))</xm:f>
            <xm:f>$Y$12</xm:f>
            <x14:dxf>
              <fill>
                <patternFill>
                  <bgColor theme="5"/>
                </patternFill>
              </fill>
            </x14:dxf>
          </x14:cfRule>
          <x14:cfRule type="containsText" priority="36" operator="containsText" id="{50E7C745-D5CE-46C0-A362-709C18283696}">
            <xm:f>NOT(ISERROR(SEARCH($Y$11,K21)))</xm:f>
            <xm:f>$Y$11</xm:f>
            <x14:dxf>
              <fill>
                <patternFill>
                  <bgColor rgb="FFC00000"/>
                </patternFill>
              </fill>
            </x14:dxf>
          </x14:cfRule>
          <xm:sqref>K21:K36</xm:sqref>
        </x14:conditionalFormatting>
        <x14:conditionalFormatting xmlns:xm="http://schemas.microsoft.com/office/excel/2006/main">
          <x14:cfRule type="containsText" priority="25" operator="containsText" id="{3ADD5B27-A39A-4189-9A06-AF7E5AF962FE}">
            <xm:f>NOT(ISERROR(SEARCH($Y$14,Q21)))</xm:f>
            <xm:f>$Y$14</xm:f>
            <x14:dxf>
              <fill>
                <patternFill>
                  <bgColor rgb="FF92D050"/>
                </patternFill>
              </fill>
            </x14:dxf>
          </x14:cfRule>
          <x14:cfRule type="containsText" priority="26" operator="containsText" id="{EECDFF3F-ECE3-4540-9994-39AACF86C729}">
            <xm:f>NOT(ISERROR(SEARCH($Y$13,Q21)))</xm:f>
            <xm:f>$Y$13</xm:f>
            <x14:dxf>
              <fill>
                <patternFill>
                  <bgColor rgb="FFFFFF00"/>
                </patternFill>
              </fill>
            </x14:dxf>
          </x14:cfRule>
          <x14:cfRule type="containsText" priority="27" operator="containsText" id="{8EC5C8C0-E613-4B1B-B4F3-3C0FA04E3A30}">
            <xm:f>NOT(ISERROR(SEARCH($Y$12,Q21)))</xm:f>
            <xm:f>$Y$12</xm:f>
            <x14:dxf>
              <fill>
                <patternFill>
                  <bgColor theme="5"/>
                </patternFill>
              </fill>
            </x14:dxf>
          </x14:cfRule>
          <x14:cfRule type="containsText" priority="28" operator="containsText" id="{3148FBA8-CC25-42FE-9502-0978272BCED6}">
            <xm:f>NOT(ISERROR(SEARCH($Y$11,Q21)))</xm:f>
            <xm:f>$Y$11</xm:f>
            <x14:dxf>
              <fill>
                <patternFill>
                  <bgColor rgb="FFC00000"/>
                </patternFill>
              </fill>
            </x14:dxf>
          </x14:cfRule>
          <xm:sqref>Q21:Q36</xm:sqref>
        </x14:conditionalFormatting>
        <x14:conditionalFormatting xmlns:xm="http://schemas.microsoft.com/office/excel/2006/main">
          <x14:cfRule type="containsText" priority="9" operator="containsText" id="{92383135-BC1E-42F3-AE42-BE6BEE70D4D4}">
            <xm:f>NOT(ISERROR(SEARCH($Y$10,K11)))</xm:f>
            <xm:f>$Y$10</xm:f>
            <x14:dxf>
              <fill>
                <patternFill>
                  <bgColor rgb="FF92D050"/>
                </patternFill>
              </fill>
            </x14:dxf>
          </x14:cfRule>
          <x14:cfRule type="containsText" priority="10" operator="containsText" id="{7EDFDEEF-249B-4FFB-AFB3-26FF07292EB2}">
            <xm:f>NOT(ISERROR(SEARCH($Y$9,K11)))</xm:f>
            <xm:f>$Y$9</xm:f>
            <x14:dxf>
              <fill>
                <patternFill>
                  <bgColor rgb="FFFFFF00"/>
                </patternFill>
              </fill>
            </x14:dxf>
          </x14:cfRule>
          <x14:cfRule type="containsText" priority="11" operator="containsText" id="{44744BA8-8C87-4DBC-B41E-9F8F425BA371}">
            <xm:f>NOT(ISERROR(SEARCH($Y$8,K11)))</xm:f>
            <xm:f>$Y$8</xm:f>
            <x14:dxf>
              <fill>
                <patternFill>
                  <bgColor theme="5"/>
                </patternFill>
              </fill>
            </x14:dxf>
          </x14:cfRule>
          <x14:cfRule type="containsText" priority="12" operator="containsText" id="{6743175D-5082-4E22-8471-49E6E4233B5F}">
            <xm:f>NOT(ISERROR(SEARCH($Y$7,K11)))</xm:f>
            <xm:f>$Y$7</xm:f>
            <x14:dxf>
              <fill>
                <patternFill>
                  <bgColor rgb="FFC00000"/>
                </patternFill>
              </fill>
            </x14:dxf>
          </x14:cfRule>
          <xm:sqref>K11:K20 Q11:Q18</xm:sqref>
        </x14:conditionalFormatting>
        <x14:conditionalFormatting xmlns:xm="http://schemas.microsoft.com/office/excel/2006/main">
          <x14:cfRule type="containsText" priority="1" operator="containsText" id="{7F015417-7CD7-48C9-9AD3-96782995AC4E}">
            <xm:f>NOT(ISERROR(SEARCH($Y$10,Q20)))</xm:f>
            <xm:f>$Y$10</xm:f>
            <x14:dxf>
              <fill>
                <patternFill>
                  <bgColor rgb="FF92D050"/>
                </patternFill>
              </fill>
            </x14:dxf>
          </x14:cfRule>
          <x14:cfRule type="containsText" priority="2" operator="containsText" id="{A68225B5-BDE6-4FBF-9F85-B3DBFB230EA2}">
            <xm:f>NOT(ISERROR(SEARCH($Y$9,Q20)))</xm:f>
            <xm:f>$Y$9</xm:f>
            <x14:dxf>
              <fill>
                <patternFill>
                  <bgColor rgb="FFFFFF00"/>
                </patternFill>
              </fill>
            </x14:dxf>
          </x14:cfRule>
          <x14:cfRule type="containsText" priority="3" operator="containsText" id="{5B6A657A-BBAE-4892-BBB5-0E54A7CA5CA2}">
            <xm:f>NOT(ISERROR(SEARCH($Y$8,Q20)))</xm:f>
            <xm:f>$Y$8</xm:f>
            <x14:dxf>
              <fill>
                <patternFill>
                  <bgColor theme="5"/>
                </patternFill>
              </fill>
            </x14:dxf>
          </x14:cfRule>
          <x14:cfRule type="containsText" priority="4" operator="containsText" id="{8BEB108A-4E49-48FC-A77F-151CB8202C34}">
            <xm:f>NOT(ISERROR(SEARCH($Y$7,Q20)))</xm:f>
            <xm:f>$Y$7</xm:f>
            <x14:dxf>
              <fill>
                <patternFill>
                  <bgColor rgb="FFC00000"/>
                </patternFill>
              </fill>
            </x14:dxf>
          </x14:cfRule>
          <xm:sqref>Q20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Stella Maria Garcia Gañan - CT Equidad de Genero</cp:lastModifiedBy>
  <dcterms:created xsi:type="dcterms:W3CDTF">2020-07-16T13:16:46Z</dcterms:created>
  <dcterms:modified xsi:type="dcterms:W3CDTF">2026-08-20T15:07:10Z</dcterms:modified>
</cp:coreProperties>
</file>