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julio.corzo\Documents\MINISTERIO\PROCESO, MÍNIMA CUATÍA, DISPOSITIVOS GPS, MADR 2026\"/>
    </mc:Choice>
  </mc:AlternateContent>
  <xr:revisionPtr revIDLastSave="0" documentId="13_ncr:1_{CC1C86AD-26B0-4010-9777-53C62E4156CD}" xr6:coauthVersionLast="47" xr6:coauthVersionMax="47" xr10:uidLastSave="{00000000-0000-0000-0000-000000000000}"/>
  <bookViews>
    <workbookView xWindow="-120" yWindow="-120" windowWidth="25440" windowHeight="15270" xr2:uid="{00000000-000D-0000-FFFF-FFFF00000000}"/>
  </bookViews>
  <sheets>
    <sheet name="OFERTA ECONOMICA" sheetId="1" r:id="rId1"/>
  </sheets>
  <definedNames>
    <definedName name="_xlnm._FilterDatabase" localSheetId="0" hidden="1">'OFERTA ECONOMICA'!$A$22:$I$28</definedName>
    <definedName name="_xlnm.Print_Area" localSheetId="0">'OFERTA ECONOMICA'!$A$1:$H$37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8" i="1" l="1"/>
  <c r="H24" i="1"/>
  <c r="H25" i="1"/>
  <c r="H26" i="1"/>
  <c r="H27" i="1"/>
  <c r="F28" i="1"/>
  <c r="F24" i="1"/>
  <c r="F25" i="1"/>
  <c r="F26" i="1"/>
  <c r="F27" i="1"/>
  <c r="H23" i="1" l="1"/>
  <c r="F23" i="1"/>
  <c r="H19" i="1" s="1"/>
  <c r="H20" i="1" l="1"/>
</calcChain>
</file>

<file path=xl/sharedStrings.xml><?xml version="1.0" encoding="utf-8"?>
<sst xmlns="http://schemas.openxmlformats.org/spreadsheetml/2006/main" count="47" uniqueCount="43">
  <si>
    <t>DEPENDENCIA</t>
  </si>
  <si>
    <t>NOTAS:</t>
  </si>
  <si>
    <t xml:space="preserve">Nombre o Razón Social del Proponente: </t>
  </si>
  <si>
    <t xml:space="preserve">NIT: </t>
  </si>
  <si>
    <t xml:space="preserve">Nombre del Representante Legal: </t>
  </si>
  <si>
    <t xml:space="preserve">C.C. No. </t>
  </si>
  <si>
    <t xml:space="preserve">Teléfonos: </t>
  </si>
  <si>
    <t xml:space="preserve">Dirección Comercial del Proponente: </t>
  </si>
  <si>
    <t xml:space="preserve">Ciudad: </t>
  </si>
  <si>
    <t>CANTIDAD
REQUERIDA</t>
  </si>
  <si>
    <t>ÍTEM</t>
  </si>
  <si>
    <t>SUBTOTAL
ENTIDAD</t>
  </si>
  <si>
    <t>UNIDAD DE MEDIDA</t>
  </si>
  <si>
    <t>Subdirección Administrativa</t>
  </si>
  <si>
    <t>PRESUPUESTO OFICIAL, ESTIMADO POR LA ENTIDAD</t>
  </si>
  <si>
    <t>PROCESO DE CONTRATACIÓN -  MÍNIMA CUANTÍA</t>
  </si>
  <si>
    <t>CONCEPTO / DESCRIPCIÓN</t>
  </si>
  <si>
    <t>MINISTERIO DE AGRICULTURA Y DESARROLLO RURAL</t>
  </si>
  <si>
    <t>FORMATO DE OFERTA ECONÓMICA</t>
  </si>
  <si>
    <r>
      <rPr>
        <b/>
        <sz val="10"/>
        <color theme="1"/>
        <rFont val="Arial Narrow"/>
        <family val="2"/>
      </rPr>
      <t>1</t>
    </r>
    <r>
      <rPr>
        <sz val="10"/>
        <color theme="1"/>
        <rFont val="Arial Narrow"/>
        <family val="2"/>
      </rPr>
      <t>.  En esta hoja de Excel encontrará la información desagregada de los bienes y/o Servicios que el Ministerio de Agricultura y Desarrollo Rural requiere dentro de la ejecución del contrato.</t>
    </r>
  </si>
  <si>
    <r>
      <rPr>
        <b/>
        <sz val="10"/>
        <color theme="1"/>
        <rFont val="Arial Narrow"/>
        <family val="2"/>
      </rPr>
      <t>2.</t>
    </r>
    <r>
      <rPr>
        <sz val="10"/>
        <color theme="1"/>
        <rFont val="Arial Narrow"/>
        <family val="2"/>
      </rPr>
      <t xml:space="preserve">  Tenga en cuenta que los Ítem y/o valores tienen establecido un "PRECIO TECHO", el cual esta dado de forma Unitaria e incluye IVA y demás Gastos y Costos directos e indirectos necesarios para la ejecución contractual.</t>
    </r>
  </si>
  <si>
    <r>
      <rPr>
        <b/>
        <sz val="10"/>
        <color theme="1"/>
        <rFont val="Arial Narrow"/>
        <family val="2"/>
      </rPr>
      <t>6.</t>
    </r>
    <r>
      <rPr>
        <sz val="10"/>
        <color theme="1"/>
        <rFont val="Arial Narrow"/>
        <family val="2"/>
      </rPr>
      <t xml:space="preserve">  El presente archivo en formato Excel, deberá cargarse en la </t>
    </r>
    <r>
      <rPr>
        <b/>
        <sz val="10"/>
        <color theme="1"/>
        <rFont val="Arial Narrow"/>
        <family val="2"/>
      </rPr>
      <t xml:space="preserve">SEGUNDA LÍNEA </t>
    </r>
    <r>
      <rPr>
        <sz val="10"/>
        <color theme="1"/>
        <rFont val="Arial Narrow"/>
        <family val="2"/>
      </rPr>
      <t>de la</t>
    </r>
    <r>
      <rPr>
        <b/>
        <sz val="10"/>
        <color theme="1"/>
        <rFont val="Arial Narrow"/>
        <family val="2"/>
      </rPr>
      <t xml:space="preserve"> Sección Económica</t>
    </r>
    <r>
      <rPr>
        <sz val="10"/>
        <color theme="1"/>
        <rFont val="Arial Narrow"/>
        <family val="2"/>
      </rPr>
      <t xml:space="preserve"> de la Plataforma SECOP II.</t>
    </r>
  </si>
  <si>
    <r>
      <rPr>
        <b/>
        <sz val="10"/>
        <color theme="1"/>
        <rFont val="Arial Narrow"/>
        <family val="2"/>
      </rPr>
      <t>4.</t>
    </r>
    <r>
      <rPr>
        <sz val="10"/>
        <color theme="1"/>
        <rFont val="Arial Narrow"/>
        <family val="2"/>
      </rPr>
      <t xml:space="preserve">  No se podrán relacionar números decimales en los espacios destinados para el diligenciamiento del Valor Unitario Ofertado, correspondiente a cada uno de los ítems. 
Adicionalmente se sugiere que, si el valor ingresado es calculado con Porcentaje de descuento o de similar Formulación, se valide que No genere numero decimales, es decir que se encuentre redondeado a ,00</t>
    </r>
  </si>
  <si>
    <r>
      <t xml:space="preserve">VALOR TOTAL
</t>
    </r>
    <r>
      <rPr>
        <b/>
        <i/>
        <sz val="10"/>
        <color theme="1"/>
        <rFont val="Arial Narrow"/>
        <family val="2"/>
      </rPr>
      <t>(Calculado por el MADR)</t>
    </r>
  </si>
  <si>
    <t>UNIDAD</t>
  </si>
  <si>
    <r>
      <t xml:space="preserve">PRECIO TECHO UNITARIO DADO POR LA ENTIDAD
</t>
    </r>
    <r>
      <rPr>
        <b/>
        <i/>
        <sz val="8"/>
        <color theme="1"/>
        <rFont val="Arial Narrow"/>
        <family val="2"/>
      </rPr>
      <t>(IVA Incluido)</t>
    </r>
  </si>
  <si>
    <r>
      <t xml:space="preserve">VALOR UNITARIO OFERTADO
</t>
    </r>
    <r>
      <rPr>
        <b/>
        <i/>
        <sz val="9"/>
        <color theme="1"/>
        <rFont val="Arial Narrow"/>
        <family val="2"/>
      </rPr>
      <t>(IVA Incluido)</t>
    </r>
  </si>
  <si>
    <t>MES</t>
  </si>
  <si>
    <r>
      <rPr>
        <b/>
        <sz val="10"/>
        <color theme="1"/>
        <rFont val="Arial Narrow"/>
        <family val="2"/>
      </rPr>
      <t>9.</t>
    </r>
    <r>
      <rPr>
        <sz val="10"/>
        <color theme="1"/>
        <rFont val="Arial Narrow"/>
        <family val="2"/>
      </rPr>
      <t xml:space="preserve"> La facturación se liquidará de acuerdo con el Valor Total Calculado y los precios Unitarios ofertados en el Anexo "FORMATO DE OFERTA ECONÓMICA", teniendo en cuenta las Responsabilidades Tributarias por parte del Oferente y las Características Tributarias del Bien y/o Servicio, según normatividad vigente.</t>
    </r>
  </si>
  <si>
    <t>DESINSTALACIÓN DE GPS PARA VEHÍCULOS</t>
  </si>
  <si>
    <t>MANTENIMIENTO GPS VEHICULAR</t>
  </si>
  <si>
    <t>REPROGRAMACIÓN GPS VEHICULAR</t>
  </si>
  <si>
    <t>HOMOLOGACIÓN GPS (ECO5 Lite,  RUPTELA; Serie M243932EA_02370841)</t>
  </si>
  <si>
    <t>INSTALACIÓN DE GPS PARA VEHÍCULOS</t>
  </si>
  <si>
    <t>PRESTACIÓN DE SERVICIOS DE RASTREO, MONITOREO Y LOCALIZACIÓN PARA VEHÍCULOS AUTOMOTORES DE MANERA MENSUAL*</t>
  </si>
  <si>
    <r>
      <rPr>
        <b/>
        <sz val="10"/>
        <color theme="1"/>
        <rFont val="Arial Narrow"/>
        <family val="2"/>
      </rPr>
      <t>3.</t>
    </r>
    <r>
      <rPr>
        <sz val="10"/>
        <color theme="1"/>
        <rFont val="Arial Narrow"/>
        <family val="2"/>
      </rPr>
      <t xml:space="preserve">  El oferente debe </t>
    </r>
    <r>
      <rPr>
        <b/>
        <sz val="10"/>
        <color theme="1"/>
        <rFont val="Arial Narrow"/>
        <family val="2"/>
      </rPr>
      <t>diligenciar</t>
    </r>
    <r>
      <rPr>
        <sz val="10"/>
        <color theme="1"/>
        <rFont val="Arial Narrow"/>
        <family val="2"/>
      </rPr>
      <t xml:space="preserve"> en la Columna</t>
    </r>
    <r>
      <rPr>
        <b/>
        <sz val="10"/>
        <color theme="1"/>
        <rFont val="Arial Narrow"/>
        <family val="2"/>
      </rPr>
      <t xml:space="preserve"> G,</t>
    </r>
    <r>
      <rPr>
        <sz val="10"/>
        <color theme="1"/>
        <rFont val="Arial Narrow"/>
        <family val="2"/>
      </rPr>
      <t xml:space="preserve"> las celdas </t>
    </r>
    <r>
      <rPr>
        <b/>
        <sz val="10"/>
        <color theme="1"/>
        <rFont val="Arial Narrow"/>
        <family val="2"/>
      </rPr>
      <t>(Desde la G23 y G28)</t>
    </r>
    <r>
      <rPr>
        <sz val="10"/>
        <color theme="1"/>
        <rFont val="Arial Narrow"/>
        <family val="2"/>
      </rPr>
      <t xml:space="preserve">, resaltadas en Color Azul, </t>
    </r>
    <r>
      <rPr>
        <b/>
        <sz val="10"/>
        <color theme="1"/>
        <rFont val="Arial Narrow"/>
        <family val="2"/>
      </rPr>
      <t xml:space="preserve">VALOR </t>
    </r>
    <r>
      <rPr>
        <b/>
        <sz val="10"/>
        <rFont val="Arial Narrow"/>
        <family val="2"/>
      </rPr>
      <t>UNITARIO OFERTADO</t>
    </r>
    <r>
      <rPr>
        <sz val="10"/>
        <color theme="1"/>
        <rFont val="Arial Narrow"/>
        <family val="2"/>
      </rPr>
      <t xml:space="preserve">, sin sobrepasar el Precio Techo </t>
    </r>
    <r>
      <rPr>
        <sz val="10"/>
        <rFont val="Arial Narrow"/>
        <family val="2"/>
      </rPr>
      <t xml:space="preserve">Unitario IVA Incluido, referenciado en la Columna </t>
    </r>
    <r>
      <rPr>
        <b/>
        <sz val="10"/>
        <rFont val="Arial Narrow"/>
        <family val="2"/>
      </rPr>
      <t>E</t>
    </r>
    <r>
      <rPr>
        <b/>
        <sz val="10"/>
        <color theme="1"/>
        <rFont val="Arial Narrow"/>
        <family val="2"/>
      </rPr>
      <t>.</t>
    </r>
  </si>
  <si>
    <t>* A través de la Celda H28, la Entidad, realiza la cuantificación del Valor Mensual Ofertado, multiplicado por los 4 meses y por los 24 Dispositivos GPS.</t>
  </si>
  <si>
    <t>OBJETO:  Prestar los servicios de rastreo, monitoreo, seguimiento y demás actividades requeridas para los geolocalizadores (GPS) del parque automotor del MADR</t>
  </si>
  <si>
    <t>Valor a incluir en la Primera Línea de la Sección Económica de la plataforma SECOP II  
Valor Total de su Oferta Económica IVA incluido, sin que sobrepase el valor de ($17.260.080)</t>
  </si>
  <si>
    <r>
      <rPr>
        <b/>
        <sz val="10"/>
        <color theme="1"/>
        <rFont val="Arial Narrow"/>
        <family val="2"/>
      </rPr>
      <t>5.</t>
    </r>
    <r>
      <rPr>
        <sz val="10"/>
        <color theme="1"/>
        <rFont val="Arial Narrow"/>
        <family val="2"/>
      </rPr>
      <t xml:space="preserve">  El valor resultante de (</t>
    </r>
    <r>
      <rPr>
        <b/>
        <sz val="10"/>
        <color theme="1"/>
        <rFont val="Arial Narrow"/>
        <family val="2"/>
      </rPr>
      <t>VALOR TOTAL DE OFERTA ECONÓMICA</t>
    </r>
    <r>
      <rPr>
        <sz val="10"/>
        <color theme="1"/>
        <rFont val="Arial Narrow"/>
        <family val="2"/>
      </rPr>
      <t xml:space="preserve"> - CELDA </t>
    </r>
    <r>
      <rPr>
        <b/>
        <sz val="10"/>
        <color theme="1"/>
        <rFont val="Arial Narrow"/>
        <family val="2"/>
      </rPr>
      <t>H20</t>
    </r>
    <r>
      <rPr>
        <sz val="10"/>
        <color theme="1"/>
        <rFont val="Arial Narrow"/>
        <family val="2"/>
      </rPr>
      <t>) será el que debe incluirse como valor de oferta económica en la plataforma SECOP II, el cual, deberá ser registrado en la</t>
    </r>
    <r>
      <rPr>
        <b/>
        <sz val="10"/>
        <color theme="1"/>
        <rFont val="Arial Narrow"/>
        <family val="2"/>
      </rPr>
      <t xml:space="preserve"> PRIMERA LÍNEA </t>
    </r>
    <r>
      <rPr>
        <sz val="10"/>
        <color theme="1"/>
        <rFont val="Arial Narrow"/>
        <family val="2"/>
      </rPr>
      <t>de la</t>
    </r>
    <r>
      <rPr>
        <b/>
        <sz val="10"/>
        <color theme="1"/>
        <rFont val="Arial Narrow"/>
        <family val="2"/>
      </rPr>
      <t xml:space="preserve"> Sección Económica</t>
    </r>
    <r>
      <rPr>
        <sz val="10"/>
        <color theme="1"/>
        <rFont val="Arial Narrow"/>
        <family val="2"/>
      </rPr>
      <t xml:space="preserve"> de la plataforma SECOP II "VALOR TOTAL DE OFERTA ECONÓMICA"  sin que exceda el valor Total del Presupuesto Oficial,</t>
    </r>
    <r>
      <rPr>
        <sz val="10"/>
        <rFont val="Arial Narrow"/>
        <family val="2"/>
      </rPr>
      <t xml:space="preserve"> ($17.260.080)</t>
    </r>
  </si>
  <si>
    <r>
      <rPr>
        <b/>
        <sz val="10"/>
        <color theme="1"/>
        <rFont val="Arial Narrow"/>
        <family val="2"/>
      </rPr>
      <t>7.</t>
    </r>
    <r>
      <rPr>
        <sz val="10"/>
        <color theme="1"/>
        <rFont val="Arial Narrow"/>
        <family val="2"/>
      </rPr>
      <t xml:space="preserve">  Es causal de rechazo lo siguiente: Modificar los Conceptos, Descripciones, Unidades de Medida, cantidades Requeridas, Precios techo unitarios con IVA dados por la Entidad, Valor Total calculado, al igual que la manipulación indebida de las formulas y</t>
    </r>
    <r>
      <rPr>
        <sz val="10"/>
        <rFont val="Arial Narrow"/>
        <family val="2"/>
      </rPr>
      <t xml:space="preserve"> resultados del Formato de Oferta Económica y las demás causales relacionadas a través del Documento de Estudios Previos.</t>
    </r>
  </si>
  <si>
    <r>
      <rPr>
        <b/>
        <sz val="10"/>
        <color theme="1"/>
        <rFont val="Arial Narrow"/>
        <family val="2"/>
      </rPr>
      <t>8.</t>
    </r>
    <r>
      <rPr>
        <sz val="10"/>
        <color theme="1"/>
        <rFont val="Arial Narrow"/>
        <family val="2"/>
      </rPr>
      <t xml:space="preserve"> El detalle o Concepto de cada uno de los Ítem previstos dentro del Formato de Oferta Económica, es definido a través del documento de Estudios Previos, el cual hace parte integral del presente Proceso de Selección.
Para el Concepto </t>
    </r>
    <r>
      <rPr>
        <i/>
        <sz val="10"/>
        <color theme="1"/>
        <rFont val="Arial Narrow"/>
        <family val="2"/>
      </rPr>
      <t>PRESTACIÓN DE SERVICIOS DE RASTREO, MONITOREO Y LOCALIZACIÓN</t>
    </r>
    <r>
      <rPr>
        <sz val="10"/>
        <color theme="1"/>
        <rFont val="Arial Narrow"/>
        <family val="2"/>
      </rPr>
      <t>*, se debe tener en cuenta que, a través de la Celda H28, la entidad realiza la cuantificación del Valor Mensual Ofertado, multiplicado por los 4 meses y por los 24 Dispositivos GPS.</t>
    </r>
  </si>
  <si>
    <r>
      <rPr>
        <b/>
        <u/>
        <sz val="24"/>
        <color theme="1"/>
        <rFont val="Calibri"/>
        <family val="2"/>
        <scheme val="minor"/>
      </rPr>
      <t>VALOR TOTAL DE OFERTA ECONÓMICA</t>
    </r>
    <r>
      <rPr>
        <b/>
        <sz val="24"/>
        <color theme="1"/>
        <rFont val="Calibri"/>
        <family val="2"/>
        <scheme val="minor"/>
      </rPr>
      <t xml:space="preserve">
</t>
    </r>
    <r>
      <rPr>
        <b/>
        <i/>
        <sz val="14"/>
        <color theme="1"/>
        <rFont val="Calibri"/>
        <family val="2"/>
        <scheme val="minor"/>
      </rPr>
      <t>(Valor calculado por la entidad "Valores Unitarios ofertados, multiplicados por las cantidades requeridas")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</si>
</sst>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2" formatCode="_-&quot;$&quot;\ * #,##0_-;\-&quot;$&quot;\ * #,##0_-;_-&quot;$&quot;\ * &quot;-&quot;_-;_-@_-"/>
    <numFmt numFmtId="43" formatCode="_-* #,##0.00_-;\-* #,##0.00_-;_-* &quot;-&quot;??_-;_-@_-"/>
    <numFmt numFmtId="164" formatCode="_-&quot;$&quot;* #,##0_-;\-&quot;$&quot;* #,##0_-;_-&quot;$&quot;* &quot;-&quot;??_-;_-@_-"/>
    <numFmt numFmtId="165" formatCode="_-&quot;$&quot;* #,##0.00_-;\-&quot;$&quot;* #,##0.00_-;_-&quot;$&quot;* &quot;-&quot;??_-;_-@_-"/>
    <numFmt numFmtId="166" formatCode="_-&quot;$&quot;* #,##0_-;\-&quot;$&quot;* #,##0_-;_-&quot;$&quot;* &quot;-&quot;_-;_-@_-"/>
    <numFmt numFmtId="167" formatCode="_-&quot;$&quot;* #,##0.0000_-;\-&quot;$&quot;* #,##0.0000_-;_-&quot;$&quot;* &quot;-&quot;??_-;_-@_-"/>
    <numFmt numFmtId="168" formatCode="_-&quot;$&quot;\ * #,##0.00_-;\-&quot;$&quot;\ * #,##0.00_-;_-&quot;$&quot;\ * &quot;-&quot;_-;_-@_-"/>
    <numFmt numFmtId="169" formatCode="0_);\(0\)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8"/>
      <color theme="1"/>
      <name val="Arial"/>
      <family val="2"/>
    </font>
    <font>
      <sz val="10"/>
      <name val="Arial"/>
      <family val="2"/>
    </font>
    <font>
      <sz val="8"/>
      <color theme="1"/>
      <name val="Arial"/>
      <family val="2"/>
    </font>
    <font>
      <b/>
      <u/>
      <sz val="9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2"/>
      <color theme="1"/>
      <name val="Arial Narrow"/>
      <family val="2"/>
    </font>
    <font>
      <b/>
      <sz val="11"/>
      <color theme="1"/>
      <name val="Arial Narrow"/>
      <family val="2"/>
    </font>
    <font>
      <b/>
      <sz val="10"/>
      <color theme="1"/>
      <name val="Arial Narrow"/>
      <family val="2"/>
    </font>
    <font>
      <b/>
      <sz val="8"/>
      <color theme="1"/>
      <name val="Arial Narrow"/>
      <family val="2"/>
    </font>
    <font>
      <sz val="10"/>
      <color theme="1"/>
      <name val="Arial Narrow"/>
      <family val="2"/>
    </font>
    <font>
      <b/>
      <sz val="14"/>
      <color theme="1"/>
      <name val="Arial Narrow"/>
      <family val="2"/>
    </font>
    <font>
      <b/>
      <sz val="10"/>
      <name val="Arial Narrow"/>
      <family val="2"/>
    </font>
    <font>
      <sz val="10"/>
      <name val="Arial Narrow"/>
      <family val="2"/>
    </font>
    <font>
      <b/>
      <sz val="16"/>
      <name val="Arial Narrow"/>
      <family val="2"/>
    </font>
    <font>
      <b/>
      <u val="singleAccounting"/>
      <sz val="22"/>
      <name val="Arial Narrow"/>
      <family val="2"/>
    </font>
    <font>
      <b/>
      <i/>
      <sz val="10"/>
      <color theme="1"/>
      <name val="Arial Narrow"/>
      <family val="2"/>
    </font>
    <font>
      <sz val="12"/>
      <color theme="1"/>
      <name val="Arial Narrow"/>
      <family val="2"/>
    </font>
    <font>
      <sz val="12"/>
      <name val="Arial Narrow"/>
      <family val="2"/>
    </font>
    <font>
      <sz val="11"/>
      <color theme="1"/>
      <name val="Arial Narrow"/>
      <family val="2"/>
    </font>
    <font>
      <i/>
      <sz val="11"/>
      <color theme="1"/>
      <name val="Arial Narrow"/>
      <family val="2"/>
    </font>
    <font>
      <b/>
      <i/>
      <sz val="8"/>
      <color theme="1"/>
      <name val="Arial Narrow"/>
      <family val="2"/>
    </font>
    <font>
      <b/>
      <i/>
      <sz val="9"/>
      <color theme="1"/>
      <name val="Arial Narrow"/>
      <family val="2"/>
    </font>
    <font>
      <i/>
      <sz val="8"/>
      <color theme="1"/>
      <name val="Arial"/>
      <family val="2"/>
    </font>
    <font>
      <b/>
      <sz val="24"/>
      <color theme="1"/>
      <name val="Calibri"/>
      <family val="2"/>
      <scheme val="minor"/>
    </font>
    <font>
      <b/>
      <u/>
      <sz val="24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i/>
      <sz val="10"/>
      <color theme="1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5" fillId="0" borderId="0"/>
  </cellStyleXfs>
  <cellXfs count="100">
    <xf numFmtId="0" fontId="0" fillId="0" borderId="0" xfId="0"/>
    <xf numFmtId="42" fontId="3" fillId="0" borderId="0" xfId="2" applyNumberFormat="1" applyFont="1" applyAlignment="1" applyProtection="1">
      <alignment wrapText="1"/>
    </xf>
    <xf numFmtId="164" fontId="3" fillId="0" borderId="0" xfId="2" applyNumberFormat="1" applyFont="1" applyAlignment="1" applyProtection="1">
      <alignment wrapText="1"/>
    </xf>
    <xf numFmtId="168" fontId="3" fillId="0" borderId="0" xfId="2" applyNumberFormat="1" applyFont="1" applyAlignment="1" applyProtection="1">
      <alignment wrapText="1"/>
    </xf>
    <xf numFmtId="165" fontId="3" fillId="0" borderId="0" xfId="2" applyFont="1" applyAlignment="1" applyProtection="1">
      <alignment wrapText="1"/>
    </xf>
    <xf numFmtId="165" fontId="22" fillId="0" borderId="9" xfId="2" applyFont="1" applyBorder="1" applyAlignment="1" applyProtection="1">
      <alignment horizontal="center" vertical="center" wrapText="1"/>
    </xf>
    <xf numFmtId="165" fontId="23" fillId="0" borderId="9" xfId="2" applyFont="1" applyBorder="1" applyAlignment="1" applyProtection="1">
      <alignment horizontal="center" vertical="center" wrapText="1"/>
    </xf>
    <xf numFmtId="165" fontId="22" fillId="0" borderId="10" xfId="2" applyFont="1" applyBorder="1" applyAlignment="1" applyProtection="1">
      <alignment horizontal="center" vertical="center" wrapText="1"/>
    </xf>
    <xf numFmtId="165" fontId="22" fillId="0" borderId="19" xfId="2" applyFont="1" applyBorder="1" applyAlignment="1" applyProtection="1">
      <alignment horizontal="center" vertical="center" wrapText="1"/>
    </xf>
    <xf numFmtId="165" fontId="23" fillId="0" borderId="19" xfId="2" applyFont="1" applyBorder="1" applyAlignment="1" applyProtection="1">
      <alignment horizontal="center" vertical="center" wrapText="1"/>
    </xf>
    <xf numFmtId="165" fontId="22" fillId="0" borderId="20" xfId="2" applyFont="1" applyBorder="1" applyAlignment="1" applyProtection="1">
      <alignment horizontal="center" vertical="center" wrapText="1"/>
    </xf>
    <xf numFmtId="42" fontId="11" fillId="2" borderId="4" xfId="2" applyNumberFormat="1" applyFont="1" applyFill="1" applyBorder="1" applyAlignment="1" applyProtection="1">
      <alignment horizontal="center" vertical="center" wrapText="1"/>
    </xf>
    <xf numFmtId="165" fontId="11" fillId="2" borderId="4" xfId="2" applyFont="1" applyFill="1" applyBorder="1" applyAlignment="1" applyProtection="1">
      <alignment horizontal="center" vertical="center" wrapText="1"/>
    </xf>
    <xf numFmtId="165" fontId="19" fillId="6" borderId="4" xfId="2" applyFont="1" applyFill="1" applyBorder="1" applyAlignment="1" applyProtection="1">
      <alignment horizontal="center" vertical="center" wrapText="1"/>
    </xf>
    <xf numFmtId="164" fontId="9" fillId="7" borderId="4" xfId="2" applyNumberFormat="1" applyFont="1" applyFill="1" applyBorder="1" applyAlignment="1" applyProtection="1">
      <alignment horizontal="center" vertical="center" wrapText="1"/>
    </xf>
    <xf numFmtId="164" fontId="9" fillId="2" borderId="22" xfId="2" applyNumberFormat="1" applyFont="1" applyFill="1" applyBorder="1" applyAlignment="1" applyProtection="1">
      <alignment horizontal="center" vertical="center" wrapText="1"/>
    </xf>
    <xf numFmtId="165" fontId="9" fillId="3" borderId="19" xfId="2" applyFont="1" applyFill="1" applyBorder="1" applyAlignment="1" applyProtection="1">
      <alignment horizontal="center" vertical="center"/>
      <protection locked="0"/>
    </xf>
    <xf numFmtId="165" fontId="9" fillId="3" borderId="9" xfId="2" applyFont="1" applyFill="1" applyBorder="1" applyAlignment="1" applyProtection="1">
      <alignment horizontal="center" vertical="center"/>
      <protection locked="0"/>
    </xf>
    <xf numFmtId="165" fontId="17" fillId="2" borderId="3" xfId="3" applyNumberFormat="1" applyFont="1" applyFill="1" applyBorder="1" applyAlignment="1" applyProtection="1">
      <alignment horizontal="center" vertical="center"/>
    </xf>
    <xf numFmtId="165" fontId="18" fillId="4" borderId="10" xfId="3" applyNumberFormat="1" applyFont="1" applyFill="1" applyBorder="1" applyAlignment="1" applyProtection="1">
      <alignment horizontal="center" vertical="center"/>
    </xf>
    <xf numFmtId="0" fontId="3" fillId="0" borderId="0" xfId="0" applyFont="1"/>
    <xf numFmtId="0" fontId="9" fillId="0" borderId="0" xfId="0" applyFont="1"/>
    <xf numFmtId="4" fontId="3" fillId="0" borderId="0" xfId="0" applyNumberFormat="1" applyFont="1"/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165" fontId="13" fillId="0" borderId="0" xfId="0" applyNumberFormat="1" applyFont="1"/>
    <xf numFmtId="42" fontId="13" fillId="0" borderId="0" xfId="0" applyNumberFormat="1" applyFont="1"/>
    <xf numFmtId="164" fontId="13" fillId="0" borderId="0" xfId="0" applyNumberFormat="1" applyFont="1"/>
    <xf numFmtId="0" fontId="14" fillId="0" borderId="0" xfId="0" applyFont="1"/>
    <xf numFmtId="165" fontId="11" fillId="0" borderId="0" xfId="0" applyNumberFormat="1" applyFont="1" applyAlignment="1">
      <alignment horizontal="center"/>
    </xf>
    <xf numFmtId="42" fontId="11" fillId="0" borderId="0" xfId="0" applyNumberFormat="1" applyFont="1" applyAlignment="1">
      <alignment horizontal="center"/>
    </xf>
    <xf numFmtId="164" fontId="11" fillId="0" borderId="0" xfId="0" applyNumberFormat="1" applyFont="1" applyAlignment="1">
      <alignment horizontal="center"/>
    </xf>
    <xf numFmtId="167" fontId="3" fillId="0" borderId="0" xfId="0" applyNumberFormat="1" applyFont="1"/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165" fontId="2" fillId="0" borderId="0" xfId="0" applyNumberFormat="1" applyFont="1" applyAlignment="1">
      <alignment horizontal="center"/>
    </xf>
    <xf numFmtId="42" fontId="2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center"/>
    </xf>
    <xf numFmtId="0" fontId="11" fillId="2" borderId="21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20" fillId="0" borderId="18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 wrapText="1"/>
    </xf>
    <xf numFmtId="169" fontId="21" fillId="0" borderId="19" xfId="0" applyNumberFormat="1" applyFont="1" applyBorder="1" applyAlignment="1">
      <alignment horizontal="center" vertical="center"/>
    </xf>
    <xf numFmtId="166" fontId="3" fillId="0" borderId="0" xfId="0" applyNumberFormat="1" applyFont="1"/>
    <xf numFmtId="164" fontId="3" fillId="0" borderId="0" xfId="0" applyNumberFormat="1" applyFont="1"/>
    <xf numFmtId="0" fontId="20" fillId="0" borderId="8" xfId="0" applyFont="1" applyBorder="1" applyAlignment="1">
      <alignment horizontal="center" vertical="center"/>
    </xf>
    <xf numFmtId="0" fontId="20" fillId="0" borderId="9" xfId="0" applyFont="1" applyBorder="1" applyAlignment="1">
      <alignment horizontal="center" vertical="center" wrapText="1"/>
    </xf>
    <xf numFmtId="169" fontId="21" fillId="0" borderId="9" xfId="0" applyNumberFormat="1" applyFont="1" applyBorder="1" applyAlignment="1">
      <alignment horizontal="center" vertical="center"/>
    </xf>
    <xf numFmtId="0" fontId="26" fillId="0" borderId="0" xfId="0" applyFont="1"/>
    <xf numFmtId="0" fontId="6" fillId="0" borderId="0" xfId="0" applyFont="1"/>
    <xf numFmtId="0" fontId="2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/>
    </xf>
    <xf numFmtId="4" fontId="8" fillId="0" borderId="0" xfId="0" applyNumberFormat="1" applyFont="1" applyAlignment="1">
      <alignment vertical="center"/>
    </xf>
    <xf numFmtId="165" fontId="3" fillId="0" borderId="0" xfId="2" applyFont="1" applyBorder="1" applyAlignment="1" applyProtection="1">
      <alignment wrapText="1"/>
    </xf>
    <xf numFmtId="42" fontId="3" fillId="0" borderId="0" xfId="2" applyNumberFormat="1" applyFont="1" applyBorder="1" applyAlignment="1" applyProtection="1">
      <alignment wrapText="1"/>
    </xf>
    <xf numFmtId="164" fontId="3" fillId="0" borderId="0" xfId="2" applyNumberFormat="1" applyFont="1" applyBorder="1" applyAlignment="1" applyProtection="1">
      <alignment wrapText="1"/>
    </xf>
    <xf numFmtId="0" fontId="20" fillId="0" borderId="1" xfId="0" applyFont="1" applyBorder="1" applyAlignment="1">
      <alignment horizontal="center" vertical="center" wrapText="1"/>
    </xf>
    <xf numFmtId="169" fontId="21" fillId="0" borderId="1" xfId="0" applyNumberFormat="1" applyFont="1" applyBorder="1" applyAlignment="1">
      <alignment horizontal="center" vertical="center"/>
    </xf>
    <xf numFmtId="165" fontId="22" fillId="0" borderId="1" xfId="2" applyFont="1" applyBorder="1" applyAlignment="1" applyProtection="1">
      <alignment horizontal="center" vertical="center" wrapText="1"/>
    </xf>
    <xf numFmtId="165" fontId="23" fillId="0" borderId="1" xfId="2" applyFont="1" applyBorder="1" applyAlignment="1" applyProtection="1">
      <alignment horizontal="center" vertical="center" wrapText="1"/>
    </xf>
    <xf numFmtId="165" fontId="9" fillId="3" borderId="1" xfId="2" applyFont="1" applyFill="1" applyBorder="1" applyAlignment="1" applyProtection="1">
      <alignment horizontal="center" vertical="center"/>
      <protection locked="0"/>
    </xf>
    <xf numFmtId="0" fontId="20" fillId="0" borderId="6" xfId="0" applyFont="1" applyBorder="1" applyAlignment="1">
      <alignment horizontal="center" vertical="center"/>
    </xf>
    <xf numFmtId="165" fontId="22" fillId="0" borderId="7" xfId="2" applyFont="1" applyBorder="1" applyAlignment="1" applyProtection="1">
      <alignment horizontal="center" vertical="center" wrapText="1"/>
    </xf>
    <xf numFmtId="0" fontId="9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4" fillId="0" borderId="1" xfId="0" applyFont="1" applyBorder="1" applyAlignment="1" applyProtection="1">
      <alignment horizontal="left" vertical="center"/>
      <protection locked="0"/>
    </xf>
    <xf numFmtId="0" fontId="7" fillId="5" borderId="0" xfId="0" applyFont="1" applyFill="1" applyAlignment="1">
      <alignment horizontal="center" vertical="top" wrapText="1"/>
    </xf>
    <xf numFmtId="0" fontId="13" fillId="0" borderId="6" xfId="0" applyFont="1" applyBorder="1" applyAlignment="1">
      <alignment horizontal="justify" vertical="center" wrapText="1"/>
    </xf>
    <xf numFmtId="0" fontId="13" fillId="0" borderId="1" xfId="0" applyFont="1" applyBorder="1" applyAlignment="1">
      <alignment horizontal="justify" vertical="center" wrapText="1"/>
    </xf>
    <xf numFmtId="0" fontId="13" fillId="0" borderId="17" xfId="0" applyFont="1" applyBorder="1" applyAlignment="1">
      <alignment horizontal="justify" vertical="center" wrapText="1"/>
    </xf>
    <xf numFmtId="0" fontId="13" fillId="0" borderId="7" xfId="0" applyFont="1" applyBorder="1" applyAlignment="1">
      <alignment horizontal="justify" vertical="center" wrapText="1"/>
    </xf>
    <xf numFmtId="0" fontId="13" fillId="0" borderId="26" xfId="0" applyFont="1" applyBorder="1" applyAlignment="1">
      <alignment horizontal="justify" vertical="center" wrapText="1"/>
    </xf>
    <xf numFmtId="0" fontId="13" fillId="0" borderId="15" xfId="0" applyFont="1" applyBorder="1" applyAlignment="1">
      <alignment horizontal="justify" vertical="center" wrapText="1"/>
    </xf>
    <xf numFmtId="0" fontId="13" fillId="0" borderId="16" xfId="0" applyFont="1" applyBorder="1" applyAlignment="1">
      <alignment horizontal="justify" vertical="center" wrapText="1"/>
    </xf>
    <xf numFmtId="0" fontId="13" fillId="0" borderId="23" xfId="0" applyFont="1" applyBorder="1" applyAlignment="1">
      <alignment horizontal="justify" vertical="center" wrapText="1"/>
    </xf>
    <xf numFmtId="0" fontId="13" fillId="0" borderId="24" xfId="0" applyFont="1" applyBorder="1" applyAlignment="1">
      <alignment horizontal="justify" vertical="center" wrapText="1"/>
    </xf>
    <xf numFmtId="0" fontId="13" fillId="0" borderId="25" xfId="0" applyFont="1" applyBorder="1" applyAlignment="1">
      <alignment horizontal="justify" vertical="center" wrapText="1"/>
    </xf>
    <xf numFmtId="164" fontId="17" fillId="2" borderId="5" xfId="4" applyNumberFormat="1" applyFont="1" applyFill="1" applyBorder="1" applyAlignment="1">
      <alignment horizontal="center" vertical="center" wrapText="1"/>
    </xf>
    <xf numFmtId="164" fontId="17" fillId="2" borderId="2" xfId="4" applyNumberFormat="1" applyFont="1" applyFill="1" applyBorder="1" applyAlignment="1">
      <alignment horizontal="center" vertical="center"/>
    </xf>
    <xf numFmtId="0" fontId="27" fillId="4" borderId="8" xfId="0" applyFont="1" applyFill="1" applyBorder="1" applyAlignment="1">
      <alignment horizontal="center" vertical="center" wrapText="1"/>
    </xf>
    <xf numFmtId="0" fontId="27" fillId="4" borderId="9" xfId="0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164" fontId="10" fillId="0" borderId="11" xfId="0" applyNumberFormat="1" applyFont="1" applyBorder="1" applyAlignment="1">
      <alignment horizontal="center" vertical="center"/>
    </xf>
    <xf numFmtId="164" fontId="10" fillId="0" borderId="13" xfId="0" applyNumberFormat="1" applyFont="1" applyBorder="1" applyAlignment="1">
      <alignment horizontal="center" vertical="center"/>
    </xf>
    <xf numFmtId="164" fontId="10" fillId="0" borderId="14" xfId="0" applyNumberFormat="1" applyFont="1" applyBorder="1" applyAlignment="1">
      <alignment horizontal="center" vertical="center"/>
    </xf>
    <xf numFmtId="164" fontId="9" fillId="0" borderId="12" xfId="1" applyNumberFormat="1" applyFont="1" applyBorder="1" applyAlignment="1" applyProtection="1">
      <alignment horizontal="center" vertical="center" wrapText="1"/>
    </xf>
    <xf numFmtId="164" fontId="9" fillId="0" borderId="15" xfId="1" applyNumberFormat="1" applyFont="1" applyBorder="1" applyAlignment="1" applyProtection="1">
      <alignment horizontal="center" vertical="center" wrapText="1"/>
    </xf>
    <xf numFmtId="164" fontId="9" fillId="0" borderId="16" xfId="1" applyNumberFormat="1" applyFont="1" applyBorder="1" applyAlignment="1" applyProtection="1">
      <alignment horizontal="center" vertical="center" wrapText="1"/>
    </xf>
    <xf numFmtId="0" fontId="11" fillId="0" borderId="0" xfId="0" applyFont="1"/>
    <xf numFmtId="0" fontId="13" fillId="0" borderId="5" xfId="0" applyFont="1" applyBorder="1" applyAlignment="1">
      <alignment horizontal="justify" vertical="center" wrapText="1"/>
    </xf>
    <xf numFmtId="0" fontId="13" fillId="0" borderId="2" xfId="0" applyFont="1" applyBorder="1" applyAlignment="1">
      <alignment horizontal="justify" vertical="center" wrapText="1"/>
    </xf>
    <xf numFmtId="0" fontId="13" fillId="0" borderId="11" xfId="0" applyFont="1" applyBorder="1" applyAlignment="1">
      <alignment horizontal="justify" vertical="center" wrapText="1"/>
    </xf>
    <xf numFmtId="0" fontId="13" fillId="0" borderId="3" xfId="0" applyFont="1" applyBorder="1" applyAlignment="1">
      <alignment horizontal="justify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</cellXfs>
  <cellStyles count="5">
    <cellStyle name="Millares" xfId="1" builtinId="3"/>
    <cellStyle name="Moneda" xfId="2" builtinId="4"/>
    <cellStyle name="Moneda [0]" xfId="3" builtinId="7"/>
    <cellStyle name="Normal" xfId="0" builtinId="0"/>
    <cellStyle name="Normal 4" xfId="4" xr:uid="{00000000-0005-0000-0000-000004000000}"/>
  </cellStyles>
  <dxfs count="7">
    <dxf>
      <font>
        <color rgb="FF9C0006"/>
      </font>
      <fill>
        <patternFill>
          <bgColor rgb="FFFFC7CE"/>
        </patternFill>
      </fill>
    </dxf>
    <dxf>
      <font>
        <color theme="5" tint="0.39994506668294322"/>
      </font>
      <fill>
        <patternFill>
          <bgColor rgb="FFFF0000"/>
        </patternFill>
      </fill>
    </dxf>
    <dxf>
      <fill>
        <patternFill>
          <bgColor theme="3"/>
        </patternFill>
      </fill>
    </dxf>
    <dxf>
      <fill>
        <patternFill>
          <bgColor theme="4" tint="-0.24994659260841701"/>
        </patternFill>
      </fill>
    </dxf>
    <dxf>
      <fill>
        <patternFill>
          <bgColor theme="4" tint="-0.24994659260841701"/>
        </patternFill>
      </fill>
    </dxf>
    <dxf>
      <fill>
        <patternFill patternType="none">
          <fgColor auto="1"/>
          <bgColor auto="1"/>
        </patternFill>
      </fill>
    </dxf>
    <dxf>
      <fill>
        <patternFill>
          <bgColor theme="4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309770</xdr:colOff>
      <xdr:row>19</xdr:row>
      <xdr:rowOff>659659</xdr:rowOff>
    </xdr:from>
    <xdr:to>
      <xdr:col>9</xdr:col>
      <xdr:colOff>1482183</xdr:colOff>
      <xdr:row>19</xdr:row>
      <xdr:rowOff>661437</xdr:rowOff>
    </xdr:to>
    <xdr:cxnSp macro="">
      <xdr:nvCxnSpPr>
        <xdr:cNvPr id="3" name="Conector recto de flecha 2">
          <a:extLst>
            <a:ext uri="{FF2B5EF4-FFF2-40B4-BE49-F238E27FC236}">
              <a16:creationId xmlns:a16="http://schemas.microsoft.com/office/drawing/2014/main" id="{6E04CB7E-DB0B-4C79-BA2B-E22C2873903B}"/>
            </a:ext>
          </a:extLst>
        </xdr:cNvPr>
        <xdr:cNvCxnSpPr/>
      </xdr:nvCxnSpPr>
      <xdr:spPr>
        <a:xfrm flipH="1">
          <a:off x="9445833" y="6692159"/>
          <a:ext cx="2442413" cy="1778"/>
        </a:xfrm>
        <a:prstGeom prst="straightConnector1">
          <a:avLst/>
        </a:prstGeom>
        <a:ln w="2857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246059</xdr:colOff>
      <xdr:row>0</xdr:row>
      <xdr:rowOff>23815</xdr:rowOff>
    </xdr:from>
    <xdr:to>
      <xdr:col>1</xdr:col>
      <xdr:colOff>971549</xdr:colOff>
      <xdr:row>3</xdr:row>
      <xdr:rowOff>116257</xdr:rowOff>
    </xdr:to>
    <xdr:pic>
      <xdr:nvPicPr>
        <xdr:cNvPr id="5" name="Imagen 4" descr="Ministerio de agricultura y desarrollo rural">
          <a:extLst>
            <a:ext uri="{FF2B5EF4-FFF2-40B4-BE49-F238E27FC236}">
              <a16:creationId xmlns:a16="http://schemas.microsoft.com/office/drawing/2014/main" id="{52085C92-26BE-405B-8C77-068FDD449E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6059" y="23815"/>
          <a:ext cx="1211265" cy="682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45"/>
  <sheetViews>
    <sheetView tabSelected="1" topLeftCell="A15" zoomScaleNormal="100" workbookViewId="0">
      <selection activeCell="G22" sqref="G22"/>
    </sheetView>
  </sheetViews>
  <sheetFormatPr baseColWidth="10" defaultColWidth="11.42578125" defaultRowHeight="12.75" x14ac:dyDescent="0.2"/>
  <cols>
    <col min="1" max="1" width="7.28515625" style="20" customWidth="1"/>
    <col min="2" max="2" width="46" style="53" customWidth="1"/>
    <col min="3" max="3" width="17.28515625" style="53" customWidth="1"/>
    <col min="4" max="4" width="14.7109375" style="54" customWidth="1"/>
    <col min="5" max="5" width="18.42578125" style="4" customWidth="1"/>
    <col min="6" max="6" width="17.5703125" style="4" hidden="1" customWidth="1"/>
    <col min="7" max="7" width="21" style="1" customWidth="1"/>
    <col min="8" max="8" width="29.85546875" style="2" customWidth="1"/>
    <col min="9" max="9" width="19" style="20" customWidth="1"/>
    <col min="10" max="10" width="27.28515625" style="22" customWidth="1"/>
    <col min="11" max="11" width="13.28515625" style="20" bestFit="1" customWidth="1"/>
    <col min="12" max="16384" width="11.42578125" style="20"/>
  </cols>
  <sheetData>
    <row r="1" spans="1:8" ht="15.75" x14ac:dyDescent="0.25">
      <c r="B1" s="21"/>
      <c r="C1" s="67" t="s">
        <v>17</v>
      </c>
      <c r="D1" s="67"/>
      <c r="E1" s="67"/>
      <c r="F1" s="67"/>
      <c r="G1" s="67"/>
      <c r="H1" s="67"/>
    </row>
    <row r="2" spans="1:8" ht="12.75" customHeight="1" x14ac:dyDescent="0.25">
      <c r="A2" s="23"/>
      <c r="B2" s="24"/>
      <c r="C2" s="24"/>
      <c r="D2" s="25"/>
      <c r="E2" s="26"/>
      <c r="F2" s="26"/>
      <c r="G2" s="27"/>
      <c r="H2" s="28"/>
    </row>
    <row r="3" spans="1:8" ht="18" x14ac:dyDescent="0.25">
      <c r="B3" s="29"/>
      <c r="C3" s="68" t="s">
        <v>18</v>
      </c>
      <c r="D3" s="68"/>
      <c r="E3" s="68"/>
      <c r="F3" s="68"/>
      <c r="G3" s="68"/>
      <c r="H3" s="68"/>
    </row>
    <row r="4" spans="1:8" ht="12.75" customHeight="1" thickBot="1" x14ac:dyDescent="0.3">
      <c r="A4" s="23"/>
      <c r="B4" s="24"/>
      <c r="C4" s="24"/>
      <c r="D4" s="25"/>
      <c r="E4" s="26"/>
      <c r="F4" s="26"/>
      <c r="G4" s="27"/>
      <c r="H4" s="28"/>
    </row>
    <row r="5" spans="1:8" ht="21" customHeight="1" x14ac:dyDescent="0.2">
      <c r="A5" s="85" t="s">
        <v>15</v>
      </c>
      <c r="B5" s="86"/>
      <c r="C5" s="86"/>
      <c r="D5" s="86"/>
      <c r="E5" s="86"/>
      <c r="F5" s="87" t="s">
        <v>0</v>
      </c>
      <c r="G5" s="88"/>
      <c r="H5" s="89"/>
    </row>
    <row r="6" spans="1:8" ht="40.5" customHeight="1" thickBot="1" x14ac:dyDescent="0.25">
      <c r="A6" s="98" t="s">
        <v>37</v>
      </c>
      <c r="B6" s="99"/>
      <c r="C6" s="99"/>
      <c r="D6" s="99"/>
      <c r="E6" s="99"/>
      <c r="F6" s="90" t="s">
        <v>13</v>
      </c>
      <c r="G6" s="91"/>
      <c r="H6" s="92"/>
    </row>
    <row r="7" spans="1:8" ht="7.5" customHeight="1" x14ac:dyDescent="0.25">
      <c r="A7" s="23"/>
      <c r="B7" s="24"/>
      <c r="C7" s="24"/>
      <c r="D7" s="25"/>
      <c r="E7" s="30"/>
      <c r="F7" s="30"/>
      <c r="G7" s="31"/>
      <c r="H7" s="32"/>
    </row>
    <row r="8" spans="1:8" ht="13.5" thickBot="1" x14ac:dyDescent="0.25">
      <c r="A8" s="93" t="s">
        <v>1</v>
      </c>
      <c r="B8" s="93"/>
      <c r="C8" s="93"/>
      <c r="D8" s="93"/>
      <c r="E8" s="93"/>
      <c r="F8" s="93"/>
      <c r="G8" s="93"/>
      <c r="H8" s="93"/>
    </row>
    <row r="9" spans="1:8" ht="18.75" customHeight="1" x14ac:dyDescent="0.2">
      <c r="A9" s="94" t="s">
        <v>19</v>
      </c>
      <c r="B9" s="95"/>
      <c r="C9" s="95"/>
      <c r="D9" s="95"/>
      <c r="E9" s="95"/>
      <c r="F9" s="95"/>
      <c r="G9" s="96"/>
      <c r="H9" s="97"/>
    </row>
    <row r="10" spans="1:8" ht="29.25" customHeight="1" x14ac:dyDescent="0.2">
      <c r="A10" s="71" t="s">
        <v>20</v>
      </c>
      <c r="B10" s="72"/>
      <c r="C10" s="72"/>
      <c r="D10" s="72"/>
      <c r="E10" s="72"/>
      <c r="F10" s="72"/>
      <c r="G10" s="73"/>
      <c r="H10" s="74"/>
    </row>
    <row r="11" spans="1:8" ht="29.25" customHeight="1" x14ac:dyDescent="0.2">
      <c r="A11" s="71" t="s">
        <v>35</v>
      </c>
      <c r="B11" s="72"/>
      <c r="C11" s="72"/>
      <c r="D11" s="72"/>
      <c r="E11" s="72"/>
      <c r="F11" s="72"/>
      <c r="G11" s="73"/>
      <c r="H11" s="74"/>
    </row>
    <row r="12" spans="1:8" ht="41.25" customHeight="1" x14ac:dyDescent="0.2">
      <c r="A12" s="71" t="s">
        <v>22</v>
      </c>
      <c r="B12" s="72"/>
      <c r="C12" s="72"/>
      <c r="D12" s="72"/>
      <c r="E12" s="72"/>
      <c r="F12" s="72"/>
      <c r="G12" s="73"/>
      <c r="H12" s="74"/>
    </row>
    <row r="13" spans="1:8" ht="41.25" customHeight="1" x14ac:dyDescent="0.2">
      <c r="A13" s="71" t="s">
        <v>39</v>
      </c>
      <c r="B13" s="72"/>
      <c r="C13" s="72"/>
      <c r="D13" s="72"/>
      <c r="E13" s="72"/>
      <c r="F13" s="72"/>
      <c r="G13" s="73"/>
      <c r="H13" s="74"/>
    </row>
    <row r="14" spans="1:8" ht="19.5" customHeight="1" x14ac:dyDescent="0.2">
      <c r="A14" s="71" t="s">
        <v>21</v>
      </c>
      <c r="B14" s="72"/>
      <c r="C14" s="72"/>
      <c r="D14" s="72"/>
      <c r="E14" s="72"/>
      <c r="F14" s="72"/>
      <c r="G14" s="73"/>
      <c r="H14" s="74"/>
    </row>
    <row r="15" spans="1:8" ht="41.25" customHeight="1" x14ac:dyDescent="0.2">
      <c r="A15" s="71" t="s">
        <v>40</v>
      </c>
      <c r="B15" s="72"/>
      <c r="C15" s="72"/>
      <c r="D15" s="72"/>
      <c r="E15" s="72"/>
      <c r="F15" s="72"/>
      <c r="G15" s="73"/>
      <c r="H15" s="74"/>
    </row>
    <row r="16" spans="1:8" ht="54.75" customHeight="1" x14ac:dyDescent="0.2">
      <c r="A16" s="78" t="s">
        <v>41</v>
      </c>
      <c r="B16" s="79"/>
      <c r="C16" s="79"/>
      <c r="D16" s="79"/>
      <c r="E16" s="79"/>
      <c r="F16" s="79"/>
      <c r="G16" s="79"/>
      <c r="H16" s="80"/>
    </row>
    <row r="17" spans="1:19" ht="29.25" customHeight="1" thickBot="1" x14ac:dyDescent="0.25">
      <c r="A17" s="75" t="s">
        <v>28</v>
      </c>
      <c r="B17" s="76"/>
      <c r="C17" s="76"/>
      <c r="D17" s="76"/>
      <c r="E17" s="76"/>
      <c r="F17" s="76"/>
      <c r="G17" s="76"/>
      <c r="H17" s="77"/>
      <c r="I17" s="33"/>
    </row>
    <row r="18" spans="1:19" ht="13.5" thickBot="1" x14ac:dyDescent="0.25">
      <c r="A18" s="34"/>
      <c r="B18" s="35"/>
      <c r="C18" s="35"/>
      <c r="D18" s="36"/>
      <c r="E18" s="37"/>
      <c r="F18" s="37"/>
      <c r="G18" s="38"/>
      <c r="H18" s="39"/>
      <c r="I18" s="33"/>
    </row>
    <row r="19" spans="1:19" ht="24" customHeight="1" x14ac:dyDescent="0.2">
      <c r="A19" s="81" t="s">
        <v>14</v>
      </c>
      <c r="B19" s="82"/>
      <c r="C19" s="82"/>
      <c r="D19" s="82"/>
      <c r="E19" s="82"/>
      <c r="F19" s="82"/>
      <c r="G19" s="82"/>
      <c r="H19" s="18">
        <f>SUM(F23:F28)</f>
        <v>17260080</v>
      </c>
    </row>
    <row r="20" spans="1:19" ht="62.25" customHeight="1" thickBot="1" x14ac:dyDescent="0.25">
      <c r="A20" s="83" t="s">
        <v>42</v>
      </c>
      <c r="B20" s="84"/>
      <c r="C20" s="84"/>
      <c r="D20" s="84"/>
      <c r="E20" s="84"/>
      <c r="F20" s="84"/>
      <c r="G20" s="84"/>
      <c r="H20" s="19">
        <f>SUM(H23:H28)</f>
        <v>0</v>
      </c>
      <c r="I20" s="70" t="s">
        <v>38</v>
      </c>
      <c r="J20" s="70"/>
    </row>
    <row r="21" spans="1:19" ht="13.5" thickBot="1" x14ac:dyDescent="0.25">
      <c r="A21" s="34"/>
      <c r="B21" s="35"/>
      <c r="C21" s="35"/>
      <c r="D21" s="36"/>
      <c r="E21" s="37"/>
      <c r="F21" s="37"/>
      <c r="G21" s="38"/>
      <c r="H21" s="39"/>
    </row>
    <row r="22" spans="1:19" s="43" customFormat="1" ht="58.5" customHeight="1" thickBot="1" x14ac:dyDescent="0.25">
      <c r="A22" s="40" t="s">
        <v>10</v>
      </c>
      <c r="B22" s="41" t="s">
        <v>16</v>
      </c>
      <c r="C22" s="41" t="s">
        <v>12</v>
      </c>
      <c r="D22" s="11" t="s">
        <v>9</v>
      </c>
      <c r="E22" s="12" t="s">
        <v>25</v>
      </c>
      <c r="F22" s="13" t="s">
        <v>11</v>
      </c>
      <c r="G22" s="14" t="s">
        <v>26</v>
      </c>
      <c r="H22" s="15" t="s">
        <v>23</v>
      </c>
      <c r="I22" s="42"/>
      <c r="J22" s="42"/>
    </row>
    <row r="23" spans="1:19" ht="33" customHeight="1" x14ac:dyDescent="0.2">
      <c r="A23" s="44">
        <v>1</v>
      </c>
      <c r="B23" s="45" t="s">
        <v>29</v>
      </c>
      <c r="C23" s="45" t="s">
        <v>24</v>
      </c>
      <c r="D23" s="46">
        <v>24</v>
      </c>
      <c r="E23" s="8">
        <v>178500</v>
      </c>
      <c r="F23" s="9">
        <f>+D23*E23</f>
        <v>4284000</v>
      </c>
      <c r="G23" s="16"/>
      <c r="H23" s="10">
        <f>+G23*D23</f>
        <v>0</v>
      </c>
      <c r="I23" s="47"/>
      <c r="K23" s="48"/>
    </row>
    <row r="24" spans="1:19" ht="33" customHeight="1" x14ac:dyDescent="0.2">
      <c r="A24" s="65">
        <v>2</v>
      </c>
      <c r="B24" s="60" t="s">
        <v>30</v>
      </c>
      <c r="C24" s="60" t="s">
        <v>24</v>
      </c>
      <c r="D24" s="61">
        <v>24</v>
      </c>
      <c r="E24" s="62">
        <v>45220</v>
      </c>
      <c r="F24" s="63">
        <f t="shared" ref="F24:F27" si="0">+D24*E24</f>
        <v>1085280</v>
      </c>
      <c r="G24" s="64"/>
      <c r="H24" s="66">
        <f t="shared" ref="H24:H27" si="1">+G24*D24</f>
        <v>0</v>
      </c>
      <c r="I24" s="47"/>
      <c r="K24" s="48"/>
    </row>
    <row r="25" spans="1:19" ht="33" customHeight="1" x14ac:dyDescent="0.2">
      <c r="A25" s="65">
        <v>3</v>
      </c>
      <c r="B25" s="60" t="s">
        <v>31</v>
      </c>
      <c r="C25" s="60" t="s">
        <v>24</v>
      </c>
      <c r="D25" s="61">
        <v>24</v>
      </c>
      <c r="E25" s="62">
        <v>40460</v>
      </c>
      <c r="F25" s="63">
        <f t="shared" si="0"/>
        <v>971040</v>
      </c>
      <c r="G25" s="64"/>
      <c r="H25" s="66">
        <f t="shared" si="1"/>
        <v>0</v>
      </c>
      <c r="I25" s="47"/>
      <c r="K25" s="48"/>
    </row>
    <row r="26" spans="1:19" ht="33" customHeight="1" x14ac:dyDescent="0.2">
      <c r="A26" s="65">
        <v>4</v>
      </c>
      <c r="B26" s="60" t="s">
        <v>32</v>
      </c>
      <c r="C26" s="60" t="s">
        <v>24</v>
      </c>
      <c r="D26" s="61">
        <v>24</v>
      </c>
      <c r="E26" s="62">
        <v>80920</v>
      </c>
      <c r="F26" s="63">
        <f t="shared" si="0"/>
        <v>1942080</v>
      </c>
      <c r="G26" s="64"/>
      <c r="H26" s="66">
        <f t="shared" si="1"/>
        <v>0</v>
      </c>
      <c r="I26" s="47"/>
      <c r="K26" s="48"/>
    </row>
    <row r="27" spans="1:19" ht="33" customHeight="1" x14ac:dyDescent="0.2">
      <c r="A27" s="65">
        <v>5</v>
      </c>
      <c r="B27" s="60" t="s">
        <v>33</v>
      </c>
      <c r="C27" s="60" t="s">
        <v>24</v>
      </c>
      <c r="D27" s="61">
        <v>24</v>
      </c>
      <c r="E27" s="62">
        <v>182070</v>
      </c>
      <c r="F27" s="63">
        <f t="shared" si="0"/>
        <v>4369680</v>
      </c>
      <c r="G27" s="64"/>
      <c r="H27" s="66">
        <f t="shared" si="1"/>
        <v>0</v>
      </c>
      <c r="I27" s="47"/>
      <c r="K27" s="48"/>
    </row>
    <row r="28" spans="1:19" ht="52.5" customHeight="1" thickBot="1" x14ac:dyDescent="0.25">
      <c r="A28" s="49">
        <v>6</v>
      </c>
      <c r="B28" s="50" t="s">
        <v>34</v>
      </c>
      <c r="C28" s="50" t="s">
        <v>27</v>
      </c>
      <c r="D28" s="51">
        <v>4</v>
      </c>
      <c r="E28" s="5">
        <v>48000</v>
      </c>
      <c r="F28" s="6">
        <f>+D28*E28*D23</f>
        <v>4608000</v>
      </c>
      <c r="G28" s="17"/>
      <c r="H28" s="7">
        <f>+G28*D28*D27</f>
        <v>0</v>
      </c>
      <c r="I28" s="47"/>
      <c r="K28" s="48"/>
    </row>
    <row r="29" spans="1:19" ht="15.75" customHeight="1" x14ac:dyDescent="0.2">
      <c r="A29" s="52" t="s">
        <v>36</v>
      </c>
    </row>
    <row r="30" spans="1:19" ht="7.5" customHeight="1" x14ac:dyDescent="0.2"/>
    <row r="31" spans="1:19" ht="23.25" customHeight="1" x14ac:dyDescent="0.2">
      <c r="A31" s="69" t="s">
        <v>2</v>
      </c>
      <c r="B31" s="69"/>
      <c r="C31" s="69"/>
      <c r="D31" s="69"/>
      <c r="E31" s="69"/>
      <c r="F31" s="69"/>
      <c r="G31" s="69"/>
      <c r="H31" s="69"/>
    </row>
    <row r="32" spans="1:19" customFormat="1" ht="23.25" customHeight="1" x14ac:dyDescent="0.25">
      <c r="A32" s="69" t="s">
        <v>3</v>
      </c>
      <c r="B32" s="69"/>
      <c r="C32" s="69"/>
      <c r="D32" s="69"/>
      <c r="E32" s="69"/>
      <c r="F32" s="69"/>
      <c r="G32" s="69"/>
      <c r="H32" s="69"/>
      <c r="I32" s="55"/>
      <c r="J32" s="56"/>
      <c r="K32" s="55"/>
      <c r="L32" s="55"/>
      <c r="M32" s="55"/>
      <c r="N32" s="55"/>
      <c r="O32" s="55"/>
      <c r="P32" s="55"/>
      <c r="Q32" s="55"/>
      <c r="R32" s="55"/>
      <c r="S32" s="55"/>
    </row>
    <row r="33" spans="1:19" customFormat="1" ht="23.25" customHeight="1" x14ac:dyDescent="0.25">
      <c r="A33" s="69" t="s">
        <v>4</v>
      </c>
      <c r="B33" s="69"/>
      <c r="C33" s="69"/>
      <c r="D33" s="69"/>
      <c r="E33" s="69"/>
      <c r="F33" s="69"/>
      <c r="G33" s="69"/>
      <c r="H33" s="69"/>
      <c r="I33" s="55"/>
      <c r="J33" s="56"/>
      <c r="K33" s="55"/>
      <c r="L33" s="55"/>
      <c r="M33" s="55"/>
      <c r="N33" s="55"/>
      <c r="O33" s="55"/>
      <c r="P33" s="55"/>
      <c r="Q33" s="55"/>
      <c r="R33" s="55"/>
      <c r="S33" s="55"/>
    </row>
    <row r="34" spans="1:19" customFormat="1" ht="23.25" customHeight="1" x14ac:dyDescent="0.25">
      <c r="A34" s="69" t="s">
        <v>5</v>
      </c>
      <c r="B34" s="69"/>
      <c r="C34" s="69"/>
      <c r="D34" s="69"/>
      <c r="E34" s="69"/>
      <c r="F34" s="69"/>
      <c r="G34" s="69"/>
      <c r="H34" s="69"/>
      <c r="I34" s="55"/>
      <c r="J34" s="56"/>
      <c r="K34" s="55"/>
      <c r="L34" s="55"/>
      <c r="M34" s="55"/>
      <c r="N34" s="55"/>
      <c r="O34" s="55"/>
      <c r="P34" s="55"/>
      <c r="Q34" s="55"/>
      <c r="R34" s="55"/>
      <c r="S34" s="55"/>
    </row>
    <row r="35" spans="1:19" customFormat="1" ht="23.25" customHeight="1" x14ac:dyDescent="0.25">
      <c r="A35" s="69" t="s">
        <v>6</v>
      </c>
      <c r="B35" s="69"/>
      <c r="C35" s="69"/>
      <c r="D35" s="69"/>
      <c r="E35" s="69"/>
      <c r="F35" s="69"/>
      <c r="G35" s="69"/>
      <c r="H35" s="69"/>
      <c r="I35" s="55"/>
      <c r="J35" s="56"/>
      <c r="K35" s="55"/>
      <c r="L35" s="55"/>
      <c r="M35" s="55"/>
      <c r="N35" s="55"/>
      <c r="O35" s="55"/>
      <c r="P35" s="55"/>
      <c r="Q35" s="55"/>
      <c r="R35" s="55"/>
      <c r="S35" s="55"/>
    </row>
    <row r="36" spans="1:19" customFormat="1" ht="23.25" customHeight="1" x14ac:dyDescent="0.25">
      <c r="A36" s="69" t="s">
        <v>7</v>
      </c>
      <c r="B36" s="69"/>
      <c r="C36" s="69"/>
      <c r="D36" s="69"/>
      <c r="E36" s="69"/>
      <c r="F36" s="69"/>
      <c r="G36" s="69"/>
      <c r="H36" s="69"/>
      <c r="I36" s="55"/>
      <c r="J36" s="56"/>
      <c r="K36" s="55"/>
      <c r="L36" s="55"/>
      <c r="M36" s="55"/>
      <c r="N36" s="55"/>
      <c r="O36" s="55"/>
      <c r="P36" s="55"/>
      <c r="Q36" s="55"/>
      <c r="R36" s="55"/>
      <c r="S36" s="55"/>
    </row>
    <row r="37" spans="1:19" customFormat="1" ht="23.25" customHeight="1" x14ac:dyDescent="0.25">
      <c r="A37" s="69" t="s">
        <v>8</v>
      </c>
      <c r="B37" s="69"/>
      <c r="C37" s="69"/>
      <c r="D37" s="69"/>
      <c r="E37" s="69"/>
      <c r="F37" s="69"/>
      <c r="G37" s="69"/>
      <c r="H37" s="69"/>
      <c r="I37" s="55"/>
      <c r="J37" s="56"/>
      <c r="K37" s="55"/>
      <c r="L37" s="55"/>
      <c r="M37" s="55"/>
      <c r="N37" s="55"/>
      <c r="O37" s="55"/>
      <c r="P37" s="55"/>
      <c r="Q37" s="55"/>
      <c r="R37" s="55"/>
      <c r="S37" s="55"/>
    </row>
    <row r="38" spans="1:19" x14ac:dyDescent="0.2">
      <c r="E38" s="57"/>
      <c r="F38" s="57"/>
      <c r="G38" s="58"/>
      <c r="H38" s="59"/>
    </row>
    <row r="45" spans="1:19" x14ac:dyDescent="0.2">
      <c r="G45" s="3"/>
    </row>
  </sheetData>
  <sheetProtection algorithmName="SHA-512" hashValue="K78hgGNOyPkcq1sViws9jdTe171HVfeHXYbXsPBdETgkyqGZITPiEwq706AXOTuVWnaPxlyXTXCp2Wt15c1Q/w==" saltValue="/tSyoDFTSh6INn2mKkk1ww==" spinCount="100000" sheet="1" objects="1" scenarios="1"/>
  <mergeCells count="26">
    <mergeCell ref="A36:H36"/>
    <mergeCell ref="A37:H37"/>
    <mergeCell ref="A5:E5"/>
    <mergeCell ref="A35:H35"/>
    <mergeCell ref="F5:H5"/>
    <mergeCell ref="F6:H6"/>
    <mergeCell ref="A8:H8"/>
    <mergeCell ref="A9:H9"/>
    <mergeCell ref="A10:H10"/>
    <mergeCell ref="A11:H11"/>
    <mergeCell ref="A6:E6"/>
    <mergeCell ref="A32:H32"/>
    <mergeCell ref="A33:H33"/>
    <mergeCell ref="A34:H34"/>
    <mergeCell ref="C1:H1"/>
    <mergeCell ref="C3:H3"/>
    <mergeCell ref="A31:H31"/>
    <mergeCell ref="I20:J20"/>
    <mergeCell ref="A12:H12"/>
    <mergeCell ref="A17:H17"/>
    <mergeCell ref="A14:H14"/>
    <mergeCell ref="A15:H15"/>
    <mergeCell ref="A16:H16"/>
    <mergeCell ref="A13:H13"/>
    <mergeCell ref="A19:G19"/>
    <mergeCell ref="A20:G20"/>
  </mergeCells>
  <conditionalFormatting sqref="G23:G28">
    <cfRule type="cellIs" dxfId="6" priority="1" operator="between">
      <formula>1</formula>
      <formula>999999999</formula>
    </cfRule>
    <cfRule type="cellIs" dxfId="5" priority="2" operator="between">
      <formula>1</formula>
      <formula>999999999</formula>
    </cfRule>
    <cfRule type="cellIs" dxfId="4" priority="3" operator="greaterThan">
      <formula>0.1</formula>
    </cfRule>
    <cfRule type="cellIs" dxfId="3" priority="4" operator="greaterThan">
      <formula>1</formula>
    </cfRule>
    <cfRule type="cellIs" dxfId="2" priority="5" operator="greaterThan">
      <formula>"&gt;=1"</formula>
    </cfRule>
  </conditionalFormatting>
  <conditionalFormatting sqref="H20">
    <cfRule type="cellIs" dxfId="1" priority="21" operator="greaterThan">
      <formula>$H$19</formula>
    </cfRule>
    <cfRule type="cellIs" priority="42" stopIfTrue="1" operator="lessThan">
      <formula>$H$19</formula>
    </cfRule>
    <cfRule type="cellIs" dxfId="0" priority="43" operator="lessThan">
      <formula>$H$19</formula>
    </cfRule>
    <cfRule type="cellIs" priority="44" operator="lessThan">
      <formula>9000000</formula>
    </cfRule>
  </conditionalFormatting>
  <dataValidations count="2">
    <dataValidation allowBlank="1" showInputMessage="1" showErrorMessage="1" errorTitle="PRESUPUESTO" error="VALIDAR EL PRECIO PISO Y TECHO" sqref="H19" xr:uid="{00000000-0002-0000-0000-000000000000}"/>
    <dataValidation type="whole" operator="lessThanOrEqual" allowBlank="1" showInputMessage="1" showErrorMessage="1" errorTitle="VALOR TECHO" error="EL VALOR INGRESADO ES MAYOR QUE EL PRECIO TECHO UNITARIO IVA INCUIDO" promptTitle="PRECIO UNITARIO OFERTADO" prompt="INGRESE EL PRECIO UNITARIO OFERTADO CON IVA Y SIN DECIMALES." sqref="G23:G28" xr:uid="{0EB0C85A-9A45-4B11-BDA3-FD1D6FC10B1E}">
      <formula1>E23</formula1>
    </dataValidation>
  </dataValidations>
  <printOptions horizontalCentered="1"/>
  <pageMargins left="0.19685039370078741" right="0.19685039370078741" top="0.74803149606299213" bottom="0.74803149606299213" header="0.31496062992125984" footer="0.31496062992125984"/>
  <pageSetup paperSize="9" scale="6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OFERTA ECONOMICA</vt:lpstr>
      <vt:lpstr>'OFERTA ECONOMICA'!Área_de_impresión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CORZO OCHOA</dc:creator>
  <cp:lastModifiedBy>Julio Andres Corzo Ochoa</cp:lastModifiedBy>
  <cp:lastPrinted>2024-05-23T05:33:07Z</cp:lastPrinted>
  <dcterms:created xsi:type="dcterms:W3CDTF">2021-03-26T14:42:27Z</dcterms:created>
  <dcterms:modified xsi:type="dcterms:W3CDTF">2026-08-20T18:16:22Z</dcterms:modified>
</cp:coreProperties>
</file>