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PROCESOS SOPORTE 2026\26001430 H1 ADQUISICION DE BATERIAS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3" l="1"/>
  <c r="Q2" i="3" l="1"/>
  <c r="R2" i="3" s="1"/>
</calcChain>
</file>

<file path=xl/sharedStrings.xml><?xml version="1.0" encoding="utf-8"?>
<sst xmlns="http://schemas.openxmlformats.org/spreadsheetml/2006/main" count="29" uniqueCount="29">
  <si>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</si>
  <si>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</si>
  <si>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</si>
  <si>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</si>
  <si>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</si>
  <si>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</si>
  <si>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</si>
  <si>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</si>
  <si>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</si>
  <si>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</si>
  <si>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</si>
  <si>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</si>
  <si>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</si>
  <si>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</si>
  <si>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</si>
  <si>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</si>
  <si>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</si>
  <si>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Daniel Aponte Becerra</t>
  </si>
  <si>
    <t>C-2403-0600-51-52104E-2403119-02. ADQUIS. DE BYS - DEPENDENCIAS AERONÁUTICAS MANTENIDAS - FORTALECIMIENTO DEL SISTEMA DE  NAVEGACIÓN AÉREA   NACIONAL</t>
  </si>
  <si>
    <t>Técnico Aeronautico ATSEP V - Grado 13</t>
  </si>
  <si>
    <t>Ingeniero Daniel Aponte Becerra</t>
  </si>
  <si>
    <t>ACTIVIDAD</t>
  </si>
  <si>
    <t>Mantener las estaciones y dependencias aeronáuticas de vigilancia, comunicaciones navegación aérea y meteorología y centros de gestión aeronáutica</t>
  </si>
  <si>
    <t>63500C1802 ADQUIRIR BATERIAS E INSUMOS PARA EL MANTENIMIENTO DE LAS UPS PARA LOS SISTEMAS CNS-MET-EAV REGIONAL NORORIENTE</t>
  </si>
  <si>
    <t>Selección abreviada de menor cuantia</t>
  </si>
  <si>
    <t>Ing. Javier Alexander Cardoso</t>
  </si>
  <si>
    <t>Tecnico Aeronuatico ATSEP IV - Grado 11</t>
  </si>
  <si>
    <t>H1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</si>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</sst>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&quot;$&quot;\ 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201F1E"/>
      <name val="Arial"/>
      <family val="2"/>
    </font>
    <font>
      <sz val="10"/>
      <name val="Arial"/>
      <family val="2"/>
    </font>
    <font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0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3" borderId="1" xfId="0" applyFont="1" applyFill="1" applyBorder="1" applyAlignment="1">
      <alignment horizontal="center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4" fontId="2" fillId="0" borderId="1" xfId="2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1" fillId="0" borderId="1" xfId="1" applyBorder="1" applyAlignment="1" applyProtection="1">
      <alignment horizontal="center" vertical="center" wrapText="1"/>
      <protection locked="0"/>
    </xf>
    <xf numFmtId="43" fontId="2" fillId="0" borderId="0" xfId="0" applyNumberFormat="1" applyFont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"/>
  <sheetViews>
    <sheetView tabSelected="1" topLeftCell="J1" zoomScaleNormal="100" workbookViewId="0">
      <selection activeCell="N1" sqref="N1"/>
    </sheetView>
  </sheetViews>
  <sheetFormatPr baseColWidth="10" defaultColWidth="11.42578125" defaultRowHeight="12.75" x14ac:dyDescent="0.2"/>
  <cols>
    <col min="1" max="1" width="11.42578125" style="3"/>
    <col min="2" max="2" width="64.42578125" style="3" customWidth="1"/>
    <col min="3" max="3" width="17.85546875" style="3" customWidth="1"/>
    <col min="4" max="4" width="19.140625" style="3" customWidth="1"/>
    <col min="5" max="5" width="23.28515625" style="3" bestFit="1" customWidth="1"/>
    <col min="6" max="6" width="22.28515625" style="3" customWidth="1"/>
    <col min="7" max="7" width="30.5703125" style="3" customWidth="1"/>
    <col min="8" max="8" width="50.42578125" style="3" customWidth="1"/>
    <col min="9" max="9" width="37.85546875" style="3" customWidth="1"/>
    <col min="10" max="10" width="18.7109375" style="3" customWidth="1"/>
    <col min="11" max="11" width="21.85546875" style="3" bestFit="1" customWidth="1"/>
    <col min="12" max="12" width="22" style="3" customWidth="1"/>
    <col min="13" max="13" width="29" style="3" customWidth="1"/>
    <col min="14" max="14" width="18.42578125" style="3" customWidth="1"/>
    <col min="15" max="15" width="16.140625" style="3" customWidth="1"/>
    <col min="16" max="16" width="19.85546875" style="3" customWidth="1"/>
    <col min="17" max="17" width="26.5703125" style="3" customWidth="1"/>
    <col min="18" max="18" width="19.42578125" style="3" customWidth="1"/>
    <col min="19" max="19" width="17" style="3" customWidth="1"/>
    <col min="20" max="16384" width="11.42578125" style="3"/>
  </cols>
  <sheetData>
    <row r="1" spans="1:19" s="12" customFormat="1" ht="33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8" t="s">
        <v>4</v>
      </c>
      <c r="F1" s="1" t="s">
        <v>5</v>
      </c>
      <c r="G1" s="1" t="s">
        <v>6</v>
      </c>
      <c r="H1" s="1" t="s">
        <v>7</v>
      </c>
      <c r="I1" s="1" t="s">
        <v>21</v>
      </c>
      <c r="J1" s="1" t="s">
        <v>8</v>
      </c>
      <c r="K1" s="8" t="s">
        <v>9</v>
      </c>
      <c r="L1" s="8" t="s">
        <v>10</v>
      </c>
      <c r="M1" s="1" t="s">
        <v>11</v>
      </c>
      <c r="N1" s="8" t="s">
        <v>12</v>
      </c>
      <c r="O1" s="8" t="s">
        <v>13</v>
      </c>
      <c r="P1" s="8" t="s">
        <v>14</v>
      </c>
      <c r="Q1" s="8" t="s">
        <v>15</v>
      </c>
      <c r="R1" s="8" t="s">
        <v>16</v>
      </c>
    </row>
    <row r="2" spans="1:19" s="12" customFormat="1" ht="53.25" customHeight="1" x14ac:dyDescent="0.25">
      <c r="A2" s="13"/>
      <c r="B2" s="14" t="s">
        <v>23</v>
      </c>
      <c r="C2" s="10">
        <v>250000000</v>
      </c>
      <c r="D2" s="4">
        <v>60</v>
      </c>
      <c r="E2" s="15" t="s">
        <v>24</v>
      </c>
      <c r="F2" s="4" t="s">
        <v>17</v>
      </c>
      <c r="G2" s="4" t="s">
        <v>19</v>
      </c>
      <c r="H2" s="7" t="s">
        <v>18</v>
      </c>
      <c r="I2" s="7" t="s">
        <v>22</v>
      </c>
      <c r="J2" s="11">
        <v>18226</v>
      </c>
      <c r="K2" s="9" t="s">
        <v>28</v>
      </c>
      <c r="L2" s="7" t="s">
        <v>25</v>
      </c>
      <c r="M2" s="7" t="s">
        <v>26</v>
      </c>
      <c r="N2" s="19">
        <v>26001431</v>
      </c>
      <c r="O2" s="7" t="s">
        <v>27</v>
      </c>
      <c r="P2" s="17">
        <f>250000000/1.19</f>
        <v>210084033.6134454</v>
      </c>
      <c r="Q2" s="18">
        <f>P2*0.19</f>
        <v>39915966.386554629</v>
      </c>
      <c r="R2" s="17">
        <f>P2+Q2</f>
        <v>250000000.00000003</v>
      </c>
      <c r="S2" s="16"/>
    </row>
    <row r="3" spans="1:19" s="2" customFormat="1" ht="23.25" customHeight="1" x14ac:dyDescent="0.25">
      <c r="I3" s="12"/>
    </row>
    <row r="4" spans="1:19" s="2" customFormat="1" x14ac:dyDescent="0.25">
      <c r="B4" s="2" t="s">
        <v>20</v>
      </c>
      <c r="P4" s="5"/>
      <c r="Q4" s="5"/>
      <c r="R4" s="6"/>
    </row>
    <row r="5" spans="1:19" s="2" customFormat="1" x14ac:dyDescent="0.25">
      <c r="R5" s="6"/>
    </row>
    <row r="6" spans="1:19" x14ac:dyDescent="0.2">
      <c r="I6" s="2"/>
    </row>
  </sheetData>
  <sortState ref="B2:M2">
    <sortCondition ref="J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2026-08-04T15:44:29Z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