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ICA ORTEGA J\Desktop\PROCESOS SOPORTE 2026\26001431 H1 ADQUISICION DE BATERIAS\"/>
    </mc:Choice>
  </mc:AlternateContent>
  <bookViews>
    <workbookView xWindow="-120" yWindow="-120" windowWidth="29040" windowHeight="15720"/>
  </bookViews>
  <sheets>
    <sheet name="Formato 7" sheetId="1" r:id="rId1"/>
  </sheets>
  <definedNames>
    <definedName name="_xlnm.Print_Area" localSheetId="0">'Formato 7'!$B$2:$J$34</definedName>
    <definedName name="_xlnm.Print_Titles" localSheetId="0">'Formato 7'!$1:$6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21" i="1" s="1"/>
  <c r="J13" i="1"/>
  <c r="J14" i="1"/>
  <c r="J15" i="1"/>
  <c r="J16" i="1"/>
  <c r="J17" i="1"/>
  <c r="J18" i="1"/>
  <c r="J8" i="1"/>
  <c r="L17" i="1"/>
  <c r="J24" i="1"/>
  <c r="J25" i="1" l="1"/>
  <c r="J19" i="1"/>
  <c r="J20" i="1" l="1"/>
  <c r="L20" i="1" s="1"/>
</calcChain>
</file>

<file path=xl/sharedStrings.xml><?xml version="1.0" encoding="utf-8"?>
<sst xmlns="http://schemas.openxmlformats.org/spreadsheetml/2006/main" count="52" uniqueCount="42">
  <si>
    <t>FORMATO</t>
  </si>
  <si>
    <t>UNIDAD</t>
  </si>
  <si>
    <t>CANTIDAD</t>
  </si>
  <si>
    <t>IVA</t>
  </si>
  <si>
    <t xml:space="preserve">VALOR PARCIAL </t>
  </si>
  <si>
    <t>VALOR UNITARIO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</si>
  <si>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</si>
  <si>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</si>
  <si>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</si>
  <si>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</si>
  <si>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</si>
  <si>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</si>
  <si>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</si>
  <si>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</si>
  <si>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</si>
  <si>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</si>
  <si>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</si>
  <si>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</si>
  <si>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</si>
  <si>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UND</t>
  </si>
  <si>
    <t>SUBTOTAL 1</t>
  </si>
  <si>
    <t>SUBTOTAL 2</t>
  </si>
  <si>
    <r>
      <rPr>
        <b/>
        <u/>
        <sz val="10"/>
        <rFont val="Arial"/>
        <family val="2"/>
      </rPr>
      <t>NOTA 1.</t>
    </r>
    <r>
      <rPr>
        <b/>
        <sz val="10"/>
        <rFont val="Arial"/>
        <family val="2"/>
      </rPr>
      <t xml:space="preserve"> Para diligenciar el presente formato se debe tener en cuenta lo siguiente:
- 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- Si es una prestación de servicios 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- Si es un proceso de obra pública se deberá anexar el Formulario 1 establecido por Colombia Compra Eficiente para los Pliegos Tipo de Infraestructura Aeroportuaria.
</t>
    </r>
    <r>
      <rPr>
        <b/>
        <u/>
        <sz val="10"/>
        <rFont val="Arial"/>
        <family val="2"/>
      </rPr>
      <t>NOTA 2.</t>
    </r>
    <r>
      <rPr>
        <b/>
        <sz val="10"/>
        <rFont val="Arial"/>
        <family val="2"/>
      </rPr>
      <t xml:space="preserve"> En el caso que se requieran insumos o repuestos se debe anexar un formato adicional en el cual se listen los respuestos a adquirir los cuales deberán ser cotizados y presentados junto con la propuesta.</t>
    </r>
  </si>
  <si>
    <t>COSTOS TOTALES</t>
  </si>
  <si>
    <t>TRANSPORTE</t>
  </si>
  <si>
    <t>GL</t>
  </si>
  <si>
    <t>TOTAL PROYECTO (SUBTOTAL 1 + SUBTOTAL 2)</t>
  </si>
  <si>
    <t>Batería sellada tipo VRLA libre de mantenimiento de 12 V, con capacidad nominal de 7,0 Ah, según formato 8.</t>
  </si>
  <si>
    <t>Transporte de baterías tipo VRLA hacia los sitios designados según formato 8.</t>
  </si>
  <si>
    <t>CUCUTA</t>
  </si>
  <si>
    <t>Batería sellada tipo VRLA libre de mantenimiento de 12 V, con capacidad nominal de 9 Ah o 34W o potencia equivalente de 34 W, según formato 8.</t>
  </si>
  <si>
    <t>Batería sellada tipo VRLA libre de mantenimiento de 12 V, con capacidad nominal de 5,0 Ah o 21W, según formato 8.</t>
  </si>
  <si>
    <t>Batería sellada tipo VRLA libre de mantenimiento de 12 V, con capacidad nominal de 6,5 Ah o 27W, según formato 8.</t>
  </si>
  <si>
    <t>OBJETO: ADQUIRIR BATERIAS E INSUMOS PARA EL MANTENIMIENTO DE LAS UPS PARA LOS SISTEMAS CNS-MET-EAV REGIONAL NORORIENTE</t>
  </si>
  <si>
    <t>Batería sellada tipo VRLA libre de mantenimiento de 12 V, con capacidad nominal de 18 Ah,  según formato 8.</t>
  </si>
  <si>
    <t>Batería sellada tipo VRLA libre de mantenimiento de 12 V, con potencia nominal 26 Ah,  según formato 8.</t>
  </si>
  <si>
    <t>Batería sellada tipo VRLA libre de mantenimiento de 12 V, con capacidad nominal de 35 Ah,  según formato 8.</t>
  </si>
  <si>
    <t>Batería sellada tipo VRLA libre de mantenimiento de 12 V, con capacidad nominal de 65 Ah,  según formato 8.</t>
  </si>
  <si>
    <t>Batería sellada tipo VRLA libre de mantenimiento de 12 V, con capacidad nominal entre 80 Ah,  según formato 8.</t>
  </si>
  <si>
    <t>Batería sellada tipo VRLA libre de mantenimiento de 12 V, con capacidad nominal entre 90 Ah,  según formato 8.</t>
  </si>
  <si>
    <t>Batería sellada tipo VRLA libre de mantenimiento de 12 V, con capacidad nominal de 100 Ah,  según formato 8.</t>
  </si>
  <si>
    <t>SOLICITUD DE COTIZACION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</si>
</sst>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&quot;$&quot;\ #,##0"/>
    <numFmt numFmtId="170" formatCode="_-[$$-240A]\ * #,##0.00_-;\-[$$-240A]\ * #,##0.00_-;_-[$$-240A]\ * &quot;-&quot;??_-;_-@_-"/>
  </numFmts>
  <fonts count="13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46464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/>
    <xf numFmtId="9" fontId="10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168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168" fontId="2" fillId="0" borderId="1" xfId="1" applyNumberFormat="1" applyFont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2" fillId="2" borderId="1" xfId="6" applyNumberFormat="1" applyFont="1" applyFill="1" applyBorder="1" applyAlignment="1" applyProtection="1">
      <alignment horizontal="center" vertical="center" wrapText="1"/>
    </xf>
    <xf numFmtId="0" fontId="3" fillId="2" borderId="1" xfId="6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8" fontId="3" fillId="4" borderId="1" xfId="1" applyNumberFormat="1" applyFont="1" applyFill="1" applyBorder="1" applyAlignment="1">
      <alignment horizontal="right" vertical="center"/>
    </xf>
    <xf numFmtId="168" fontId="2" fillId="4" borderId="1" xfId="1" applyNumberFormat="1" applyFont="1" applyFill="1" applyBorder="1" applyAlignment="1">
      <alignment horizontal="right" vertical="center"/>
    </xf>
    <xf numFmtId="0" fontId="2" fillId="2" borderId="1" xfId="6" applyNumberFormat="1" applyFont="1" applyFill="1" applyBorder="1" applyAlignment="1" applyProtection="1">
      <alignment horizontal="center" vertical="center" wrapText="1"/>
    </xf>
    <xf numFmtId="0" fontId="2" fillId="2" borderId="4" xfId="6" applyNumberFormat="1" applyFont="1" applyFill="1" applyBorder="1" applyAlignment="1" applyProtection="1">
      <alignment horizontal="center" vertical="center" wrapText="1"/>
    </xf>
    <xf numFmtId="0" fontId="11" fillId="0" borderId="4" xfId="2" applyNumberFormat="1" applyFont="1" applyBorder="1" applyAlignment="1">
      <alignment horizontal="center" vertical="center"/>
    </xf>
    <xf numFmtId="0" fontId="3" fillId="2" borderId="1" xfId="6" applyNumberFormat="1" applyFont="1" applyFill="1" applyBorder="1" applyAlignment="1" applyProtection="1">
      <alignment horizontal="center" vertical="center" wrapText="1"/>
    </xf>
    <xf numFmtId="169" fontId="2" fillId="2" borderId="1" xfId="2" applyNumberFormat="1" applyFont="1" applyFill="1" applyBorder="1" applyAlignment="1" applyProtection="1">
      <alignment vertical="center" wrapText="1"/>
    </xf>
    <xf numFmtId="0" fontId="2" fillId="2" borderId="1" xfId="6" applyNumberFormat="1" applyFont="1" applyFill="1" applyBorder="1" applyAlignment="1" applyProtection="1">
      <alignment horizontal="center" vertical="center" wrapText="1"/>
    </xf>
    <xf numFmtId="0" fontId="2" fillId="2" borderId="1" xfId="6" applyNumberFormat="1" applyFont="1" applyFill="1" applyBorder="1" applyAlignment="1" applyProtection="1">
      <alignment horizontal="center" vertical="center" wrapText="1"/>
    </xf>
    <xf numFmtId="170" fontId="2" fillId="0" borderId="0" xfId="0" applyNumberFormat="1" applyFont="1" applyAlignment="1">
      <alignment vertical="center"/>
    </xf>
    <xf numFmtId="0" fontId="2" fillId="2" borderId="1" xfId="6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2" fillId="2" borderId="4" xfId="6" applyNumberFormat="1" applyFont="1" applyFill="1" applyBorder="1" applyAlignment="1" applyProtection="1">
      <alignment horizontal="center" vertical="center" wrapText="1"/>
    </xf>
    <xf numFmtId="0" fontId="2" fillId="2" borderId="5" xfId="6" applyNumberFormat="1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horizontal="right" wrapText="1"/>
    </xf>
    <xf numFmtId="0" fontId="3" fillId="5" borderId="4" xfId="6" applyNumberFormat="1" applyFont="1" applyFill="1" applyBorder="1" applyAlignment="1" applyProtection="1">
      <alignment horizontal="center" vertical="center" wrapText="1"/>
    </xf>
    <xf numFmtId="0" fontId="3" fillId="5" borderId="3" xfId="6" applyNumberFormat="1" applyFont="1" applyFill="1" applyBorder="1" applyAlignment="1" applyProtection="1">
      <alignment horizontal="center" vertical="center" wrapText="1"/>
    </xf>
    <xf numFmtId="0" fontId="3" fillId="5" borderId="5" xfId="6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6" applyNumberFormat="1" applyFont="1" applyFill="1" applyBorder="1" applyAlignment="1" applyProtection="1">
      <alignment horizontal="center" vertical="center" wrapText="1"/>
    </xf>
    <xf numFmtId="49" fontId="3" fillId="4" borderId="4" xfId="0" applyNumberFormat="1" applyFont="1" applyFill="1" applyBorder="1" applyAlignment="1">
      <alignment horizontal="left" vertical="center"/>
    </xf>
    <xf numFmtId="49" fontId="3" fillId="4" borderId="3" xfId="0" applyNumberFormat="1" applyFont="1" applyFill="1" applyBorder="1" applyAlignment="1">
      <alignment horizontal="left" vertical="center"/>
    </xf>
    <xf numFmtId="49" fontId="3" fillId="4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9" fillId="0" borderId="1" xfId="6" applyNumberFormat="1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2" fillId="2" borderId="1" xfId="6" applyNumberFormat="1" applyFont="1" applyFill="1" applyBorder="1" applyAlignment="1" applyProtection="1">
      <alignment horizontal="left" vertical="center" wrapText="1"/>
    </xf>
    <xf numFmtId="49" fontId="2" fillId="2" borderId="4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0" fontId="3" fillId="7" borderId="4" xfId="6" applyNumberFormat="1" applyFont="1" applyFill="1" applyBorder="1" applyAlignment="1" applyProtection="1">
      <alignment horizontal="center" vertical="center" wrapText="1"/>
    </xf>
    <xf numFmtId="0" fontId="3" fillId="7" borderId="3" xfId="6" applyNumberFormat="1" applyFont="1" applyFill="1" applyBorder="1" applyAlignment="1" applyProtection="1">
      <alignment horizontal="center" vertical="center" wrapText="1"/>
    </xf>
    <xf numFmtId="0" fontId="3" fillId="7" borderId="5" xfId="6" applyNumberFormat="1" applyFont="1" applyFill="1" applyBorder="1" applyAlignment="1" applyProtection="1">
      <alignment horizontal="center" vertical="center" wrapText="1"/>
    </xf>
    <xf numFmtId="0" fontId="2" fillId="2" borderId="4" xfId="6" applyNumberFormat="1" applyFont="1" applyFill="1" applyBorder="1" applyAlignment="1" applyProtection="1">
      <alignment horizontal="left" vertical="center" wrapText="1"/>
    </xf>
    <xf numFmtId="0" fontId="2" fillId="2" borderId="3" xfId="6" applyNumberFormat="1" applyFont="1" applyFill="1" applyBorder="1" applyAlignment="1" applyProtection="1">
      <alignment horizontal="left" vertical="center" wrapText="1"/>
    </xf>
    <xf numFmtId="0" fontId="2" fillId="2" borderId="5" xfId="6" applyNumberFormat="1" applyFont="1" applyFill="1" applyBorder="1" applyAlignment="1" applyProtection="1">
      <alignment horizontal="left" vertical="center" wrapText="1"/>
    </xf>
  </cellXfs>
  <cellStyles count="10">
    <cellStyle name="Millares" xfId="1" builtinId="3"/>
    <cellStyle name="Millares 2" xfId="3"/>
    <cellStyle name="Millares 3" xfId="4"/>
    <cellStyle name="Moneda" xfId="2" builtinId="4"/>
    <cellStyle name="Moneda 3 2" xfId="5"/>
    <cellStyle name="Normal" xfId="0" builtinId="0"/>
    <cellStyle name="Normal 13" xfId="6"/>
    <cellStyle name="Normal 2" xfId="7"/>
    <cellStyle name="Normal 3" xfId="8"/>
    <cellStyle name="Porcentaje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241" name="Imagen 1">
          <a:extLst>
            <a:ext uri="{FF2B5EF4-FFF2-40B4-BE49-F238E27FC236}">
              <a16:creationId xmlns:a16="http://schemas.microsoft.com/office/drawing/2014/main" id="{968E76EE-EA85-A6B5-E5EB-4E57A882C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5"/>
  <sheetViews>
    <sheetView tabSelected="1" view="pageBreakPreview" zoomScale="90" zoomScaleNormal="80" zoomScaleSheetLayoutView="90" workbookViewId="0">
      <selection activeCell="J23" sqref="J23"/>
    </sheetView>
  </sheetViews>
  <sheetFormatPr baseColWidth="10" defaultColWidth="9.140625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9.5703125" style="1" customWidth="1"/>
    <col min="10" max="10" width="43.7109375" style="3" customWidth="1"/>
    <col min="11" max="11" width="2.7109375" style="1" customWidth="1"/>
    <col min="12" max="12" width="20.7109375" style="1" bestFit="1" customWidth="1"/>
    <col min="13" max="16384" width="9.140625" style="1"/>
  </cols>
  <sheetData>
    <row r="2" spans="2:25" ht="33.75" customHeight="1" x14ac:dyDescent="0.2">
      <c r="B2" s="43"/>
      <c r="C2" s="44"/>
      <c r="D2" s="45"/>
      <c r="E2" s="41" t="s">
        <v>0</v>
      </c>
      <c r="F2" s="41"/>
      <c r="G2" s="41"/>
      <c r="H2" s="41"/>
      <c r="I2" s="41"/>
      <c r="J2" s="41"/>
    </row>
    <row r="3" spans="2:25" ht="52.5" customHeight="1" x14ac:dyDescent="0.2">
      <c r="B3" s="46"/>
      <c r="C3" s="47"/>
      <c r="D3" s="48"/>
      <c r="E3" s="35" t="s">
        <v>41</v>
      </c>
      <c r="F3" s="35"/>
      <c r="G3" s="35"/>
      <c r="H3" s="35"/>
      <c r="I3" s="35"/>
      <c r="J3" s="35"/>
    </row>
    <row r="4" spans="2:25" s="4" customFormat="1" ht="30" customHeight="1" x14ac:dyDescent="0.2">
      <c r="B4" s="49"/>
      <c r="C4" s="50"/>
      <c r="D4" s="51"/>
      <c r="E4" s="12" t="s">
        <v>17</v>
      </c>
      <c r="F4" s="52" t="s">
        <v>16</v>
      </c>
      <c r="G4" s="52"/>
      <c r="H4" s="52"/>
      <c r="I4" s="52"/>
      <c r="J4" s="12" t="s">
        <v>18</v>
      </c>
      <c r="K4" s="1"/>
      <c r="L4" s="1"/>
      <c r="M4" s="1"/>
      <c r="S4" s="1"/>
      <c r="T4" s="1"/>
      <c r="U4" s="1"/>
      <c r="V4" s="1"/>
      <c r="W4" s="1"/>
      <c r="X4" s="1"/>
      <c r="Y4" s="1"/>
    </row>
    <row r="5" spans="2:25" ht="37.5" customHeight="1" x14ac:dyDescent="0.2">
      <c r="B5" s="42" t="s">
        <v>33</v>
      </c>
      <c r="C5" s="42"/>
      <c r="D5" s="42"/>
      <c r="E5" s="42"/>
      <c r="F5" s="42"/>
      <c r="G5" s="42"/>
      <c r="H5" s="42"/>
      <c r="I5" s="42"/>
      <c r="J5" s="42"/>
    </row>
    <row r="6" spans="2:25" s="2" customFormat="1" ht="32.25" customHeight="1" x14ac:dyDescent="0.2">
      <c r="B6" s="11" t="s">
        <v>7</v>
      </c>
      <c r="C6" s="36" t="s">
        <v>6</v>
      </c>
      <c r="D6" s="36"/>
      <c r="E6" s="36"/>
      <c r="F6" s="36" t="s">
        <v>1</v>
      </c>
      <c r="G6" s="36"/>
      <c r="H6" s="18" t="s">
        <v>2</v>
      </c>
      <c r="I6" s="11" t="s">
        <v>5</v>
      </c>
      <c r="J6" s="11" t="s">
        <v>4</v>
      </c>
      <c r="K6" s="1"/>
      <c r="L6" s="1"/>
      <c r="M6" s="1"/>
      <c r="S6" s="1"/>
      <c r="T6" s="1"/>
      <c r="U6" s="1"/>
      <c r="V6" s="1"/>
      <c r="W6" s="1"/>
      <c r="X6" s="1"/>
      <c r="Y6" s="1"/>
    </row>
    <row r="7" spans="2:25" s="2" customFormat="1" ht="20.25" customHeight="1" x14ac:dyDescent="0.2">
      <c r="B7" s="31" t="s">
        <v>29</v>
      </c>
      <c r="C7" s="32"/>
      <c r="D7" s="32"/>
      <c r="E7" s="32"/>
      <c r="F7" s="32"/>
      <c r="G7" s="32"/>
      <c r="H7" s="32"/>
      <c r="I7" s="32"/>
      <c r="J7" s="33"/>
      <c r="K7" s="1"/>
      <c r="L7" s="1"/>
      <c r="M7" s="1"/>
      <c r="S7" s="1"/>
      <c r="T7" s="1"/>
      <c r="U7" s="1"/>
      <c r="V7" s="1"/>
      <c r="W7" s="1"/>
      <c r="X7" s="1"/>
      <c r="Y7" s="1"/>
    </row>
    <row r="8" spans="2:25" ht="62.25" customHeight="1" x14ac:dyDescent="0.2">
      <c r="B8" s="10">
        <v>1</v>
      </c>
      <c r="C8" s="53" t="s">
        <v>32</v>
      </c>
      <c r="D8" s="54"/>
      <c r="E8" s="55"/>
      <c r="F8" s="23" t="s">
        <v>19</v>
      </c>
      <c r="G8" s="23"/>
      <c r="H8" s="17">
        <v>20</v>
      </c>
      <c r="I8" s="5"/>
      <c r="J8" s="5">
        <f>I8*H8</f>
        <v>0</v>
      </c>
    </row>
    <row r="9" spans="2:25" ht="62.25" customHeight="1" x14ac:dyDescent="0.2">
      <c r="B9" s="21">
        <v>2</v>
      </c>
      <c r="C9" s="27" t="s">
        <v>31</v>
      </c>
      <c r="D9" s="28"/>
      <c r="E9" s="29"/>
      <c r="F9" s="23" t="s">
        <v>19</v>
      </c>
      <c r="G9" s="23"/>
      <c r="H9" s="17">
        <v>44</v>
      </c>
      <c r="I9" s="5"/>
      <c r="J9" s="5">
        <f t="shared" ref="J9:J18" si="0">I9*H9</f>
        <v>0</v>
      </c>
    </row>
    <row r="10" spans="2:25" ht="62.25" customHeight="1" x14ac:dyDescent="0.2">
      <c r="B10" s="20">
        <v>3</v>
      </c>
      <c r="C10" s="27" t="s">
        <v>27</v>
      </c>
      <c r="D10" s="28"/>
      <c r="E10" s="29"/>
      <c r="F10" s="23" t="s">
        <v>19</v>
      </c>
      <c r="G10" s="23"/>
      <c r="H10" s="17">
        <v>20</v>
      </c>
      <c r="I10" s="5"/>
      <c r="J10" s="5">
        <f t="shared" si="0"/>
        <v>0</v>
      </c>
    </row>
    <row r="11" spans="2:25" ht="62.25" customHeight="1" x14ac:dyDescent="0.2">
      <c r="B11" s="21">
        <v>4</v>
      </c>
      <c r="C11" s="24" t="s">
        <v>30</v>
      </c>
      <c r="D11" s="24"/>
      <c r="E11" s="24"/>
      <c r="F11" s="25" t="s">
        <v>19</v>
      </c>
      <c r="G11" s="26"/>
      <c r="H11" s="17">
        <v>52</v>
      </c>
      <c r="I11" s="5"/>
      <c r="J11" s="5">
        <f t="shared" si="0"/>
        <v>0</v>
      </c>
    </row>
    <row r="12" spans="2:25" ht="62.25" customHeight="1" x14ac:dyDescent="0.2">
      <c r="B12" s="21">
        <v>5</v>
      </c>
      <c r="C12" s="24" t="s">
        <v>34</v>
      </c>
      <c r="D12" s="24"/>
      <c r="E12" s="24"/>
      <c r="F12" s="25" t="s">
        <v>19</v>
      </c>
      <c r="G12" s="26"/>
      <c r="H12" s="17">
        <v>12</v>
      </c>
      <c r="I12" s="5"/>
      <c r="J12" s="5">
        <f t="shared" si="0"/>
        <v>0</v>
      </c>
    </row>
    <row r="13" spans="2:25" ht="62.25" customHeight="1" x14ac:dyDescent="0.2">
      <c r="B13" s="21">
        <v>6</v>
      </c>
      <c r="C13" s="24" t="s">
        <v>35</v>
      </c>
      <c r="D13" s="24"/>
      <c r="E13" s="24"/>
      <c r="F13" s="25" t="s">
        <v>19</v>
      </c>
      <c r="G13" s="26"/>
      <c r="H13" s="17">
        <v>24</v>
      </c>
      <c r="I13" s="5"/>
      <c r="J13" s="5">
        <f t="shared" si="0"/>
        <v>0</v>
      </c>
    </row>
    <row r="14" spans="2:25" ht="62.25" customHeight="1" x14ac:dyDescent="0.2">
      <c r="B14" s="21">
        <v>7</v>
      </c>
      <c r="C14" s="34" t="s">
        <v>36</v>
      </c>
      <c r="D14" s="24"/>
      <c r="E14" s="24"/>
      <c r="F14" s="25" t="s">
        <v>19</v>
      </c>
      <c r="G14" s="26"/>
      <c r="H14" s="17">
        <v>12</v>
      </c>
      <c r="I14" s="5"/>
      <c r="J14" s="5">
        <f t="shared" si="0"/>
        <v>0</v>
      </c>
    </row>
    <row r="15" spans="2:25" ht="62.25" customHeight="1" x14ac:dyDescent="0.2">
      <c r="B15" s="21">
        <v>8</v>
      </c>
      <c r="C15" s="24" t="s">
        <v>37</v>
      </c>
      <c r="D15" s="24"/>
      <c r="E15" s="24"/>
      <c r="F15" s="25" t="s">
        <v>19</v>
      </c>
      <c r="G15" s="26"/>
      <c r="H15" s="17">
        <v>24</v>
      </c>
      <c r="I15" s="5"/>
      <c r="J15" s="5">
        <f t="shared" si="0"/>
        <v>0</v>
      </c>
    </row>
    <row r="16" spans="2:25" ht="62.25" customHeight="1" x14ac:dyDescent="0.2">
      <c r="B16" s="21">
        <v>9</v>
      </c>
      <c r="C16" s="24" t="s">
        <v>38</v>
      </c>
      <c r="D16" s="24"/>
      <c r="E16" s="24"/>
      <c r="F16" s="25" t="s">
        <v>19</v>
      </c>
      <c r="G16" s="26"/>
      <c r="H16" s="17">
        <v>24</v>
      </c>
      <c r="I16" s="5"/>
      <c r="J16" s="5">
        <f t="shared" si="0"/>
        <v>0</v>
      </c>
    </row>
    <row r="17" spans="2:12" ht="62.25" customHeight="1" x14ac:dyDescent="0.2">
      <c r="B17" s="21">
        <v>10</v>
      </c>
      <c r="C17" s="27" t="s">
        <v>39</v>
      </c>
      <c r="D17" s="28"/>
      <c r="E17" s="29"/>
      <c r="F17" s="25" t="s">
        <v>19</v>
      </c>
      <c r="G17" s="26"/>
      <c r="H17" s="17">
        <v>24</v>
      </c>
      <c r="I17" s="5"/>
      <c r="J17" s="5">
        <f t="shared" si="0"/>
        <v>0</v>
      </c>
      <c r="L17" s="1">
        <f>H8+H9+H10+H11+H12+H13+H14+H15+H16+H17+H18</f>
        <v>274</v>
      </c>
    </row>
    <row r="18" spans="2:12" ht="62.25" customHeight="1" x14ac:dyDescent="0.2">
      <c r="B18" s="21">
        <v>11</v>
      </c>
      <c r="C18" s="34" t="s">
        <v>40</v>
      </c>
      <c r="D18" s="24"/>
      <c r="E18" s="24"/>
      <c r="F18" s="25" t="s">
        <v>19</v>
      </c>
      <c r="G18" s="26"/>
      <c r="H18" s="17">
        <v>18</v>
      </c>
      <c r="I18" s="5"/>
      <c r="J18" s="5">
        <f t="shared" si="0"/>
        <v>0</v>
      </c>
    </row>
    <row r="19" spans="2:12" ht="32.450000000000003" customHeight="1" x14ac:dyDescent="0.2">
      <c r="B19" s="56" t="s">
        <v>23</v>
      </c>
      <c r="C19" s="56"/>
      <c r="D19" s="56"/>
      <c r="E19" s="56"/>
      <c r="F19" s="56"/>
      <c r="G19" s="56"/>
      <c r="H19" s="56"/>
      <c r="I19" s="56"/>
      <c r="J19" s="5">
        <f>J21*0.89</f>
        <v>0</v>
      </c>
    </row>
    <row r="20" spans="2:12" ht="32.450000000000003" customHeight="1" x14ac:dyDescent="0.2">
      <c r="B20" s="57" t="s">
        <v>3</v>
      </c>
      <c r="C20" s="58"/>
      <c r="D20" s="58"/>
      <c r="E20" s="58"/>
      <c r="F20" s="58"/>
      <c r="G20" s="58"/>
      <c r="H20" s="58"/>
      <c r="I20" s="59"/>
      <c r="J20" s="7">
        <f>J19*0.19</f>
        <v>0</v>
      </c>
      <c r="L20" s="22">
        <f>J19+J20</f>
        <v>0</v>
      </c>
    </row>
    <row r="21" spans="2:12" ht="32.450000000000003" customHeight="1" x14ac:dyDescent="0.2">
      <c r="B21" s="37" t="s">
        <v>20</v>
      </c>
      <c r="C21" s="37"/>
      <c r="D21" s="37"/>
      <c r="E21" s="37"/>
      <c r="F21" s="37"/>
      <c r="G21" s="37"/>
      <c r="H21" s="37"/>
      <c r="I21" s="37"/>
      <c r="J21" s="14">
        <f>SUM(J8:J18)</f>
        <v>0</v>
      </c>
    </row>
    <row r="22" spans="2:12" ht="15.75" x14ac:dyDescent="0.2">
      <c r="B22" s="60" t="s">
        <v>24</v>
      </c>
      <c r="C22" s="61"/>
      <c r="D22" s="61"/>
      <c r="E22" s="61"/>
      <c r="F22" s="61"/>
      <c r="G22" s="61"/>
      <c r="H22" s="61"/>
      <c r="I22" s="61"/>
      <c r="J22" s="62"/>
    </row>
    <row r="23" spans="2:12" ht="37.15" customHeight="1" x14ac:dyDescent="0.2">
      <c r="B23" s="15">
        <v>12</v>
      </c>
      <c r="C23" s="63" t="s">
        <v>28</v>
      </c>
      <c r="D23" s="64"/>
      <c r="E23" s="65"/>
      <c r="F23" s="25" t="s">
        <v>25</v>
      </c>
      <c r="G23" s="26"/>
      <c r="H23" s="16">
        <v>1</v>
      </c>
      <c r="I23" s="19"/>
      <c r="J23" s="5"/>
    </row>
    <row r="24" spans="2:12" ht="32.450000000000003" customHeight="1" x14ac:dyDescent="0.2">
      <c r="B24" s="37" t="s">
        <v>21</v>
      </c>
      <c r="C24" s="38"/>
      <c r="D24" s="38"/>
      <c r="E24" s="38"/>
      <c r="F24" s="38"/>
      <c r="G24" s="38"/>
      <c r="H24" s="38"/>
      <c r="I24" s="39"/>
      <c r="J24" s="13">
        <f>SUM(J23:J23)</f>
        <v>0</v>
      </c>
    </row>
    <row r="25" spans="2:12" ht="32.450000000000003" customHeight="1" x14ac:dyDescent="0.2">
      <c r="B25" s="37" t="s">
        <v>26</v>
      </c>
      <c r="C25" s="38"/>
      <c r="D25" s="38"/>
      <c r="E25" s="38"/>
      <c r="F25" s="38"/>
      <c r="G25" s="38"/>
      <c r="H25" s="38"/>
      <c r="I25" s="39"/>
      <c r="J25" s="13">
        <f>J21+J24</f>
        <v>0</v>
      </c>
    </row>
    <row r="26" spans="2:12" ht="153.6" customHeight="1" x14ac:dyDescent="0.2">
      <c r="B26" s="40" t="s">
        <v>22</v>
      </c>
      <c r="C26" s="40"/>
      <c r="D26" s="40"/>
      <c r="E26" s="40"/>
      <c r="F26" s="40"/>
      <c r="G26" s="40"/>
      <c r="H26" s="40"/>
      <c r="I26" s="40"/>
      <c r="J26" s="40"/>
    </row>
    <row r="27" spans="2:12" ht="53.45" customHeight="1" x14ac:dyDescent="0.2">
      <c r="B27" s="6"/>
      <c r="C27" s="6"/>
      <c r="D27" s="6"/>
      <c r="E27" s="30" t="s">
        <v>8</v>
      </c>
      <c r="F27" s="30"/>
      <c r="G27" s="30"/>
      <c r="H27" s="30"/>
      <c r="I27" s="30"/>
      <c r="J27" s="8"/>
    </row>
    <row r="28" spans="2:12" ht="26.45" customHeight="1" x14ac:dyDescent="0.2">
      <c r="B28" s="6"/>
      <c r="C28" s="6"/>
      <c r="D28" s="6"/>
      <c r="E28" s="30" t="s">
        <v>9</v>
      </c>
      <c r="F28" s="30"/>
      <c r="G28" s="30"/>
      <c r="H28" s="30"/>
      <c r="I28" s="30"/>
      <c r="J28" s="9"/>
    </row>
    <row r="29" spans="2:12" ht="26.45" customHeight="1" x14ac:dyDescent="0.2">
      <c r="B29" s="6"/>
      <c r="C29" s="6"/>
      <c r="D29" s="6"/>
      <c r="E29" s="30" t="s">
        <v>10</v>
      </c>
      <c r="F29" s="30"/>
      <c r="G29" s="30"/>
      <c r="H29" s="30"/>
      <c r="I29" s="30"/>
      <c r="J29" s="9"/>
    </row>
    <row r="30" spans="2:12" ht="26.45" customHeight="1" x14ac:dyDescent="0.2">
      <c r="B30" s="6"/>
      <c r="C30" s="6"/>
      <c r="D30" s="6"/>
      <c r="E30" s="30" t="s">
        <v>11</v>
      </c>
      <c r="F30" s="30"/>
      <c r="G30" s="30"/>
      <c r="H30" s="30"/>
      <c r="I30" s="30"/>
      <c r="J30" s="9"/>
    </row>
    <row r="31" spans="2:12" ht="26.45" customHeight="1" x14ac:dyDescent="0.2">
      <c r="B31" s="6"/>
      <c r="C31" s="6"/>
      <c r="D31" s="6"/>
      <c r="E31" s="30" t="s">
        <v>12</v>
      </c>
      <c r="F31" s="30"/>
      <c r="G31" s="30"/>
      <c r="H31" s="30"/>
      <c r="I31" s="30"/>
      <c r="J31" s="9"/>
    </row>
    <row r="32" spans="2:12" ht="26.45" customHeight="1" x14ac:dyDescent="0.2">
      <c r="B32" s="6"/>
      <c r="C32" s="6"/>
      <c r="D32" s="6"/>
      <c r="E32" s="30" t="s">
        <v>15</v>
      </c>
      <c r="F32" s="30"/>
      <c r="G32" s="30"/>
      <c r="H32" s="30"/>
      <c r="I32" s="30"/>
      <c r="J32" s="9"/>
    </row>
    <row r="33" spans="2:10" ht="26.45" customHeight="1" x14ac:dyDescent="0.2">
      <c r="B33" s="6"/>
      <c r="C33" s="6"/>
      <c r="D33" s="6"/>
      <c r="E33" s="30" t="s">
        <v>14</v>
      </c>
      <c r="F33" s="30"/>
      <c r="G33" s="30"/>
      <c r="H33" s="30"/>
      <c r="I33" s="30"/>
      <c r="J33" s="9"/>
    </row>
    <row r="34" spans="2:10" ht="26.45" customHeight="1" x14ac:dyDescent="0.2">
      <c r="B34" s="6"/>
      <c r="C34" s="6"/>
      <c r="D34" s="6"/>
      <c r="E34" s="30" t="s">
        <v>13</v>
      </c>
      <c r="F34" s="30"/>
      <c r="G34" s="30"/>
      <c r="H34" s="30"/>
      <c r="I34" s="30"/>
      <c r="J34" s="9"/>
    </row>
    <row r="35" spans="2:10" ht="13.15" customHeight="1" x14ac:dyDescent="0.2"/>
  </sheetData>
  <mergeCells count="47">
    <mergeCell ref="F23:G23"/>
    <mergeCell ref="B25:I25"/>
    <mergeCell ref="F18:G18"/>
    <mergeCell ref="E2:J2"/>
    <mergeCell ref="B5:J5"/>
    <mergeCell ref="F6:G6"/>
    <mergeCell ref="B2:D4"/>
    <mergeCell ref="F4:I4"/>
    <mergeCell ref="E33:I33"/>
    <mergeCell ref="E34:I34"/>
    <mergeCell ref="E3:J3"/>
    <mergeCell ref="C6:E6"/>
    <mergeCell ref="E30:I30"/>
    <mergeCell ref="E31:I31"/>
    <mergeCell ref="B24:I24"/>
    <mergeCell ref="E29:I29"/>
    <mergeCell ref="B26:J26"/>
    <mergeCell ref="E28:I28"/>
    <mergeCell ref="C15:E15"/>
    <mergeCell ref="F15:G15"/>
    <mergeCell ref="C8:E8"/>
    <mergeCell ref="F8:G8"/>
    <mergeCell ref="C9:E9"/>
    <mergeCell ref="F9:G9"/>
    <mergeCell ref="E32:I32"/>
    <mergeCell ref="B7:J7"/>
    <mergeCell ref="F13:G13"/>
    <mergeCell ref="C14:E14"/>
    <mergeCell ref="C11:E11"/>
    <mergeCell ref="C13:E13"/>
    <mergeCell ref="F14:G14"/>
    <mergeCell ref="C18:E18"/>
    <mergeCell ref="F11:G11"/>
    <mergeCell ref="C10:E10"/>
    <mergeCell ref="B21:I21"/>
    <mergeCell ref="B19:I19"/>
    <mergeCell ref="B20:I20"/>
    <mergeCell ref="E27:I27"/>
    <mergeCell ref="B22:J22"/>
    <mergeCell ref="C23:E23"/>
    <mergeCell ref="F10:G10"/>
    <mergeCell ref="C12:E12"/>
    <mergeCell ref="F12:G12"/>
    <mergeCell ref="C16:E16"/>
    <mergeCell ref="C17:E17"/>
    <mergeCell ref="F16:G16"/>
    <mergeCell ref="F17:G17"/>
  </mergeCells>
  <phoneticPr fontId="0" type="noConversion"/>
  <printOptions horizontalCentered="1"/>
  <pageMargins left="0.27559055118110237" right="0.19685039370078741" top="0.23622047244094491" bottom="0.31496062992125984" header="0.15748031496062992" footer="0"/>
  <pageSetup paperSize="122" scale="61" orientation="portrait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ANGELICA ORTEGA J</cp:lastModifiedBy>
  <cp:lastPrinted>2026-04-20T23:13:33Z</cp:lastPrinted>
  <dcterms:created xsi:type="dcterms:W3CDTF">2001-11-21T18:41:57Z</dcterms:created>
  <dcterms:modified xsi:type="dcterms:W3CDTF">2026-07-31T21:47:10Z</dcterms:modified>
</cp:coreProperties>
</file>