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uaermv-my.sharepoint.com/personal/madeleine_sanchez_umv_gov_co/Documents/Documentos/CONTRATO PLANTA/2026/PROCESOS/AUDITORIA ENERGETICA/DOCUMENTOS MESA INTERDISCIPLINARIA/"/>
    </mc:Choice>
  </mc:AlternateContent>
  <xr:revisionPtr revIDLastSave="0" documentId="8_{330387F8-A232-49AC-B1FF-8E95315B8064}"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4" i="1" l="1"/>
  <c r="V24" i="1"/>
  <c r="K24" i="1"/>
  <c r="J24" i="1"/>
  <c r="V23" i="1"/>
  <c r="W23" i="1" s="1"/>
  <c r="J23" i="1"/>
  <c r="K23" i="1" s="1"/>
  <c r="V22" i="1"/>
  <c r="W22" i="1" s="1"/>
  <c r="J22" i="1"/>
  <c r="K22" i="1" s="1"/>
  <c r="J8" i="1"/>
  <c r="K8" i="1" s="1"/>
  <c r="V25" i="1"/>
  <c r="W25" i="1" s="1"/>
  <c r="J25" i="1"/>
  <c r="K25" i="1" s="1"/>
  <c r="V21" i="1"/>
  <c r="W21" i="1" s="1"/>
  <c r="J21" i="1"/>
  <c r="K21" i="1" s="1"/>
  <c r="V20" i="1"/>
  <c r="W20" i="1" s="1"/>
  <c r="J20" i="1"/>
  <c r="K20" i="1" s="1"/>
  <c r="V19" i="1"/>
  <c r="W19" i="1" s="1"/>
  <c r="J19" i="1"/>
  <c r="K19" i="1" s="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V11" i="1"/>
  <c r="W11" i="1" s="1"/>
  <c r="J11" i="1"/>
  <c r="K11" i="1" s="1"/>
  <c r="V10" i="1"/>
  <c r="W10" i="1" s="1"/>
  <c r="J10" i="1"/>
  <c r="K10" i="1" s="1"/>
  <c r="V9" i="1"/>
  <c r="W9" i="1" s="1"/>
  <c r="J9" i="1"/>
  <c r="K9" i="1" s="1"/>
  <c r="V8" i="1"/>
  <c r="W8" i="1" s="1"/>
</calcChain>
</file>

<file path=xl/sharedStrings.xml><?xml version="1.0" encoding="utf-8"?>
<sst xmlns="http://schemas.openxmlformats.org/spreadsheetml/2006/main" count="600" uniqueCount="355">
  <si>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</si>
  <si>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</si>
  <si>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</si>
  <si>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</si>
  <si>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</si>
  <si>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</si>
  <si>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</si>
  <si>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</si>
  <si>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</si>
  <si>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</si>
  <si>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</si>
  <si>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</si>
  <si>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</si>
  <si>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</si>
  <si>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</si>
  <si>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</si>
  <si>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</si>
  <si>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</si>
  <si>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</si>
  <si>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</si>
  <si>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</si>
  <si>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</si>
  <si>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</si>
  <si>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</si>
  <si>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</si>
  <si>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</si>
  <si>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</si>
  <si>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</si>
  <si>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</si>
  <si>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</si>
  <si>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</si>
  <si>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</si>
  <si>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</si>
  <si>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</si>
  <si>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</si>
  <si>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</si>
  <si>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</si>
  <si>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</si>
  <si>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</si>
  <si>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</si>
  <si>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</si>
  <si>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</si>
  <si>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</si>
  <si>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</si>
  <si>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</si>
  <si>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</si>
  <si>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</si>
  <si>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</si>
  <si>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</si>
  <si>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</si>
  <si>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</si>
  <si>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</si>
  <si>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</si>
  <si>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</si>
  <si>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</si>
  <si>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</si>
  <si>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</si>
  <si>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</si>
  <si>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</si>
  <si>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</si>
  <si>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</si>
  <si>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</si>
  <si>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</si>
  <si>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</si>
  <si>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</si>
  <si>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</si>
  <si>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</si>
  <si>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</si>
  <si>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</si>
  <si>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</si>
  <si>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</si>
  <si>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</si>
  <si>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</si>
  <si>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</si>
  <si>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</si>
  <si>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</si>
  <si>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</si>
  <si>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</si>
  <si>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</si>
  <si>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</si>
  <si>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</si>
  <si>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</si>
  <si>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</si>
  <si>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</si>
  <si>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</si>
  <si>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</si>
  <si>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</si>
  <si>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</si>
  <si>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</si>
  <si>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</si>
  <si>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</si>
  <si>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</si>
  <si>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</si>
  <si>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</si>
  <si>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</si>
  <si>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</si>
  <si>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</si>
  <si>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</si>
  <si>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</si>
  <si>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</si>
  <si>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</si>
  <si>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</si>
  <si>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</si>
  <si>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</si>
  <si>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</si>
  <si>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</si>
  <si>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</si>
  <si>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</si>
  <si>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</si>
  <si>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</si>
  <si>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</si>
  <si>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</si>
  <si>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</si>
  <si>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</si>
  <si>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</si>
  <si>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</si>
  <si>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</si>
  <si>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</si>
  <si>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</si>
  <si>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</si>
  <si>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</si>
  <si>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</si>
  <si>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</si>
  <si>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</si>
  <si>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</si>
  <si>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</si>
  <si>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</si>
  <si>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</si>
  <si>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</si>
  <si>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</si>
  <si>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</si>
  <si>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</si>
  <si>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</si>
  <si>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</si>
  <si>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</si>
  <si>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</si>
  <si>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</si>
  <si>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</si>
  <si>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</si>
  <si>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</si>
  <si>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</si>
  <si>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</si>
  <si>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</si>
  <si>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</si>
  <si>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</si>
  <si>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</si>
  <si>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</si>
  <si>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</si>
  <si>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</si>
  <si>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</si>
  <si>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</si>
  <si>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</si>
  <si>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</si>
  <si>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</si>
  <si>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</si>
  <si>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</si>
  <si>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</si>
  <si>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</si>
  <si>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</si>
  <si>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</si>
  <si>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</si>
  <si>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</si>
  <si>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</si>
  <si>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</si>
  <si>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</si>
  <si>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</si>
  <si>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</si>
  <si>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</si>
  <si>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</si>
  <si>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</si>
  <si>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</si>
  <si>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</si>
  <si>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</si>
  <si>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</si>
  <si>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</si>
  <si>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</si>
  <si>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</si>
  <si>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</si>
  <si>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</si>
  <si>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</si>
  <si>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</si>
  <si>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</si>
  <si>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</si>
  <si>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</si>
  <si>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</si>
  <si>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</si>
  <si>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</si>
  <si>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</si>
  <si>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</si>
  <si>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</si>
  <si>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</si>
  <si>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</si>
  <si>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</si>
  <si>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</si>
  <si>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</si>
  <si>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</si>
  <si>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</si>
  <si>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</si>
  <si>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</si>
  <si>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</si>
  <si>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</si>
  <si>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</si>
  <si>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</si>
  <si>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</si>
  <si>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</si>
  <si>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</si>
  <si>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</si>
  <si>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</si>
  <si>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</si>
  <si>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</si>
  <si>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</si>
  <si>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</si>
  <si>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</si>
  <si>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</si>
  <si>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</si>
  <si>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</si>
  <si>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</si>
  <si>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</si>
  <si>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</si>
  <si>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</si>
  <si>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</si>
  <si>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</si>
  <si>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</si>
  <si>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</si>
  <si>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</si>
  <si>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</si>
  <si>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</si>
  <si>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</si>
  <si>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</si>
  <si>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</si>
  <si>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</si>
  <si>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</si>
  <si>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</si>
  <si>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</si>
  <si>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</si>
  <si>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</si>
  <si>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</si>
  <si>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</si>
  <si>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</si>
  <si>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</si>
  <si>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</si>
  <si>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</si>
  <si>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</si>
  <si>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</si>
  <si>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</si>
  <si>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</si>
  <si>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</si>
  <si>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</si>
  <si>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</si>
  <si>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</si>
  <si>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</si>
  <si>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</si>
  <si>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</si>
  <si>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</si>
  <si>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</si>
  <si>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</si>
  <si>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</si>
  <si>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</si>
  <si>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</si>
  <si>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</si>
  <si>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</si>
  <si>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</si>
  <si>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</si>
  <si>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</si>
  <si>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</si>
  <si>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</si>
  <si>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</si>
  <si>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r>
      <rPr>
        <b/>
        <sz val="8"/>
        <rFont val="Arial"/>
        <family val="2"/>
      </rPr>
      <t>Objeto</t>
    </r>
    <r>
      <rPr>
        <sz val="8"/>
        <rFont val="Arial"/>
        <family val="2"/>
      </rPr>
      <t>:  -8095-209 REALIZAR LA AUDITORÍA EN LA SEDE DE PRODUCCIÓN DE LA UAERMV, CON EL FIN DE DIAGNOSTICAR LOS CONSUMOS DE ENERGÍA, EVALUAR EL DESEMPEÑO ENERGÉTICO DE LAS INSTALACIONES Y EQUIPOS, E IDENTIFICAR OPORTUNIDADES DE MEJORA ORIENTADAS AL USO RACIONAL Y EFICIENTE DE LA ENERGÍA</t>
    </r>
  </si>
  <si>
    <t>Inadecuada escogencia de la modalidad de contratación</t>
  </si>
  <si>
    <t>Posibles hallazgos de órganos de control, declaratoria de desierto o necesidad de reiniciar el proceso</t>
  </si>
  <si>
    <t>X</t>
  </si>
  <si>
    <t>Validación jurídica de la modalidad seleccionada con fundamento en el análisis de la necesidad y el presupuesto oficial</t>
  </si>
  <si>
    <t>Estructurador Juridico del Proceso</t>
  </si>
  <si>
    <t>Desde la Estructuracion</t>
  </si>
  <si>
    <t>Hasta la Publicacion del Proceso en la Plataforma Transaccional Secop II</t>
  </si>
  <si>
    <t>Verificación durante la estructuración y aprobación de estudios previos</t>
  </si>
  <si>
    <t>Permanente</t>
  </si>
  <si>
    <t>Inadecuada descripción del servicio requerido</t>
  </si>
  <si>
    <t>Posibles hallazgos de organos de control con  incidencia fiscal, ofertas no susceptibles de evaluacion o incomparables e incumplimiento de objetivos de la entidad</t>
  </si>
  <si>
    <t>Definición detallada del alcance del contrato,  descripcion de actividades, entregables y especificaciones técnicas</t>
  </si>
  <si>
    <t>Revisión técnica y jurídica de estudios previos y documentos del proceso</t>
  </si>
  <si>
    <t>Inadecuada evaluación de ofertas o verificación de requisitos</t>
  </si>
  <si>
    <t>Requisitos habilitantes que impidan la selección objetiva</t>
  </si>
  <si>
    <t>Restricción de pluralidad de oferentes y hallazgos con incidencia penal</t>
  </si>
  <si>
    <t>Validación de proporcionalidad y relación de los requisitos con el objeto contractual que garantizen la selección objetiva y con respaldo normativo</t>
  </si>
  <si>
    <t>Grupo Interdisciplinar estructurador del proceso</t>
  </si>
  <si>
    <t xml:space="preserve">Hasta la Adjudicacion del proceso </t>
  </si>
  <si>
    <t xml:space="preserve">Revisión de las caracteristicas de los actores del mercado y regulatoria antes de la publicación del proceso que permita estandares objetivos de seleccion </t>
  </si>
  <si>
    <t>Selección de un contratista sin capacidad suficiente, controversias en la adjudicación y acciones contenciosas en contra de la entidad por error en la selección</t>
  </si>
  <si>
    <t>Selección de comité evaluador idoneo, aplicación estricta de criterios de evaluación y listas de chequeo</t>
  </si>
  <si>
    <t xml:space="preserve"> Gerencia de Contratacion /Comité Evaluador interdisciplinar del proceso</t>
  </si>
  <si>
    <t>Desde el cierre de presentacion de las ofertas</t>
  </si>
  <si>
    <t>Revisión de informes de evaluación y validación por los responsables</t>
  </si>
  <si>
    <t>Aceptación de garantías que no cumplen condiciones contractuales</t>
  </si>
  <si>
    <t>Riesgo de no contar con amparos ante posibles incumplimientos</t>
  </si>
  <si>
    <t>Exigencia de Garantias acordes a la naturaleza del contrato y Revisión jurídica y técnica de las garantias presentadas por el adjudicatario</t>
  </si>
  <si>
    <t>Estructurador del Proceso y Profesional de la Greencia de Contratacion que acompaña el proceso</t>
  </si>
  <si>
    <t>Desde la Adjudicacion del contrato</t>
  </si>
  <si>
    <t>Hasta la firma del Acta de Inicio</t>
  </si>
  <si>
    <t>Validacion de las Garantias exigidas en los documentos prescontractuales u / Revision Juridica  antes de la aprobacion de las garantías</t>
  </si>
  <si>
    <t>Información técnica incompleta o desactualizada</t>
  </si>
  <si>
    <t>Diagnósticos erróneos, resultados poco confiables y recomendaciones inadecuadas</t>
  </si>
  <si>
    <t>Incluir en el analisis del proceso, la informacion de  consumo de energia de las sedes y planos de la Sede Operativa / Incluir en los Estudios Previos requisitos tecnicos habilitantes de conformidad a la resolucion Resolución No. 40412 del 2 de octubre de 2024 del Min Minas</t>
  </si>
  <si>
    <t>Revision interdisciplinar de interareas de la Entidad de la ficha tecnica y de los estudios previos del procesoq</t>
  </si>
  <si>
    <t>Retraso en la ejecución de la auditoría energética</t>
  </si>
  <si>
    <t>Incumplimiento del cronograma contractual y posibles prórroga</t>
  </si>
  <si>
    <t>Incumplimiento del cronograma contractual, necesidad de modificaciones contractuales y posibles incumplimientos contractuales</t>
  </si>
  <si>
    <t>Estructurador del proceso / Supervisor</t>
  </si>
  <si>
    <t>Elaboracion del cronograma en los estudios previos y seguimiento mensual en la ejecucion del contrato</t>
  </si>
  <si>
    <t>Restricciones de acceso a la Sede de Producción de la Entidad</t>
  </si>
  <si>
    <t>Retrasos en la ejecucion del contrato y posible limitacion a los resultados del Diagnostico Contratado</t>
  </si>
  <si>
    <t>Exigencia de requisitos se Seguridad y Salud en el Trabajo acordes a los exijidos para el ingreso a la Sede de Produccion de la entidad, coordinación previa de accesos y  con el  acompañamiento institucional</t>
  </si>
  <si>
    <t>Hasta la finalizacion del Contrato</t>
  </si>
  <si>
    <t>Revision de los documentos precontractuales que contengan los requisitos para el acceso a la Sede Operativa y Seguimiento al cumplimiento de los requisitos en la ejecucion contractual</t>
  </si>
  <si>
    <t>Uso inadecuado o filtración de información institucional</t>
  </si>
  <si>
    <t>Riesgos reputacionales y afectación institucional</t>
  </si>
  <si>
    <t>Accidentes laborales durante inspecciones</t>
  </si>
  <si>
    <t>Lesiones al personal del contratista y suspensión de actividades</t>
  </si>
  <si>
    <t>Exigir al contratista en las obligaciones especificas el cumplimiento de la normatividad SST, especialmente en las visitas a la Sede de Produccion</t>
  </si>
  <si>
    <t xml:space="preserve">Estructurador del proceso </t>
  </si>
  <si>
    <t>Inclusion de las obligaciones epecificas, Verificación de  cumplimiento, listas de chequeo y reportes SST</t>
  </si>
  <si>
    <t>Incumplimiento normativo de la auditoría energética</t>
  </si>
  <si>
    <t>Rechazo de productos o incumplimiento de obligaciones normativas e incumplimiento del contrato</t>
  </si>
  <si>
    <t>Aplicación de la Resolución 40412 de 2024 del Ministerio de Minas en el proceso, asi como de la Resolución Distrital  de 2024  016 de 2024 e ISO 50002, en los documentos del proceso tales como ficha tecnica y Estudios Previos</t>
  </si>
  <si>
    <t>Revisión técnica de entregables por supervisión</t>
  </si>
  <si>
    <t>Hallazgos técnicos insuficientes o de baja calidad</t>
  </si>
  <si>
    <t xml:space="preserve">Incumplimiento contractual e incumplimiento normativo de la entidad relacionado con el ahorro de energia </t>
  </si>
  <si>
    <t>Exigencia de perfiles idoneos para la ejecucion del contrato acorde a lo establecido en la resolucion Resolución 40412 de 2024 del Ministerio de Minas en el proceso  y entrega de informacion completa por parte de la entidad al contratista</t>
  </si>
  <si>
    <t>Revisión y aprobación de productos parciales y finales acordes a lo establecido en la ficha tecnica</t>
  </si>
  <si>
    <t>Fallas en equipos de medición</t>
  </si>
  <si>
    <t>Pérdida de información y retrasos en actividades</t>
  </si>
  <si>
    <t>Incluir en los documentos previos del proceso contractual los requisitos técnicos, condiciones de idoneidad, calibración y características mínimas de los equipos de medición que deberán ser utilizados por el contratista para la ejecución de la auditoría energética.</t>
  </si>
  <si>
    <t>Seguimiento y validación de la idoneidad, calibración y funcionamiento de los equipos de medición utilizados por el contratista.</t>
  </si>
  <si>
    <t xml:space="preserve">Incluir en los documentos previos y en la Minuta Contractual acuerdos de confidencialidad y manejo de la informacion privilegiada de la entidad </t>
  </si>
  <si>
    <t>Seguimiento por supervisión y control de acceso a información</t>
  </si>
  <si>
    <t>Incremento de costos operativos del contratista</t>
  </si>
  <si>
    <t>Solicitudes de modificación contractual o afectación de la ejecución</t>
  </si>
  <si>
    <t>Adecuada estimación del presupuesto, adecuado analisis del mercado e informacion actualizada de las actividades a realizar</t>
  </si>
  <si>
    <t>Verificacion de las condiciones del mercado y autorizacion del contrato</t>
  </si>
  <si>
    <t>Falta de exposición y socialización de los resultados de la auditoría energética a la entidad</t>
  </si>
  <si>
    <t>Desconocimiento de hallazgos, dificultades para la toma de decisiones y baja implementación de las recomendaciones de mejora energética</t>
  </si>
  <si>
    <t>Incluir dentro del alcance contractual la obligación de realizar la presentación y socialización de los resultados, hallazgos y recomendaciones ante la entidad</t>
  </si>
  <si>
    <t>Riesgo de incumplimiento en reporte ante UPME</t>
  </si>
  <si>
    <t>Sanciones administrativas o afectación reputacional</t>
  </si>
  <si>
    <t>Establecer en la ficha tecnica la actividad relacionada con la entrega de insumos por parte del contratista para el cumplimiento de la entidad en la entrega del informe de implementación de las medidas de eficiencia energética establecido en la resolucion No Resolución 016 de 2024 Unidad de Planeación Minero Energética - UPME</t>
  </si>
  <si>
    <t>Verificación de cumplimiento de entregables antes del cierre contractual</t>
  </si>
  <si>
    <t>Suspensión de actividades por condiciones externas</t>
  </si>
  <si>
    <t>Afectación del cronograma y ampliación de plazos</t>
  </si>
  <si>
    <t>Planificación de contingencias y reprogramación de actividades cuando proceda</t>
  </si>
  <si>
    <t>Supervisor del Contrato</t>
  </si>
  <si>
    <t>Desde el Inicio de la Ejecucion</t>
  </si>
  <si>
    <t>Seguimiento permanente al cronograma</t>
  </si>
  <si>
    <t>Incumplimiento de obligaciones ambientales</t>
  </si>
  <si>
    <t>Establecer clasulas cumplimiento al Plan Interno de Gestion Ambiental PIGA, y realizar consultas internas de aplicación de fichas verdes</t>
  </si>
  <si>
    <t>Seguimiento al cumplimiento de la clausula ambiental exigencia al contratista de comunicar las obligaciones ambientales a su grupo interno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</si>
</sst>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2">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3" fillId="0" borderId="16" xfId="0" applyFont="1" applyBorder="1" applyAlignment="1">
      <alignment horizontal="center" vertical="center"/>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5"/>
  <sheetViews>
    <sheetView tabSelected="1" topLeftCell="A24" zoomScaleNormal="100" zoomScaleSheetLayoutView="100" workbookViewId="0">
      <selection activeCell="A6" sqref="A6:G6"/>
    </sheetView>
  </sheetViews>
  <sheetFormatPr baseColWidth="10" defaultColWidth="11.453125" defaultRowHeight="10" x14ac:dyDescent="0.2"/>
  <cols>
    <col min="1" max="1" width="2.54296875" style="9" bestFit="1" customWidth="1"/>
    <col min="2" max="5" width="3" style="9" bestFit="1" customWidth="1"/>
    <col min="6" max="6" width="20.54296875" style="9" customWidth="1"/>
    <col min="7" max="7" width="13.1796875" style="9" customWidth="1"/>
    <col min="8" max="11" width="3" style="9" bestFit="1" customWidth="1"/>
    <col min="12" max="12" width="4.81640625" style="9" customWidth="1"/>
    <col min="13" max="13" width="5.54296875" style="9" customWidth="1"/>
    <col min="14" max="16" width="3" style="9" bestFit="1" customWidth="1"/>
    <col min="17" max="18" width="5.1796875" style="9" bestFit="1" customWidth="1"/>
    <col min="19" max="19" width="14" style="9" customWidth="1"/>
    <col min="20" max="23" width="3" style="9" bestFit="1" customWidth="1"/>
    <col min="24" max="25" width="8.81640625" style="9" customWidth="1"/>
    <col min="26" max="27" width="8.26953125" style="9" customWidth="1"/>
    <col min="28" max="28" width="14.26953125" style="9" customWidth="1"/>
    <col min="29" max="29" width="4.81640625" style="9" customWidth="1"/>
    <col min="30" max="16384" width="11.453125" style="9"/>
  </cols>
  <sheetData>
    <row r="1" spans="1:29" s="23" customFormat="1" ht="13.5" customHeight="1" x14ac:dyDescent="0.2">
      <c r="A1" s="58" t="s">
        <v>192</v>
      </c>
      <c r="B1" s="59"/>
      <c r="C1" s="59"/>
      <c r="D1" s="59"/>
      <c r="E1" s="59"/>
      <c r="F1" s="59"/>
      <c r="G1" s="59"/>
      <c r="H1" s="59"/>
      <c r="I1" s="59"/>
      <c r="J1" s="59"/>
      <c r="K1" s="59"/>
      <c r="L1" s="59"/>
      <c r="M1" s="59"/>
      <c r="N1" s="60"/>
      <c r="T1" s="48" t="s">
        <v>253</v>
      </c>
      <c r="U1" s="49"/>
      <c r="V1" s="49"/>
      <c r="W1" s="49"/>
      <c r="X1" s="49"/>
      <c r="Y1" s="47"/>
      <c r="Z1" s="56"/>
      <c r="AA1" s="56"/>
      <c r="AB1" s="56"/>
      <c r="AC1" s="57"/>
    </row>
    <row r="2" spans="1:29" s="23" customFormat="1" ht="11.25" customHeight="1" x14ac:dyDescent="0.2">
      <c r="A2" s="64" t="s">
        <v>197</v>
      </c>
      <c r="B2" s="65"/>
      <c r="C2" s="65"/>
      <c r="D2" s="65"/>
      <c r="E2" s="65"/>
      <c r="F2" s="65"/>
      <c r="G2" s="65"/>
      <c r="H2" s="65"/>
      <c r="I2" s="65"/>
      <c r="J2" s="65"/>
      <c r="K2" s="65"/>
      <c r="L2" s="65"/>
      <c r="M2" s="65"/>
      <c r="N2" s="66"/>
      <c r="O2" s="76" t="s">
        <v>265</v>
      </c>
      <c r="P2" s="77"/>
      <c r="Q2" s="77"/>
      <c r="R2" s="77"/>
      <c r="T2" s="67" t="s">
        <v>267</v>
      </c>
      <c r="U2" s="68"/>
      <c r="V2" s="68"/>
      <c r="W2" s="68"/>
      <c r="X2" s="68"/>
      <c r="Y2" s="68"/>
      <c r="Z2" s="68"/>
      <c r="AA2" s="68"/>
      <c r="AB2" s="68"/>
      <c r="AC2" s="69"/>
    </row>
    <row r="3" spans="1:29" s="23" customFormat="1" ht="11.25" customHeight="1" x14ac:dyDescent="0.2">
      <c r="A3" s="58" t="s">
        <v>193</v>
      </c>
      <c r="B3" s="59"/>
      <c r="C3" s="59"/>
      <c r="D3" s="59"/>
      <c r="E3" s="60"/>
      <c r="F3" s="58" t="s">
        <v>194</v>
      </c>
      <c r="G3" s="59"/>
      <c r="H3" s="59"/>
      <c r="I3" s="59"/>
      <c r="J3" s="59"/>
      <c r="K3" s="60"/>
      <c r="L3" s="58" t="s">
        <v>195</v>
      </c>
      <c r="M3" s="59"/>
      <c r="N3" s="60"/>
      <c r="O3" s="76"/>
      <c r="P3" s="77"/>
      <c r="Q3" s="77"/>
      <c r="R3" s="77"/>
      <c r="T3" s="70"/>
      <c r="U3" s="71"/>
      <c r="V3" s="71"/>
      <c r="W3" s="71"/>
      <c r="X3" s="71"/>
      <c r="Y3" s="71"/>
      <c r="Z3" s="71"/>
      <c r="AA3" s="71"/>
      <c r="AB3" s="71"/>
      <c r="AC3" s="72"/>
    </row>
    <row r="4" spans="1:29" s="23" customFormat="1" x14ac:dyDescent="0.2">
      <c r="A4" s="64" t="s">
        <v>264</v>
      </c>
      <c r="B4" s="65"/>
      <c r="C4" s="65"/>
      <c r="D4" s="65"/>
      <c r="E4" s="66"/>
      <c r="F4" s="64" t="s">
        <v>196</v>
      </c>
      <c r="G4" s="65"/>
      <c r="H4" s="65"/>
      <c r="I4" s="65"/>
      <c r="J4" s="65"/>
      <c r="K4" s="66"/>
      <c r="L4" s="61">
        <v>3</v>
      </c>
      <c r="M4" s="62"/>
      <c r="N4" s="63"/>
      <c r="O4" s="23" t="s">
        <v>266</v>
      </c>
      <c r="T4" s="73"/>
      <c r="U4" s="74"/>
      <c r="V4" s="74"/>
      <c r="W4" s="74"/>
      <c r="X4" s="74"/>
      <c r="Y4" s="74"/>
      <c r="Z4" s="74"/>
      <c r="AA4" s="74"/>
      <c r="AB4" s="74"/>
      <c r="AC4" s="75"/>
    </row>
    <row r="5" spans="1:29" ht="2.25" customHeight="1" x14ac:dyDescent="0.2"/>
    <row r="6" spans="1:29" ht="21" customHeight="1" x14ac:dyDescent="0.2">
      <c r="A6" s="54" t="s">
        <v>179</v>
      </c>
      <c r="B6" s="54"/>
      <c r="C6" s="54"/>
      <c r="D6" s="54"/>
      <c r="E6" s="54"/>
      <c r="F6" s="54"/>
      <c r="G6" s="54"/>
      <c r="H6" s="54" t="s">
        <v>184</v>
      </c>
      <c r="I6" s="54"/>
      <c r="J6" s="54"/>
      <c r="K6" s="54"/>
      <c r="L6" s="54" t="s">
        <v>180</v>
      </c>
      <c r="M6" s="54"/>
      <c r="N6" s="54" t="s">
        <v>181</v>
      </c>
      <c r="O6" s="54"/>
      <c r="P6" s="54"/>
      <c r="Q6" s="54"/>
      <c r="R6" s="54"/>
      <c r="S6" s="54"/>
      <c r="T6" s="54" t="s">
        <v>188</v>
      </c>
      <c r="U6" s="54"/>
      <c r="V6" s="54"/>
      <c r="W6" s="54"/>
      <c r="X6" s="55" t="s">
        <v>246</v>
      </c>
      <c r="Y6" s="55" t="s">
        <v>247</v>
      </c>
      <c r="Z6" s="54" t="s">
        <v>200</v>
      </c>
      <c r="AA6" s="54"/>
      <c r="AB6" s="54" t="s">
        <v>185</v>
      </c>
      <c r="AC6" s="54"/>
    </row>
    <row r="7" spans="1:29" ht="57" customHeight="1" x14ac:dyDescent="0.2">
      <c r="A7" s="24" t="s">
        <v>174</v>
      </c>
      <c r="B7" s="25" t="s">
        <v>0</v>
      </c>
      <c r="C7" s="25" t="s">
        <v>1</v>
      </c>
      <c r="D7" s="25" t="s">
        <v>2</v>
      </c>
      <c r="E7" s="25" t="s">
        <v>3</v>
      </c>
      <c r="F7" s="17" t="s">
        <v>189</v>
      </c>
      <c r="G7" s="17" t="s">
        <v>220</v>
      </c>
      <c r="H7" s="37" t="s">
        <v>4</v>
      </c>
      <c r="I7" s="43" t="s">
        <v>5</v>
      </c>
      <c r="J7" s="43" t="s">
        <v>177</v>
      </c>
      <c r="K7" s="39" t="s">
        <v>239</v>
      </c>
      <c r="L7" s="16" t="s">
        <v>252</v>
      </c>
      <c r="M7" s="16" t="s">
        <v>183</v>
      </c>
      <c r="N7" s="37" t="s">
        <v>9</v>
      </c>
      <c r="O7" s="38" t="s">
        <v>10</v>
      </c>
      <c r="P7" s="38" t="s">
        <v>11</v>
      </c>
      <c r="Q7" s="38" t="s">
        <v>12</v>
      </c>
      <c r="R7" s="39" t="s">
        <v>13</v>
      </c>
      <c r="S7" s="17" t="s">
        <v>7</v>
      </c>
      <c r="T7" s="46" t="s">
        <v>4</v>
      </c>
      <c r="U7" s="38" t="s">
        <v>5</v>
      </c>
      <c r="V7" s="43" t="s">
        <v>177</v>
      </c>
      <c r="W7" s="39" t="s">
        <v>239</v>
      </c>
      <c r="X7" s="55"/>
      <c r="Y7" s="55"/>
      <c r="Z7" s="16" t="s">
        <v>186</v>
      </c>
      <c r="AA7" s="16" t="s">
        <v>187</v>
      </c>
      <c r="AB7" s="17" t="s">
        <v>191</v>
      </c>
      <c r="AC7" s="16" t="s">
        <v>232</v>
      </c>
    </row>
    <row r="8" spans="1:29" ht="192.75" customHeight="1" x14ac:dyDescent="0.2">
      <c r="A8" s="18">
        <v>1</v>
      </c>
      <c r="B8" s="19" t="s">
        <v>139</v>
      </c>
      <c r="C8" s="19" t="s">
        <v>134</v>
      </c>
      <c r="D8" s="19" t="s">
        <v>135</v>
      </c>
      <c r="E8" s="19" t="s">
        <v>161</v>
      </c>
      <c r="F8" s="20" t="s">
        <v>268</v>
      </c>
      <c r="G8" s="20" t="s">
        <v>269</v>
      </c>
      <c r="H8" s="40">
        <v>2</v>
      </c>
      <c r="I8" s="41">
        <v>2</v>
      </c>
      <c r="J8" s="44">
        <f t="shared" ref="J8:J25" si="0">H8+I8</f>
        <v>4</v>
      </c>
      <c r="K8" s="45" t="str">
        <f t="shared" ref="K8:K25" si="1">IF(J8&lt;=4,"Bajo",IF(J8=5,"Medio",IF(J8=6,"Alto",IF(J8=7,"Alto",IF(J8&gt;=8,"Extremo")))))</f>
        <v>Bajo</v>
      </c>
      <c r="L8" s="18" t="s">
        <v>270</v>
      </c>
      <c r="M8" s="18"/>
      <c r="N8" s="40" t="s">
        <v>270</v>
      </c>
      <c r="O8" s="41"/>
      <c r="P8" s="41"/>
      <c r="Q8" s="41"/>
      <c r="R8" s="42"/>
      <c r="S8" s="20" t="s">
        <v>271</v>
      </c>
      <c r="T8" s="40">
        <v>1</v>
      </c>
      <c r="U8" s="41">
        <v>1</v>
      </c>
      <c r="V8" s="44">
        <f t="shared" ref="V8:V25" si="2">T8+U8</f>
        <v>2</v>
      </c>
      <c r="W8" s="45" t="str">
        <f t="shared" ref="W8:W25" si="3">IF(V8&lt;=4,"Bajo",IF(V8=5,"Medio",IF(V8=6,"Alto",IF(V8=7,"Alto",IF(V8&gt;=8,"Extremo")))))</f>
        <v>Bajo</v>
      </c>
      <c r="X8" s="20" t="s">
        <v>198</v>
      </c>
      <c r="Y8" s="21" t="s">
        <v>272</v>
      </c>
      <c r="Z8" s="22" t="s">
        <v>273</v>
      </c>
      <c r="AA8" s="22" t="s">
        <v>274</v>
      </c>
      <c r="AB8" s="20" t="s">
        <v>275</v>
      </c>
      <c r="AC8" s="21" t="s">
        <v>276</v>
      </c>
    </row>
    <row r="9" spans="1:29" ht="192.75" customHeight="1" x14ac:dyDescent="0.2">
      <c r="A9" s="18">
        <v>2</v>
      </c>
      <c r="B9" s="19" t="s">
        <v>139</v>
      </c>
      <c r="C9" s="19" t="s">
        <v>134</v>
      </c>
      <c r="D9" s="19" t="s">
        <v>135</v>
      </c>
      <c r="E9" s="19" t="s">
        <v>149</v>
      </c>
      <c r="F9" s="20" t="s">
        <v>277</v>
      </c>
      <c r="G9" s="20" t="s">
        <v>278</v>
      </c>
      <c r="H9" s="40">
        <v>2</v>
      </c>
      <c r="I9" s="41">
        <v>2</v>
      </c>
      <c r="J9" s="44">
        <f t="shared" si="0"/>
        <v>4</v>
      </c>
      <c r="K9" s="45" t="str">
        <f t="shared" si="1"/>
        <v>Bajo</v>
      </c>
      <c r="L9" s="18" t="s">
        <v>270</v>
      </c>
      <c r="M9" s="18"/>
      <c r="N9" s="40" t="s">
        <v>270</v>
      </c>
      <c r="O9" s="41"/>
      <c r="P9" s="41"/>
      <c r="Q9" s="41"/>
      <c r="R9" s="42"/>
      <c r="S9" s="20" t="s">
        <v>279</v>
      </c>
      <c r="T9" s="40">
        <v>1</v>
      </c>
      <c r="U9" s="41">
        <v>1</v>
      </c>
      <c r="V9" s="44">
        <f t="shared" si="2"/>
        <v>2</v>
      </c>
      <c r="W9" s="45" t="str">
        <f t="shared" si="3"/>
        <v>Bajo</v>
      </c>
      <c r="X9" s="20" t="s">
        <v>198</v>
      </c>
      <c r="Y9" s="21" t="s">
        <v>272</v>
      </c>
      <c r="Z9" s="22" t="s">
        <v>273</v>
      </c>
      <c r="AA9" s="22" t="s">
        <v>274</v>
      </c>
      <c r="AB9" s="20" t="s">
        <v>280</v>
      </c>
      <c r="AC9" s="21" t="s">
        <v>276</v>
      </c>
    </row>
    <row r="10" spans="1:29" ht="205" customHeight="1" x14ac:dyDescent="0.2">
      <c r="A10" s="18">
        <v>3</v>
      </c>
      <c r="B10" s="19" t="s">
        <v>139</v>
      </c>
      <c r="C10" s="19" t="s">
        <v>134</v>
      </c>
      <c r="D10" s="19" t="s">
        <v>135</v>
      </c>
      <c r="E10" s="19" t="s">
        <v>161</v>
      </c>
      <c r="F10" s="20" t="s">
        <v>282</v>
      </c>
      <c r="G10" s="20" t="s">
        <v>283</v>
      </c>
      <c r="H10" s="40">
        <v>2</v>
      </c>
      <c r="I10" s="41">
        <v>2</v>
      </c>
      <c r="J10" s="44">
        <f t="shared" si="0"/>
        <v>4</v>
      </c>
      <c r="K10" s="45" t="str">
        <f t="shared" si="1"/>
        <v>Bajo</v>
      </c>
      <c r="L10" s="18" t="s">
        <v>270</v>
      </c>
      <c r="M10" s="18"/>
      <c r="N10" s="40" t="s">
        <v>270</v>
      </c>
      <c r="O10" s="41"/>
      <c r="P10" s="41"/>
      <c r="Q10" s="41"/>
      <c r="R10" s="42"/>
      <c r="S10" s="20" t="s">
        <v>284</v>
      </c>
      <c r="T10" s="40">
        <v>1</v>
      </c>
      <c r="U10" s="41">
        <v>1</v>
      </c>
      <c r="V10" s="44">
        <f t="shared" si="2"/>
        <v>2</v>
      </c>
      <c r="W10" s="45" t="str">
        <f t="shared" si="3"/>
        <v>Bajo</v>
      </c>
      <c r="X10" s="20" t="s">
        <v>198</v>
      </c>
      <c r="Y10" s="21" t="s">
        <v>285</v>
      </c>
      <c r="Z10" s="22" t="s">
        <v>273</v>
      </c>
      <c r="AA10" s="22" t="s">
        <v>286</v>
      </c>
      <c r="AB10" s="20" t="s">
        <v>287</v>
      </c>
      <c r="AC10" s="21" t="s">
        <v>276</v>
      </c>
    </row>
    <row r="11" spans="1:29" ht="205" customHeight="1" x14ac:dyDescent="0.2">
      <c r="A11" s="18">
        <v>4</v>
      </c>
      <c r="B11" s="19" t="s">
        <v>139</v>
      </c>
      <c r="C11" s="19" t="s">
        <v>134</v>
      </c>
      <c r="D11" s="19" t="s">
        <v>141</v>
      </c>
      <c r="E11" s="19" t="s">
        <v>161</v>
      </c>
      <c r="F11" s="20" t="s">
        <v>281</v>
      </c>
      <c r="G11" s="20" t="s">
        <v>288</v>
      </c>
      <c r="H11" s="40">
        <v>3</v>
      </c>
      <c r="I11" s="41">
        <v>2</v>
      </c>
      <c r="J11" s="44">
        <f t="shared" si="0"/>
        <v>5</v>
      </c>
      <c r="K11" s="45" t="str">
        <f t="shared" si="1"/>
        <v>Medio</v>
      </c>
      <c r="L11" s="18" t="s">
        <v>270</v>
      </c>
      <c r="M11" s="18"/>
      <c r="N11" s="40" t="s">
        <v>270</v>
      </c>
      <c r="O11" s="41"/>
      <c r="P11" s="41"/>
      <c r="Q11" s="41"/>
      <c r="R11" s="42"/>
      <c r="S11" s="20" t="s">
        <v>289</v>
      </c>
      <c r="T11" s="40">
        <v>2</v>
      </c>
      <c r="U11" s="41">
        <v>1</v>
      </c>
      <c r="V11" s="44">
        <f t="shared" si="2"/>
        <v>3</v>
      </c>
      <c r="W11" s="45" t="str">
        <f t="shared" si="3"/>
        <v>Bajo</v>
      </c>
      <c r="X11" s="20" t="s">
        <v>198</v>
      </c>
      <c r="Y11" s="21" t="s">
        <v>290</v>
      </c>
      <c r="Z11" s="22" t="s">
        <v>291</v>
      </c>
      <c r="AA11" s="22" t="s">
        <v>286</v>
      </c>
      <c r="AB11" s="20" t="s">
        <v>292</v>
      </c>
      <c r="AC11" s="21" t="s">
        <v>276</v>
      </c>
    </row>
    <row r="12" spans="1:29" ht="205" customHeight="1" x14ac:dyDescent="0.2">
      <c r="A12" s="18">
        <v>5</v>
      </c>
      <c r="B12" s="19" t="s">
        <v>139</v>
      </c>
      <c r="C12" s="19" t="s">
        <v>134</v>
      </c>
      <c r="D12" s="19" t="s">
        <v>148</v>
      </c>
      <c r="E12" s="19" t="s">
        <v>161</v>
      </c>
      <c r="F12" s="20" t="s">
        <v>293</v>
      </c>
      <c r="G12" s="20" t="s">
        <v>294</v>
      </c>
      <c r="H12" s="40">
        <v>2</v>
      </c>
      <c r="I12" s="41">
        <v>2</v>
      </c>
      <c r="J12" s="44">
        <f t="shared" si="0"/>
        <v>4</v>
      </c>
      <c r="K12" s="45" t="str">
        <f t="shared" si="1"/>
        <v>Bajo</v>
      </c>
      <c r="L12" s="18" t="s">
        <v>270</v>
      </c>
      <c r="M12" s="18"/>
      <c r="N12" s="40" t="s">
        <v>270</v>
      </c>
      <c r="O12" s="41"/>
      <c r="P12" s="41"/>
      <c r="Q12" s="41"/>
      <c r="R12" s="42"/>
      <c r="S12" s="20" t="s">
        <v>295</v>
      </c>
      <c r="T12" s="40">
        <v>1</v>
      </c>
      <c r="U12" s="41">
        <v>1</v>
      </c>
      <c r="V12" s="44">
        <f t="shared" si="2"/>
        <v>2</v>
      </c>
      <c r="W12" s="45" t="str">
        <f t="shared" si="3"/>
        <v>Bajo</v>
      </c>
      <c r="X12" s="20" t="s">
        <v>198</v>
      </c>
      <c r="Y12" s="21" t="s">
        <v>296</v>
      </c>
      <c r="Z12" s="22" t="s">
        <v>297</v>
      </c>
      <c r="AA12" s="22" t="s">
        <v>298</v>
      </c>
      <c r="AB12" s="20" t="s">
        <v>299</v>
      </c>
      <c r="AC12" s="21" t="s">
        <v>276</v>
      </c>
    </row>
    <row r="13" spans="1:29" ht="205" customHeight="1" x14ac:dyDescent="0.2">
      <c r="A13" s="18">
        <v>6</v>
      </c>
      <c r="B13" s="19" t="s">
        <v>139</v>
      </c>
      <c r="C13" s="19" t="s">
        <v>134</v>
      </c>
      <c r="D13" s="19" t="s">
        <v>135</v>
      </c>
      <c r="E13" s="19" t="s">
        <v>149</v>
      </c>
      <c r="F13" s="20" t="s">
        <v>300</v>
      </c>
      <c r="G13" s="20" t="s">
        <v>301</v>
      </c>
      <c r="H13" s="40">
        <v>3</v>
      </c>
      <c r="I13" s="41">
        <v>2</v>
      </c>
      <c r="J13" s="44">
        <f t="shared" si="0"/>
        <v>5</v>
      </c>
      <c r="K13" s="45" t="str">
        <f t="shared" si="1"/>
        <v>Medio</v>
      </c>
      <c r="L13" s="18" t="s">
        <v>270</v>
      </c>
      <c r="M13" s="18"/>
      <c r="N13" s="40"/>
      <c r="O13" s="41"/>
      <c r="P13" s="41"/>
      <c r="Q13" s="40" t="s">
        <v>270</v>
      </c>
      <c r="R13" s="42"/>
      <c r="S13" s="20" t="s">
        <v>302</v>
      </c>
      <c r="T13" s="40">
        <v>2</v>
      </c>
      <c r="U13" s="41">
        <v>1</v>
      </c>
      <c r="V13" s="44">
        <f t="shared" si="2"/>
        <v>3</v>
      </c>
      <c r="W13" s="45" t="str">
        <f t="shared" si="3"/>
        <v>Bajo</v>
      </c>
      <c r="X13" s="20" t="s">
        <v>198</v>
      </c>
      <c r="Y13" s="21" t="s">
        <v>285</v>
      </c>
      <c r="Z13" s="22" t="s">
        <v>273</v>
      </c>
      <c r="AA13" s="22" t="s">
        <v>286</v>
      </c>
      <c r="AB13" s="20" t="s">
        <v>303</v>
      </c>
      <c r="AC13" s="21" t="s">
        <v>276</v>
      </c>
    </row>
    <row r="14" spans="1:29" ht="205" customHeight="1" x14ac:dyDescent="0.2">
      <c r="A14" s="18">
        <v>7</v>
      </c>
      <c r="B14" s="19" t="s">
        <v>139</v>
      </c>
      <c r="C14" s="19" t="s">
        <v>140</v>
      </c>
      <c r="D14" s="19" t="s">
        <v>155</v>
      </c>
      <c r="E14" s="19" t="s">
        <v>149</v>
      </c>
      <c r="F14" s="20" t="s">
        <v>304</v>
      </c>
      <c r="G14" s="20" t="s">
        <v>305</v>
      </c>
      <c r="H14" s="40">
        <v>3</v>
      </c>
      <c r="I14" s="41">
        <v>2</v>
      </c>
      <c r="J14" s="44">
        <f t="shared" si="0"/>
        <v>5</v>
      </c>
      <c r="K14" s="45" t="str">
        <f t="shared" si="1"/>
        <v>Medio</v>
      </c>
      <c r="L14" s="18"/>
      <c r="M14" s="18" t="s">
        <v>270</v>
      </c>
      <c r="N14" s="40"/>
      <c r="O14" s="41"/>
      <c r="P14" s="41"/>
      <c r="Q14" s="40" t="s">
        <v>270</v>
      </c>
      <c r="R14" s="42"/>
      <c r="S14" s="20" t="s">
        <v>306</v>
      </c>
      <c r="T14" s="40">
        <v>2</v>
      </c>
      <c r="U14" s="41">
        <v>1</v>
      </c>
      <c r="V14" s="44">
        <f t="shared" si="2"/>
        <v>3</v>
      </c>
      <c r="W14" s="45" t="str">
        <f t="shared" si="3"/>
        <v>Bajo</v>
      </c>
      <c r="X14" s="20" t="s">
        <v>198</v>
      </c>
      <c r="Y14" s="21" t="s">
        <v>307</v>
      </c>
      <c r="Z14" s="22" t="s">
        <v>273</v>
      </c>
      <c r="AA14" s="22" t="s">
        <v>312</v>
      </c>
      <c r="AB14" s="20" t="s">
        <v>308</v>
      </c>
      <c r="AC14" s="21" t="s">
        <v>276</v>
      </c>
    </row>
    <row r="15" spans="1:29" ht="205" customHeight="1" x14ac:dyDescent="0.2">
      <c r="A15" s="18">
        <v>8</v>
      </c>
      <c r="B15" s="19" t="s">
        <v>139</v>
      </c>
      <c r="C15" s="19" t="s">
        <v>134</v>
      </c>
      <c r="D15" s="19" t="s">
        <v>155</v>
      </c>
      <c r="E15" s="19" t="s">
        <v>149</v>
      </c>
      <c r="F15" s="20" t="s">
        <v>309</v>
      </c>
      <c r="G15" s="20" t="s">
        <v>310</v>
      </c>
      <c r="H15" s="40">
        <v>2</v>
      </c>
      <c r="I15" s="41">
        <v>2</v>
      </c>
      <c r="J15" s="44">
        <f t="shared" si="0"/>
        <v>4</v>
      </c>
      <c r="K15" s="45" t="str">
        <f t="shared" si="1"/>
        <v>Bajo</v>
      </c>
      <c r="L15" s="18" t="s">
        <v>270</v>
      </c>
      <c r="M15" s="18"/>
      <c r="N15" s="40" t="s">
        <v>270</v>
      </c>
      <c r="O15" s="41"/>
      <c r="P15" s="41"/>
      <c r="Q15" s="41"/>
      <c r="R15" s="42"/>
      <c r="S15" s="20" t="s">
        <v>311</v>
      </c>
      <c r="T15" s="40">
        <v>1</v>
      </c>
      <c r="U15" s="41">
        <v>1</v>
      </c>
      <c r="V15" s="44">
        <f t="shared" si="2"/>
        <v>2</v>
      </c>
      <c r="W15" s="45" t="str">
        <f t="shared" si="3"/>
        <v>Bajo</v>
      </c>
      <c r="X15" s="20" t="s">
        <v>198</v>
      </c>
      <c r="Y15" s="21" t="s">
        <v>307</v>
      </c>
      <c r="Z15" s="22" t="s">
        <v>273</v>
      </c>
      <c r="AA15" s="22" t="s">
        <v>312</v>
      </c>
      <c r="AB15" s="20" t="s">
        <v>313</v>
      </c>
      <c r="AC15" s="21" t="s">
        <v>276</v>
      </c>
    </row>
    <row r="16" spans="1:29" ht="205" customHeight="1" x14ac:dyDescent="0.2">
      <c r="A16" s="18">
        <v>9</v>
      </c>
      <c r="B16" s="19" t="s">
        <v>139</v>
      </c>
      <c r="C16" s="19" t="s">
        <v>140</v>
      </c>
      <c r="D16" s="19" t="s">
        <v>155</v>
      </c>
      <c r="E16" s="19" t="s">
        <v>149</v>
      </c>
      <c r="F16" s="20" t="s">
        <v>316</v>
      </c>
      <c r="G16" s="20" t="s">
        <v>317</v>
      </c>
      <c r="H16" s="40">
        <v>3</v>
      </c>
      <c r="I16" s="41">
        <v>2</v>
      </c>
      <c r="J16" s="44">
        <f t="shared" si="0"/>
        <v>5</v>
      </c>
      <c r="K16" s="45" t="str">
        <f t="shared" si="1"/>
        <v>Medio</v>
      </c>
      <c r="L16" s="18"/>
      <c r="M16" s="18" t="s">
        <v>270</v>
      </c>
      <c r="N16" s="40" t="s">
        <v>270</v>
      </c>
      <c r="O16" s="41"/>
      <c r="P16" s="41"/>
      <c r="Q16" s="41"/>
      <c r="R16" s="42"/>
      <c r="S16" s="20" t="s">
        <v>318</v>
      </c>
      <c r="T16" s="40">
        <v>2</v>
      </c>
      <c r="U16" s="41">
        <v>1</v>
      </c>
      <c r="V16" s="44">
        <f t="shared" si="2"/>
        <v>3</v>
      </c>
      <c r="W16" s="45" t="str">
        <f t="shared" si="3"/>
        <v>Bajo</v>
      </c>
      <c r="X16" s="20" t="s">
        <v>198</v>
      </c>
      <c r="Y16" s="21" t="s">
        <v>319</v>
      </c>
      <c r="Z16" s="22" t="s">
        <v>273</v>
      </c>
      <c r="AA16" s="22" t="s">
        <v>312</v>
      </c>
      <c r="AB16" s="20" t="s">
        <v>320</v>
      </c>
      <c r="AC16" s="21" t="s">
        <v>276</v>
      </c>
    </row>
    <row r="17" spans="1:29" ht="205" customHeight="1" x14ac:dyDescent="0.2">
      <c r="A17" s="18">
        <v>10</v>
      </c>
      <c r="B17" s="19" t="s">
        <v>139</v>
      </c>
      <c r="C17" s="19" t="s">
        <v>134</v>
      </c>
      <c r="D17" s="19" t="s">
        <v>155</v>
      </c>
      <c r="E17" s="19" t="s">
        <v>161</v>
      </c>
      <c r="F17" s="20" t="s">
        <v>321</v>
      </c>
      <c r="G17" s="20" t="s">
        <v>322</v>
      </c>
      <c r="H17" s="40">
        <v>3</v>
      </c>
      <c r="I17" s="41">
        <v>2</v>
      </c>
      <c r="J17" s="44">
        <f t="shared" si="0"/>
        <v>5</v>
      </c>
      <c r="K17" s="45" t="str">
        <f t="shared" si="1"/>
        <v>Medio</v>
      </c>
      <c r="L17" s="18" t="s">
        <v>270</v>
      </c>
      <c r="M17" s="18"/>
      <c r="N17" s="40" t="s">
        <v>270</v>
      </c>
      <c r="O17" s="41"/>
      <c r="P17" s="41"/>
      <c r="Q17" s="41"/>
      <c r="R17" s="42"/>
      <c r="S17" s="20" t="s">
        <v>323</v>
      </c>
      <c r="T17" s="40">
        <v>2</v>
      </c>
      <c r="U17" s="41">
        <v>1</v>
      </c>
      <c r="V17" s="44">
        <f t="shared" si="2"/>
        <v>3</v>
      </c>
      <c r="W17" s="45" t="str">
        <f t="shared" si="3"/>
        <v>Bajo</v>
      </c>
      <c r="X17" s="20" t="s">
        <v>198</v>
      </c>
      <c r="Y17" s="21" t="s">
        <v>307</v>
      </c>
      <c r="Z17" s="22" t="s">
        <v>273</v>
      </c>
      <c r="AA17" s="22" t="s">
        <v>312</v>
      </c>
      <c r="AB17" s="20" t="s">
        <v>324</v>
      </c>
      <c r="AC17" s="21" t="s">
        <v>276</v>
      </c>
    </row>
    <row r="18" spans="1:29" ht="205" customHeight="1" x14ac:dyDescent="0.2">
      <c r="A18" s="18">
        <v>11</v>
      </c>
      <c r="B18" s="19" t="s">
        <v>139</v>
      </c>
      <c r="C18" s="19" t="s">
        <v>140</v>
      </c>
      <c r="D18" s="19" t="s">
        <v>155</v>
      </c>
      <c r="E18" s="19" t="s">
        <v>161</v>
      </c>
      <c r="F18" s="20" t="s">
        <v>325</v>
      </c>
      <c r="G18" s="20" t="s">
        <v>326</v>
      </c>
      <c r="H18" s="40">
        <v>3</v>
      </c>
      <c r="I18" s="41">
        <v>2</v>
      </c>
      <c r="J18" s="44">
        <f t="shared" si="0"/>
        <v>5</v>
      </c>
      <c r="K18" s="45" t="str">
        <f t="shared" si="1"/>
        <v>Medio</v>
      </c>
      <c r="L18" s="18"/>
      <c r="M18" s="18" t="s">
        <v>270</v>
      </c>
      <c r="N18" s="40" t="s">
        <v>270</v>
      </c>
      <c r="O18" s="41"/>
      <c r="P18" s="41"/>
      <c r="Q18" s="41"/>
      <c r="R18" s="42"/>
      <c r="S18" s="20" t="s">
        <v>327</v>
      </c>
      <c r="T18" s="40">
        <v>2</v>
      </c>
      <c r="U18" s="41">
        <v>1</v>
      </c>
      <c r="V18" s="44">
        <f t="shared" si="2"/>
        <v>3</v>
      </c>
      <c r="W18" s="45" t="str">
        <f t="shared" si="3"/>
        <v>Bajo</v>
      </c>
      <c r="X18" s="20" t="s">
        <v>198</v>
      </c>
      <c r="Y18" s="21" t="s">
        <v>307</v>
      </c>
      <c r="Z18" s="22" t="s">
        <v>273</v>
      </c>
      <c r="AA18" s="22" t="s">
        <v>312</v>
      </c>
      <c r="AB18" s="20" t="s">
        <v>328</v>
      </c>
      <c r="AC18" s="21" t="s">
        <v>276</v>
      </c>
    </row>
    <row r="19" spans="1:29" ht="205" customHeight="1" x14ac:dyDescent="0.2">
      <c r="A19" s="18">
        <v>12</v>
      </c>
      <c r="B19" s="19" t="s">
        <v>139</v>
      </c>
      <c r="C19" s="19" t="s">
        <v>140</v>
      </c>
      <c r="D19" s="19" t="s">
        <v>155</v>
      </c>
      <c r="E19" s="19" t="s">
        <v>149</v>
      </c>
      <c r="F19" s="20" t="s">
        <v>329</v>
      </c>
      <c r="G19" s="20" t="s">
        <v>330</v>
      </c>
      <c r="H19" s="40">
        <v>2</v>
      </c>
      <c r="I19" s="41">
        <v>1</v>
      </c>
      <c r="J19" s="44">
        <f t="shared" si="0"/>
        <v>3</v>
      </c>
      <c r="K19" s="45" t="str">
        <f t="shared" si="1"/>
        <v>Bajo</v>
      </c>
      <c r="L19" s="18"/>
      <c r="M19" s="18" t="s">
        <v>270</v>
      </c>
      <c r="N19" s="40"/>
      <c r="O19" s="41"/>
      <c r="P19" s="41"/>
      <c r="Q19" s="41" t="s">
        <v>270</v>
      </c>
      <c r="R19" s="42"/>
      <c r="S19" s="20" t="s">
        <v>331</v>
      </c>
      <c r="T19" s="40">
        <v>2</v>
      </c>
      <c r="U19" s="41">
        <v>1</v>
      </c>
      <c r="V19" s="44">
        <f t="shared" si="2"/>
        <v>3</v>
      </c>
      <c r="W19" s="45" t="str">
        <f t="shared" si="3"/>
        <v>Bajo</v>
      </c>
      <c r="X19" s="20" t="s">
        <v>198</v>
      </c>
      <c r="Y19" s="21" t="s">
        <v>307</v>
      </c>
      <c r="Z19" s="22" t="s">
        <v>273</v>
      </c>
      <c r="AA19" s="22" t="s">
        <v>312</v>
      </c>
      <c r="AB19" s="20" t="s">
        <v>332</v>
      </c>
      <c r="AC19" s="21" t="s">
        <v>276</v>
      </c>
    </row>
    <row r="20" spans="1:29" ht="205" customHeight="1" x14ac:dyDescent="0.2">
      <c r="A20" s="18">
        <v>13</v>
      </c>
      <c r="B20" s="19" t="s">
        <v>139</v>
      </c>
      <c r="C20" s="19" t="s">
        <v>140</v>
      </c>
      <c r="D20" s="19" t="s">
        <v>155</v>
      </c>
      <c r="E20" s="19" t="s">
        <v>161</v>
      </c>
      <c r="F20" s="20" t="s">
        <v>314</v>
      </c>
      <c r="G20" s="20" t="s">
        <v>315</v>
      </c>
      <c r="H20" s="40">
        <v>3</v>
      </c>
      <c r="I20" s="41">
        <v>2</v>
      </c>
      <c r="J20" s="44">
        <f t="shared" si="0"/>
        <v>5</v>
      </c>
      <c r="K20" s="45" t="str">
        <f t="shared" si="1"/>
        <v>Medio</v>
      </c>
      <c r="L20" s="18"/>
      <c r="M20" s="18" t="s">
        <v>270</v>
      </c>
      <c r="N20" s="41" t="s">
        <v>270</v>
      </c>
      <c r="O20" s="41"/>
      <c r="P20" s="41"/>
      <c r="Q20" s="41"/>
      <c r="R20" s="42"/>
      <c r="S20" s="20" t="s">
        <v>333</v>
      </c>
      <c r="T20" s="40">
        <v>3</v>
      </c>
      <c r="U20" s="41">
        <v>2</v>
      </c>
      <c r="V20" s="44">
        <f t="shared" si="2"/>
        <v>5</v>
      </c>
      <c r="W20" s="45" t="str">
        <f t="shared" si="3"/>
        <v>Medio</v>
      </c>
      <c r="X20" s="20" t="s">
        <v>198</v>
      </c>
      <c r="Y20" s="21" t="s">
        <v>307</v>
      </c>
      <c r="Z20" s="22" t="s">
        <v>273</v>
      </c>
      <c r="AA20" s="22" t="s">
        <v>312</v>
      </c>
      <c r="AB20" s="20" t="s">
        <v>334</v>
      </c>
      <c r="AC20" s="21" t="s">
        <v>276</v>
      </c>
    </row>
    <row r="21" spans="1:29" ht="205" customHeight="1" x14ac:dyDescent="0.2">
      <c r="A21" s="18">
        <v>14</v>
      </c>
      <c r="B21" s="19" t="s">
        <v>139</v>
      </c>
      <c r="C21" s="19" t="s">
        <v>140</v>
      </c>
      <c r="D21" s="19" t="s">
        <v>155</v>
      </c>
      <c r="E21" s="19" t="s">
        <v>161</v>
      </c>
      <c r="F21" s="20" t="s">
        <v>335</v>
      </c>
      <c r="G21" s="20" t="s">
        <v>336</v>
      </c>
      <c r="H21" s="40">
        <v>3</v>
      </c>
      <c r="I21" s="41">
        <v>2</v>
      </c>
      <c r="J21" s="44">
        <f t="shared" si="0"/>
        <v>5</v>
      </c>
      <c r="K21" s="45" t="str">
        <f t="shared" si="1"/>
        <v>Medio</v>
      </c>
      <c r="L21" s="18" t="s">
        <v>270</v>
      </c>
      <c r="M21" s="18"/>
      <c r="N21" s="40"/>
      <c r="O21" s="41"/>
      <c r="P21" s="41"/>
      <c r="Q21" s="41" t="s">
        <v>270</v>
      </c>
      <c r="R21" s="42"/>
      <c r="S21" s="20" t="s">
        <v>337</v>
      </c>
      <c r="T21" s="40">
        <v>2</v>
      </c>
      <c r="U21" s="41">
        <v>2</v>
      </c>
      <c r="V21" s="44">
        <f t="shared" si="2"/>
        <v>4</v>
      </c>
      <c r="W21" s="45" t="str">
        <f t="shared" si="3"/>
        <v>Bajo</v>
      </c>
      <c r="X21" s="20" t="s">
        <v>198</v>
      </c>
      <c r="Y21" s="21" t="s">
        <v>307</v>
      </c>
      <c r="Z21" s="22" t="s">
        <v>273</v>
      </c>
      <c r="AA21" s="22" t="s">
        <v>312</v>
      </c>
      <c r="AB21" s="20" t="s">
        <v>338</v>
      </c>
      <c r="AC21" s="21" t="s">
        <v>276</v>
      </c>
    </row>
    <row r="22" spans="1:29" ht="205" customHeight="1" x14ac:dyDescent="0.2">
      <c r="A22" s="18">
        <v>15</v>
      </c>
      <c r="B22" s="19" t="s">
        <v>139</v>
      </c>
      <c r="C22" s="19" t="s">
        <v>140</v>
      </c>
      <c r="D22" s="19" t="s">
        <v>155</v>
      </c>
      <c r="E22" s="19" t="s">
        <v>161</v>
      </c>
      <c r="F22" s="20" t="s">
        <v>339</v>
      </c>
      <c r="G22" s="20" t="s">
        <v>340</v>
      </c>
      <c r="H22" s="40">
        <v>2</v>
      </c>
      <c r="I22" s="41">
        <v>1</v>
      </c>
      <c r="J22" s="44">
        <f t="shared" si="0"/>
        <v>3</v>
      </c>
      <c r="K22" s="45" t="str">
        <f t="shared" si="1"/>
        <v>Bajo</v>
      </c>
      <c r="L22" s="18" t="s">
        <v>270</v>
      </c>
      <c r="M22" s="18"/>
      <c r="N22" s="41" t="s">
        <v>270</v>
      </c>
      <c r="O22" s="41"/>
      <c r="P22" s="41"/>
      <c r="Q22" s="41"/>
      <c r="R22" s="42"/>
      <c r="S22" s="20" t="s">
        <v>341</v>
      </c>
      <c r="T22" s="40">
        <v>2</v>
      </c>
      <c r="U22" s="41">
        <v>2</v>
      </c>
      <c r="V22" s="44">
        <f t="shared" si="2"/>
        <v>4</v>
      </c>
      <c r="W22" s="45" t="str">
        <f t="shared" si="3"/>
        <v>Bajo</v>
      </c>
      <c r="X22" s="20" t="s">
        <v>198</v>
      </c>
      <c r="Y22" s="21" t="s">
        <v>307</v>
      </c>
      <c r="Z22" s="22" t="s">
        <v>273</v>
      </c>
      <c r="AA22" s="22" t="s">
        <v>312</v>
      </c>
      <c r="AB22" s="20" t="s">
        <v>338</v>
      </c>
      <c r="AC22" s="21" t="s">
        <v>276</v>
      </c>
    </row>
    <row r="23" spans="1:29" ht="205" customHeight="1" x14ac:dyDescent="0.2">
      <c r="A23" s="18">
        <v>16</v>
      </c>
      <c r="B23" s="19" t="s">
        <v>133</v>
      </c>
      <c r="C23" s="19" t="s">
        <v>140</v>
      </c>
      <c r="D23" s="19" t="s">
        <v>155</v>
      </c>
      <c r="E23" s="19" t="s">
        <v>142</v>
      </c>
      <c r="F23" s="20" t="s">
        <v>346</v>
      </c>
      <c r="G23" s="20" t="s">
        <v>347</v>
      </c>
      <c r="H23" s="40">
        <v>3</v>
      </c>
      <c r="I23" s="41">
        <v>2</v>
      </c>
      <c r="J23" s="44">
        <f t="shared" si="0"/>
        <v>5</v>
      </c>
      <c r="K23" s="45" t="str">
        <f t="shared" si="1"/>
        <v>Medio</v>
      </c>
      <c r="L23" s="18"/>
      <c r="M23" s="41" t="s">
        <v>270</v>
      </c>
      <c r="N23" s="41"/>
      <c r="O23" s="41"/>
      <c r="P23" s="41"/>
      <c r="Q23" s="41" t="s">
        <v>270</v>
      </c>
      <c r="R23" s="42"/>
      <c r="S23" s="20" t="s">
        <v>348</v>
      </c>
      <c r="T23" s="40">
        <v>2</v>
      </c>
      <c r="U23" s="41">
        <v>1</v>
      </c>
      <c r="V23" s="44">
        <f t="shared" si="2"/>
        <v>3</v>
      </c>
      <c r="W23" s="45" t="str">
        <f t="shared" si="3"/>
        <v>Bajo</v>
      </c>
      <c r="X23" s="20" t="s">
        <v>198</v>
      </c>
      <c r="Y23" s="21" t="s">
        <v>349</v>
      </c>
      <c r="Z23" s="22" t="s">
        <v>350</v>
      </c>
      <c r="AA23" s="22" t="s">
        <v>312</v>
      </c>
      <c r="AB23" s="20" t="s">
        <v>351</v>
      </c>
      <c r="AC23" s="21" t="s">
        <v>276</v>
      </c>
    </row>
    <row r="24" spans="1:29" ht="205" customHeight="1" x14ac:dyDescent="0.2">
      <c r="A24" s="18">
        <v>17</v>
      </c>
      <c r="B24" s="19" t="s">
        <v>133</v>
      </c>
      <c r="C24" s="19" t="s">
        <v>140</v>
      </c>
      <c r="D24" s="19" t="s">
        <v>155</v>
      </c>
      <c r="E24" s="19" t="s">
        <v>171</v>
      </c>
      <c r="F24" s="20" t="s">
        <v>352</v>
      </c>
      <c r="G24" s="20" t="s">
        <v>343</v>
      </c>
      <c r="H24" s="40">
        <v>2</v>
      </c>
      <c r="I24" s="41">
        <v>2</v>
      </c>
      <c r="J24" s="44">
        <f t="shared" si="0"/>
        <v>4</v>
      </c>
      <c r="K24" s="45" t="str">
        <f t="shared" si="1"/>
        <v>Bajo</v>
      </c>
      <c r="L24" s="41" t="s">
        <v>270</v>
      </c>
      <c r="M24" s="53"/>
      <c r="N24" s="41" t="s">
        <v>270</v>
      </c>
      <c r="O24" s="41"/>
      <c r="P24" s="41"/>
      <c r="Q24" s="41"/>
      <c r="R24" s="42"/>
      <c r="S24" s="20" t="s">
        <v>353</v>
      </c>
      <c r="T24" s="40">
        <v>1</v>
      </c>
      <c r="U24" s="41">
        <v>2</v>
      </c>
      <c r="V24" s="44">
        <f t="shared" si="2"/>
        <v>3</v>
      </c>
      <c r="W24" s="45" t="str">
        <f t="shared" si="3"/>
        <v>Bajo</v>
      </c>
      <c r="X24" s="20" t="s">
        <v>198</v>
      </c>
      <c r="Y24" s="21" t="s">
        <v>307</v>
      </c>
      <c r="Z24" s="22" t="s">
        <v>350</v>
      </c>
      <c r="AA24" s="22" t="s">
        <v>312</v>
      </c>
      <c r="AB24" s="20" t="s">
        <v>354</v>
      </c>
      <c r="AC24" s="21" t="s">
        <v>276</v>
      </c>
    </row>
    <row r="25" spans="1:29" ht="205" customHeight="1" x14ac:dyDescent="0.2">
      <c r="A25" s="18">
        <v>18</v>
      </c>
      <c r="B25" s="19" t="s">
        <v>139</v>
      </c>
      <c r="C25" s="19" t="s">
        <v>134</v>
      </c>
      <c r="D25" s="19" t="s">
        <v>155</v>
      </c>
      <c r="E25" s="19" t="s">
        <v>149</v>
      </c>
      <c r="F25" s="20" t="s">
        <v>342</v>
      </c>
      <c r="G25" s="20" t="s">
        <v>343</v>
      </c>
      <c r="H25" s="40">
        <v>2</v>
      </c>
      <c r="I25" s="41">
        <v>1</v>
      </c>
      <c r="J25" s="44">
        <f t="shared" si="0"/>
        <v>3</v>
      </c>
      <c r="K25" s="45" t="str">
        <f t="shared" si="1"/>
        <v>Bajo</v>
      </c>
      <c r="L25" s="18" t="s">
        <v>270</v>
      </c>
      <c r="M25" s="18"/>
      <c r="N25" s="41" t="s">
        <v>270</v>
      </c>
      <c r="O25" s="41"/>
      <c r="P25" s="41"/>
      <c r="Q25" s="41"/>
      <c r="R25" s="42"/>
      <c r="S25" s="20" t="s">
        <v>344</v>
      </c>
      <c r="T25" s="40">
        <v>2</v>
      </c>
      <c r="U25" s="41">
        <v>1</v>
      </c>
      <c r="V25" s="44">
        <f t="shared" si="2"/>
        <v>3</v>
      </c>
      <c r="W25" s="45" t="str">
        <f t="shared" si="3"/>
        <v>Bajo</v>
      </c>
      <c r="X25" s="20" t="s">
        <v>198</v>
      </c>
      <c r="Y25" s="21" t="s">
        <v>307</v>
      </c>
      <c r="Z25" s="22" t="s">
        <v>273</v>
      </c>
      <c r="AA25" s="22" t="s">
        <v>312</v>
      </c>
      <c r="AB25" s="20" t="s">
        <v>345</v>
      </c>
      <c r="AC25" s="21" t="s">
        <v>276</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25" xr:uid="{00000000-0002-0000-0000-000000000000}">
      <formula1>CLASE</formula1>
    </dataValidation>
    <dataValidation type="list" allowBlank="1" showInputMessage="1" showErrorMessage="1" sqref="C8:C25" xr:uid="{00000000-0002-0000-0000-000001000000}">
      <formula1>FUENTE</formula1>
    </dataValidation>
    <dataValidation type="list" allowBlank="1" showInputMessage="1" showErrorMessage="1" sqref="D8:D25" xr:uid="{00000000-0002-0000-0000-000002000000}">
      <formula1>ETAPA</formula1>
    </dataValidation>
    <dataValidation type="list" allowBlank="1" showInputMessage="1" showErrorMessage="1" sqref="E8:E25" xr:uid="{00000000-0002-0000-0000-000003000000}">
      <formula1>TIPO</formula1>
    </dataValidation>
    <dataValidation type="list" allowBlank="1" showInputMessage="1" showErrorMessage="1" sqref="X8:X25" xr:uid="{00000000-0002-0000-0000-000004000000}">
      <formula1>AFECTACION</formula1>
    </dataValidation>
    <dataValidation type="list" allowBlank="1" showInputMessage="1" showErrorMessage="1" sqref="H8:H25 T8:T25" xr:uid="{00000000-0002-0000-0000-000005000000}">
      <formula1>PROBABILIDAD</formula1>
    </dataValidation>
    <dataValidation type="list" allowBlank="1" showInputMessage="1" showErrorMessage="1" sqref="I8:I25 U8:U25"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53125" defaultRowHeight="10" x14ac:dyDescent="0.2"/>
  <cols>
    <col min="1" max="1" width="11.81640625" style="36" customWidth="1"/>
    <col min="2" max="2" width="4.54296875" style="36" customWidth="1"/>
    <col min="3" max="6" width="8" style="36" customWidth="1"/>
    <col min="7" max="7" width="9.7265625" style="36" customWidth="1"/>
    <col min="8" max="11" width="8" style="36" customWidth="1"/>
    <col min="12" max="16384" width="11.453125" style="36"/>
  </cols>
  <sheetData>
    <row r="1" spans="1:11" ht="11.25" customHeight="1" x14ac:dyDescent="0.2">
      <c r="A1" s="87" t="s">
        <v>192</v>
      </c>
      <c r="B1" s="88"/>
      <c r="C1" s="88"/>
      <c r="D1" s="88"/>
      <c r="E1" s="88"/>
      <c r="F1" s="88"/>
      <c r="G1" s="88"/>
      <c r="H1" s="88"/>
      <c r="I1" s="89"/>
      <c r="J1" s="90"/>
      <c r="K1" s="91"/>
    </row>
    <row r="2" spans="1:11" ht="14.25" customHeight="1" x14ac:dyDescent="0.2">
      <c r="A2" s="96" t="s">
        <v>197</v>
      </c>
      <c r="B2" s="97"/>
      <c r="C2" s="97"/>
      <c r="D2" s="97"/>
      <c r="E2" s="97"/>
      <c r="F2" s="97"/>
      <c r="G2" s="97"/>
      <c r="H2" s="97"/>
      <c r="I2" s="98"/>
      <c r="J2" s="92"/>
      <c r="K2" s="93"/>
    </row>
    <row r="3" spans="1:11" ht="11.25" customHeight="1" x14ac:dyDescent="0.2">
      <c r="A3" s="87" t="s">
        <v>193</v>
      </c>
      <c r="B3" s="89"/>
      <c r="C3" s="88" t="s">
        <v>194</v>
      </c>
      <c r="D3" s="88"/>
      <c r="E3" s="88"/>
      <c r="F3" s="88"/>
      <c r="G3" s="88"/>
      <c r="H3" s="87" t="s">
        <v>195</v>
      </c>
      <c r="I3" s="89"/>
      <c r="J3" s="92"/>
      <c r="K3" s="93"/>
    </row>
    <row r="4" spans="1:11" ht="14.25" customHeight="1" x14ac:dyDescent="0.2">
      <c r="A4" s="96" t="s">
        <v>264</v>
      </c>
      <c r="B4" s="98"/>
      <c r="C4" s="97" t="s">
        <v>196</v>
      </c>
      <c r="D4" s="97"/>
      <c r="E4" s="97"/>
      <c r="F4" s="97"/>
      <c r="G4" s="97"/>
      <c r="H4" s="96">
        <v>3</v>
      </c>
      <c r="I4" s="98"/>
      <c r="J4" s="94"/>
      <c r="K4" s="95"/>
    </row>
    <row r="5" spans="1:11" ht="6" customHeight="1" x14ac:dyDescent="0.2"/>
    <row r="6" spans="1:11" ht="10.5" x14ac:dyDescent="0.25">
      <c r="A6" s="50" t="s">
        <v>221</v>
      </c>
    </row>
    <row r="7" spans="1:11" ht="3" customHeight="1" x14ac:dyDescent="0.2"/>
    <row r="8" spans="1:11" ht="16.5" customHeight="1" x14ac:dyDescent="0.2">
      <c r="A8" s="82" t="s">
        <v>244</v>
      </c>
      <c r="B8" s="82"/>
      <c r="C8" s="82"/>
      <c r="D8" s="82"/>
      <c r="E8" s="82"/>
      <c r="F8" s="82"/>
      <c r="G8" s="82"/>
      <c r="H8" s="82"/>
      <c r="I8" s="82"/>
      <c r="J8" s="82"/>
      <c r="K8" s="82"/>
    </row>
    <row r="9" spans="1:11" ht="16.5" customHeight="1" x14ac:dyDescent="0.2">
      <c r="A9" s="82"/>
      <c r="B9" s="82"/>
      <c r="C9" s="82"/>
      <c r="D9" s="82"/>
      <c r="E9" s="82"/>
      <c r="F9" s="82"/>
      <c r="G9" s="82"/>
      <c r="H9" s="82"/>
      <c r="I9" s="82"/>
      <c r="J9" s="82"/>
      <c r="K9" s="82"/>
    </row>
    <row r="10" spans="1:11" ht="3" customHeight="1" x14ac:dyDescent="0.2">
      <c r="A10" s="52"/>
      <c r="B10" s="52"/>
      <c r="C10" s="52"/>
      <c r="D10" s="52"/>
      <c r="E10" s="52"/>
      <c r="F10" s="52"/>
      <c r="G10" s="52"/>
      <c r="H10" s="52"/>
      <c r="I10" s="52"/>
      <c r="J10" s="52"/>
      <c r="K10" s="52"/>
    </row>
    <row r="11" spans="1:11" ht="18" customHeight="1" x14ac:dyDescent="0.2">
      <c r="A11" s="82" t="s">
        <v>245</v>
      </c>
      <c r="B11" s="82"/>
      <c r="C11" s="82"/>
      <c r="D11" s="82"/>
      <c r="E11" s="82"/>
      <c r="F11" s="82"/>
      <c r="G11" s="82"/>
      <c r="H11" s="82"/>
      <c r="I11" s="82"/>
      <c r="J11" s="82"/>
      <c r="K11" s="82"/>
    </row>
    <row r="12" spans="1:11" ht="18" customHeight="1" x14ac:dyDescent="0.2">
      <c r="A12" s="82"/>
      <c r="B12" s="82"/>
      <c r="C12" s="82"/>
      <c r="D12" s="82"/>
      <c r="E12" s="82"/>
      <c r="F12" s="82"/>
      <c r="G12" s="82"/>
      <c r="H12" s="82"/>
      <c r="I12" s="82"/>
      <c r="J12" s="82"/>
      <c r="K12" s="82"/>
    </row>
    <row r="13" spans="1:11" ht="5.25" customHeight="1" x14ac:dyDescent="0.2">
      <c r="A13" s="51"/>
      <c r="B13" s="51"/>
      <c r="C13" s="51"/>
      <c r="D13" s="51"/>
      <c r="E13" s="51"/>
      <c r="F13" s="51"/>
      <c r="G13" s="51"/>
      <c r="H13" s="51"/>
      <c r="I13" s="51"/>
      <c r="J13" s="51"/>
      <c r="K13" s="51"/>
    </row>
    <row r="14" spans="1:11" ht="10.5" x14ac:dyDescent="0.2">
      <c r="A14" s="81" t="s">
        <v>237</v>
      </c>
      <c r="B14" s="81"/>
      <c r="C14" s="81"/>
      <c r="D14" s="81"/>
      <c r="E14" s="81" t="s">
        <v>238</v>
      </c>
      <c r="F14" s="81"/>
      <c r="G14" s="81"/>
      <c r="H14" s="81"/>
      <c r="I14" s="81"/>
      <c r="J14" s="81"/>
      <c r="K14" s="81"/>
    </row>
    <row r="15" spans="1:11" s="9" customFormat="1" ht="15" customHeight="1" x14ac:dyDescent="0.2">
      <c r="A15" s="86" t="s">
        <v>179</v>
      </c>
      <c r="B15" s="80" t="s">
        <v>174</v>
      </c>
      <c r="C15" s="80"/>
      <c r="D15" s="80"/>
      <c r="E15" s="78" t="s">
        <v>218</v>
      </c>
      <c r="F15" s="78"/>
      <c r="G15" s="78"/>
      <c r="H15" s="78"/>
      <c r="I15" s="78"/>
      <c r="J15" s="78"/>
      <c r="K15" s="78"/>
    </row>
    <row r="16" spans="1:11" s="9" customFormat="1" x14ac:dyDescent="0.2">
      <c r="A16" s="86"/>
      <c r="B16" s="80" t="s">
        <v>0</v>
      </c>
      <c r="C16" s="80"/>
      <c r="D16" s="80"/>
      <c r="E16" s="78" t="s">
        <v>222</v>
      </c>
      <c r="F16" s="78"/>
      <c r="G16" s="78"/>
      <c r="H16" s="78"/>
      <c r="I16" s="78"/>
      <c r="J16" s="78"/>
      <c r="K16" s="78"/>
    </row>
    <row r="17" spans="1:11" s="9" customFormat="1" x14ac:dyDescent="0.2">
      <c r="A17" s="86"/>
      <c r="B17" s="80" t="s">
        <v>1</v>
      </c>
      <c r="C17" s="80"/>
      <c r="D17" s="80"/>
      <c r="E17" s="78" t="s">
        <v>222</v>
      </c>
      <c r="F17" s="78"/>
      <c r="G17" s="78"/>
      <c r="H17" s="78"/>
      <c r="I17" s="78"/>
      <c r="J17" s="78"/>
      <c r="K17" s="78"/>
    </row>
    <row r="18" spans="1:11" s="9" customFormat="1" x14ac:dyDescent="0.2">
      <c r="A18" s="86"/>
      <c r="B18" s="80" t="s">
        <v>2</v>
      </c>
      <c r="C18" s="80"/>
      <c r="D18" s="80"/>
      <c r="E18" s="78" t="s">
        <v>222</v>
      </c>
      <c r="F18" s="78"/>
      <c r="G18" s="78"/>
      <c r="H18" s="78"/>
      <c r="I18" s="78"/>
      <c r="J18" s="78"/>
      <c r="K18" s="78"/>
    </row>
    <row r="19" spans="1:11" s="9" customFormat="1" x14ac:dyDescent="0.2">
      <c r="A19" s="86"/>
      <c r="B19" s="80" t="s">
        <v>3</v>
      </c>
      <c r="C19" s="80"/>
      <c r="D19" s="80"/>
      <c r="E19" s="78" t="s">
        <v>222</v>
      </c>
      <c r="F19" s="78"/>
      <c r="G19" s="78"/>
      <c r="H19" s="78"/>
      <c r="I19" s="78"/>
      <c r="J19" s="78"/>
      <c r="K19" s="78"/>
    </row>
    <row r="20" spans="1:11" s="9" customFormat="1" ht="35.25" customHeight="1" x14ac:dyDescent="0.2">
      <c r="A20" s="86"/>
      <c r="B20" s="80" t="s">
        <v>178</v>
      </c>
      <c r="C20" s="80"/>
      <c r="D20" s="80"/>
      <c r="E20" s="78" t="s">
        <v>219</v>
      </c>
      <c r="F20" s="78"/>
      <c r="G20" s="78"/>
      <c r="H20" s="78"/>
      <c r="I20" s="78"/>
      <c r="J20" s="78"/>
      <c r="K20" s="78"/>
    </row>
    <row r="21" spans="1:11" s="9" customFormat="1" ht="33" customHeight="1" x14ac:dyDescent="0.2">
      <c r="A21" s="86"/>
      <c r="B21" s="80" t="s">
        <v>190</v>
      </c>
      <c r="C21" s="80"/>
      <c r="D21" s="80"/>
      <c r="E21" s="78" t="s">
        <v>223</v>
      </c>
      <c r="F21" s="78"/>
      <c r="G21" s="78"/>
      <c r="H21" s="78"/>
      <c r="I21" s="78"/>
      <c r="J21" s="78"/>
      <c r="K21" s="78"/>
    </row>
    <row r="22" spans="1:11" s="9" customFormat="1" ht="21.75" customHeight="1" x14ac:dyDescent="0.2">
      <c r="A22" s="79" t="s">
        <v>184</v>
      </c>
      <c r="B22" s="80" t="s">
        <v>4</v>
      </c>
      <c r="C22" s="80"/>
      <c r="D22" s="80"/>
      <c r="E22" s="78" t="s">
        <v>234</v>
      </c>
      <c r="F22" s="78"/>
      <c r="G22" s="78"/>
      <c r="H22" s="78"/>
      <c r="I22" s="78"/>
      <c r="J22" s="78"/>
      <c r="K22" s="78"/>
    </row>
    <row r="23" spans="1:11" s="9" customFormat="1" ht="24" customHeight="1" x14ac:dyDescent="0.2">
      <c r="A23" s="79"/>
      <c r="B23" s="80" t="s">
        <v>5</v>
      </c>
      <c r="C23" s="80"/>
      <c r="D23" s="80"/>
      <c r="E23" s="78" t="s">
        <v>224</v>
      </c>
      <c r="F23" s="78"/>
      <c r="G23" s="78"/>
      <c r="H23" s="78"/>
      <c r="I23" s="78"/>
      <c r="J23" s="78"/>
      <c r="K23" s="78"/>
    </row>
    <row r="24" spans="1:11" s="9" customFormat="1" ht="21" customHeight="1" x14ac:dyDescent="0.2">
      <c r="A24" s="79"/>
      <c r="B24" s="80" t="s">
        <v>177</v>
      </c>
      <c r="C24" s="80"/>
      <c r="D24" s="80"/>
      <c r="E24" s="78" t="s">
        <v>235</v>
      </c>
      <c r="F24" s="78"/>
      <c r="G24" s="78"/>
      <c r="H24" s="78"/>
      <c r="I24" s="78"/>
      <c r="J24" s="78"/>
      <c r="K24" s="78"/>
    </row>
    <row r="25" spans="1:11" s="9" customFormat="1" x14ac:dyDescent="0.2">
      <c r="A25" s="79"/>
      <c r="B25" s="80" t="s">
        <v>239</v>
      </c>
      <c r="C25" s="80"/>
      <c r="D25" s="80"/>
      <c r="E25" s="78" t="s">
        <v>240</v>
      </c>
      <c r="F25" s="78"/>
      <c r="G25" s="78"/>
      <c r="H25" s="78"/>
      <c r="I25" s="78"/>
      <c r="J25" s="78"/>
      <c r="K25" s="78"/>
    </row>
    <row r="26" spans="1:11" s="9" customFormat="1" ht="12.75" customHeight="1" x14ac:dyDescent="0.2">
      <c r="A26" s="79" t="s">
        <v>180</v>
      </c>
      <c r="B26" s="80" t="s">
        <v>252</v>
      </c>
      <c r="C26" s="80"/>
      <c r="D26" s="80"/>
      <c r="E26" s="78" t="s">
        <v>263</v>
      </c>
      <c r="F26" s="78"/>
      <c r="G26" s="78"/>
      <c r="H26" s="78"/>
      <c r="I26" s="78"/>
      <c r="J26" s="78"/>
      <c r="K26" s="78"/>
    </row>
    <row r="27" spans="1:11" s="9" customFormat="1" ht="12.75" customHeight="1" x14ac:dyDescent="0.2">
      <c r="A27" s="79"/>
      <c r="B27" s="80" t="s">
        <v>183</v>
      </c>
      <c r="C27" s="80"/>
      <c r="D27" s="80"/>
      <c r="E27" s="78"/>
      <c r="F27" s="78"/>
      <c r="G27" s="78"/>
      <c r="H27" s="78"/>
      <c r="I27" s="78"/>
      <c r="J27" s="78"/>
      <c r="K27" s="78"/>
    </row>
    <row r="28" spans="1:11" s="9" customFormat="1" ht="10.5" customHeight="1" x14ac:dyDescent="0.2">
      <c r="A28" s="79" t="s">
        <v>181</v>
      </c>
      <c r="B28" s="80" t="s">
        <v>9</v>
      </c>
      <c r="C28" s="80"/>
      <c r="D28" s="80"/>
      <c r="E28" s="78" t="s">
        <v>225</v>
      </c>
      <c r="F28" s="78"/>
      <c r="G28" s="78"/>
      <c r="H28" s="78"/>
      <c r="I28" s="78"/>
      <c r="J28" s="78"/>
      <c r="K28" s="78"/>
    </row>
    <row r="29" spans="1:11" s="9" customFormat="1" ht="10.5" customHeight="1" x14ac:dyDescent="0.2">
      <c r="A29" s="79"/>
      <c r="B29" s="80" t="s">
        <v>10</v>
      </c>
      <c r="C29" s="80"/>
      <c r="D29" s="80"/>
      <c r="E29" s="78"/>
      <c r="F29" s="78"/>
      <c r="G29" s="78"/>
      <c r="H29" s="78"/>
      <c r="I29" s="78"/>
      <c r="J29" s="78"/>
      <c r="K29" s="78"/>
    </row>
    <row r="30" spans="1:11" s="9" customFormat="1" ht="10.5" customHeight="1" x14ac:dyDescent="0.2">
      <c r="A30" s="79"/>
      <c r="B30" s="80" t="s">
        <v>11</v>
      </c>
      <c r="C30" s="80"/>
      <c r="D30" s="80"/>
      <c r="E30" s="78"/>
      <c r="F30" s="78"/>
      <c r="G30" s="78"/>
      <c r="H30" s="78"/>
      <c r="I30" s="78"/>
      <c r="J30" s="78"/>
      <c r="K30" s="78"/>
    </row>
    <row r="31" spans="1:11" s="9" customFormat="1" ht="10.5" customHeight="1" x14ac:dyDescent="0.2">
      <c r="A31" s="79"/>
      <c r="B31" s="80" t="s">
        <v>236</v>
      </c>
      <c r="C31" s="80"/>
      <c r="D31" s="80"/>
      <c r="E31" s="78"/>
      <c r="F31" s="78"/>
      <c r="G31" s="78"/>
      <c r="H31" s="78"/>
      <c r="I31" s="78"/>
      <c r="J31" s="78"/>
      <c r="K31" s="78"/>
    </row>
    <row r="32" spans="1:11" s="9" customFormat="1" ht="10.5" customHeight="1" x14ac:dyDescent="0.2">
      <c r="A32" s="79"/>
      <c r="B32" s="80" t="s">
        <v>13</v>
      </c>
      <c r="C32" s="80"/>
      <c r="D32" s="80"/>
      <c r="E32" s="78"/>
      <c r="F32" s="78"/>
      <c r="G32" s="78"/>
      <c r="H32" s="78"/>
      <c r="I32" s="78"/>
      <c r="J32" s="78"/>
      <c r="K32" s="78"/>
    </row>
    <row r="33" spans="1:11" s="9" customFormat="1" ht="35.25" customHeight="1" x14ac:dyDescent="0.2">
      <c r="A33" s="79"/>
      <c r="B33" s="80" t="s">
        <v>7</v>
      </c>
      <c r="C33" s="80"/>
      <c r="D33" s="80"/>
      <c r="E33" s="83" t="s">
        <v>226</v>
      </c>
      <c r="F33" s="84"/>
      <c r="G33" s="84"/>
      <c r="H33" s="84"/>
      <c r="I33" s="84"/>
      <c r="J33" s="84"/>
      <c r="K33" s="85"/>
    </row>
    <row r="34" spans="1:11" s="9" customFormat="1" ht="33.75" customHeight="1" x14ac:dyDescent="0.2">
      <c r="A34" s="79" t="s">
        <v>241</v>
      </c>
      <c r="B34" s="80" t="s">
        <v>4</v>
      </c>
      <c r="C34" s="80"/>
      <c r="D34" s="80"/>
      <c r="E34" s="78" t="s">
        <v>242</v>
      </c>
      <c r="F34" s="78"/>
      <c r="G34" s="78"/>
      <c r="H34" s="78"/>
      <c r="I34" s="78"/>
      <c r="J34" s="78"/>
      <c r="K34" s="78"/>
    </row>
    <row r="35" spans="1:11" s="9" customFormat="1" ht="34.5" customHeight="1" x14ac:dyDescent="0.2">
      <c r="A35" s="79"/>
      <c r="B35" s="80" t="s">
        <v>5</v>
      </c>
      <c r="C35" s="80"/>
      <c r="D35" s="80"/>
      <c r="E35" s="78" t="s">
        <v>243</v>
      </c>
      <c r="F35" s="78"/>
      <c r="G35" s="78"/>
      <c r="H35" s="78"/>
      <c r="I35" s="78"/>
      <c r="J35" s="78"/>
      <c r="K35" s="78"/>
    </row>
    <row r="36" spans="1:11" s="9" customFormat="1" ht="20.25" customHeight="1" x14ac:dyDescent="0.2">
      <c r="A36" s="79"/>
      <c r="B36" s="80" t="s">
        <v>177</v>
      </c>
      <c r="C36" s="80"/>
      <c r="D36" s="80"/>
      <c r="E36" s="78" t="s">
        <v>235</v>
      </c>
      <c r="F36" s="78"/>
      <c r="G36" s="78"/>
      <c r="H36" s="78"/>
      <c r="I36" s="78"/>
      <c r="J36" s="78"/>
      <c r="K36" s="78"/>
    </row>
    <row r="37" spans="1:11" s="9" customFormat="1" x14ac:dyDescent="0.2">
      <c r="A37" s="79"/>
      <c r="B37" s="80" t="s">
        <v>239</v>
      </c>
      <c r="C37" s="80"/>
      <c r="D37" s="80"/>
      <c r="E37" s="78" t="s">
        <v>240</v>
      </c>
      <c r="F37" s="78"/>
      <c r="G37" s="78"/>
      <c r="H37" s="78"/>
      <c r="I37" s="78"/>
      <c r="J37" s="78"/>
      <c r="K37" s="78"/>
    </row>
    <row r="38" spans="1:11" s="9" customFormat="1" ht="24" customHeight="1" x14ac:dyDescent="0.2">
      <c r="A38" s="79" t="s">
        <v>182</v>
      </c>
      <c r="B38" s="79"/>
      <c r="C38" s="79"/>
      <c r="D38" s="79"/>
      <c r="E38" s="78" t="s">
        <v>227</v>
      </c>
      <c r="F38" s="78"/>
      <c r="G38" s="78"/>
      <c r="H38" s="78"/>
      <c r="I38" s="78"/>
      <c r="J38" s="78"/>
      <c r="K38" s="78"/>
    </row>
    <row r="39" spans="1:11" s="9" customFormat="1" ht="22.5" customHeight="1" x14ac:dyDescent="0.2">
      <c r="A39" s="79" t="s">
        <v>8</v>
      </c>
      <c r="B39" s="79"/>
      <c r="C39" s="79"/>
      <c r="D39" s="79"/>
      <c r="E39" s="78" t="s">
        <v>248</v>
      </c>
      <c r="F39" s="78"/>
      <c r="G39" s="78"/>
      <c r="H39" s="78"/>
      <c r="I39" s="78"/>
      <c r="J39" s="78"/>
      <c r="K39" s="78"/>
    </row>
    <row r="40" spans="1:11" s="9" customFormat="1" ht="35.25" customHeight="1" x14ac:dyDescent="0.2">
      <c r="A40" s="79" t="s">
        <v>228</v>
      </c>
      <c r="B40" s="80" t="s">
        <v>229</v>
      </c>
      <c r="C40" s="80"/>
      <c r="D40" s="80"/>
      <c r="E40" s="78" t="s">
        <v>249</v>
      </c>
      <c r="F40" s="78"/>
      <c r="G40" s="78"/>
      <c r="H40" s="78"/>
      <c r="I40" s="78"/>
      <c r="J40" s="78"/>
      <c r="K40" s="78"/>
    </row>
    <row r="41" spans="1:11" s="9" customFormat="1" ht="21" customHeight="1" x14ac:dyDescent="0.2">
      <c r="A41" s="79"/>
      <c r="B41" s="80" t="s">
        <v>230</v>
      </c>
      <c r="C41" s="80"/>
      <c r="D41" s="80"/>
      <c r="E41" s="78" t="s">
        <v>250</v>
      </c>
      <c r="F41" s="78"/>
      <c r="G41" s="78"/>
      <c r="H41" s="78"/>
      <c r="I41" s="78"/>
      <c r="J41" s="78"/>
      <c r="K41" s="78"/>
    </row>
    <row r="42" spans="1:11" s="9" customFormat="1" ht="22.5" customHeight="1" x14ac:dyDescent="0.2">
      <c r="A42" s="79" t="s">
        <v>185</v>
      </c>
      <c r="B42" s="80" t="s">
        <v>191</v>
      </c>
      <c r="C42" s="80"/>
      <c r="D42" s="80"/>
      <c r="E42" s="78" t="s">
        <v>233</v>
      </c>
      <c r="F42" s="78"/>
      <c r="G42" s="78"/>
      <c r="H42" s="78"/>
      <c r="I42" s="78"/>
      <c r="J42" s="78"/>
      <c r="K42" s="78"/>
    </row>
    <row r="43" spans="1:11" s="9" customFormat="1" ht="22.5" customHeight="1" x14ac:dyDescent="0.2">
      <c r="A43" s="79"/>
      <c r="B43" s="80" t="s">
        <v>231</v>
      </c>
      <c r="C43" s="80"/>
      <c r="D43" s="80"/>
      <c r="E43" s="78" t="s">
        <v>251</v>
      </c>
      <c r="F43" s="78"/>
      <c r="G43" s="78"/>
      <c r="H43" s="78"/>
      <c r="I43" s="78"/>
      <c r="J43" s="78"/>
      <c r="K43" s="78"/>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53125" defaultRowHeight="12.5" x14ac:dyDescent="0.25"/>
  <cols>
    <col min="1" max="1" width="5.7265625" style="31" bestFit="1" customWidth="1"/>
    <col min="2" max="2" width="103.26953125" style="33" customWidth="1"/>
    <col min="3" max="16384" width="11.453125" style="26"/>
  </cols>
  <sheetData>
    <row r="1" spans="1:2" ht="17.25" customHeight="1" x14ac:dyDescent="0.25">
      <c r="A1" s="99" t="s">
        <v>201</v>
      </c>
      <c r="B1" s="99"/>
    </row>
    <row r="2" spans="1:2" x14ac:dyDescent="0.25">
      <c r="A2" s="99"/>
      <c r="B2" s="99"/>
    </row>
    <row r="3" spans="1:2" ht="13" x14ac:dyDescent="0.25">
      <c r="A3" s="27"/>
      <c r="B3" s="27"/>
    </row>
    <row r="4" spans="1:2" s="30" customFormat="1" ht="13" x14ac:dyDescent="0.3">
      <c r="A4" s="28" t="s">
        <v>123</v>
      </c>
      <c r="B4" s="29" t="s">
        <v>122</v>
      </c>
    </row>
    <row r="5" spans="1:2" x14ac:dyDescent="0.25">
      <c r="A5" s="31" t="s">
        <v>105</v>
      </c>
      <c r="B5" s="32" t="s">
        <v>121</v>
      </c>
    </row>
    <row r="6" spans="1:2" x14ac:dyDescent="0.25">
      <c r="A6" s="31" t="s">
        <v>114</v>
      </c>
      <c r="B6" s="32" t="s">
        <v>120</v>
      </c>
    </row>
    <row r="7" spans="1:2" x14ac:dyDescent="0.25">
      <c r="A7" s="31" t="s">
        <v>50</v>
      </c>
      <c r="B7" s="32" t="s">
        <v>119</v>
      </c>
    </row>
    <row r="8" spans="1:2" ht="25" x14ac:dyDescent="0.25">
      <c r="A8" s="31" t="s">
        <v>31</v>
      </c>
      <c r="B8" s="32" t="s">
        <v>118</v>
      </c>
    </row>
    <row r="9" spans="1:2" x14ac:dyDescent="0.25">
      <c r="A9" s="31" t="s">
        <v>25</v>
      </c>
      <c r="B9" s="32" t="s">
        <v>254</v>
      </c>
    </row>
    <row r="10" spans="1:2" x14ac:dyDescent="0.25">
      <c r="B10" s="32"/>
    </row>
    <row r="11" spans="1:2" s="30" customFormat="1" ht="13" x14ac:dyDescent="0.3">
      <c r="A11" s="28" t="s">
        <v>117</v>
      </c>
      <c r="B11" s="29" t="s">
        <v>116</v>
      </c>
    </row>
    <row r="12" spans="1:2" x14ac:dyDescent="0.25">
      <c r="A12" s="31" t="s">
        <v>105</v>
      </c>
      <c r="B12" s="32" t="s">
        <v>115</v>
      </c>
    </row>
    <row r="13" spans="1:2" x14ac:dyDescent="0.25">
      <c r="A13" s="31" t="s">
        <v>114</v>
      </c>
      <c r="B13" s="32" t="s">
        <v>113</v>
      </c>
    </row>
    <row r="14" spans="1:2" x14ac:dyDescent="0.25">
      <c r="A14" s="31" t="s">
        <v>50</v>
      </c>
      <c r="B14" s="32" t="s">
        <v>112</v>
      </c>
    </row>
    <row r="15" spans="1:2" x14ac:dyDescent="0.25">
      <c r="A15" s="31" t="s">
        <v>31</v>
      </c>
      <c r="B15" s="32" t="s">
        <v>111</v>
      </c>
    </row>
    <row r="16" spans="1:2" x14ac:dyDescent="0.25">
      <c r="A16" s="31" t="s">
        <v>25</v>
      </c>
      <c r="B16" s="32" t="s">
        <v>110</v>
      </c>
    </row>
    <row r="18" spans="1:2" ht="13" x14ac:dyDescent="0.3">
      <c r="A18" s="28" t="s">
        <v>109</v>
      </c>
      <c r="B18" s="34" t="s">
        <v>108</v>
      </c>
    </row>
    <row r="33" spans="1:2" ht="13" x14ac:dyDescent="0.3">
      <c r="A33" s="28" t="s">
        <v>107</v>
      </c>
      <c r="B33" s="34" t="s">
        <v>106</v>
      </c>
    </row>
    <row r="34" spans="1:2" ht="13" x14ac:dyDescent="0.3">
      <c r="A34" s="28" t="s">
        <v>105</v>
      </c>
      <c r="B34" s="34" t="s">
        <v>104</v>
      </c>
    </row>
    <row r="35" spans="1:2" x14ac:dyDescent="0.25">
      <c r="B35" s="33" t="s">
        <v>103</v>
      </c>
    </row>
    <row r="36" spans="1:2" x14ac:dyDescent="0.25">
      <c r="B36" s="33" t="s">
        <v>102</v>
      </c>
    </row>
    <row r="37" spans="1:2" x14ac:dyDescent="0.25">
      <c r="B37" s="33" t="s">
        <v>101</v>
      </c>
    </row>
    <row r="38" spans="1:2" x14ac:dyDescent="0.25">
      <c r="B38" s="33" t="s">
        <v>100</v>
      </c>
    </row>
    <row r="39" spans="1:2" x14ac:dyDescent="0.25">
      <c r="B39" s="32" t="s">
        <v>99</v>
      </c>
    </row>
    <row r="40" spans="1:2" x14ac:dyDescent="0.25">
      <c r="B40" s="32" t="s">
        <v>98</v>
      </c>
    </row>
    <row r="41" spans="1:2" x14ac:dyDescent="0.25">
      <c r="B41" s="32" t="s">
        <v>97</v>
      </c>
    </row>
    <row r="42" spans="1:2" x14ac:dyDescent="0.25">
      <c r="B42" s="32" t="s">
        <v>96</v>
      </c>
    </row>
    <row r="43" spans="1:2" x14ac:dyDescent="0.25">
      <c r="B43" s="32" t="s">
        <v>255</v>
      </c>
    </row>
    <row r="44" spans="1:2" x14ac:dyDescent="0.25">
      <c r="B44" s="32" t="s">
        <v>95</v>
      </c>
    </row>
    <row r="45" spans="1:2" ht="13.5" customHeight="1" x14ac:dyDescent="0.25">
      <c r="B45" s="32" t="s">
        <v>94</v>
      </c>
    </row>
    <row r="46" spans="1:2" x14ac:dyDescent="0.25">
      <c r="B46" s="33" t="s">
        <v>93</v>
      </c>
    </row>
    <row r="47" spans="1:2" x14ac:dyDescent="0.25">
      <c r="B47" s="33" t="s">
        <v>92</v>
      </c>
    </row>
    <row r="48" spans="1:2" x14ac:dyDescent="0.25">
      <c r="B48" s="33" t="s">
        <v>91</v>
      </c>
    </row>
    <row r="49" spans="1:2" x14ac:dyDescent="0.25">
      <c r="B49" s="33" t="s">
        <v>90</v>
      </c>
    </row>
    <row r="50" spans="1:2" x14ac:dyDescent="0.25">
      <c r="B50" s="33" t="s">
        <v>89</v>
      </c>
    </row>
    <row r="51" spans="1:2" x14ac:dyDescent="0.25">
      <c r="B51" s="33" t="s">
        <v>88</v>
      </c>
    </row>
    <row r="53" spans="1:2" s="30" customFormat="1" ht="13" x14ac:dyDescent="0.3">
      <c r="A53" s="28" t="s">
        <v>87</v>
      </c>
      <c r="B53" s="34" t="s">
        <v>86</v>
      </c>
    </row>
    <row r="54" spans="1:2" x14ac:dyDescent="0.25">
      <c r="B54" s="33" t="s">
        <v>85</v>
      </c>
    </row>
    <row r="55" spans="1:2" ht="39" x14ac:dyDescent="0.3">
      <c r="B55" s="35" t="s">
        <v>84</v>
      </c>
    </row>
    <row r="56" spans="1:2" ht="13" x14ac:dyDescent="0.3">
      <c r="A56" s="28" t="s">
        <v>83</v>
      </c>
      <c r="B56" s="34" t="s">
        <v>0</v>
      </c>
    </row>
    <row r="57" spans="1:2" ht="25" x14ac:dyDescent="0.25">
      <c r="A57" s="31" t="s">
        <v>82</v>
      </c>
      <c r="B57" s="32" t="s">
        <v>256</v>
      </c>
    </row>
    <row r="58" spans="1:2" x14ac:dyDescent="0.25">
      <c r="A58" s="31" t="s">
        <v>81</v>
      </c>
      <c r="B58" s="33" t="s">
        <v>202</v>
      </c>
    </row>
    <row r="59" spans="1:2" ht="13" x14ac:dyDescent="0.3">
      <c r="A59" s="28" t="s">
        <v>80</v>
      </c>
      <c r="B59" s="34" t="s">
        <v>1</v>
      </c>
    </row>
    <row r="60" spans="1:2" ht="14.25" customHeight="1" x14ac:dyDescent="0.25">
      <c r="A60" s="31" t="s">
        <v>79</v>
      </c>
      <c r="B60" s="32" t="s">
        <v>257</v>
      </c>
    </row>
    <row r="61" spans="1:2" ht="25" x14ac:dyDescent="0.25">
      <c r="A61" s="31" t="s">
        <v>78</v>
      </c>
      <c r="B61" s="32" t="s">
        <v>258</v>
      </c>
    </row>
    <row r="62" spans="1:2" ht="13" x14ac:dyDescent="0.3">
      <c r="A62" s="28" t="s">
        <v>77</v>
      </c>
      <c r="B62" s="29" t="s">
        <v>2</v>
      </c>
    </row>
    <row r="63" spans="1:2" ht="50" x14ac:dyDescent="0.25">
      <c r="A63" s="31" t="s">
        <v>76</v>
      </c>
      <c r="B63" s="32" t="s">
        <v>262</v>
      </c>
    </row>
    <row r="64" spans="1:2" x14ac:dyDescent="0.25">
      <c r="B64" s="33" t="s">
        <v>75</v>
      </c>
    </row>
    <row r="65" spans="1:2" ht="37.5" x14ac:dyDescent="0.25">
      <c r="B65" s="32" t="s">
        <v>74</v>
      </c>
    </row>
    <row r="66" spans="1:2" x14ac:dyDescent="0.25">
      <c r="B66" s="33" t="s">
        <v>73</v>
      </c>
    </row>
    <row r="67" spans="1:2" x14ac:dyDescent="0.25">
      <c r="B67" s="33" t="s">
        <v>72</v>
      </c>
    </row>
    <row r="68" spans="1:2" ht="25" x14ac:dyDescent="0.25">
      <c r="B68" s="32" t="s">
        <v>71</v>
      </c>
    </row>
    <row r="69" spans="1:2" x14ac:dyDescent="0.25">
      <c r="B69" s="33" t="s">
        <v>70</v>
      </c>
    </row>
    <row r="70" spans="1:2" ht="25" x14ac:dyDescent="0.25">
      <c r="B70" s="32" t="s">
        <v>259</v>
      </c>
    </row>
    <row r="71" spans="1:2" ht="37.5" x14ac:dyDescent="0.25">
      <c r="A71" s="31" t="s">
        <v>69</v>
      </c>
      <c r="B71" s="32" t="s">
        <v>260</v>
      </c>
    </row>
    <row r="72" spans="1:2" ht="37.5" x14ac:dyDescent="0.25">
      <c r="B72" s="32" t="s">
        <v>261</v>
      </c>
    </row>
    <row r="73" spans="1:2" x14ac:dyDescent="0.25">
      <c r="B73" s="33" t="s">
        <v>68</v>
      </c>
    </row>
    <row r="74" spans="1:2" x14ac:dyDescent="0.25">
      <c r="B74" s="33" t="s">
        <v>67</v>
      </c>
    </row>
    <row r="75" spans="1:2" ht="50" x14ac:dyDescent="0.25">
      <c r="A75" s="31" t="s">
        <v>66</v>
      </c>
      <c r="B75" s="32" t="s">
        <v>203</v>
      </c>
    </row>
    <row r="76" spans="1:2" x14ac:dyDescent="0.25">
      <c r="B76" s="32" t="s">
        <v>65</v>
      </c>
    </row>
    <row r="77" spans="1:2" ht="25" x14ac:dyDescent="0.25">
      <c r="B77" s="32" t="s">
        <v>64</v>
      </c>
    </row>
    <row r="78" spans="1:2" x14ac:dyDescent="0.25">
      <c r="B78" s="32" t="s">
        <v>63</v>
      </c>
    </row>
    <row r="79" spans="1:2" ht="25" x14ac:dyDescent="0.25">
      <c r="B79" s="32" t="s">
        <v>62</v>
      </c>
    </row>
    <row r="80" spans="1:2" ht="87.5" x14ac:dyDescent="0.25">
      <c r="A80" s="31" t="s">
        <v>61</v>
      </c>
      <c r="B80" s="32" t="s">
        <v>204</v>
      </c>
    </row>
    <row r="81" spans="1:2" s="30" customFormat="1" ht="13" x14ac:dyDescent="0.3">
      <c r="A81" s="28" t="s">
        <v>60</v>
      </c>
      <c r="B81" s="29" t="s">
        <v>59</v>
      </c>
    </row>
    <row r="82" spans="1:2" ht="25" x14ac:dyDescent="0.25">
      <c r="A82" s="31" t="s">
        <v>58</v>
      </c>
      <c r="B82" s="32" t="s">
        <v>205</v>
      </c>
    </row>
    <row r="83" spans="1:2" ht="25" x14ac:dyDescent="0.25">
      <c r="A83" s="31" t="s">
        <v>57</v>
      </c>
      <c r="B83" s="32" t="s">
        <v>206</v>
      </c>
    </row>
    <row r="84" spans="1:2" ht="37.5" x14ac:dyDescent="0.25">
      <c r="A84" s="31" t="s">
        <v>56</v>
      </c>
      <c r="B84" s="32" t="s">
        <v>207</v>
      </c>
    </row>
    <row r="85" spans="1:2" ht="43.5" customHeight="1" x14ac:dyDescent="0.25">
      <c r="A85" s="31" t="s">
        <v>55</v>
      </c>
      <c r="B85" s="32" t="s">
        <v>208</v>
      </c>
    </row>
    <row r="86" spans="1:2" x14ac:dyDescent="0.25">
      <c r="A86" s="31" t="s">
        <v>54</v>
      </c>
      <c r="B86" s="32" t="s">
        <v>209</v>
      </c>
    </row>
    <row r="87" spans="1:2" ht="25" x14ac:dyDescent="0.25">
      <c r="A87" s="31" t="s">
        <v>53</v>
      </c>
      <c r="B87" s="32" t="s">
        <v>210</v>
      </c>
    </row>
    <row r="88" spans="1:2" ht="37.5" x14ac:dyDescent="0.25">
      <c r="A88" s="31" t="s">
        <v>52</v>
      </c>
      <c r="B88" s="32" t="s">
        <v>211</v>
      </c>
    </row>
    <row r="89" spans="1:2" ht="37.5" x14ac:dyDescent="0.25">
      <c r="A89" s="31" t="s">
        <v>51</v>
      </c>
      <c r="B89" s="32" t="s">
        <v>212</v>
      </c>
    </row>
    <row r="90" spans="1:2" x14ac:dyDescent="0.25">
      <c r="B90" s="32"/>
    </row>
    <row r="91" spans="1:2" s="30" customFormat="1" ht="13" x14ac:dyDescent="0.3">
      <c r="A91" s="28" t="s">
        <v>50</v>
      </c>
      <c r="B91" s="29" t="s">
        <v>49</v>
      </c>
    </row>
    <row r="92" spans="1:2" ht="62.5" x14ac:dyDescent="0.25">
      <c r="B92" s="32" t="s">
        <v>48</v>
      </c>
    </row>
    <row r="93" spans="1:2" x14ac:dyDescent="0.25">
      <c r="B93" s="32" t="s">
        <v>47</v>
      </c>
    </row>
    <row r="94" spans="1:2" x14ac:dyDescent="0.25">
      <c r="B94" s="32" t="s">
        <v>46</v>
      </c>
    </row>
    <row r="95" spans="1:2" x14ac:dyDescent="0.25">
      <c r="B95" s="32" t="s">
        <v>45</v>
      </c>
    </row>
    <row r="96" spans="1:2" x14ac:dyDescent="0.25">
      <c r="B96" s="32" t="s">
        <v>44</v>
      </c>
    </row>
    <row r="97" spans="2:2" x14ac:dyDescent="0.25">
      <c r="B97" s="32" t="s">
        <v>43</v>
      </c>
    </row>
    <row r="98" spans="2:2" x14ac:dyDescent="0.25">
      <c r="B98" s="32" t="s">
        <v>42</v>
      </c>
    </row>
    <row r="99" spans="2:2" x14ac:dyDescent="0.25">
      <c r="B99" s="32"/>
    </row>
    <row r="100" spans="2:2" x14ac:dyDescent="0.25">
      <c r="B100" s="32" t="s">
        <v>41</v>
      </c>
    </row>
    <row r="101" spans="2:2" ht="50" x14ac:dyDescent="0.25">
      <c r="B101" s="32" t="s">
        <v>40</v>
      </c>
    </row>
    <row r="102" spans="2:2" x14ac:dyDescent="0.25">
      <c r="B102" s="32"/>
    </row>
    <row r="103" spans="2:2" ht="13" x14ac:dyDescent="0.3">
      <c r="B103" s="29" t="s">
        <v>39</v>
      </c>
    </row>
    <row r="104" spans="2:2" x14ac:dyDescent="0.25">
      <c r="B104" s="32" t="s">
        <v>38</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37</v>
      </c>
    </row>
    <row r="115" spans="2:2" x14ac:dyDescent="0.25">
      <c r="B115" s="32"/>
    </row>
    <row r="116" spans="2:2" ht="13" x14ac:dyDescent="0.3">
      <c r="B116" s="29" t="s">
        <v>36</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35</v>
      </c>
    </row>
    <row r="129" spans="2:2" x14ac:dyDescent="0.25">
      <c r="B129" s="32"/>
    </row>
    <row r="130" spans="2:2" ht="13" x14ac:dyDescent="0.3">
      <c r="B130" s="29" t="s">
        <v>34</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33</v>
      </c>
    </row>
    <row r="151" spans="2:2" x14ac:dyDescent="0.25">
      <c r="B151" s="32"/>
    </row>
    <row r="152" spans="2:2" ht="13" x14ac:dyDescent="0.3">
      <c r="B152" s="29" t="s">
        <v>32</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31</v>
      </c>
      <c r="B162" s="29" t="s">
        <v>30</v>
      </c>
    </row>
    <row r="163" spans="1:2" ht="25" x14ac:dyDescent="0.25">
      <c r="B163" s="32" t="s">
        <v>29</v>
      </c>
    </row>
    <row r="164" spans="1:2" ht="25" x14ac:dyDescent="0.25">
      <c r="B164" s="32" t="s">
        <v>213</v>
      </c>
    </row>
    <row r="165" spans="1:2" ht="62.5" x14ac:dyDescent="0.25">
      <c r="B165" s="32" t="s">
        <v>214</v>
      </c>
    </row>
    <row r="166" spans="1:2" ht="25" x14ac:dyDescent="0.25">
      <c r="B166" s="32" t="s">
        <v>215</v>
      </c>
    </row>
    <row r="167" spans="1:2" ht="62.5" x14ac:dyDescent="0.25">
      <c r="B167" s="32" t="s">
        <v>216</v>
      </c>
    </row>
    <row r="168" spans="1:2" ht="37.5" x14ac:dyDescent="0.25">
      <c r="B168" s="32" t="s">
        <v>217</v>
      </c>
    </row>
    <row r="169" spans="1:2" ht="37.5" x14ac:dyDescent="0.25">
      <c r="B169" s="32" t="s">
        <v>28</v>
      </c>
    </row>
    <row r="170" spans="1:2" ht="50" x14ac:dyDescent="0.25">
      <c r="B170" s="32" t="s">
        <v>27</v>
      </c>
    </row>
    <row r="171" spans="1:2" ht="37.5" x14ac:dyDescent="0.25">
      <c r="B171" s="32" t="s">
        <v>26</v>
      </c>
    </row>
    <row r="172" spans="1:2" x14ac:dyDescent="0.25">
      <c r="B172" s="32"/>
    </row>
    <row r="173" spans="1:2" s="30" customFormat="1" ht="13" x14ac:dyDescent="0.3">
      <c r="A173" s="28" t="s">
        <v>25</v>
      </c>
      <c r="B173" s="29" t="s">
        <v>24</v>
      </c>
    </row>
    <row r="174" spans="1:2" ht="37.5" x14ac:dyDescent="0.25">
      <c r="B174" s="32" t="s">
        <v>23</v>
      </c>
    </row>
    <row r="175" spans="1:2" x14ac:dyDescent="0.25">
      <c r="B175" s="32" t="s">
        <v>22</v>
      </c>
    </row>
    <row r="176" spans="1:2" x14ac:dyDescent="0.25">
      <c r="B176" s="32" t="s">
        <v>21</v>
      </c>
    </row>
    <row r="177" spans="2:2" x14ac:dyDescent="0.25">
      <c r="B177" s="32" t="s">
        <v>20</v>
      </c>
    </row>
    <row r="178" spans="2:2" x14ac:dyDescent="0.25">
      <c r="B178" s="32" t="s">
        <v>19</v>
      </c>
    </row>
    <row r="179" spans="2:2" ht="25" x14ac:dyDescent="0.25">
      <c r="B179" s="32" t="s">
        <v>18</v>
      </c>
    </row>
    <row r="180" spans="2:2" x14ac:dyDescent="0.25">
      <c r="B180" s="32" t="s">
        <v>17</v>
      </c>
    </row>
    <row r="181" spans="2:2" ht="50" x14ac:dyDescent="0.25">
      <c r="B181" s="32" t="s">
        <v>16</v>
      </c>
    </row>
    <row r="182" spans="2:2" x14ac:dyDescent="0.25">
      <c r="B182" s="32"/>
    </row>
    <row r="183" spans="2:2" ht="13" x14ac:dyDescent="0.3">
      <c r="B183" s="29" t="s">
        <v>15</v>
      </c>
    </row>
    <row r="184" spans="2:2" ht="87.5" x14ac:dyDescent="0.25">
      <c r="B184" s="32" t="s">
        <v>14</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RowHeight="14.5" x14ac:dyDescent="0.35"/>
  <cols>
    <col min="14" max="14" width="4.26953125" customWidth="1"/>
    <col min="16" max="16" width="3.453125" customWidth="1"/>
    <col min="18" max="18" width="3.453125" customWidth="1"/>
    <col min="19" max="19" width="14" customWidth="1"/>
    <col min="20" max="20" width="3.453125" customWidth="1"/>
    <col min="21" max="21" width="14.72656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124</v>
      </c>
      <c r="P33" s="6"/>
      <c r="Q33" s="5" t="s">
        <v>125</v>
      </c>
      <c r="R33" s="6"/>
      <c r="S33" s="5" t="s">
        <v>126</v>
      </c>
      <c r="T33" s="6"/>
      <c r="U33" s="5" t="s">
        <v>127</v>
      </c>
      <c r="V33" s="6"/>
      <c r="W33" s="100" t="s">
        <v>128</v>
      </c>
      <c r="X33" s="101"/>
      <c r="Y33" s="6"/>
      <c r="Z33" s="100" t="s">
        <v>129</v>
      </c>
      <c r="AA33" s="101"/>
      <c r="AB33" s="6"/>
      <c r="AC33" s="100" t="s">
        <v>175</v>
      </c>
      <c r="AD33" s="101"/>
      <c r="AE33" s="6"/>
      <c r="AF33" s="5" t="s">
        <v>130</v>
      </c>
      <c r="AG33" s="6"/>
      <c r="AH33" s="5" t="s">
        <v>131</v>
      </c>
      <c r="AI33" s="6"/>
      <c r="AJ33" s="5" t="s">
        <v>132</v>
      </c>
      <c r="AK33" s="7"/>
    </row>
    <row r="34" spans="14:37" x14ac:dyDescent="0.3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3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3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3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3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3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3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3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Madeleine Sanchez Rodriguez</cp:lastModifiedBy>
  <cp:lastPrinted>2025-07-07T17:03:13Z</cp:lastPrinted>
  <dcterms:created xsi:type="dcterms:W3CDTF">2014-01-24T14:39:36Z</dcterms:created>
  <dcterms:modified xsi:type="dcterms:W3CDTF">2026-08-12T16:16:26Z</dcterms:modified>
</cp:coreProperties>
</file>