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hesag\Documents\AbreviadaParque\Licitación (nueva)\"/>
    </mc:Choice>
  </mc:AlternateContent>
  <xr:revisionPtr revIDLastSave="0" documentId="13_ncr:1_{2C18BB3B-49E9-4BE2-9E36-D3C2444AD4D4}" xr6:coauthVersionLast="47" xr6:coauthVersionMax="47" xr10:uidLastSave="{00000000-0000-0000-0000-000000000000}"/>
  <bookViews>
    <workbookView xWindow="-103" yWindow="-103" windowWidth="16663" windowHeight="8743"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(Entidad)'!$I$7:$I$417</definedName>
    <definedName name="_xlnm._FilterDatabase" localSheetId="1" hidden="1">'PROPUESTA ECONOMICA(Proponente)'!$I$11:$I$420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(Entidad)'!$B$1:$L$433</definedName>
    <definedName name="_xlnm.Print_Area" localSheetId="1">'PROPUESTA ECONOMICA(Proponente)'!$B$2:$L$431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(Entidad)'!$K$419</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(Entidad)'!$K$429</definedName>
    <definedName name="solver_lhs1" localSheetId="1" hidden="1">'PROPUESTA ECONOMICA(Proponente)'!$K$425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(Entidad)'!$K$429</definedName>
    <definedName name="solver_opt" localSheetId="1" hidden="1">'PROPUESTA ECONOMICA(Proponente)'!$K$425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(Entidad)'!$K$430</definedName>
    <definedName name="solver_rhs1" localSheetId="1" hidden="1">'PROPUESTA ECONOMICA(Proponente)'!$K$426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46" i="265" l="1"/>
  <c r="K347" i="265"/>
  <c r="K348" i="265"/>
  <c r="K349" i="265"/>
  <c r="K350" i="265"/>
  <c r="K351" i="265"/>
  <c r="K352" i="265"/>
  <c r="K353" i="265"/>
  <c r="K354" i="265"/>
  <c r="J335" i="265" l="1"/>
  <c r="J336" i="265"/>
  <c r="J337" i="265"/>
  <c r="J338" i="265"/>
  <c r="J339" i="265"/>
  <c r="J340" i="265"/>
  <c r="J341" i="265"/>
  <c r="J342" i="265"/>
  <c r="J343" i="265"/>
  <c r="J344" i="265"/>
  <c r="J345" i="265"/>
  <c r="J334" i="265"/>
  <c r="I335" i="265"/>
  <c r="I336" i="265"/>
  <c r="I337" i="265"/>
  <c r="I338" i="265"/>
  <c r="I339" i="265"/>
  <c r="I340" i="265"/>
  <c r="I341" i="265"/>
  <c r="I342" i="265"/>
  <c r="I343" i="265"/>
  <c r="I344" i="265"/>
  <c r="I345" i="265"/>
  <c r="I334" i="265"/>
  <c r="K37" i="265"/>
  <c r="K60" i="265"/>
  <c r="K59" i="265"/>
  <c r="K58" i="265"/>
  <c r="K57" i="265"/>
  <c r="K56" i="265"/>
  <c r="K55" i="265"/>
  <c r="K54" i="265"/>
  <c r="K53" i="265"/>
  <c r="K411" i="269" l="1"/>
  <c r="K410" i="269"/>
  <c r="K409" i="269"/>
  <c r="K408" i="269"/>
  <c r="K407" i="269"/>
  <c r="K406" i="269"/>
  <c r="K404" i="269"/>
  <c r="K403" i="269"/>
  <c r="K402" i="269"/>
  <c r="K401" i="269"/>
  <c r="K400" i="269"/>
  <c r="K399" i="269"/>
  <c r="K398" i="269"/>
  <c r="K397" i="269"/>
  <c r="K396" i="269"/>
  <c r="K394" i="269"/>
  <c r="K393" i="269"/>
  <c r="K392" i="269"/>
  <c r="K391" i="269"/>
  <c r="K389" i="269"/>
  <c r="K388" i="269"/>
  <c r="K387" i="269"/>
  <c r="K386" i="269"/>
  <c r="K385" i="269"/>
  <c r="K384" i="269"/>
  <c r="K383" i="269"/>
  <c r="K382" i="269"/>
  <c r="K381" i="269"/>
  <c r="K380" i="269"/>
  <c r="K379" i="269"/>
  <c r="K378" i="269"/>
  <c r="K377" i="269"/>
  <c r="K375" i="269"/>
  <c r="K374" i="269"/>
  <c r="K373" i="269"/>
  <c r="K372" i="269"/>
  <c r="K371" i="269"/>
  <c r="K370" i="269"/>
  <c r="K369" i="269"/>
  <c r="K368" i="269"/>
  <c r="K367" i="269"/>
  <c r="K366" i="269"/>
  <c r="K365" i="269"/>
  <c r="K364" i="269"/>
  <c r="K363" i="269"/>
  <c r="K362" i="269"/>
  <c r="K361" i="269"/>
  <c r="K360" i="269"/>
  <c r="K359" i="269"/>
  <c r="K358" i="269"/>
  <c r="K357" i="269"/>
  <c r="K356" i="269"/>
  <c r="K355" i="269"/>
  <c r="K354" i="269"/>
  <c r="K353" i="269"/>
  <c r="K352" i="269"/>
  <c r="K342" i="269"/>
  <c r="K341" i="269"/>
  <c r="K340" i="269"/>
  <c r="K339" i="269"/>
  <c r="K338" i="269"/>
  <c r="K337" i="269"/>
  <c r="K336" i="269"/>
  <c r="K335" i="269"/>
  <c r="K334" i="269"/>
  <c r="K333" i="269"/>
  <c r="K332" i="269"/>
  <c r="K331" i="269"/>
  <c r="K330" i="269"/>
  <c r="K328" i="269"/>
  <c r="K327" i="269"/>
  <c r="K325" i="269"/>
  <c r="K324" i="269"/>
  <c r="K323" i="269"/>
  <c r="K322" i="269"/>
  <c r="K321" i="269"/>
  <c r="K320" i="269"/>
  <c r="K319" i="269"/>
  <c r="K318" i="269"/>
  <c r="K317" i="269"/>
  <c r="K315" i="269"/>
  <c r="K314" i="269"/>
  <c r="K313" i="269"/>
  <c r="K312" i="269"/>
  <c r="K311" i="269"/>
  <c r="K310" i="269"/>
  <c r="K309" i="269"/>
  <c r="K308" i="269"/>
  <c r="K306" i="269"/>
  <c r="K305" i="269"/>
  <c r="K304" i="269"/>
  <c r="K303" i="269"/>
  <c r="K302" i="269"/>
  <c r="K301" i="269"/>
  <c r="K300" i="269"/>
  <c r="K299" i="269"/>
  <c r="K298" i="269"/>
  <c r="K297" i="269"/>
  <c r="K296" i="269"/>
  <c r="K295" i="269"/>
  <c r="K294" i="269"/>
  <c r="K293" i="269"/>
  <c r="K292" i="269"/>
  <c r="K291" i="269"/>
  <c r="K289" i="269"/>
  <c r="K288" i="269"/>
  <c r="K287" i="269"/>
  <c r="K286" i="269"/>
  <c r="K285" i="269"/>
  <c r="K284" i="269"/>
  <c r="K283" i="269"/>
  <c r="K281" i="269"/>
  <c r="K280" i="269"/>
  <c r="K279" i="269"/>
  <c r="K278" i="269"/>
  <c r="K277" i="269"/>
  <c r="K276" i="269"/>
  <c r="K275" i="269"/>
  <c r="K274" i="269"/>
  <c r="K273" i="269"/>
  <c r="K272" i="269"/>
  <c r="K271" i="269"/>
  <c r="K270" i="269"/>
  <c r="K269" i="269"/>
  <c r="K268" i="269"/>
  <c r="K267" i="269"/>
  <c r="K266" i="269"/>
  <c r="K265" i="269"/>
  <c r="K264" i="269"/>
  <c r="K263" i="269"/>
  <c r="K262" i="269"/>
  <c r="K261" i="269"/>
  <c r="K260" i="269"/>
  <c r="K259" i="269"/>
  <c r="K257" i="269"/>
  <c r="K256" i="269"/>
  <c r="K255" i="269"/>
  <c r="K254" i="269"/>
  <c r="K253" i="269"/>
  <c r="K252" i="269"/>
  <c r="K251" i="269"/>
  <c r="K250" i="269"/>
  <c r="K249" i="269"/>
  <c r="K248" i="269"/>
  <c r="K247" i="269"/>
  <c r="K246" i="269"/>
  <c r="K245" i="269"/>
  <c r="K244" i="269"/>
  <c r="K243" i="269"/>
  <c r="K242" i="269"/>
  <c r="K241" i="269"/>
  <c r="K240" i="269"/>
  <c r="K239" i="269"/>
  <c r="K238" i="269"/>
  <c r="K237" i="269"/>
  <c r="K236" i="269"/>
  <c r="K235" i="269"/>
  <c r="K234" i="269"/>
  <c r="K233" i="269"/>
  <c r="K232" i="269"/>
  <c r="K231" i="269"/>
  <c r="K230" i="269"/>
  <c r="K229" i="269"/>
  <c r="K228" i="269"/>
  <c r="K227" i="269"/>
  <c r="K226" i="269"/>
  <c r="K225" i="269"/>
  <c r="K224" i="269"/>
  <c r="K223" i="269"/>
  <c r="K222" i="269"/>
  <c r="K221" i="269"/>
  <c r="K220" i="269"/>
  <c r="K219" i="269"/>
  <c r="K218" i="269"/>
  <c r="K217" i="269"/>
  <c r="K216" i="269"/>
  <c r="K214" i="269"/>
  <c r="K213" i="269"/>
  <c r="K212" i="269"/>
  <c r="K211" i="269"/>
  <c r="K210" i="269"/>
  <c r="K209" i="269"/>
  <c r="K208" i="269"/>
  <c r="K207" i="269"/>
  <c r="K206" i="269"/>
  <c r="K205" i="269"/>
  <c r="K204" i="269"/>
  <c r="K203" i="269"/>
  <c r="K202" i="269"/>
  <c r="K201" i="269"/>
  <c r="K200" i="269"/>
  <c r="K199" i="269"/>
  <c r="K198" i="269"/>
  <c r="K197" i="269"/>
  <c r="K196" i="269"/>
  <c r="K195" i="269"/>
  <c r="K194" i="269"/>
  <c r="K193" i="269"/>
  <c r="K192" i="269"/>
  <c r="K191" i="269"/>
  <c r="K190" i="269"/>
  <c r="K189" i="269"/>
  <c r="K188" i="269"/>
  <c r="K187" i="269"/>
  <c r="K186" i="269"/>
  <c r="K185" i="269"/>
  <c r="K184" i="269"/>
  <c r="K182" i="269"/>
  <c r="K181" i="269"/>
  <c r="K180" i="269"/>
  <c r="K179" i="269"/>
  <c r="K178" i="269"/>
  <c r="K177" i="269"/>
  <c r="K176" i="269"/>
  <c r="K175" i="269"/>
  <c r="K174" i="269"/>
  <c r="K173" i="269"/>
  <c r="K172" i="269"/>
  <c r="K171" i="269"/>
  <c r="K170" i="269"/>
  <c r="K169" i="269"/>
  <c r="K168" i="269"/>
  <c r="K167" i="269"/>
  <c r="K166" i="269"/>
  <c r="K165" i="269"/>
  <c r="K164" i="269"/>
  <c r="K163" i="269"/>
  <c r="K162" i="269"/>
  <c r="K161" i="269"/>
  <c r="K160" i="269"/>
  <c r="K159" i="269"/>
  <c r="K158" i="269"/>
  <c r="K157" i="269"/>
  <c r="K156" i="269"/>
  <c r="K155" i="269"/>
  <c r="K154" i="269"/>
  <c r="K153" i="269"/>
  <c r="K152" i="269"/>
  <c r="K151" i="269"/>
  <c r="K150" i="269"/>
  <c r="K149" i="269"/>
  <c r="K147" i="269"/>
  <c r="K146" i="269"/>
  <c r="K145" i="269"/>
  <c r="K144" i="269"/>
  <c r="K143" i="269"/>
  <c r="K142" i="269"/>
  <c r="K141" i="269"/>
  <c r="K140" i="269"/>
  <c r="K139" i="269"/>
  <c r="K138" i="269"/>
  <c r="K137" i="269"/>
  <c r="K136" i="269"/>
  <c r="K134" i="269"/>
  <c r="K133" i="269"/>
  <c r="K132" i="269"/>
  <c r="K131" i="269"/>
  <c r="K130" i="269"/>
  <c r="K129" i="269"/>
  <c r="K128" i="269"/>
  <c r="K126" i="269"/>
  <c r="K125" i="269"/>
  <c r="K124" i="269"/>
  <c r="K123" i="269"/>
  <c r="K122" i="269"/>
  <c r="K121" i="269"/>
  <c r="K120" i="269"/>
  <c r="K119" i="269"/>
  <c r="K118" i="269"/>
  <c r="K117" i="269"/>
  <c r="K116" i="269"/>
  <c r="K115" i="269"/>
  <c r="K114" i="269"/>
  <c r="K113" i="269"/>
  <c r="K112" i="269"/>
  <c r="K110" i="269"/>
  <c r="K109" i="269"/>
  <c r="K108" i="269"/>
  <c r="K107" i="269"/>
  <c r="K106" i="269"/>
  <c r="K105" i="269"/>
  <c r="K104" i="269"/>
  <c r="K103" i="269"/>
  <c r="K102" i="269"/>
  <c r="K101" i="269"/>
  <c r="K100" i="269"/>
  <c r="K99" i="269"/>
  <c r="K98" i="269"/>
  <c r="K97" i="269"/>
  <c r="K96" i="269"/>
  <c r="K94" i="269"/>
  <c r="K93" i="269"/>
  <c r="K92" i="269"/>
  <c r="K91" i="269"/>
  <c r="K90" i="269"/>
  <c r="K89" i="269"/>
  <c r="K88" i="269"/>
  <c r="K87" i="269"/>
  <c r="K86" i="269"/>
  <c r="K85" i="269"/>
  <c r="K84" i="269"/>
  <c r="K83" i="269"/>
  <c r="K82" i="269"/>
  <c r="K81" i="269"/>
  <c r="K80" i="269"/>
  <c r="K79" i="269"/>
  <c r="K78" i="269"/>
  <c r="K77" i="269"/>
  <c r="K76" i="269"/>
  <c r="K75" i="269"/>
  <c r="K74" i="269"/>
  <c r="K73" i="269"/>
  <c r="K72" i="269"/>
  <c r="K71" i="269"/>
  <c r="K70" i="269"/>
  <c r="K69" i="269"/>
  <c r="K68" i="269"/>
  <c r="K67" i="269"/>
  <c r="K66" i="269"/>
  <c r="K65" i="269"/>
  <c r="K64" i="269"/>
  <c r="K63" i="269"/>
  <c r="K62" i="269"/>
  <c r="K60" i="269"/>
  <c r="K59" i="269"/>
  <c r="K58" i="269"/>
  <c r="K57" i="269"/>
  <c r="K55" i="269"/>
  <c r="K54" i="269"/>
  <c r="K53" i="269"/>
  <c r="K52" i="269"/>
  <c r="K51" i="269"/>
  <c r="K50" i="269"/>
  <c r="K49" i="269"/>
  <c r="K48" i="269"/>
  <c r="K47" i="269"/>
  <c r="K46" i="269"/>
  <c r="K45" i="269"/>
  <c r="K44" i="269"/>
  <c r="K42" i="269"/>
  <c r="K41" i="269"/>
  <c r="K40" i="269"/>
  <c r="K39" i="269"/>
  <c r="K38" i="269"/>
  <c r="K37" i="269"/>
  <c r="K36" i="269"/>
  <c r="K35" i="269"/>
  <c r="K34" i="269"/>
  <c r="K32" i="269"/>
  <c r="K31" i="269"/>
  <c r="K30" i="269"/>
  <c r="K29" i="269"/>
  <c r="K28" i="269"/>
  <c r="K27" i="269"/>
  <c r="K26" i="269"/>
  <c r="K25" i="269"/>
  <c r="K23" i="269"/>
  <c r="K22" i="269"/>
  <c r="K21" i="269"/>
  <c r="K20" i="269"/>
  <c r="K19" i="269"/>
  <c r="K18" i="269"/>
  <c r="K17" i="269"/>
  <c r="K16" i="269"/>
  <c r="K15" i="269"/>
  <c r="K14" i="269"/>
  <c r="K413" i="269" l="1"/>
  <c r="K415" i="269" l="1"/>
  <c r="K420" i="269" s="1"/>
  <c r="K345" i="265" l="1"/>
  <c r="K344" i="265"/>
  <c r="K343" i="265"/>
  <c r="K342" i="265"/>
  <c r="K341" i="265"/>
  <c r="K340" i="265"/>
  <c r="K339" i="265"/>
  <c r="K338" i="265"/>
  <c r="K337" i="265"/>
  <c r="K336" i="265"/>
  <c r="K335" i="265"/>
  <c r="K334" i="265"/>
  <c r="K10" i="265"/>
  <c r="K431" i="265"/>
  <c r="K415" i="265"/>
  <c r="K414" i="265"/>
  <c r="K413" i="265"/>
  <c r="K412" i="265"/>
  <c r="K411" i="265"/>
  <c r="K410" i="265"/>
  <c r="K408" i="265"/>
  <c r="K407" i="265"/>
  <c r="K406" i="265"/>
  <c r="K405" i="265"/>
  <c r="K404" i="265"/>
  <c r="K403" i="265"/>
  <c r="K402" i="265"/>
  <c r="K401" i="265"/>
  <c r="K400" i="265"/>
  <c r="K398" i="265"/>
  <c r="K397" i="265"/>
  <c r="K396" i="265"/>
  <c r="K395" i="265"/>
  <c r="K393" i="265"/>
  <c r="K392" i="265"/>
  <c r="K391" i="265"/>
  <c r="K390" i="265"/>
  <c r="K389" i="265"/>
  <c r="K388" i="265"/>
  <c r="K387" i="265"/>
  <c r="K386" i="265"/>
  <c r="K385" i="265"/>
  <c r="K384" i="265"/>
  <c r="K383" i="265"/>
  <c r="K382" i="265"/>
  <c r="K381" i="265"/>
  <c r="K379" i="265"/>
  <c r="K378" i="265"/>
  <c r="K377" i="265"/>
  <c r="K376" i="265"/>
  <c r="K375" i="265"/>
  <c r="K374" i="265"/>
  <c r="K373" i="265"/>
  <c r="K372" i="265"/>
  <c r="K371" i="265"/>
  <c r="K370" i="265"/>
  <c r="K369" i="265"/>
  <c r="K368" i="265"/>
  <c r="K367" i="265"/>
  <c r="K366" i="265"/>
  <c r="K365" i="265"/>
  <c r="K364" i="265"/>
  <c r="K363" i="265"/>
  <c r="K362" i="265"/>
  <c r="K361" i="265"/>
  <c r="K360" i="265"/>
  <c r="K359" i="265"/>
  <c r="K358" i="265"/>
  <c r="K357" i="265"/>
  <c r="K356" i="265"/>
  <c r="K332" i="265"/>
  <c r="K331" i="265"/>
  <c r="K329" i="265"/>
  <c r="K328" i="265"/>
  <c r="K327" i="265"/>
  <c r="K326" i="265"/>
  <c r="K325" i="265"/>
  <c r="K324" i="265"/>
  <c r="K323" i="265"/>
  <c r="K322" i="265"/>
  <c r="K321" i="265"/>
  <c r="K319" i="265"/>
  <c r="K318" i="265"/>
  <c r="K317" i="265"/>
  <c r="K316" i="265"/>
  <c r="K315" i="265"/>
  <c r="K314" i="265"/>
  <c r="K313" i="265"/>
  <c r="K312" i="265"/>
  <c r="K310" i="265"/>
  <c r="K309" i="265"/>
  <c r="K308" i="265"/>
  <c r="K307" i="265"/>
  <c r="K306" i="265"/>
  <c r="K305" i="265"/>
  <c r="K304" i="265"/>
  <c r="K303" i="265"/>
  <c r="K302" i="265"/>
  <c r="K301" i="265"/>
  <c r="K300" i="265"/>
  <c r="K299" i="265"/>
  <c r="K298" i="265"/>
  <c r="K297" i="265"/>
  <c r="K296" i="265"/>
  <c r="K295" i="265"/>
  <c r="K293" i="265"/>
  <c r="K292" i="265"/>
  <c r="K291" i="265"/>
  <c r="K290" i="265"/>
  <c r="K289" i="265"/>
  <c r="K288" i="265"/>
  <c r="K287" i="265"/>
  <c r="K285" i="265"/>
  <c r="K284" i="265"/>
  <c r="K283" i="265"/>
  <c r="K282" i="265"/>
  <c r="K281" i="265"/>
  <c r="K280" i="265"/>
  <c r="K279" i="265"/>
  <c r="K278" i="265"/>
  <c r="K277" i="265"/>
  <c r="K276" i="265"/>
  <c r="K275" i="265"/>
  <c r="K274" i="265"/>
  <c r="K273" i="265"/>
  <c r="K272" i="265"/>
  <c r="K271" i="265"/>
  <c r="K270" i="265"/>
  <c r="K269" i="265"/>
  <c r="K268" i="265"/>
  <c r="K267" i="265"/>
  <c r="K266" i="265"/>
  <c r="K265" i="265"/>
  <c r="K264" i="265"/>
  <c r="K263" i="265"/>
  <c r="K261" i="265"/>
  <c r="K260" i="265"/>
  <c r="K259" i="265"/>
  <c r="K258" i="265"/>
  <c r="K257" i="265"/>
  <c r="K256" i="265"/>
  <c r="K255" i="265"/>
  <c r="K254" i="265"/>
  <c r="K253" i="265"/>
  <c r="K252" i="265"/>
  <c r="K251" i="265"/>
  <c r="K250" i="265"/>
  <c r="K249" i="265"/>
  <c r="K248" i="265"/>
  <c r="K247" i="265"/>
  <c r="K246" i="265"/>
  <c r="K245" i="265"/>
  <c r="K244" i="265"/>
  <c r="K243" i="265"/>
  <c r="K242" i="265"/>
  <c r="K241" i="265"/>
  <c r="K240" i="265"/>
  <c r="K239" i="265"/>
  <c r="K238" i="265"/>
  <c r="K237" i="265"/>
  <c r="K236" i="265"/>
  <c r="K235" i="265"/>
  <c r="K234" i="265"/>
  <c r="K233" i="265"/>
  <c r="K232" i="265"/>
  <c r="K231" i="265"/>
  <c r="K230" i="265"/>
  <c r="K229" i="265"/>
  <c r="K228" i="265"/>
  <c r="K227" i="265"/>
  <c r="K226" i="265"/>
  <c r="K225" i="265"/>
  <c r="K224" i="265"/>
  <c r="K223" i="265"/>
  <c r="K222" i="265"/>
  <c r="K221" i="265"/>
  <c r="K220" i="265"/>
  <c r="K218" i="265"/>
  <c r="K217" i="265"/>
  <c r="K216" i="265"/>
  <c r="K215" i="265"/>
  <c r="K214" i="265"/>
  <c r="K213" i="265"/>
  <c r="K212" i="265"/>
  <c r="K211" i="265"/>
  <c r="K210" i="265"/>
  <c r="K209" i="265"/>
  <c r="K208" i="265"/>
  <c r="K207" i="265"/>
  <c r="K206" i="265"/>
  <c r="K205" i="265"/>
  <c r="K204" i="265"/>
  <c r="K203" i="265"/>
  <c r="K202" i="265"/>
  <c r="K201" i="265"/>
  <c r="K200" i="265"/>
  <c r="K199" i="265"/>
  <c r="K198" i="265"/>
  <c r="K197" i="265"/>
  <c r="K196" i="265"/>
  <c r="K195" i="265"/>
  <c r="K194" i="265"/>
  <c r="K193" i="265"/>
  <c r="K192" i="265"/>
  <c r="K191" i="265"/>
  <c r="K190" i="265"/>
  <c r="K189" i="265"/>
  <c r="K188" i="265"/>
  <c r="K186" i="265"/>
  <c r="K185" i="265"/>
  <c r="K184" i="265"/>
  <c r="K183" i="265"/>
  <c r="K182" i="265"/>
  <c r="K181" i="265"/>
  <c r="K180" i="265"/>
  <c r="K179" i="265"/>
  <c r="K178" i="265"/>
  <c r="K177" i="265"/>
  <c r="K176" i="265"/>
  <c r="K175" i="265"/>
  <c r="K174" i="265"/>
  <c r="K173" i="265"/>
  <c r="K172" i="265"/>
  <c r="K171" i="265"/>
  <c r="K170" i="265"/>
  <c r="K169" i="265"/>
  <c r="K168" i="265"/>
  <c r="K167" i="265"/>
  <c r="K166" i="265"/>
  <c r="K165" i="265"/>
  <c r="K164" i="265"/>
  <c r="K163" i="265"/>
  <c r="K162" i="265"/>
  <c r="K161" i="265"/>
  <c r="K160" i="265"/>
  <c r="K159" i="265"/>
  <c r="K158" i="265"/>
  <c r="K157" i="265"/>
  <c r="K156" i="265"/>
  <c r="K155" i="265"/>
  <c r="K154" i="265"/>
  <c r="K153" i="265"/>
  <c r="K151" i="265"/>
  <c r="K150" i="265"/>
  <c r="K149" i="265"/>
  <c r="K148" i="265"/>
  <c r="K147" i="265"/>
  <c r="K146" i="265"/>
  <c r="K145" i="265"/>
  <c r="K144" i="265"/>
  <c r="K143" i="265"/>
  <c r="K142" i="265"/>
  <c r="K141" i="265"/>
  <c r="K140" i="265"/>
  <c r="K138" i="265"/>
  <c r="K137" i="265"/>
  <c r="K136" i="265"/>
  <c r="K135" i="265"/>
  <c r="K134" i="265"/>
  <c r="K133" i="265"/>
  <c r="K132" i="265"/>
  <c r="K130" i="265"/>
  <c r="K129" i="265"/>
  <c r="K128" i="265"/>
  <c r="K127" i="265"/>
  <c r="K126" i="265"/>
  <c r="K125" i="265"/>
  <c r="K124" i="265"/>
  <c r="K123" i="265"/>
  <c r="K122" i="265"/>
  <c r="K121" i="265"/>
  <c r="K120" i="265"/>
  <c r="K119" i="265"/>
  <c r="K118" i="265"/>
  <c r="K117" i="265"/>
  <c r="K116" i="265"/>
  <c r="K114" i="265"/>
  <c r="K113" i="265"/>
  <c r="K112" i="265"/>
  <c r="K111" i="265"/>
  <c r="K110" i="265"/>
  <c r="K109" i="265"/>
  <c r="K108" i="265"/>
  <c r="K107" i="265"/>
  <c r="K106" i="265"/>
  <c r="K105" i="265"/>
  <c r="K104" i="265"/>
  <c r="K103" i="265"/>
  <c r="K102" i="265"/>
  <c r="K101" i="265"/>
  <c r="K99" i="265"/>
  <c r="K98" i="265"/>
  <c r="K97" i="265"/>
  <c r="K96" i="265"/>
  <c r="K95" i="265"/>
  <c r="K94" i="265"/>
  <c r="K93" i="265"/>
  <c r="K92" i="265"/>
  <c r="K91" i="265"/>
  <c r="K90" i="265"/>
  <c r="K89" i="265"/>
  <c r="K88" i="265"/>
  <c r="K87" i="265"/>
  <c r="K86" i="265"/>
  <c r="K85" i="265"/>
  <c r="K84" i="265"/>
  <c r="K83" i="265"/>
  <c r="K82" i="265"/>
  <c r="K81" i="265"/>
  <c r="K80" i="265"/>
  <c r="K79" i="265"/>
  <c r="K78" i="265"/>
  <c r="K77" i="265"/>
  <c r="K76" i="265"/>
  <c r="K75" i="265"/>
  <c r="K74" i="265"/>
  <c r="K73" i="265"/>
  <c r="K72" i="265"/>
  <c r="K71" i="265"/>
  <c r="K70" i="265"/>
  <c r="K69" i="265"/>
  <c r="K68" i="265"/>
  <c r="K67" i="265"/>
  <c r="K65" i="265"/>
  <c r="K64" i="265"/>
  <c r="K63" i="265"/>
  <c r="K62" i="265"/>
  <c r="K51" i="265"/>
  <c r="K50" i="265"/>
  <c r="K49" i="265"/>
  <c r="K48" i="265"/>
  <c r="K47" i="265"/>
  <c r="K46" i="265"/>
  <c r="K45" i="265"/>
  <c r="K44" i="265"/>
  <c r="K43" i="265"/>
  <c r="K42" i="265"/>
  <c r="K41" i="265"/>
  <c r="K40" i="265"/>
  <c r="K38" i="265"/>
  <c r="K36" i="265"/>
  <c r="K35" i="265"/>
  <c r="K34" i="265"/>
  <c r="K33" i="265"/>
  <c r="K32" i="265"/>
  <c r="K31" i="265"/>
  <c r="K30" i="265"/>
  <c r="K28" i="265"/>
  <c r="K27" i="265"/>
  <c r="K26" i="265"/>
  <c r="K25" i="265"/>
  <c r="K24" i="265"/>
  <c r="K23" i="265"/>
  <c r="K22" i="265"/>
  <c r="K21" i="265"/>
  <c r="K19" i="265"/>
  <c r="K18" i="265"/>
  <c r="K17" i="265"/>
  <c r="K16" i="265"/>
  <c r="K15" i="265"/>
  <c r="K14" i="265"/>
  <c r="K13" i="265"/>
  <c r="K12" i="265"/>
  <c r="K11" i="265"/>
  <c r="K417" i="265" l="1"/>
  <c r="K419" i="265"/>
  <c r="K424" i="265" s="1"/>
</calcChain>
</file>

<file path=xl/sharedStrings.xml><?xml version="1.0" encoding="utf-8"?>
<sst xmlns="http://schemas.openxmlformats.org/spreadsheetml/2006/main" count="2648" uniqueCount="823">
  <si>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</si>
  <si>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</si>
  <si>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</si>
  <si>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</si>
  <si>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</si>
  <si>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</si>
  <si>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</si>
  <si>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</si>
  <si>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</si>
  <si>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</si>
  <si>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</si>
  <si>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</si>
  <si>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</si>
  <si>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</si>
  <si>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</si>
  <si>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</si>
  <si>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</si>
  <si>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</si>
  <si>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</si>
  <si>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</si>
  <si>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</si>
  <si>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</si>
  <si>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</si>
  <si>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</si>
  <si>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</si>
  <si>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</si>
  <si>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</si>
  <si>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</si>
  <si>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</si>
  <si>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</si>
  <si>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</si>
  <si>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</si>
  <si>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</si>
  <si>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</si>
  <si>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</si>
  <si>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</si>
  <si>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</si>
  <si>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</si>
  <si>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</si>
  <si>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</si>
  <si>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</si>
  <si>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</si>
  <si>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</si>
  <si>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</si>
  <si>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</si>
  <si>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</si>
  <si>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</si>
  <si>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</si>
  <si>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</si>
  <si>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</si>
  <si>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</si>
  <si>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</si>
  <si>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</si>
  <si>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</si>
  <si>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</si>
  <si>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</si>
  <si>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</si>
  <si>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</si>
  <si>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</si>
  <si>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</si>
  <si>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</si>
  <si>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</si>
  <si>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</si>
  <si>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</si>
  <si>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</si>
  <si>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</si>
  <si>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</si>
  <si>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</si>
  <si>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</si>
  <si>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</si>
  <si>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</si>
  <si>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</si>
  <si>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</si>
  <si>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</si>
  <si>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</si>
  <si>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</si>
  <si>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</si>
  <si>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</si>
  <si>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</si>
  <si>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</si>
  <si>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</si>
  <si>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</si>
  <si>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</si>
  <si>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</si>
  <si>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</si>
  <si>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</si>
  <si>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</si>
  <si>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</si>
  <si>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</si>
  <si>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</si>
  <si>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</si>
  <si>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</si>
  <si>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</si>
  <si>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</si>
  <si>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</si>
  <si>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</si>
  <si>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</si>
  <si>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1.01.68</t>
  </si>
  <si>
    <t>3.01.04</t>
  </si>
  <si>
    <t>3.06.07</t>
  </si>
  <si>
    <t>3.13.18</t>
  </si>
  <si>
    <t>1.01.46</t>
  </si>
  <si>
    <t>3.02.07</t>
  </si>
  <si>
    <t>1.02.17</t>
  </si>
  <si>
    <t>1.01.33</t>
  </si>
  <si>
    <t>3.12.01</t>
  </si>
  <si>
    <t>3.02.01</t>
  </si>
  <si>
    <t>LOCALIZACIÓN Y REPLANTEO OBRA ARQUITECTÓNICA</t>
  </si>
  <si>
    <t>M2</t>
  </si>
  <si>
    <t>LOCALIZACION Y REPLANTEO TOPOGRAFICO</t>
  </si>
  <si>
    <t>km</t>
  </si>
  <si>
    <t>FRESADO DE PAVIMENTO ASFALTICO EN ESPESOR DE 10 CM, INCLUYE ACARREO LIBRE DE 5 KM</t>
  </si>
  <si>
    <t>DEMOLICION PISOS, ANDENES EN CONCRETO HASTA E= 12 CM INCLUYE RETIRO</t>
  </si>
  <si>
    <t>DESCAPOTE MANUAL (HASTA 20 CM ) DISTANCIA DE 1 A 5 KM</t>
  </si>
  <si>
    <t>EXCAVACIONES MECANICAS VARIAS EN MATERIAL COMUN SECO</t>
  </si>
  <si>
    <t>M3</t>
  </si>
  <si>
    <t>EXCAVACION MANUAL EN MATERIAL COMUN (INCLUYE RETIRO)</t>
  </si>
  <si>
    <t>DEMOLICIÓN MUROS LADRILLO E = 0.15 m.(INCLUYE RETIRO)</t>
  </si>
  <si>
    <t xml:space="preserve">CARGUE Y TRANSPORTE DE MATERIALES DE EXCAVACIÓN (INCLUYE ACARREO LIBRE 5 km.) </t>
  </si>
  <si>
    <t>CONFORMACION DE BOTADERO O ESCOMBRERA</t>
  </si>
  <si>
    <t>PRELIMINARES</t>
  </si>
  <si>
    <t>VIAS PEATONALES Y VEHICULARES</t>
  </si>
  <si>
    <t>CONSTRUCCION DE ZONA DE DESACELERACION EN PAVIMENTO FLEXIBLE</t>
  </si>
  <si>
    <t>1.01.06</t>
  </si>
  <si>
    <t>CONFORMACIÓN COMPACTACIÓN SUBRASANTE CBR=95%</t>
  </si>
  <si>
    <t>3.02.10</t>
  </si>
  <si>
    <t>PEDRAPLEN COMPACTO</t>
  </si>
  <si>
    <t>3.04.07</t>
  </si>
  <si>
    <t>SUMINISTRO, EXTENDIDA Y COMPACTACIÓN DE MATERIAL SELECCIONADO PARA SUBBASE GRANULAR CLASE B (INCLUYE ACARREO LIBRE DE 5km) Normas INVIAS 300 y 320</t>
  </si>
  <si>
    <t>3.04.06</t>
  </si>
  <si>
    <t>SUMINISTRO, EXTENDIDA Y COMPACTACIÓN DE MATERIAL SELECCIONADO PARA BASE GRANULAR CLASE B (INCLUYE ACARREO LIBRE DE 5km) Normas INVIAS 300 y 330</t>
  </si>
  <si>
    <t>3.06.09</t>
  </si>
  <si>
    <t>IMPRIMACIÓN CON EMULSIÓN ASFÁLTICA CRL-1H</t>
  </si>
  <si>
    <t>3.06.03</t>
  </si>
  <si>
    <t>CONSTRUCCIÓN DE CARPETA ASFÁLTICA EN CALIENTE MDC 19, INCLUYE BARRIDO, SUMINISTRO Y COMPACTACION,  (INCLUYE ACARREO LIBRE DE 5km) NORMA INVIAS 450</t>
  </si>
  <si>
    <t xml:space="preserve">CONSTRUCCION DE VIA INTERNA Y PARQUEADEROS EN ADOQUÍN </t>
  </si>
  <si>
    <t>3.08.19</t>
  </si>
  <si>
    <t>SUMINISTRO E INSTALACIÓN DE SARDINEL PREFABRICADO A-10, INCLUYE MORTERO DE PEGA SEGÚN NORMA NTC 4109</t>
  </si>
  <si>
    <t>M</t>
  </si>
  <si>
    <t>2.01.07</t>
  </si>
  <si>
    <t>RELLENO ARENA DE RIO  COMPACTADO CON PLANCHA VIBRADORA</t>
  </si>
  <si>
    <t>1.11.31</t>
  </si>
  <si>
    <t>SUMINISTRO E INSTALACIÓN DE ADOQUÍN VEHICULAR CONCRETO 8 CM</t>
  </si>
  <si>
    <t>1.18.04</t>
  </si>
  <si>
    <t>CONCRETO ESTRIADO RAMPAS 17.5 MPa - (2500 PSI)</t>
  </si>
  <si>
    <t>APU</t>
  </si>
  <si>
    <t>PISO EN GRAVA SUELTA E=0.08M</t>
  </si>
  <si>
    <t>CONSTRUCCION DE SENDERO PEATONAL</t>
  </si>
  <si>
    <t>BORDILLO DE 20 ANCHO X 15 ALTO CM FUNDIDO EN SITIO EN CONCRETO</t>
  </si>
  <si>
    <t>ML</t>
  </si>
  <si>
    <t>1.11.30</t>
  </si>
  <si>
    <t xml:space="preserve">ANDEN EN ADOQUINES TIPO IDU DIMENSIONES LONGITUD 200 X 100 X 60 MM </t>
  </si>
  <si>
    <t>3.08.20</t>
  </si>
  <si>
    <t>SUMINISTRO E INSTALACIÓN LOSETA PODOTÁCTIL GUÍA (LÍNEAS) 40*40 CM</t>
  </si>
  <si>
    <t>3.08.21</t>
  </si>
  <si>
    <t>SUMINISTRO E INSTALACIÓN LOSETA PODOTÁCTIL ALERTA (PUNTOS) 40*40 CM</t>
  </si>
  <si>
    <t>1.03.20</t>
  </si>
  <si>
    <t>PLACA MACIZA 21 MPa - (3000 PSI)  E=0.12 MTS</t>
  </si>
  <si>
    <t xml:space="preserve">PISO EN CONCRETO 4000 PSI ESTAMPADO E=12CM </t>
  </si>
  <si>
    <t>1.18.05</t>
  </si>
  <si>
    <t>CONSTRUCCION DE ANDENES E=0.10 MTS,  EN CONCRETO DE 17.5 MPa -  (2500 PSI)</t>
  </si>
  <si>
    <t>FACHADA Y CERRAMIENTO</t>
  </si>
  <si>
    <t>CERRAMIENTO</t>
  </si>
  <si>
    <t>1.20.14</t>
  </si>
  <si>
    <t>CERRAMIENTO EN TUBO GALVANIZADO DE 2 1/2 X 2mm SOBRE VIGA EN CONCRETO DE 3000 PSI</t>
  </si>
  <si>
    <t>3.13.34</t>
  </si>
  <si>
    <t>PINTURA DE LA ESTRUCTURA METALICA</t>
  </si>
  <si>
    <t>kg</t>
  </si>
  <si>
    <t>PUNTO DE CONTROL</t>
  </si>
  <si>
    <t>SUMINISTRO, EXTENDIDA Y COMPACTACION DE MATERIAL SELECCIONADO PARA BASE GRANULAR (INCLUYE  ACARREO LIBRE DE 5KM) (**)</t>
  </si>
  <si>
    <t>1.02.28</t>
  </si>
  <si>
    <t>SOLADO CONCRETO ESPESOR E=0.05MTS 14MPa (2000PSI)</t>
  </si>
  <si>
    <t>1.02.10</t>
  </si>
  <si>
    <t>CONCRETO DE ZAPATAS 21 MPa - (3000 PSI)</t>
  </si>
  <si>
    <t>1.02.13</t>
  </si>
  <si>
    <t>CONCRETO VIGA DE AMARRE 21,1 MPa, SECCION RECTANGULAR</t>
  </si>
  <si>
    <t>1.03.21</t>
  </si>
  <si>
    <t>PLACA MACIZA 21 MPa - (3000 PSI)  E=0.15 MTS</t>
  </si>
  <si>
    <t>1.03.01</t>
  </si>
  <si>
    <t>COLUMNAS EN CONCRETO 21 MPa - (3000 PSI), ALTURA MENOR A TRES METROS-FORMALETA MADERA</t>
  </si>
  <si>
    <t>1.03.02</t>
  </si>
  <si>
    <t xml:space="preserve">COLUMNAS EN CONCRETO 21 MPa (3000 PSI), ALTURA MAYOR A 3 mts-FORMALETA MADERA </t>
  </si>
  <si>
    <t>1.03.23</t>
  </si>
  <si>
    <t>VIGA  AEREA  21 MPa - (3000 PSI)</t>
  </si>
  <si>
    <t>1.02.42</t>
  </si>
  <si>
    <t>SUMINISTRO FIGURADA Y AMARRE DE ACERO 60000 PSI 420 MPa</t>
  </si>
  <si>
    <t>1.04.15</t>
  </si>
  <si>
    <t>MURO EN BLOQUE No.5 E=0.12 MTS</t>
  </si>
  <si>
    <t>1.05.13</t>
  </si>
  <si>
    <t>PAÑETE LISO MUROS  1:4</t>
  </si>
  <si>
    <t>1.09.11</t>
  </si>
  <si>
    <t>ESTUCO MUROS</t>
  </si>
  <si>
    <t>1.11.44</t>
  </si>
  <si>
    <t>PISO CERÁMICA  51*51 CM</t>
  </si>
  <si>
    <t>1.10.19</t>
  </si>
  <si>
    <t>REMATE BOCEL ALUMINIO "WINGS"</t>
  </si>
  <si>
    <t>1.11.36</t>
  </si>
  <si>
    <t>SUMINISTRO E INSTALACIÓN DE GUARDAESCOBA  GRANITO</t>
  </si>
  <si>
    <t>1.10.14</t>
  </si>
  <si>
    <t>SUMINISTRO E INSTALACIOREJILLAS DE PISO SOSCO 4*4*3 ALUMINIO</t>
  </si>
  <si>
    <t>UND</t>
  </si>
  <si>
    <t>1.09.22</t>
  </si>
  <si>
    <t>VINILO TIPO II SOBRE PAÑETE DOS MANOS BAJO PLACA</t>
  </si>
  <si>
    <t>1.09.23</t>
  </si>
  <si>
    <t>VINILO TIPO II SOBRE PAÑETE DOS MANOS EN MUROS</t>
  </si>
  <si>
    <t>1.17.03</t>
  </si>
  <si>
    <t>CERRADURA ENTRADA DOBLE CILINDRO</t>
  </si>
  <si>
    <t>1.17.05</t>
  </si>
  <si>
    <t>VIDRIO 4 MM</t>
  </si>
  <si>
    <t>1.14.31</t>
  </si>
  <si>
    <t>PUERTA MARCO MADERA ABARCO ENTABL. TRIPLEX 4MM ECONOMICA 70 - 90 * 200 CM</t>
  </si>
  <si>
    <t>1.15.10</t>
  </si>
  <si>
    <t>SUMINISTRO E INSTALACION PUERTA Y MARCO CAL. 18  1 X 2  INCLUYE  ANTICORROSIVO</t>
  </si>
  <si>
    <t>1.15.15</t>
  </si>
  <si>
    <t>VENTANA EN ALUMINIO  CORREDIZA</t>
  </si>
  <si>
    <t>1.15.16</t>
  </si>
  <si>
    <t>VENTANA EN ALUMINIO  PROYECTANTE</t>
  </si>
  <si>
    <t>1.04.08</t>
  </si>
  <si>
    <t>MESONES EN CONCRETO A=0.60 mts. 17.5 MPa - (2500PSI) INC. REFUERZO E:0.10</t>
  </si>
  <si>
    <t>1.03.11</t>
  </si>
  <si>
    <t>PLACA CASETON  ALTURA DE 40 CMS   21 MPa - (3000 PSI)</t>
  </si>
  <si>
    <t>3.13.22</t>
  </si>
  <si>
    <t>SUMINISTRO, TRANSPORTE, FABRICACIÓN, ENSAMBLAJE Y MONTAJE DE ESTRUCTURA METALICA</t>
  </si>
  <si>
    <t>1.12.32</t>
  </si>
  <si>
    <t>SUMINISTRO E INSTALACIÓN CUBIERTA TEJA ONDULADA THERMOACUSTICA 0.83 X 12</t>
  </si>
  <si>
    <t>1.12.43</t>
  </si>
  <si>
    <t>SUMINISTRO E INSTALACIÓN PERFILERIA METALICA PARA ESTRUCTURA DE CUBIERTA. DIMENSIONES Y CALIBRES SEGÚN DISEÑO</t>
  </si>
  <si>
    <t>1.13.06</t>
  </si>
  <si>
    <t xml:space="preserve">CIELO RASO EN DRYWALL 1/2 </t>
  </si>
  <si>
    <t>ESCENARIOS DEPORTIVOS</t>
  </si>
  <si>
    <t>CANCHA FUTBOL-SINTETICA</t>
  </si>
  <si>
    <t>APU IDRD</t>
  </si>
  <si>
    <t>SUM E INSTALACION PASTO GRAMA SINTETICA E=20MM (2*10M). CON BLOQUEDADOR SOLAR</t>
  </si>
  <si>
    <t>1.18.12</t>
  </si>
  <si>
    <t>SARDINEL FUNDIDO IN-SITU H=0.40 MTS - A=0.20 MTS, CONCRETO DE 2500 PSI</t>
  </si>
  <si>
    <t>3.13.53</t>
  </si>
  <si>
    <t>SUMINISTRO E INSTALACION DE GEOTEXTIL NT 3000 PARA SEPARACION SUBRASANTE/CAPAS GRANULARES Y/O SUBDRENES/FILTROS</t>
  </si>
  <si>
    <t>3.03.02</t>
  </si>
  <si>
    <t>CONSTRUCCION DE FILTROS A CUALQUIER PROFUNDIDAD, CON MATERIAL  FILTRANTE SEGUN NORMA INVIAS, SIN EXCAVACION, INCLUYE GEOTEXTIL NT 2000</t>
  </si>
  <si>
    <t>1.02.36</t>
  </si>
  <si>
    <t>SUMINISTRO E INSTALACIÓN TUBERIA PVC D=8" DRENAJE SIN FILTRO</t>
  </si>
  <si>
    <t>1.02.37</t>
  </si>
  <si>
    <t>SUMINISTRO E INSTALACIÓN TUBERIA PVC SANITARIA D= 2"</t>
  </si>
  <si>
    <t>1.20.08</t>
  </si>
  <si>
    <t>CERRAMIENTO EN MALLA ESLABONADA CAL 10 MM (INCLUYE TUBO AGUA NEGRA DE 2"  Y ANGULO 1"X1"X3/16") H=2.1</t>
  </si>
  <si>
    <t>1.19.07</t>
  </si>
  <si>
    <t>DEMARCACION CON PINTURA TIPO TRAFICO E=0.08 M</t>
  </si>
  <si>
    <t>1.19.08</t>
  </si>
  <si>
    <t>CANCHA FUTBOL  INCL. MALLA. TUBO 3" Y 2" (FUTBOL 11)</t>
  </si>
  <si>
    <t>jg</t>
  </si>
  <si>
    <t>1.19.04</t>
  </si>
  <si>
    <t>CANCHA PARA MICROFUTBOL TUBO A.N. 3" Y 2"</t>
  </si>
  <si>
    <t>jgo</t>
  </si>
  <si>
    <t>BALONCESTO</t>
  </si>
  <si>
    <t>3.08.08</t>
  </si>
  <si>
    <t>BORDILLO DE 8 X 15 CM FUNDIDO EN CONCRETO (INSTALACION HORIZONTAL)</t>
  </si>
  <si>
    <t>3.08.18</t>
  </si>
  <si>
    <t>SUMINISTRO E INSTALACION DE BORDILLO PREFABRICADO A-80 (INSTALACION HORIZONTAL)</t>
  </si>
  <si>
    <t>1.03.22</t>
  </si>
  <si>
    <t>REFUERZOS MALLA ELECTROSOLDADA H-257</t>
  </si>
  <si>
    <t>KG</t>
  </si>
  <si>
    <t>RECUBRIMIENTO SINTÉTICO ACRÍLICO CAMPOS DEPORTIVOS (INC SELLO, CAPA ARENA, ACABADO COLOR, DEMARCACION LINEAL, ESTAMPADO LOGO)</t>
  </si>
  <si>
    <t>1.19.05</t>
  </si>
  <si>
    <t>CANCHA PARA SOLO BALONCESTO CON RODACHINES Y CILINDRO TUBO 3" Y 2". INCL. TABLERO ACRILICO</t>
  </si>
  <si>
    <t>JGO</t>
  </si>
  <si>
    <t>CANCHA INFANTIL</t>
  </si>
  <si>
    <t>1.19.01</t>
  </si>
  <si>
    <t>CANCHA MINI FUTBOL Y/O MINIBALONCESTO INCL. MALLA. TUBO 3" Y 2"</t>
  </si>
  <si>
    <t>3.03.08</t>
  </si>
  <si>
    <t>DRENAJES EN TUBERIA DE PVC 4`` PERFORADA INCLUYE GRAVILLA FINA</t>
  </si>
  <si>
    <t>3.03.10</t>
  </si>
  <si>
    <t>EXCAVACION MANUAL EN MATERIAL COMUN</t>
  </si>
  <si>
    <t>1.19.02</t>
  </si>
  <si>
    <t>CANCHA MULTIPLE TUBO AGUA NEGRA 3"  Y 2"  INCL.TABLERO ACRILICO 10 MM PARA ANCLAR AL PISO</t>
  </si>
  <si>
    <t>VOLEY PLAYA</t>
  </si>
  <si>
    <t>1.19.10</t>
  </si>
  <si>
    <t>CANCHA VOLLEY - TUBO SOPORTE MALLA</t>
  </si>
  <si>
    <t>UN</t>
  </si>
  <si>
    <t>EQUIPAMIENTO</t>
  </si>
  <si>
    <t>BAÑOS</t>
  </si>
  <si>
    <t>1.10.04</t>
  </si>
  <si>
    <t xml:space="preserve">SUMINISTRO E INSTALACION DE ENCHAPE EN PORCELANA 56*56 CM </t>
  </si>
  <si>
    <t>1.16.01</t>
  </si>
  <si>
    <t>APARATOS SANITARIOS BAJO CONSUMO CON VALVULA ANTIVANDALICA</t>
  </si>
  <si>
    <t>1.16.02</t>
  </si>
  <si>
    <t>DUCHA MEZCLADORA BAÑERA TAYRONA O SIMILAR</t>
  </si>
  <si>
    <t>1.16.13</t>
  </si>
  <si>
    <t>SUMINISTRO E INSTALACIÓN ORINAL MEDIANO COMPLETO. GRIF TRADICIONAL CROMO</t>
  </si>
  <si>
    <t>1.16.08</t>
  </si>
  <si>
    <t>SUMINISTRO E INSTALACIÓN DE SECADOR ELÉCTRICO PARA MANOS, AUTOMÁTICO EN ACERO INOXIDABLE TIPO POTENZA O SIMILAR</t>
  </si>
  <si>
    <t>1.16.11</t>
  </si>
  <si>
    <t>SUMINISTRO E INSTALACIÓN LAVAMANOS ENSO CON PEDESTAL INC. GRIFERIA</t>
  </si>
  <si>
    <t>1.16.18</t>
  </si>
  <si>
    <t>SUMINISTRO E INSTALACIÓN BARRA DE SEGURIDAD EN ACERO INOXIDABLE  30"  (PARA BAÑOS)</t>
  </si>
  <si>
    <t>1.16.22</t>
  </si>
  <si>
    <t>SUMINISTRO E INSTALACIÓN DE APARATO SANITARIO INFANTIL</t>
  </si>
  <si>
    <t>1.16.23.</t>
  </si>
  <si>
    <t>SUMINISTRO E INSTALACIÓN LAVAMANOS INFANTIL</t>
  </si>
  <si>
    <t>1.16.24</t>
  </si>
  <si>
    <t>SUMINISTRO E INSTALACIÓN DE ORINAL INSTITUCIONAL INFANTIL</t>
  </si>
  <si>
    <t>1.17.04</t>
  </si>
  <si>
    <t>ESPEJO 4 MM SIN BICEL</t>
  </si>
  <si>
    <t>1.15.17</t>
  </si>
  <si>
    <t>DIVISIÓN PARA BATERIA SANITARIA EN ACERO INOXIDABLE CALIBRE 20 REF. 304 SATINADO</t>
  </si>
  <si>
    <t>BBQS</t>
  </si>
  <si>
    <t>1.01.71</t>
  </si>
  <si>
    <t>REGATAS SOBRE MUROS EN CONCRETO, LADRILLO Y BLOQUE</t>
  </si>
  <si>
    <t>1.12.47</t>
  </si>
  <si>
    <t>SUMINISTRO E INSTALACIÓN TEJA THERMOACUSTICA TIPO TRAPEZOIDAL a 360</t>
  </si>
  <si>
    <t>2.04.56</t>
  </si>
  <si>
    <t>PUNTO HIDRAULICO 1/2"</t>
  </si>
  <si>
    <t>1.06.23</t>
  </si>
  <si>
    <t>SUMINISTRO E INSTALACION DE RED SUMINISTRO TUBERIA PVC-P 1/2" RDE 9</t>
  </si>
  <si>
    <t>1.06.04</t>
  </si>
  <si>
    <t>SUMINISTRO E INSTALACION DE BAJANTE DE AGUA LLUVIA PVC 4"</t>
  </si>
  <si>
    <t>1.06.32</t>
  </si>
  <si>
    <t>SUMINISTRO E INSTALACIÓN DE ACOMETIDA 2" X 1/2" INCLUYE TUBERÍA PF + UAD 1/2", REGISTRO DE CORTE, COLLAR DERIVACIÓN Y ACCESORIOS COMPLEMENTARIOS PARA SU CONEXIÓN.</t>
  </si>
  <si>
    <t>1.06.24</t>
  </si>
  <si>
    <t>SUMINISTRO E INSTALREGISTRO CORTINA  ROSCADO RED-WHITE  1/2"</t>
  </si>
  <si>
    <t>1.04.37</t>
  </si>
  <si>
    <t>SUMINISTRO E INSTALACION DE LAMINA SUPERBOARD  E= 8 MM</t>
  </si>
  <si>
    <t>COMERCIO</t>
  </si>
  <si>
    <t>1.03.03</t>
  </si>
  <si>
    <t>CONSTRUCCION DE VIGA CANAL EN CONCRETO IMPERMEABILZADO 21 MPa - (3000 PSI)</t>
  </si>
  <si>
    <t>1.06.40</t>
  </si>
  <si>
    <t>TUBERIA DE 4`` PVC SANITARIA, INCLUYE INSTALACION</t>
  </si>
  <si>
    <t>1.06.02</t>
  </si>
  <si>
    <t>SUMINISTRO E INSTALACION DE ACCESORIO SIFON EN PVC 135  4``</t>
  </si>
  <si>
    <t>1.11.27</t>
  </si>
  <si>
    <t>POYOS COCINA Y BASE MUEBLES A= 60 CM E= 8 CM</t>
  </si>
  <si>
    <t>1.11.23</t>
  </si>
  <si>
    <t>PISO TABLÓN DE GRES 30*30 CM</t>
  </si>
  <si>
    <t>1.20.01</t>
  </si>
  <si>
    <t>ACABADO MESON PARA BAÑOS Y COCINA EN ACERO INOXIDABLE</t>
  </si>
  <si>
    <t>ANFITEATRO Y GRADERÍAS NATURALES</t>
  </si>
  <si>
    <t>1.01.05</t>
  </si>
  <si>
    <t>CONFIGURACIÓN-NIVELACIÓN TERRENO</t>
  </si>
  <si>
    <t>3.03.16</t>
  </si>
  <si>
    <t>RELLENO CON MATERIAL SELECCIONADO PROVENIENTE DE EXCAVACION COMPACTADO CON PLANTA VIBRADORA</t>
  </si>
  <si>
    <t>1.04.30</t>
  </si>
  <si>
    <t>MURO TOLETE COMUN E=0.10 mts.</t>
  </si>
  <si>
    <t>1.11.25</t>
  </si>
  <si>
    <t>PLACA BASE EN CONCRETO E= 8 CM 2500 PSI</t>
  </si>
  <si>
    <t xml:space="preserve">PARQUES </t>
  </si>
  <si>
    <t>INFANTIL</t>
  </si>
  <si>
    <t>SUMINISTRO E INSTALACION DE BORDILLO PREFABRICADO A-80</t>
  </si>
  <si>
    <t>PISO CAUCHO RECICL 6CM (EPDM 1CM+SBR 5CM SUM+INST)</t>
  </si>
  <si>
    <t>JUEGO TEMÁTICO DE GRAN ESCALA BARCO MAS 5 AÑOS CAP</t>
  </si>
  <si>
    <t>BARANDA CERRAMIENTOS M-83  (SUM + INST)</t>
  </si>
  <si>
    <t>GIMNASIOS AL AIRE LIBRE - BIOSALUDABLE</t>
  </si>
  <si>
    <t>1.02.21</t>
  </si>
  <si>
    <t>LOSA MACIZA CIMIENTO CONCRETO 21 MPa - 3000 PSI H=15 CM</t>
  </si>
  <si>
    <t>ESTRUCTURA ENTRENAMIENTO FUNCIONAL AIRELIBRE 11USU</t>
  </si>
  <si>
    <t xml:space="preserve">ESTACION PARA PANTORRILLA PRENSA                       </t>
  </si>
  <si>
    <t xml:space="preserve">ESTACION PARA FLEXION DE PIERNAS                       </t>
  </si>
  <si>
    <t xml:space="preserve">ESTACION PARA EXTENSION DE PIERNAS                     </t>
  </si>
  <si>
    <t xml:space="preserve">MAQUINA SENTADILLA COMBINADA                           </t>
  </si>
  <si>
    <t xml:space="preserve">ESTACION PARA PRESION PECHO                            </t>
  </si>
  <si>
    <t xml:space="preserve">ESTACION PARA PRESION HOMBRO                           </t>
  </si>
  <si>
    <t xml:space="preserve">ESTACION PREDICADOR BICEPS                             </t>
  </si>
  <si>
    <t xml:space="preserve">ESTACION PARA TRICEP FONDOS PARALELAS                  </t>
  </si>
  <si>
    <t xml:space="preserve">ESTACION PARA REMO BAJO                                </t>
  </si>
  <si>
    <t>DOTACIONES, MOBILIARIO Y SEÑALÉTICA</t>
  </si>
  <si>
    <t xml:space="preserve"> SUMINISTRO E INSTALACION DE CANECA DOBLE EN MALLA METALICA M121 TIPO BARCELONA INCLUYE ESTRUCTURA DE APOYO Y ANCLAJE</t>
  </si>
  <si>
    <t>CICLO-PARQUEADERO TIPO M101 (TIPO 2) (H=0.6m, L=2m, A=0.6m. Incluye Suministro e Instalación.</t>
  </si>
  <si>
    <t>BANCA EN CONCRETO TIPO M30 (Suministro e Instalación. No Incluye material de base)</t>
  </si>
  <si>
    <t>MATERA CONCRETO 100CM</t>
  </si>
  <si>
    <t>3.08.04</t>
  </si>
  <si>
    <t>BOLARDO M-62 BAJO/HIERRO</t>
  </si>
  <si>
    <t>MOGADOR- SUMINISTRO E INSTALACIÓN DE VALLA INFORMACIÓN GENERAL GRAL. (.80x1.20m) -109181</t>
  </si>
  <si>
    <t xml:space="preserve">MOGADOR TIPO TOTEM- SUMINISTRO E INSTALACIÓN DE VALLA INFORMACIÓN GENERAL GRAL. (ALTO 3M) </t>
  </si>
  <si>
    <t>PAISAJISMO</t>
  </si>
  <si>
    <t>ARBOLIZACIÓN Y EMPRADIZACION</t>
  </si>
  <si>
    <t>1.01.07</t>
  </si>
  <si>
    <t>CORTE ARBOL (INCL.RAICES) H&gt;3.0</t>
  </si>
  <si>
    <t>3.01.07</t>
  </si>
  <si>
    <t>REMOCION Y BLOQUEO DE ESPECIES VEGETALES DE DAP&gt;30 CMS Y ALTURA &gt;3 MTS</t>
  </si>
  <si>
    <t>3.01.02</t>
  </si>
  <si>
    <t>DESMONTE Y LIMPIEZA EN BOSQUE INCLUYE ACARREO LIBRE HASTA 5 KM (RESIDUO FORESTAL CORTE ÁRBOL)</t>
  </si>
  <si>
    <t>HA</t>
  </si>
  <si>
    <t>2.09.09</t>
  </si>
  <si>
    <t>REFORESTACION INCLUYE ROCERÍA, TRAZADO, PLATEO, AHOYADO, RESPOSICION, LIMPIAS</t>
  </si>
  <si>
    <t>3.13.35</t>
  </si>
  <si>
    <t>PLANTACIÓN DE ARBOLES PAISAJISTICOS ALTURA MINIMA 1.20 MTS</t>
  </si>
  <si>
    <t>PROTECCIÓN A ÁRBOLES (INCLUYE SUMINISTRO Y COLOCACIÓN DE DURMIENTES DE 2.90M X 0.04M X 0.04M Y POLISOMBRA AL 47% DE TAL MANERA QUE GARANTICE LA PROTECCIÓN AL INDIVIDUO ARBÓREO PLANTADO.</t>
  </si>
  <si>
    <t>2.09.03</t>
  </si>
  <si>
    <t>CONSTRUCCIÓN DE JARDINES</t>
  </si>
  <si>
    <t>3.13.20</t>
  </si>
  <si>
    <t>EMPRADIZACION DE TALUDES CON BLOQUES DE CESPED SEGUN NORMA INVIAS</t>
  </si>
  <si>
    <t>COMPONENTE  HIDRÁULICO</t>
  </si>
  <si>
    <t>ACUEDUCTO</t>
  </si>
  <si>
    <t>2,04,56</t>
  </si>
  <si>
    <t>2,04,57</t>
  </si>
  <si>
    <t>PUNTO HIDRAULICO 3/4"</t>
  </si>
  <si>
    <t>2,04,66</t>
  </si>
  <si>
    <t>SUMINISTRO E INSTALACIÓN REGISTRO DE BOLA D = 1/2" TIPO LIVIANO</t>
  </si>
  <si>
    <t>1,06,11</t>
  </si>
  <si>
    <t>CONEXIÓN TANQUE ELEVADO PVC 2" INCLUY. REGISTRO</t>
  </si>
  <si>
    <t>1,06,35</t>
  </si>
  <si>
    <t>SUMINISTRO E INSTALACIÓN TANQUE ELEVADO PVC 1000 LTS. INC. ACCESORIO</t>
  </si>
  <si>
    <t>2,01,43</t>
  </si>
  <si>
    <t>SUMINISTRO E INSTALACIÓN TUBERÍA PVC. D = 2" RDE 21 UNIÓN MECANICA</t>
  </si>
  <si>
    <t>1.06.31</t>
  </si>
  <si>
    <t>SUMINISTRO E INSTALACIÓN DE ACOMETIDA 2" X  3/4"  INCLUYE TUBERÍA PF + UAD  3/4" , REGISTRO DE CORTE, COLLAR DERIVACIÓN Y ACCESORIOS COMPLEMENTARIOS PARA SU CONEXIÓN.</t>
  </si>
  <si>
    <t xml:space="preserve">BOMBA CENTRÍFUGA MULTIETAPAS 10 HP </t>
  </si>
  <si>
    <t>2.07.02</t>
  </si>
  <si>
    <t>CONCRETO SIMPLE DE 21 MPa - (3000 PSI)   IMPERMEABILIZADO PARA PLACAS PISOS</t>
  </si>
  <si>
    <t>2.07.03</t>
  </si>
  <si>
    <t>CONCRETO SIMPLE DE 21 MPa - (3000 PSI)   IMPERMEABILIZADO PARA TAPAS</t>
  </si>
  <si>
    <t>2.07.01</t>
  </si>
  <si>
    <t>CONCRETO SIMPLE DE 21 MPa - (3000 PSI)   IMPERMEABILIZADO PARA MUROS</t>
  </si>
  <si>
    <t>2.01.22</t>
  </si>
  <si>
    <t>SUMINISTRO E INSTALACIÓN TUBERÍA  PVC PRESIÓN D = 2"  RDE 21 E.L</t>
  </si>
  <si>
    <t>2.04.68</t>
  </si>
  <si>
    <t>SUMINISTRO E INSTALACIÓN REGISTRO DE BOLA  D = 2" TIPO PESADO</t>
  </si>
  <si>
    <t>2.08.01</t>
  </si>
  <si>
    <t>SUMINISTRO E INSTALACIÓN VÁLVULA CHEQUE H.F   D = 2" EXTREMO LISO</t>
  </si>
  <si>
    <t>2.08.18</t>
  </si>
  <si>
    <t>SUMINISTRO E INSTALACIÓN VÁLVULA DE CONTROL PARA AGUA (PRESIÓN Y CAUDAL) D=2"</t>
  </si>
  <si>
    <t>2.08.31</t>
  </si>
  <si>
    <t>SUMINISTRO E INSTALCIÓN VÁLVULA DE PURGA D=2"</t>
  </si>
  <si>
    <t>7.01.73</t>
  </si>
  <si>
    <t>SUMINISTRO E INSTALACIÓN DE TABLERO DE DISTRIBUCIÓN TRIFASICO DE 12 CIRCUITOS, CON ESPACIO PARA TOTALIZADOR</t>
  </si>
  <si>
    <t>2.04.76</t>
  </si>
  <si>
    <t>SUMINISTRO E INSTALACION TEE PRESION PVC  D=2"</t>
  </si>
  <si>
    <t>2.04.88</t>
  </si>
  <si>
    <t>SUMINISTRO E INSTALACION TEE PVC UM D=2 1/2"x2"x2"</t>
  </si>
  <si>
    <t>2.04.55</t>
  </si>
  <si>
    <t>PUNTO ACOMETIDA 1/2"</t>
  </si>
  <si>
    <t>7.01.45</t>
  </si>
  <si>
    <t>SUMINISTRO E INSTALACIÓN DE ALIMENTADOR PARCIAL TRIFÁSICO EN CABLE DE COBRE No.12 AWG (3F, N, T). (INCLUYE TUBO PVC DE 3/4")</t>
  </si>
  <si>
    <t>7.01.33</t>
  </si>
  <si>
    <t xml:space="preserve">SUMINISTRO E INSTALACION DE GABINETE PARA EQUIPO DE MEDIDA TRIFÁSICO SOBREPUESTO. INCLUYE CONTADOR DE ENERGÍA ELECTRONICO TRIFASICO 5 A 100 AMP </t>
  </si>
  <si>
    <t>7.01.208</t>
  </si>
  <si>
    <t>SUMINISTRO E INSTALACIÓN DE BREAKER TERMOMAGNÉTICO TRIPOLAR ENCHUFABLE DE 3 X 20 AMP.</t>
  </si>
  <si>
    <t>ALCANTARILLADO</t>
  </si>
  <si>
    <t xml:space="preserve">LOCALIZACION Y REPLANTEO TOPOGRAFICO </t>
  </si>
  <si>
    <t>KM</t>
  </si>
  <si>
    <t>EXCAVACION MECANICA EN MATERIAL COMUN</t>
  </si>
  <si>
    <t>2.01.06</t>
  </si>
  <si>
    <t>RELLENO ARENA DE PEÑA  COMPACTADO CON PLANCHA VIBRADORA</t>
  </si>
  <si>
    <t>2.05.53</t>
  </si>
  <si>
    <t>SUMINISTRO E INSTALACION TUBERIA DE ALCANTARILLADO PVC D=10¨</t>
  </si>
  <si>
    <t>2.06.12</t>
  </si>
  <si>
    <t>POZOS DE INSPECCIÓN D=1,2 MH=1,00 1,50 M</t>
  </si>
  <si>
    <t>2.05.09</t>
  </si>
  <si>
    <t>PUNTO DE DESAGUES PVC 3" Y 4"</t>
  </si>
  <si>
    <t>1,02,31</t>
  </si>
  <si>
    <t>SUMINISTRO E INSTALACIÓN TUBERÍA DE ALCANTARILLADO PVC  D= 6"</t>
  </si>
  <si>
    <t>1.02.40</t>
  </si>
  <si>
    <t>SUMINISTRO E INSTALACIÓN TUBERÍA SANITARIA DE DESAGUE  PVC  D=4"</t>
  </si>
  <si>
    <t>1,02,39</t>
  </si>
  <si>
    <t>SUMINISTRO E INSTALACIÓN TUBERÍA SANITARIA DE DESAGUE  PVC  D=2"</t>
  </si>
  <si>
    <t>1.02.38</t>
  </si>
  <si>
    <t>SUMINISTRO E INSTALACION TUBERIA PVC SANITARIA D= 3"</t>
  </si>
  <si>
    <t>1.02.04</t>
  </si>
  <si>
    <t xml:space="preserve"> CAJAS DE INSPECCION DE 60x60x60 cm  LADRILLO</t>
  </si>
  <si>
    <t>1.02.02</t>
  </si>
  <si>
    <t xml:space="preserve"> CAJAS DE INSPECCION DE 1.00 X 1.00 X 1.00 MTS LADRILLO</t>
  </si>
  <si>
    <t xml:space="preserve">CANALES </t>
  </si>
  <si>
    <t>BOX CULVERT (Secc:2X1M)Conc-3.000psiG.F.SinRefuerz</t>
  </si>
  <si>
    <t>1.02.15</t>
  </si>
  <si>
    <t>EXCAVACION DE CORTES Y CANALES SIN CLASIFICAR INCLUYE ACARREO LIBRE DE 5 KM</t>
  </si>
  <si>
    <t>SEÑALIZACION Y DEMARCACION</t>
  </si>
  <si>
    <t>3.09.10</t>
  </si>
  <si>
    <t>SUMINISTRO E INSTALACION DE SEÑAL DE TRANSITO   ( PREVENTIVA, REGLAMENTARIA, INFORMATIVA)  60 x 60 CM</t>
  </si>
  <si>
    <t>3.09.03</t>
  </si>
  <si>
    <t>ESTOPEROLES D=10 CM H=25 CMS</t>
  </si>
  <si>
    <t>3.09.04</t>
  </si>
  <si>
    <t>MARCAS VIALES CON PINTURA DE TRAFICO SEGUN NORMA INVIAS Y DISEÑO (INCLUYE MICROESFERAS)</t>
  </si>
  <si>
    <t>3.09.05</t>
  </si>
  <si>
    <t>SEÑALES DE TRANSITO 0.90*1.13  MTS  (INFORMATIVAS) SEGUN NORMA INVIAS</t>
  </si>
  <si>
    <t>3.09.13</t>
  </si>
  <si>
    <t>SUMINISTRO E INSTALACION DE TACHAS REFLECTIVAS UNIDIRECCIONALES Y  BIDIRECCIONALES</t>
  </si>
  <si>
    <t>3.09.17</t>
  </si>
  <si>
    <t>SUMINISTRO Y APLICACION DE PINTURA ACRILICA CON MICROESFERAS, LINEAS CONTINUAS Y DISCONTINUAS DE 12 CMS SEGUN NORMA INVIAS</t>
  </si>
  <si>
    <t>3.09.14</t>
  </si>
  <si>
    <t>SUMINISTRO E INSTALACION SEÑAL VIAL INFORMATIVA, TAMAÑO 2m x 50 cm con soporte en H SEGÚN NORMA INVIAS</t>
  </si>
  <si>
    <t>1.11.17</t>
  </si>
  <si>
    <t xml:space="preserve">SEÑALIZACION DE PISO GRANITO SIN PULIR, </t>
  </si>
  <si>
    <t>MIRADOR</t>
  </si>
  <si>
    <t>1.02.01</t>
  </si>
  <si>
    <t>BASE EN CONCRETO POBRE E=0.05 mts. 14 MPa - (2000 PSI)</t>
  </si>
  <si>
    <t>ESTUDIO HIDROGEOLÓGICO Y PREDISEÑO DEL POZO PARA AGUA SUBTERRÁNEA</t>
  </si>
  <si>
    <t xml:space="preserve">AIU =  A=24%,   I=1%,   U=5% </t>
  </si>
  <si>
    <t>COMPONENTES PGA</t>
  </si>
  <si>
    <t>COMPONENTES PMT</t>
  </si>
  <si>
    <t>PARTIDA PRESUPUESTAL PARA AJUSTES</t>
  </si>
  <si>
    <t>10,1,1</t>
  </si>
  <si>
    <t>10,1,2</t>
  </si>
  <si>
    <t>RED DE DISTRIBUCIÓN</t>
  </si>
  <si>
    <t>GL</t>
  </si>
  <si>
    <t>TON</t>
  </si>
  <si>
    <t>SUMINISTRO E INSTALACIÓN TUBERÍA DE EXTRACCIÓN PVC 3” (INCLUYE ADAPTADORES)</t>
  </si>
  <si>
    <t>PRUEBA DE BOMBEO</t>
  </si>
  <si>
    <t>LIMPIEZA Y DESARROLLO DEL POZO MEDIANTE INYECCIÓN DE AGUA A PRESIÓN (JETTING), PISTONEO E INYECCIÓN DE AIRE COMPRIMIDO</t>
  </si>
  <si>
    <t>SUMINISTRO Y COLOCACIÓN DE EMPAQUE DE GRAVILLA SELECCIONADA, LAVADA Y LIBRE DE CALCÁREOS</t>
  </si>
  <si>
    <t>CONSTRUCCIÓN SELLO SANITARIO Y BASE DEL POZO EN CONCRETO SIMPLE. 3000 PSI</t>
  </si>
  <si>
    <t>SUMINISTRO Y COLOCACION DE TUBO ALIMENTADOR EMPAQUE DE GRAVA, DIAM 2"</t>
  </si>
  <si>
    <t>SUMINISTRO E INSTALACIÓN DE FILTRO EN TUBERÍA PVC 8” SLOT 20 RDE 21 - 200 PSI, DE ACUERDO CON DISEÑO FINAL DE POZO</t>
  </si>
  <si>
    <t>SUMINISTRO E INSTALACIÓN DE TUBERÍA ROSCADA PARA POZO PROFUNDO PVC 8” RDE 21 – 200 PSI, DE ACUERDO CON DISEÑO FINAL DE POZO</t>
  </si>
  <si>
    <t>AMPLIACIÓN DE PERFORACIÓN HASTA 12 ¼"</t>
  </si>
  <si>
    <t>PERFORACIÓN EXPLORATORIA EN DIAMETRO DE 8 ½"</t>
  </si>
  <si>
    <t>REGISTRO ELÉCTRICO DE POZO (POTENCIAL ESPONTANEO, RAYOS GAMMA, RESISTIVIDAD)</t>
  </si>
  <si>
    <t>SUMINISTRO E INSTALACIÓN BOMBA ELECTRO SUMERGIBLE TIPO LAPICERO (INCLUYE MOTOR)</t>
  </si>
  <si>
    <t>2.1.1</t>
  </si>
  <si>
    <t>2.1.2</t>
  </si>
  <si>
    <t>2.1.3</t>
  </si>
  <si>
    <t>2.1.4</t>
  </si>
  <si>
    <t>2.1.5</t>
  </si>
  <si>
    <t>2.1.6</t>
  </si>
  <si>
    <t>2.2.1</t>
  </si>
  <si>
    <t>2.2.2</t>
  </si>
  <si>
    <t>2.2.3</t>
  </si>
  <si>
    <t>2.2.4</t>
  </si>
  <si>
    <t>2.2.5</t>
  </si>
  <si>
    <t>2.2.6</t>
  </si>
  <si>
    <t>2.2.7</t>
  </si>
  <si>
    <t>2.2.8</t>
  </si>
  <si>
    <t>2.3.1</t>
  </si>
  <si>
    <t>2.3.2</t>
  </si>
  <si>
    <t>2.3.3</t>
  </si>
  <si>
    <t>2.3.4</t>
  </si>
  <si>
    <t>2.3.5</t>
  </si>
  <si>
    <t>2.3.6</t>
  </si>
  <si>
    <t>2.3.7</t>
  </si>
  <si>
    <t>2.3.8</t>
  </si>
  <si>
    <t>2.3.9</t>
  </si>
  <si>
    <t>2.3.10</t>
  </si>
  <si>
    <t>2.3.11</t>
  </si>
  <si>
    <t>3.1.2</t>
  </si>
  <si>
    <t>3.1.1</t>
  </si>
  <si>
    <t xml:space="preserve">CONSTRUCCION PARQUEADEROS </t>
  </si>
  <si>
    <t>CONSTRUCCION DE VIA INTERNA</t>
  </si>
  <si>
    <t>2.4.1</t>
  </si>
  <si>
    <t>2.4.2</t>
  </si>
  <si>
    <t>2.4.3</t>
  </si>
  <si>
    <t>2.4.4</t>
  </si>
  <si>
    <t>2.4.5</t>
  </si>
  <si>
    <t>2.4.6</t>
  </si>
  <si>
    <t>2.4.7</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</si>
  <si>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</si>
  <si>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</si>
  <si>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</si>
  <si>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</si>
  <si>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</si>
  <si>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</si>
  <si>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</si>
  <si>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</si>
  <si>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</si>
  <si>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</si>
  <si>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</si>
  <si>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</si>
  <si>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</si>
  <si>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</si>
  <si>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</si>
  <si>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</si>
  <si>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</si>
  <si>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</si>
  <si>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</si>
  <si>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</si>
  <si>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</si>
  <si>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</si>
  <si>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</si>
  <si>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</si>
  <si>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</si>
  <si>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</si>
  <si>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</si>
  <si>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</si>
  <si>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</si>
  <si>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</si>
  <si>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</si>
  <si>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</si>
  <si>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4.1.1</t>
  </si>
  <si>
    <t>4.1.2</t>
  </si>
  <si>
    <t>4.1.3</t>
  </si>
  <si>
    <t>4.1.4</t>
  </si>
  <si>
    <t>4.1.5</t>
  </si>
  <si>
    <t>4.1.6</t>
  </si>
  <si>
    <t>4.1.7</t>
  </si>
  <si>
    <t>4.1.8</t>
  </si>
  <si>
    <t>4.1.9</t>
  </si>
  <si>
    <t>4.1.10</t>
  </si>
  <si>
    <t>4.1.11</t>
  </si>
  <si>
    <t>4.1.12</t>
  </si>
  <si>
    <t>4.2.1</t>
  </si>
  <si>
    <t>4.2.2</t>
  </si>
  <si>
    <t>4.2.3</t>
  </si>
  <si>
    <t>4.2.4</t>
  </si>
  <si>
    <t>4.2.5</t>
  </si>
  <si>
    <t>4.2.6</t>
  </si>
  <si>
    <t>4.2.7</t>
  </si>
  <si>
    <t>4.2.8</t>
  </si>
  <si>
    <t>4.2.9</t>
  </si>
  <si>
    <t>4.2.10</t>
  </si>
  <si>
    <t>4.2.11</t>
  </si>
  <si>
    <t>4.2.12</t>
  </si>
  <si>
    <t>4.2.13</t>
  </si>
  <si>
    <t>4.2.14</t>
  </si>
  <si>
    <t>4.3.1</t>
  </si>
  <si>
    <t>4.3.2</t>
  </si>
  <si>
    <t>4.3.3</t>
  </si>
  <si>
    <t>4.3.4</t>
  </si>
  <si>
    <t>4.3.5</t>
  </si>
  <si>
    <t>4.3.6</t>
  </si>
  <si>
    <t>4.4.1</t>
  </si>
  <si>
    <t>4.4.2</t>
  </si>
  <si>
    <t>4.4.3</t>
  </si>
  <si>
    <t>4.4.4</t>
  </si>
  <si>
    <t>4.4.5</t>
  </si>
  <si>
    <t>4.4.6</t>
  </si>
  <si>
    <t>4.4.7</t>
  </si>
  <si>
    <t>4.4.8</t>
  </si>
  <si>
    <t>4.4.9</t>
  </si>
  <si>
    <t>4.4.10</t>
  </si>
  <si>
    <t>4.4.11</t>
  </si>
  <si>
    <t>5.1.1</t>
  </si>
  <si>
    <t>5.1.2</t>
  </si>
  <si>
    <t>5.1.3</t>
  </si>
  <si>
    <t>5.1.4</t>
  </si>
  <si>
    <t>5.1.5</t>
  </si>
  <si>
    <t>5.1.6</t>
  </si>
  <si>
    <t>5.1.7</t>
  </si>
  <si>
    <t>5.1.8</t>
  </si>
  <si>
    <t>5.1.9</t>
  </si>
  <si>
    <t>5.1.10</t>
  </si>
  <si>
    <t>5.1.11</t>
  </si>
  <si>
    <t>5.1.12</t>
  </si>
  <si>
    <t>5.1.13</t>
  </si>
  <si>
    <t>5.1.14</t>
  </si>
  <si>
    <t>5.1.15</t>
  </si>
  <si>
    <t>5.1.16</t>
  </si>
  <si>
    <t>5.1.17</t>
  </si>
  <si>
    <t>5.1.18</t>
  </si>
  <si>
    <t>5.1.19</t>
  </si>
  <si>
    <t>5.1.20</t>
  </si>
  <si>
    <t>5.1.21</t>
  </si>
  <si>
    <t>5.1.22</t>
  </si>
  <si>
    <t>5.1.23</t>
  </si>
  <si>
    <t>5.1.24</t>
  </si>
  <si>
    <t>5.1.25</t>
  </si>
  <si>
    <t>5.1.26</t>
  </si>
  <si>
    <t>5.1.27</t>
  </si>
  <si>
    <t>5.1.28</t>
  </si>
  <si>
    <t>5.1.29</t>
  </si>
  <si>
    <t>5.1.30</t>
  </si>
  <si>
    <t>5.1.31</t>
  </si>
  <si>
    <t>5.1.32</t>
  </si>
  <si>
    <t>5.2.1</t>
  </si>
  <si>
    <t>5.2.2</t>
  </si>
  <si>
    <t>5.2.3</t>
  </si>
  <si>
    <t>5.2.4</t>
  </si>
  <si>
    <t>5.2.5</t>
  </si>
  <si>
    <t>5.2.6</t>
  </si>
  <si>
    <t>5.2.7</t>
  </si>
  <si>
    <t>5.2.8</t>
  </si>
  <si>
    <t>5.2.9</t>
  </si>
  <si>
    <t>5.2.10</t>
  </si>
  <si>
    <t>5.2.11</t>
  </si>
  <si>
    <t>5.2.12</t>
  </si>
  <si>
    <t>5.2.13</t>
  </si>
  <si>
    <t>5.2.14</t>
  </si>
  <si>
    <t>5.2.15</t>
  </si>
  <si>
    <t>5.2.16</t>
  </si>
  <si>
    <t>5.2.17</t>
  </si>
  <si>
    <t>5.2.18</t>
  </si>
  <si>
    <t>5.2.19</t>
  </si>
  <si>
    <t>5.2.20</t>
  </si>
  <si>
    <t>5.2.21</t>
  </si>
  <si>
    <t>5.2.22</t>
  </si>
  <si>
    <t>5.2.23</t>
  </si>
  <si>
    <t>5.2.24</t>
  </si>
  <si>
    <t>5.2.25</t>
  </si>
  <si>
    <t>5.2.26</t>
  </si>
  <si>
    <t>5.2.27</t>
  </si>
  <si>
    <t>5.2.28</t>
  </si>
  <si>
    <t>5.2.29</t>
  </si>
  <si>
    <t>5.2.30</t>
  </si>
  <si>
    <t>5.3.1</t>
  </si>
  <si>
    <t>5.3.2</t>
  </si>
  <si>
    <t>5.3.3</t>
  </si>
  <si>
    <t>5.3.4</t>
  </si>
  <si>
    <t>5.3.5</t>
  </si>
  <si>
    <t>5.3.6</t>
  </si>
  <si>
    <t>5.3.7</t>
  </si>
  <si>
    <t>5.3.8</t>
  </si>
  <si>
    <t>5.3.9</t>
  </si>
  <si>
    <t>5.3.10</t>
  </si>
  <si>
    <t>5.3.11</t>
  </si>
  <si>
    <t>5.3.12</t>
  </si>
  <si>
    <t>5.3.13</t>
  </si>
  <si>
    <t>5.3.14</t>
  </si>
  <si>
    <t>5.3.15</t>
  </si>
  <si>
    <t>5.3.16</t>
  </si>
  <si>
    <t>5.3.17</t>
  </si>
  <si>
    <t>5.3.18</t>
  </si>
  <si>
    <t>5.3.19</t>
  </si>
  <si>
    <t>5.3.20</t>
  </si>
  <si>
    <t>5.3.21</t>
  </si>
  <si>
    <t>5.3.22</t>
  </si>
  <si>
    <t>5.3.23</t>
  </si>
  <si>
    <t>5.3.24</t>
  </si>
  <si>
    <t>5.3.25</t>
  </si>
  <si>
    <t>5.3.26</t>
  </si>
  <si>
    <t>5.3.27</t>
  </si>
  <si>
    <t>5.3.28</t>
  </si>
  <si>
    <t>5.3.29</t>
  </si>
  <si>
    <t>5.3.30</t>
  </si>
  <si>
    <t>5.3.31</t>
  </si>
  <si>
    <t>5.3.32</t>
  </si>
  <si>
    <t>5.3.33</t>
  </si>
  <si>
    <t>5.3.34</t>
  </si>
  <si>
    <t>5.3.35</t>
  </si>
  <si>
    <t>5.3.36</t>
  </si>
  <si>
    <t>5.3.37</t>
  </si>
  <si>
    <t>5.3.38</t>
  </si>
  <si>
    <t>5.3.39</t>
  </si>
  <si>
    <t>5.3.40</t>
  </si>
  <si>
    <t>5.3.41</t>
  </si>
  <si>
    <t>7.1.1</t>
  </si>
  <si>
    <t>7.1.2</t>
  </si>
  <si>
    <t>7.1.3</t>
  </si>
  <si>
    <t>7.1.4</t>
  </si>
  <si>
    <t>7.1.5</t>
  </si>
  <si>
    <t>7.1.6</t>
  </si>
  <si>
    <t>7.2.1</t>
  </si>
  <si>
    <t>7.2.2</t>
  </si>
  <si>
    <t>7.2.3</t>
  </si>
  <si>
    <t>7.2.4</t>
  </si>
  <si>
    <t>7.2.5</t>
  </si>
  <si>
    <t>7.2.6</t>
  </si>
  <si>
    <t>7.2.7</t>
  </si>
  <si>
    <t>7.2.8</t>
  </si>
  <si>
    <t>7.2.9</t>
  </si>
  <si>
    <t>7.2.10</t>
  </si>
  <si>
    <t>7.2.11</t>
  </si>
  <si>
    <t>7.2.12</t>
  </si>
  <si>
    <t>7.2.13</t>
  </si>
  <si>
    <t>7.2.14</t>
  </si>
  <si>
    <t>7.2.15</t>
  </si>
  <si>
    <t>9.1.1</t>
  </si>
  <si>
    <t>9.1.2</t>
  </si>
  <si>
    <t>9.1.3</t>
  </si>
  <si>
    <t>9.1.4</t>
  </si>
  <si>
    <t>9.1.5</t>
  </si>
  <si>
    <t>9.1.6</t>
  </si>
  <si>
    <t>9.1.7</t>
  </si>
  <si>
    <t>9.1.8</t>
  </si>
  <si>
    <t>10.1.1.1</t>
  </si>
  <si>
    <t>10.1.1.2</t>
  </si>
  <si>
    <t>10.1.1.3</t>
  </si>
  <si>
    <t>10.1.1.4</t>
  </si>
  <si>
    <t>10.1.1.5</t>
  </si>
  <si>
    <t>10.1.1.6</t>
  </si>
  <si>
    <t>10.1.1.7</t>
  </si>
  <si>
    <t>10.1.1.8</t>
  </si>
  <si>
    <t>10.1.1.9</t>
  </si>
  <si>
    <t>10.1.1.10</t>
  </si>
  <si>
    <t>10.1.1.11</t>
  </si>
  <si>
    <t>10.1.1.12</t>
  </si>
  <si>
    <t>10.1.1.13</t>
  </si>
  <si>
    <t>10.1.1.14</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</si>
  <si>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</si>
  <si>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</si>
  <si>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</si>
  <si>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</si>
  <si>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</si>
  <si>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</si>
  <si>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</si>
  <si>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</si>
  <si>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</si>
  <si>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</si>
  <si>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</si>
  <si>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</si>
  <si>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</si>
  <si>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</si>
  <si>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</si>
  <si>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</si>
  <si>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</si>
  <si>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</si>
  <si>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</si>
  <si>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</si>
  <si>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10.1.2.21</t>
  </si>
  <si>
    <t>10.1.2.22</t>
  </si>
  <si>
    <t>10.1.2.23</t>
  </si>
  <si>
    <t>10.1.2.24</t>
  </si>
  <si>
    <t>10.2.1</t>
  </si>
  <si>
    <t>10.2.2</t>
  </si>
  <si>
    <t>10.2.3</t>
  </si>
  <si>
    <t>10.2.4</t>
  </si>
  <si>
    <t>10.2.5</t>
  </si>
  <si>
    <t>10.2.6</t>
  </si>
  <si>
    <t>10.2.7</t>
  </si>
  <si>
    <t>10.2.8</t>
  </si>
  <si>
    <t>10.2.9</t>
  </si>
  <si>
    <t>10.2.10</t>
  </si>
  <si>
    <t>10.2.11</t>
  </si>
  <si>
    <t>10.2.12</t>
  </si>
  <si>
    <t>10.3.1</t>
  </si>
  <si>
    <t>10.3.2</t>
  </si>
  <si>
    <t>10.3.3</t>
  </si>
  <si>
    <t>SUMINISTRO E INSTALACION DE SEÑAL DE TRANSITO
(PREVENTIVA, REGLAMENTARIA, INFORMATIVA)  60 x 60 CM</t>
  </si>
  <si>
    <t>SUMINISTRO E INSTALACION SEÑAL VIAL INFORMATIVA, 
TAMAÑO 2m x 50 cm con soporte en H SEGÚN NORMA INVIAS</t>
  </si>
  <si>
    <t>SUMINISTRO E INSTALACION TUBERIA DE ALCANTARILLADO PVC
D=10¨</t>
  </si>
  <si>
    <t>Formulario 1 - Propuesta económica  - Documento tipo de selección abreviada de menor cuantía - versión 1</t>
  </si>
  <si>
    <t>Versión: 1 del 21 de agosto de 2025</t>
  </si>
  <si>
    <t>CONSTRUCCIÓN POZO PROFUNDO CON IMPULSIÓN AUTÓNOMA FOTOVOLTAICA</t>
  </si>
  <si>
    <t>10.1.1.15</t>
  </si>
  <si>
    <t>10.1.1.16</t>
  </si>
  <si>
    <t>10.1.1.17</t>
  </si>
  <si>
    <t>10.1.1.18</t>
  </si>
  <si>
    <t>10.1.1.19</t>
  </si>
  <si>
    <t>10.1.1.20</t>
  </si>
  <si>
    <t>10.1.1.21</t>
  </si>
  <si>
    <t>SUMINISTRO Y MONTAJE DE TUBERIA IMC DE 3/4", INCLUYE ACCESORIOS DE FIJACION, SOPORTES, ACCESORIOS Y ETIQUETADO DE ACUERDO A RETIE.</t>
  </si>
  <si>
    <t>SUMINISTRO Y MONTAJE DE CIRCUITO DC EN CABLE 4MM2 XLPE, INCLUYE ACCESORIOS DE FIJACION, CONECTORES MC4 NECESARIOS, CONTIUIDAD EN CABLE DESNUDO #12 Y ETIQUETADO DE ACUERDO A RETIE.</t>
  </si>
  <si>
    <t>SUMINISTRO Y MONTAJE DE CIRCUITO AC EN CABLE 3X8F+3X14T CU THHN TIPO VDF, INCLUYE ACCESORIOS DE FIJACION, CONECTORES NECESARIOS, CONTIUIDAD EN CABLE DESNUDO #8 Y ETIQUETADO DE ACUERDO A RETIE.</t>
  </si>
  <si>
    <t>SUMINISTRO Y MONTAJE DE CABLEADO DE CONTROL, SENSORES DE NIVEL Y TABLERO DE CONTROL</t>
  </si>
  <si>
    <t>SUMINISTRO Y MONTAJE DE TUBO METALICO FLEXIBLE DE 1" INCLUYE ACCESORIOS DE FIJACION, EQUIPOTENCIALIZACION Y ETIQUETADO DE ACUERDO A RETIE.</t>
  </si>
  <si>
    <t>SUMINISTRO Y MONTAJE DE MODULO SOLAR DE 600W</t>
  </si>
  <si>
    <t>SUMINISTRO Y MONTAJE DE SOPORTE TIPO RIEL EL ALUMINIO PARA MODULO SOLAR, INCLUYE ACCESORIOS Y TORNILLERIA.</t>
  </si>
  <si>
    <t>TABLERO ELECTRICO DC DE ACUERDO A DISEÑO, INCLUYE ACCESORIOS DE FIJACION, ETIQUETADO Y CERTIFICADO DE PRODUCTO RETIE</t>
  </si>
  <si>
    <t>SUMINISTRO Y MONTAJE DE INVERSOR.VARIADOR DE 20 KW, INCLUYE ACCESORIOS DE FIJACION Y ETIQUETADO DE ACUERDO A RETIE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</si>
</sst>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47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128" applyFont="1"/>
    <xf numFmtId="0" fontId="49" fillId="0" borderId="0" xfId="128" applyFont="1" applyAlignment="1">
      <alignment horizont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8" xfId="89" applyFont="1" applyFill="1" applyBorder="1"/>
    <xf numFmtId="0" fontId="59" fillId="25" borderId="37" xfId="89" applyFont="1" applyFill="1" applyBorder="1"/>
    <xf numFmtId="0" fontId="60" fillId="25" borderId="0" xfId="89" applyFont="1" applyFill="1"/>
    <xf numFmtId="0" fontId="59" fillId="0" borderId="88" xfId="89" applyFont="1" applyBorder="1"/>
    <xf numFmtId="0" fontId="58" fillId="0" borderId="20" xfId="126" applyFont="1" applyBorder="1" applyAlignment="1">
      <alignment horizontal="center" vertical="center" wrapText="1"/>
    </xf>
    <xf numFmtId="0" fontId="58" fillId="24" borderId="41" xfId="73" applyFont="1" applyFill="1" applyBorder="1" applyAlignment="1">
      <alignment vertical="center"/>
    </xf>
    <xf numFmtId="0" fontId="60" fillId="0" borderId="52" xfId="73" applyFont="1" applyBorder="1" applyAlignment="1">
      <alignment horizontal="center" vertical="center"/>
    </xf>
    <xf numFmtId="0" fontId="60" fillId="0" borderId="18" xfId="74" applyFont="1" applyBorder="1" applyAlignment="1">
      <alignment horizontal="left" vertical="center" wrapText="1"/>
    </xf>
    <xf numFmtId="4" fontId="60" fillId="0" borderId="18" xfId="39" applyNumberFormat="1" applyFont="1" applyBorder="1" applyAlignment="1">
      <alignment vertical="center" wrapText="1"/>
    </xf>
    <xf numFmtId="167" fontId="60" fillId="0" borderId="18" xfId="62" applyNumberFormat="1" applyFont="1" applyBorder="1" applyAlignment="1">
      <alignment horizontal="right" vertical="center" wrapText="1"/>
    </xf>
    <xf numFmtId="167" fontId="60" fillId="0" borderId="47" xfId="62" applyNumberFormat="1" applyFont="1" applyBorder="1" applyAlignment="1">
      <alignment horizontal="right" vertical="center" wrapText="1"/>
    </xf>
    <xf numFmtId="0" fontId="60" fillId="0" borderId="13" xfId="73" applyFont="1" applyBorder="1" applyAlignment="1">
      <alignment horizontal="left" vertical="center"/>
    </xf>
    <xf numFmtId="0" fontId="60" fillId="0" borderId="14" xfId="74" applyFont="1" applyBorder="1" applyAlignment="1">
      <alignment horizontal="left" vertical="center" wrapText="1"/>
    </xf>
    <xf numFmtId="167" fontId="60" fillId="0" borderId="24" xfId="62" applyNumberFormat="1" applyFont="1" applyBorder="1" applyAlignment="1">
      <alignment horizontal="right" vertical="center" wrapText="1"/>
    </xf>
    <xf numFmtId="176" fontId="58" fillId="0" borderId="40" xfId="39" applyNumberFormat="1" applyFont="1" applyBorder="1" applyAlignment="1">
      <alignment horizontal="right" vertical="center"/>
    </xf>
    <xf numFmtId="167" fontId="60" fillId="0" borderId="30" xfId="62" applyNumberFormat="1" applyFont="1" applyBorder="1" applyAlignment="1">
      <alignment horizontal="right" vertical="center" wrapText="1"/>
    </xf>
    <xf numFmtId="0" fontId="60" fillId="0" borderId="18" xfId="73" applyFont="1" applyBorder="1" applyAlignment="1">
      <alignment horizontal="left" vertical="center" wrapText="1"/>
    </xf>
    <xf numFmtId="0" fontId="60" fillId="0" borderId="18" xfId="73" applyFont="1" applyBorder="1" applyAlignment="1">
      <alignment horizontal="center" vertical="center" wrapText="1"/>
    </xf>
    <xf numFmtId="0" fontId="60" fillId="0" borderId="51" xfId="73" applyFont="1" applyBorder="1" applyAlignment="1">
      <alignment horizontal="left" vertical="center"/>
    </xf>
    <xf numFmtId="0" fontId="60" fillId="0" borderId="0" xfId="73" applyFont="1" applyAlignment="1">
      <alignment horizontal="left" vertical="center" wrapText="1"/>
    </xf>
    <xf numFmtId="167" fontId="60" fillId="0" borderId="45" xfId="62" applyNumberFormat="1" applyFont="1" applyBorder="1" applyAlignment="1">
      <alignment horizontal="right" vertical="center" wrapText="1"/>
    </xf>
    <xf numFmtId="0" fontId="60" fillId="0" borderId="33" xfId="73" applyFont="1" applyBorder="1" applyAlignment="1">
      <alignment horizontal="center" vertical="center"/>
    </xf>
    <xf numFmtId="2" fontId="60" fillId="0" borderId="14" xfId="73" applyNumberFormat="1" applyFont="1" applyBorder="1" applyAlignment="1">
      <alignment horizontal="center" vertical="center"/>
    </xf>
    <xf numFmtId="0" fontId="60" fillId="0" borderId="14" xfId="73" applyFont="1" applyBorder="1" applyAlignment="1">
      <alignment horizontal="center" vertical="center"/>
    </xf>
    <xf numFmtId="0" fontId="60" fillId="0" borderId="14" xfId="73" applyFont="1" applyBorder="1" applyAlignment="1">
      <alignment horizontal="left" vertical="center" wrapText="1"/>
    </xf>
    <xf numFmtId="0" fontId="59" fillId="0" borderId="0" xfId="90" applyFont="1"/>
    <xf numFmtId="0" fontId="59" fillId="0" borderId="36" xfId="90" applyFont="1" applyBorder="1"/>
    <xf numFmtId="187" fontId="58" fillId="24" borderId="44" xfId="73" applyNumberFormat="1" applyFont="1" applyFill="1" applyBorder="1" applyAlignment="1">
      <alignment vertical="center"/>
    </xf>
    <xf numFmtId="0" fontId="59" fillId="0" borderId="37" xfId="90" applyFont="1" applyBorder="1"/>
    <xf numFmtId="0" fontId="62" fillId="0" borderId="0" xfId="90" applyFont="1"/>
    <xf numFmtId="49" fontId="58" fillId="0" borderId="0" xfId="131" applyNumberFormat="1" applyFont="1" applyAlignment="1">
      <alignment horizontal="right" vertical="center"/>
    </xf>
    <xf numFmtId="186" fontId="58" fillId="0" borderId="0" xfId="131" applyNumberFormat="1" applyFont="1" applyAlignment="1">
      <alignment vertical="center"/>
    </xf>
    <xf numFmtId="0" fontId="60" fillId="0" borderId="0" xfId="128" applyFont="1"/>
    <xf numFmtId="0" fontId="60" fillId="0" borderId="0" xfId="128" applyFont="1" applyAlignment="1">
      <alignment horizontal="center"/>
    </xf>
    <xf numFmtId="181" fontId="60" fillId="0" borderId="35" xfId="129" applyNumberFormat="1" applyFont="1" applyBorder="1" applyAlignment="1">
      <alignment vertical="center"/>
    </xf>
    <xf numFmtId="0" fontId="60" fillId="0" borderId="21" xfId="128" applyFont="1" applyBorder="1" applyAlignment="1">
      <alignment horizontal="left" vertical="center"/>
    </xf>
    <xf numFmtId="180" fontId="60" fillId="0" borderId="22" xfId="129" applyNumberFormat="1" applyFont="1" applyBorder="1" applyAlignment="1">
      <alignment horizontal="center" vertical="center"/>
    </xf>
    <xf numFmtId="0" fontId="58" fillId="0" borderId="22" xfId="128" applyFont="1" applyBorder="1" applyAlignment="1">
      <alignment vertical="center"/>
    </xf>
    <xf numFmtId="0" fontId="58" fillId="0" borderId="23" xfId="128" applyFont="1" applyBorder="1" applyAlignment="1">
      <alignment horizontal="right" vertical="center"/>
    </xf>
    <xf numFmtId="181" fontId="60" fillId="0" borderId="30" xfId="129" applyNumberFormat="1" applyFont="1" applyBorder="1" applyAlignment="1">
      <alignment vertical="center"/>
    </xf>
    <xf numFmtId="0" fontId="60" fillId="0" borderId="0" xfId="126" applyFont="1" applyAlignment="1">
      <alignment horizontal="center" vertical="center"/>
    </xf>
    <xf numFmtId="9" fontId="60" fillId="0" borderId="22" xfId="129" applyNumberFormat="1" applyFont="1" applyBorder="1" applyAlignment="1">
      <alignment horizontal="center" vertical="center"/>
    </xf>
    <xf numFmtId="181" fontId="60" fillId="0" borderId="22" xfId="129" applyNumberFormat="1" applyFont="1" applyBorder="1" applyAlignment="1">
      <alignment vertical="center"/>
    </xf>
    <xf numFmtId="0" fontId="60" fillId="0" borderId="23" xfId="128" applyFont="1" applyBorder="1" applyAlignment="1">
      <alignment vertical="center"/>
    </xf>
    <xf numFmtId="181" fontId="58" fillId="0" borderId="30" xfId="129" applyNumberFormat="1" applyFont="1" applyBorder="1" applyAlignment="1">
      <alignment vertical="center"/>
    </xf>
    <xf numFmtId="0" fontId="60" fillId="0" borderId="21" xfId="128" applyFont="1" applyBorder="1" applyAlignment="1">
      <alignment horizontal="left" vertical="center" wrapText="1"/>
    </xf>
    <xf numFmtId="0" fontId="60" fillId="0" borderId="23" xfId="128" applyFont="1" applyBorder="1" applyAlignment="1">
      <alignment horizontal="right" vertical="center"/>
    </xf>
    <xf numFmtId="0" fontId="60" fillId="0" borderId="0" xfId="128" applyFont="1" applyAlignment="1">
      <alignment horizontal="center" vertical="center" wrapText="1"/>
    </xf>
    <xf numFmtId="0" fontId="58" fillId="0" borderId="27" xfId="128" applyFont="1" applyBorder="1" applyAlignment="1">
      <alignment horizontal="left" vertical="center"/>
    </xf>
    <xf numFmtId="9" fontId="60" fillId="0" borderId="31" xfId="129" applyNumberFormat="1" applyFont="1" applyBorder="1" applyAlignment="1">
      <alignment horizontal="center" vertical="center"/>
    </xf>
    <xf numFmtId="181" fontId="58" fillId="0" borderId="31" xfId="129" applyNumberFormat="1" applyFont="1" applyBorder="1" applyAlignment="1">
      <alignment vertical="center"/>
    </xf>
    <xf numFmtId="0" fontId="60" fillId="0" borderId="28" xfId="128" applyFont="1" applyBorder="1" applyAlignment="1">
      <alignment vertical="center"/>
    </xf>
    <xf numFmtId="2" fontId="60" fillId="0" borderId="0" xfId="128" applyNumberFormat="1" applyFont="1"/>
    <xf numFmtId="181"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2" fontId="59" fillId="0" borderId="37" xfId="90" applyNumberFormat="1" applyFont="1" applyBorder="1"/>
    <xf numFmtId="186" fontId="58" fillId="26" borderId="47" xfId="60" applyNumberFormat="1" applyFont="1" applyFill="1" applyBorder="1" applyAlignment="1">
      <alignment horizontal="center" vertical="center"/>
    </xf>
    <xf numFmtId="184" fontId="59" fillId="0" borderId="37" xfId="90" applyNumberFormat="1" applyFont="1" applyBorder="1"/>
    <xf numFmtId="186" fontId="58" fillId="26" borderId="18" xfId="60" applyNumberFormat="1" applyFont="1" applyFill="1" applyBorder="1" applyAlignment="1">
      <alignment horizontal="center" vertical="center"/>
    </xf>
    <xf numFmtId="9" fontId="60" fillId="27" borderId="30" xfId="95" applyFont="1" applyFill="1" applyBorder="1" applyAlignment="1">
      <alignment horizontal="center" vertical="center"/>
    </xf>
    <xf numFmtId="0" fontId="57" fillId="0" borderId="0" xfId="90" applyFont="1"/>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0" fontId="59" fillId="0" borderId="83" xfId="89" applyFont="1" applyBorder="1" applyAlignment="1">
      <alignment horizontal="center"/>
    </xf>
    <xf numFmtId="185" fontId="59" fillId="0" borderId="83" xfId="34" applyNumberFormat="1" applyFont="1" applyBorder="1"/>
    <xf numFmtId="0" fontId="59" fillId="0" borderId="84" xfId="89" applyFont="1" applyBorder="1"/>
    <xf numFmtId="0" fontId="59" fillId="0" borderId="0" xfId="89" applyFont="1" applyAlignment="1">
      <alignment horizontal="center"/>
    </xf>
    <xf numFmtId="0" fontId="60" fillId="0" borderId="0" xfId="89" applyFont="1" applyAlignment="1">
      <alignment horizontal="center"/>
    </xf>
    <xf numFmtId="0" fontId="58" fillId="0" borderId="14" xfId="130" applyFont="1" applyBorder="1" applyAlignment="1">
      <alignment horizontal="center"/>
    </xf>
    <xf numFmtId="0" fontId="58" fillId="0" borderId="0" xfId="130" applyFont="1" applyAlignment="1">
      <alignment horizontal="center" vertical="top"/>
    </xf>
    <xf numFmtId="0" fontId="58" fillId="27" borderId="41" xfId="73" applyFont="1" applyFill="1" applyBorder="1" applyAlignment="1">
      <alignment vertical="center"/>
    </xf>
    <xf numFmtId="0" fontId="59" fillId="0" borderId="0" xfId="89" applyFont="1" applyAlignment="1">
      <alignment wrapText="1"/>
    </xf>
    <xf numFmtId="0" fontId="59" fillId="0" borderId="36" xfId="89" applyFont="1" applyBorder="1" applyAlignment="1">
      <alignment wrapText="1"/>
    </xf>
    <xf numFmtId="0" fontId="58" fillId="24" borderId="43" xfId="73" applyFont="1" applyFill="1" applyBorder="1" applyAlignment="1">
      <alignment vertical="center" wrapText="1"/>
    </xf>
    <xf numFmtId="0" fontId="58" fillId="24" borderId="44" xfId="73" applyFont="1" applyFill="1" applyBorder="1" applyAlignment="1">
      <alignment vertical="center" wrapText="1"/>
    </xf>
    <xf numFmtId="0" fontId="59" fillId="0" borderId="37" xfId="89" applyFont="1" applyBorder="1" applyAlignment="1">
      <alignment wrapText="1"/>
    </xf>
    <xf numFmtId="0" fontId="60" fillId="0" borderId="0" xfId="89" applyFont="1" applyAlignment="1">
      <alignment wrapText="1"/>
    </xf>
    <xf numFmtId="0" fontId="60" fillId="0" borderId="18" xfId="74" applyFont="1" applyBorder="1" applyAlignment="1">
      <alignment horizontal="center" vertical="center" wrapText="1"/>
    </xf>
    <xf numFmtId="0" fontId="60" fillId="0" borderId="14" xfId="74" applyFont="1" applyBorder="1" applyAlignment="1">
      <alignment horizontal="center" vertical="center" wrapText="1"/>
    </xf>
    <xf numFmtId="176" fontId="58" fillId="0" borderId="40" xfId="39" applyNumberFormat="1" applyFont="1" applyBorder="1" applyAlignment="1">
      <alignment horizontal="right" vertical="center" wrapText="1"/>
    </xf>
    <xf numFmtId="0" fontId="58" fillId="27" borderId="43" xfId="73" applyFont="1" applyFill="1" applyBorder="1" applyAlignment="1">
      <alignment vertical="center" wrapText="1"/>
    </xf>
    <xf numFmtId="0" fontId="58" fillId="27" borderId="44" xfId="73" applyFont="1" applyFill="1" applyBorder="1" applyAlignment="1">
      <alignment vertical="center" wrapText="1"/>
    </xf>
    <xf numFmtId="0" fontId="60" fillId="0" borderId="14" xfId="89" applyFont="1" applyBorder="1" applyAlignment="1">
      <alignment wrapText="1"/>
    </xf>
    <xf numFmtId="0" fontId="60" fillId="0" borderId="14" xfId="89" applyFont="1" applyBorder="1" applyAlignment="1">
      <alignment horizontal="center" wrapText="1"/>
    </xf>
    <xf numFmtId="0" fontId="60" fillId="0" borderId="18" xfId="126" applyFont="1" applyBorder="1" applyAlignment="1">
      <alignment horizontal="center" vertical="center" wrapText="1"/>
    </xf>
    <xf numFmtId="0" fontId="60" fillId="0" borderId="0" xfId="73" applyFont="1" applyAlignment="1">
      <alignment horizontal="center" vertical="center" wrapText="1"/>
    </xf>
    <xf numFmtId="176" fontId="58" fillId="0" borderId="50" xfId="39" applyNumberFormat="1" applyFont="1" applyBorder="1" applyAlignment="1">
      <alignment horizontal="right" vertical="center" wrapText="1"/>
    </xf>
    <xf numFmtId="2" fontId="60" fillId="0" borderId="14" xfId="73" applyNumberFormat="1" applyFont="1" applyBorder="1" applyAlignment="1">
      <alignment horizontal="center" vertical="center" wrapText="1"/>
    </xf>
    <xf numFmtId="0" fontId="60" fillId="0" borderId="14" xfId="73" applyFont="1" applyBorder="1" applyAlignment="1">
      <alignment horizontal="center" vertical="center" wrapText="1"/>
    </xf>
    <xf numFmtId="0" fontId="60" fillId="0" borderId="63" xfId="0" applyFont="1" applyBorder="1" applyAlignment="1">
      <alignment vertical="center"/>
    </xf>
    <xf numFmtId="0" fontId="60" fillId="0" borderId="11" xfId="0" applyFont="1" applyBorder="1" applyAlignment="1">
      <alignment vertical="center"/>
    </xf>
    <xf numFmtId="0" fontId="60" fillId="0" borderId="13" xfId="0" applyFont="1" applyBorder="1" applyAlignment="1">
      <alignment vertical="center"/>
    </xf>
    <xf numFmtId="9" fontId="58" fillId="0" borderId="17" xfId="128" applyNumberFormat="1" applyFont="1" applyBorder="1" applyAlignment="1">
      <alignment horizontal="right" vertical="center"/>
    </xf>
    <xf numFmtId="9" fontId="58" fillId="27" borderId="30" xfId="95" applyFont="1" applyFill="1" applyBorder="1" applyAlignment="1">
      <alignment horizontal="center" vertical="center"/>
    </xf>
    <xf numFmtId="167" fontId="58" fillId="24" borderId="44" xfId="73" applyNumberFormat="1" applyFont="1" applyFill="1" applyBorder="1" applyAlignment="1">
      <alignment vertical="center" wrapText="1"/>
    </xf>
    <xf numFmtId="167" fontId="58" fillId="27" borderId="44" xfId="73" applyNumberFormat="1" applyFont="1" applyFill="1" applyBorder="1" applyAlignment="1">
      <alignment vertical="center" wrapText="1"/>
    </xf>
    <xf numFmtId="167" fontId="60" fillId="0" borderId="0" xfId="89" applyNumberFormat="1" applyFont="1" applyAlignment="1">
      <alignment wrapText="1"/>
    </xf>
    <xf numFmtId="176" fontId="60" fillId="0" borderId="0" xfId="89" applyNumberFormat="1" applyFont="1" applyAlignment="1">
      <alignment wrapText="1"/>
    </xf>
    <xf numFmtId="4" fontId="60" fillId="0" borderId="0" xfId="39" applyNumberFormat="1" applyFont="1" applyBorder="1" applyAlignment="1">
      <alignment vertical="center" wrapText="1"/>
    </xf>
    <xf numFmtId="9" fontId="60" fillId="0" borderId="0" xfId="89" applyNumberFormat="1" applyFont="1" applyAlignment="1">
      <alignment wrapText="1"/>
    </xf>
    <xf numFmtId="4" fontId="60" fillId="0" borderId="0" xfId="89" applyNumberFormat="1" applyFont="1" applyAlignment="1">
      <alignment wrapText="1"/>
    </xf>
    <xf numFmtId="0" fontId="65" fillId="0" borderId="0" xfId="89" applyFont="1" applyAlignment="1">
      <alignment wrapText="1"/>
    </xf>
    <xf numFmtId="0" fontId="65" fillId="0" borderId="36" xfId="89" applyFont="1" applyBorder="1" applyAlignment="1">
      <alignment wrapText="1"/>
    </xf>
    <xf numFmtId="0" fontId="58" fillId="0" borderId="52" xfId="73" applyFont="1" applyBorder="1" applyAlignment="1">
      <alignment horizontal="center" vertical="center"/>
    </xf>
    <xf numFmtId="0" fontId="65" fillId="0" borderId="37" xfId="89" applyFont="1" applyBorder="1" applyAlignment="1">
      <alignment wrapText="1"/>
    </xf>
    <xf numFmtId="0" fontId="58" fillId="0" borderId="0" xfId="89" applyFont="1" applyAlignment="1">
      <alignment wrapText="1"/>
    </xf>
    <xf numFmtId="2" fontId="60" fillId="0" borderId="52" xfId="73" applyNumberFormat="1" applyFont="1" applyBorder="1" applyAlignment="1">
      <alignment horizontal="center" vertical="center"/>
    </xf>
    <xf numFmtId="0" fontId="59" fillId="0" borderId="0" xfId="89" applyFont="1" applyAlignment="1">
      <alignment vertical="top" wrapText="1"/>
    </xf>
    <xf numFmtId="0" fontId="59" fillId="0" borderId="36" xfId="89" applyFont="1" applyBorder="1" applyAlignment="1">
      <alignment vertical="top" wrapText="1"/>
    </xf>
    <xf numFmtId="0" fontId="60" fillId="0" borderId="52" xfId="73" applyFont="1" applyBorder="1" applyAlignment="1">
      <alignment horizontal="center" vertical="top"/>
    </xf>
    <xf numFmtId="0" fontId="60" fillId="0" borderId="18" xfId="73" applyFont="1" applyBorder="1" applyAlignment="1">
      <alignment horizontal="center" vertical="top" wrapText="1"/>
    </xf>
    <xf numFmtId="0" fontId="60" fillId="0" borderId="18" xfId="73" applyFont="1" applyBorder="1" applyAlignment="1">
      <alignment horizontal="left" vertical="top" wrapText="1"/>
    </xf>
    <xf numFmtId="4" fontId="60" fillId="0" borderId="18" xfId="39" applyNumberFormat="1" applyFont="1" applyBorder="1" applyAlignment="1">
      <alignment vertical="top" wrapText="1"/>
    </xf>
    <xf numFmtId="167" fontId="60" fillId="0" borderId="18" xfId="62" applyNumberFormat="1" applyFont="1" applyBorder="1" applyAlignment="1">
      <alignment horizontal="right" vertical="top" wrapText="1"/>
    </xf>
    <xf numFmtId="167" fontId="60" fillId="0" borderId="30" xfId="62" applyNumberFormat="1" applyFont="1" applyBorder="1" applyAlignment="1">
      <alignment horizontal="right" vertical="top" wrapText="1"/>
    </xf>
    <xf numFmtId="0" fontId="59" fillId="0" borderId="37" xfId="89" applyFont="1" applyBorder="1" applyAlignment="1">
      <alignment vertical="top" wrapText="1"/>
    </xf>
    <xf numFmtId="0" fontId="60" fillId="0" borderId="0" xfId="89" applyFont="1" applyAlignment="1">
      <alignment vertical="top" wrapText="1"/>
    </xf>
    <xf numFmtId="202" fontId="62" fillId="0" borderId="0" xfId="90" applyNumberFormat="1" applyFont="1"/>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58" fillId="0" borderId="19" xfId="73" applyFont="1" applyBorder="1" applyAlignment="1">
      <alignment horizontal="left" vertical="center" wrapText="1"/>
    </xf>
    <xf numFmtId="0" fontId="58" fillId="0" borderId="22" xfId="73" applyFont="1" applyBorder="1" applyAlignment="1">
      <alignment horizontal="left" vertical="center" wrapText="1"/>
    </xf>
    <xf numFmtId="0" fontId="58" fillId="0" borderId="57" xfId="73" applyFont="1" applyBorder="1" applyAlignment="1">
      <alignment horizontal="left" vertical="center" wrapText="1"/>
    </xf>
    <xf numFmtId="0" fontId="58" fillId="0" borderId="46" xfId="73" applyFont="1" applyBorder="1" applyAlignment="1">
      <alignment horizontal="left" vertical="center" wrapText="1"/>
    </xf>
    <xf numFmtId="0" fontId="58" fillId="0" borderId="16" xfId="73" applyFont="1" applyBorder="1" applyAlignment="1">
      <alignment horizontal="left" vertical="center" wrapText="1"/>
    </xf>
    <xf numFmtId="0" fontId="58" fillId="0" borderId="26" xfId="73" applyFont="1" applyBorder="1" applyAlignment="1">
      <alignment horizontal="left" vertical="center" wrapText="1"/>
    </xf>
    <xf numFmtId="0" fontId="58" fillId="0" borderId="29" xfId="126" applyFont="1" applyBorder="1" applyAlignment="1">
      <alignment horizontal="center" vertical="center" wrapText="1"/>
    </xf>
    <xf numFmtId="0" fontId="60" fillId="27" borderId="52" xfId="89" applyFont="1" applyFill="1" applyBorder="1" applyAlignment="1">
      <alignment horizontal="left" vertical="center" wrapText="1"/>
    </xf>
    <xf numFmtId="0" fontId="60" fillId="27" borderId="25" xfId="89" applyFont="1" applyFill="1" applyBorder="1" applyAlignment="1">
      <alignment horizontal="left" vertical="center" wrapText="1"/>
    </xf>
    <xf numFmtId="0" fontId="60" fillId="27" borderId="47"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3" fillId="0" borderId="85" xfId="89" applyFont="1" applyBorder="1" applyAlignment="1">
      <alignment horizontal="center" wrapText="1"/>
    </xf>
    <xf numFmtId="0" fontId="58" fillId="24" borderId="13" xfId="73" applyFont="1" applyFill="1" applyBorder="1" applyAlignment="1">
      <alignment horizontal="left" vertical="center"/>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3" fontId="58" fillId="26" borderId="25" xfId="130" applyNumberFormat="1" applyFont="1" applyFill="1" applyBorder="1" applyAlignment="1">
      <alignment horizontal="center"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60" fillId="0" borderId="34" xfId="128" applyFont="1" applyBorder="1" applyAlignment="1">
      <alignment horizontal="left" vertical="center" wrapText="1"/>
    </xf>
    <xf numFmtId="0" fontId="60" fillId="0" borderId="16" xfId="128" applyFont="1" applyBorder="1" applyAlignment="1">
      <alignment horizontal="left" vertical="center" wrapText="1"/>
    </xf>
    <xf numFmtId="0" fontId="60" fillId="0" borderId="17" xfId="128" applyFont="1" applyBorder="1" applyAlignment="1">
      <alignment horizontal="left"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5" borderId="32" xfId="73" applyFont="1" applyFill="1" applyBorder="1" applyAlignment="1">
      <alignment horizontal="center" vertical="center"/>
    </xf>
    <xf numFmtId="0" fontId="58" fillId="25" borderId="48" xfId="73"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3"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569f638c42b64e63/Mis%20documentos%20JQ/Licitaciones/JM/Parque%20del%20sur/Obra/PRESUPUESTO%20Y%20OT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2)"/>
      <sheetName val="Análisis determinístico"/>
      <sheetName val="Hoja1"/>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06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 val="LIQUIDAC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 val="Tablas"/>
      <sheetName val="EMPRESA"/>
      <sheetName val="DATOS CONTRATO"/>
      <sheetName val="LIQ-NOM"/>
      <sheetName val="NOMINA-1"/>
      <sheetName val="INV"/>
      <sheetName val="LIQUIDACION"/>
      <sheetName val="ESPEC"/>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Tablas"/>
      <sheetName val="INST"/>
      <sheetName val="INV"/>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4"/>
      <sheetName val="[EST0798.XLS]__cceficiente_sh_2"/>
      <sheetName val="[EST0798.XLS]__cceficiente_sh_3"/>
      <sheetName val="Modelo financiero"/>
      <sheetName val="EST0798.XLS"/>
      <sheetName val="[EST0798.XLS]__cceficiente_sh_7"/>
      <sheetName val="[EST0798.XLS]__cceficiente_sh_5"/>
      <sheetName val="[EST0798.XLS]__cceficiente_sh_6"/>
      <sheetName val="EMPRESA"/>
      <sheetName val="[EST0798.XLS]__cceficiente_sh_8"/>
      <sheetName val="[EST0798.XLS]__cceficiente_sh_9"/>
      <sheetName val="[EST0798.XLS]__cceficiente_s_10"/>
      <sheetName val="[EST0798.XLS]__cceficiente_s_11"/>
      <sheetName val="[EST0798.XLS]__cceficiente_s_12"/>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EJECUCION PRESUPUESTAL"/>
      <sheetName val="AFECTACION"/>
      <sheetName val="COPIA PARAFISCALES"/>
      <sheetName val="Financiera "/>
      <sheetName val="ACTA DE COSTOS 8"/>
      <sheetName val="HOJA DE RUTA 11-2-6"/>
      <sheetName val="CAMBIA (A)"/>
      <sheetName val="ACTA DE COSTOS 7"/>
      <sheetName val="ACTA DE COSTOS 10"/>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DISEÑO HIDROSANITARIO"/>
      <sheetName val="DISEÑO ELECTRICO"/>
      <sheetName val="OBRA EJECUTADA"/>
      <sheetName val="OBRA EJECUTADA POR CANCELAR"/>
      <sheetName val="OBRA A EJECUTAR"/>
      <sheetName val="BALANCE 1P INICIAL"/>
      <sheetName val="BALANCE 1P FINAL"/>
      <sheetName val="MDEO"/>
      <sheetName val="C-M-H"/>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CCIDENTES DE 19"/>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1.5 GRÁFICO AVANCE"/>
      <sheetName val="ACAB. PISOS"/>
      <sheetName val="CIELOS"/>
      <sheetName val="ACAB. MUROS"/>
      <sheetName val="APARATOS"/>
      <sheetName val="PUERTAS Y VENTAN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Users\JoseGabriel\Downloads\Ví"/>
      <sheetName val="Precios 08-arquit en proceso"/>
      <sheetName val="unit2008-ARQUIT EN PROCESO"/>
      <sheetName val="Precios 08-vias"/>
      <sheetName val="unit2008-VIAS"/>
      <sheetName val="Costo Real 2008"/>
      <sheetName val="ACEROS 60000 PSI"/>
      <sheetName val="RENDI"/>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ACTOR PRESTACIONAL 2008"/>
      <sheetName val="SALARIO CELADOR 2008"/>
      <sheetName val="TARIFAS DIARIO OFICIAL 2008"/>
      <sheetName val="COSTOS OFICINA"/>
      <sheetName val="COSTOS CAMPAMENTO"/>
      <sheetName val="F-3 ACTA COMPROMISO"/>
      <sheetName val="APu1"/>
      <sheetName val="APu2"/>
      <sheetName val="APu3"/>
      <sheetName val="APu4"/>
      <sheetName val="ETAPA 50 SMMLV"/>
      <sheetName val="FormCan"/>
      <sheetName val="PrecRec"/>
      <sheetName val="SUB APU"/>
      <sheetName val="SUB_APU"/>
      <sheetName val="Lista de actividades Zona 1 "/>
      <sheetName val="Cuadro Comparativo "/>
      <sheetName val="NP027"/>
      <sheetName val="JUSTIF"/>
      <sheetName val="No Previstos"/>
      <sheetName val="Justificacion"/>
      <sheetName val="Memoria"/>
      <sheetName val="Cotizacion NP"/>
      <sheetName val="INS desactualizados"/>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SUMOS (2)"/>
      <sheetName val="ITEM"/>
      <sheetName val="VR-PROP MOD 1"/>
      <sheetName val="FORMULA"/>
      <sheetName val="PRECIO"/>
      <sheetName val="I M"/>
      <sheetName val="SOÑANDO"/>
      <sheetName val="EV 424 CON 5 (2)"/>
      <sheetName val="Precios no oficial"/>
      <sheetName val="inpermeabOTRO"/>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ANALISIS BASICOS"/>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 Directo"/>
      <sheetName val="mat&amp;sub"/>
      <sheetName val="indir"/>
      <sheetName val="gene"/>
      <sheetName val="tot"/>
      <sheetName val="prog "/>
      <sheetName val="pres_comp"/>
      <sheetName val="civ_1"/>
      <sheetName val="kp_civ1"/>
      <sheetName val="KP"/>
      <sheetName val="civpl1"/>
      <sheetName val="7417stiA"/>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PREC-BASE"/>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8"/>
      <sheetName val="5,9"/>
      <sheetName val="5,10"/>
      <sheetName val="5,11"/>
      <sheetName val="PRES PARQUE"/>
      <sheetName val="PRES PARQUE (2)"/>
      <sheetName val="18.2"/>
      <sheetName val="4.8"/>
      <sheetName val="2000 psi"/>
      <sheetName val="2500 psi"/>
      <sheetName val="3000 psi "/>
      <sheetName val="Mortero 1 5"/>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UADRO PRODUCTOS "/>
      <sheetName val="OBRA TOT (2)"/>
      <sheetName val="INTERV."/>
      <sheetName val="Cronograma2020"/>
      <sheetName val="PO Y CRONOGRAMA EJE CAFETERO RE"/>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TABLA DE EE"/>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Capacidad M3"/>
      <sheetName val="SOL"/>
      <sheetName val="Soporte Cantidades"/>
      <sheetName val="Formulario N°1"/>
      <sheetName val="Formulario 1"/>
      <sheetName val="Anexo N°1-F6"/>
      <sheetName val="Anexo N°2"/>
      <sheetName val="Anexo N°4-F8"/>
      <sheetName val="Anexo N°3-F7"/>
      <sheetName val="Anexo N°5-F9"/>
      <sheetName val="Anexo N°6-F10"/>
      <sheetName val="PROY_ORIGINAL6"/>
      <sheetName val="PU_(2)5"/>
      <sheetName val="200P_1"/>
      <sheetName val="210_2_2"/>
      <sheetName val="320_1"/>
      <sheetName val="500P_1"/>
      <sheetName val="500P_2"/>
      <sheetName val="640P_2"/>
      <sheetName val="640_1_(2)"/>
      <sheetName val="672P_1"/>
      <sheetName val="2P_1"/>
      <sheetName val="materiales_de_insumo"/>
      <sheetName val="jornales_y_prestaciones"/>
      <sheetName val="2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11_1"/>
      <sheetName val="320_2"/>
      <sheetName val="330_1"/>
      <sheetName val="330_2"/>
      <sheetName val="411_2"/>
      <sheetName val="450_2P"/>
      <sheetName val="450_9P"/>
      <sheetName val="461_1"/>
      <sheetName val="465_1"/>
      <sheetName val="464_1P"/>
      <sheetName val="600_2"/>
      <sheetName val="630_5"/>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
      <sheetName val="㈀㰰⌀㈀㰮⌀䰀଒v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ListaUnit"/>
      <sheetName val="RESUMEN DE FLUJO"/>
      <sheetName val="FLUJO DE CAJA (2)"/>
      <sheetName val="ActFij"/>
      <sheetName val="PTTO"/>
      <sheetName val="consiliatura"/>
      <sheetName val="cuadre"/>
      <sheetName val="SALIDA"/>
      <sheetName val="FlujoDeCaja"/>
      <sheetName val="ANEPYG"/>
      <sheetName val="ANEPYG (2)"/>
      <sheetName val="HC"/>
      <sheetName val="ANEBAL"/>
      <sheetName val="ENTRADAS"/>
      <sheetName val="INITIAL INPUTS"/>
      <sheetName val="MEDICION"/>
      <sheetName val="TIPO"/>
      <sheetName val="SHEETS"/>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ECONOMICA(Proponente)"/>
      <sheetName val="Formulario 1 - Formulario propu"/>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PRIMARIOS"/>
      <sheetName val="subproductos"/>
      <sheetName val="licitacion"/>
      <sheetName val="BD COD LICITA"/>
      <sheetName val="a%20%20aaInformación"/>
      <sheetName val="a%20%20aaInformaci%C3%B3n"/>
      <sheetName val="A%20MInformes%20M"/>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F.M"/>
      <sheetName val="PLAN FINANCIERO GRADAS"/>
      <sheetName val=" EQUIPO MATERIALES"/>
      <sheetName val="SUELDOS"/>
      <sheetName val="CUADRO AREAS ARQ."/>
      <sheetName val="ACERO PARA JARDINERAS"/>
      <sheetName val="AD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SUM"/>
      <sheetName val="INST"/>
      <sheetName val="\a  aaInformación GRUPO 4\A MIn"/>
      <sheetName val="INDICMICROEMP"/>
      <sheetName val="OBRAS PUENTE ARMADA2"/>
      <sheetName val="Programado$"/>
      <sheetName val="Programado%"/>
      <sheetName val="Ejecutado$"/>
      <sheetName val="Ejecutado%"/>
      <sheetName val="Pta a tierra"/>
      <sheetName val="Cronograma Descansos"/>
      <sheetName val="Cronograma descansos  - Trafos "/>
      <sheetName val="Curva S - Mes"/>
      <sheetName val="ACTA No.1"/>
      <sheetName val="2,1,1 "/>
      <sheetName val="2,1,2"/>
      <sheetName val="2,1,3"/>
      <sheetName val="2,1,4"/>
      <sheetName val="2,1,13"/>
      <sheetName val="Financiero Acta No.1"/>
      <sheetName val="1,1,1"/>
      <sheetName val="2,1,11"/>
      <sheetName val="PARAMETROS"/>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34_1"/>
      <sheetName val="311_1"/>
      <sheetName val="420_1"/>
      <sheetName val="500_1"/>
      <sheetName val="511_1P"/>
      <sheetName val="511_2P"/>
      <sheetName val="672_2P"/>
      <sheetName val="672_3P"/>
      <sheetName val="672_4P"/>
      <sheetName val="672_5P"/>
      <sheetName val="672_6P"/>
      <sheetName val="672_7P"/>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70_2"/>
      <sheetName val="671_1"/>
      <sheetName val="671_2"/>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3"/>
      <sheetName val="220_1P"/>
      <sheetName val="221_1"/>
      <sheetName val="221_2"/>
      <sheetName val="230_1"/>
      <sheetName val="232_1"/>
      <sheetName val="340_1"/>
      <sheetName val="340_2"/>
      <sheetName val="340_3"/>
      <sheetName val="341_1"/>
      <sheetName val="341_2"/>
      <sheetName val="410_1"/>
      <sheetName val="410_2"/>
      <sheetName val="411_1"/>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9"/>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6_1"/>
      <sheetName val="501_1"/>
      <sheetName val="510_1"/>
      <sheetName val="600_3"/>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CANT.5921"/>
      <sheetName val="ACTA COMPARATIVA"/>
      <sheetName val="RESUMEN OBRAS "/>
      <sheetName val="ALCANTARILLADO"/>
      <sheetName val="DOMICILIARIAS"/>
      <sheetName val="APU ACUEDUCTO (2)"/>
      <sheetName val="APU ACUEDUCTO"/>
      <sheetName val="APU ALCANTARILLADO"/>
      <sheetName val="Lagunas"/>
      <sheetName val="Perfil"/>
      <sheetName val="T. Grasa"/>
      <sheetName val="Ref."/>
      <sheetName val="Jqm"/>
      <sheetName val="Eras de Secado CRITES"/>
      <sheetName val="Impresion"/>
      <sheetName val="Basicos "/>
      <sheetName val="F.P."/>
      <sheetName val="2,04"/>
      <sheetName val="2,05"/>
      <sheetName val="2,06"/>
      <sheetName val="2,07"/>
      <sheetName val="2,08"/>
      <sheetName val="4,1 "/>
      <sheetName val=" 7,7"/>
      <sheetName val="7,10"/>
      <sheetName val="1.02"/>
      <sheetName val="2.05"/>
      <sheetName val="2.06"/>
      <sheetName val="2.07"/>
      <sheetName val="2.08"/>
      <sheetName val="2.09"/>
      <sheetName val="3.06"/>
      <sheetName val="6,03"/>
      <sheetName val="7,01"/>
      <sheetName val="7,02"/>
      <sheetName val="7,03"/>
      <sheetName val="7,04"/>
      <sheetName val="7,05"/>
      <sheetName val="7,06"/>
      <sheetName val="7,07"/>
      <sheetName val="7,08"/>
      <sheetName val="7,09"/>
      <sheetName val="8,01"/>
      <sheetName val="8,02"/>
      <sheetName val="8,03"/>
      <sheetName val="civ_roma"/>
      <sheetName val="corr"/>
      <sheetName val="FECU"/>
      <sheetName val="Act. Fijo FECU"/>
      <sheetName val="CM FECU"/>
      <sheetName val="RATIOS"/>
      <sheetName val="Original"/>
      <sheetName val="Balance General"/>
      <sheetName val="Blce sin CM"/>
      <sheetName val="1101002"/>
      <sheetName val="1101005-6"/>
      <sheetName val="1101012"/>
      <sheetName val="1101013"/>
      <sheetName val="1101022"/>
      <sheetName val="1103001"/>
      <sheetName val="1106001"/>
      <sheetName val="1101031"/>
      <sheetName val="1106002"/>
      <sheetName val="1106003"/>
      <sheetName val="1106006"/>
      <sheetName val="1107008"/>
      <sheetName val="11070002"/>
      <sheetName val="1109003"/>
      <sheetName val="1110000 HISTORIA"/>
      <sheetName val="1110000"/>
      <sheetName val="1112009"/>
      <sheetName val="1202000 - Nvas cuentas"/>
      <sheetName val="1202000"/>
      <sheetName val="Afijoacum2004"/>
      <sheetName val="1112010"/>
      <sheetName val="1203000-1204000"/>
      <sheetName val="Inversión camino - Nvas cuentas"/>
      <sheetName val="Inversión camino"/>
      <sheetName val="GTOINICIALES"/>
      <sheetName val="1310001"/>
      <sheetName val="1310008"/>
      <sheetName val="2107001"/>
      <sheetName val="2107003"/>
      <sheetName val="2109003"/>
      <sheetName val="2110001"/>
      <sheetName val="2110006"/>
      <sheetName val="2110008"/>
      <sheetName val="Intereses"/>
      <sheetName val="2110008V0"/>
      <sheetName val="2110010"/>
      <sheetName val="2110010V0"/>
      <sheetName val="2110009"/>
      <sheetName val="2110011"/>
      <sheetName val="2111001"/>
      <sheetName val="2111005"/>
      <sheetName val="2112000"/>
      <sheetName val="2112008"/>
      <sheetName val="2201000"/>
      <sheetName val="TAB"/>
      <sheetName val="2400000"/>
      <sheetName val="PATRIMONIO"/>
      <sheetName val="Aporte K"/>
      <sheetName val="C.M."/>
      <sheetName val="VACACIONES "/>
      <sheetName val="1202000-2004"/>
      <sheetName val="Inversión camino - 2004"/>
      <sheetName val="INDEMNIZACION"/>
      <sheetName val="RLI"/>
      <sheetName val="IMPDIFERIDOS"/>
      <sheetName val="PRODUCTO"/>
      <sheetName val="historia"/>
      <sheetName val="EMPASTE"/>
      <sheetName val="Fluxo de Caixa CF"/>
      <sheetName val="UDIS"/>
      <sheetName val="POL 2002"/>
      <sheetName val="PD B-10"/>
      <sheetName val="REPOMO"/>
      <sheetName val="CAPITAL "/>
      <sheetName val="EDORES"/>
      <sheetName val="ACTIVO"/>
      <sheetName val="PROV. BAJA"/>
      <sheetName val="BLP"/>
      <sheetName val="Indicadores Econômicos"/>
      <sheetName val="Datas de Divulgação"/>
      <sheetName val="Indicadores Bloomberg"/>
      <sheetName val="Estimativa  IP"/>
      <sheetName val="Tx Juros Efetivas"/>
      <sheetName val="Valor de Mercado"/>
      <sheetName val="Pop. Eco. At."/>
      <sheetName val="Brazil Sovereign"/>
      <sheetName val="Dados BLP"/>
      <sheetName val="Comparativo 99X00"/>
      <sheetName val="base bradesco"/>
      <sheetName val="ESC6 INGRESOS 2010-2040 CCJUL"/>
      <sheetName val="ESC6 TPDA 2010-2040 CCJUL"/>
      <sheetName val="Casetas"/>
      <sheetName val="Datos viales"/>
      <sheetName val="Casetas con datos viales"/>
      <sheetName val="datos viales capufe"/>
      <sheetName val="TEPOTZOTLAN"/>
      <sheetName val="SAN MARCOS"/>
      <sheetName val="OACALCO"/>
      <sheetName val="SAN MARTIN"/>
      <sheetName val="PEÑON"/>
      <sheetName val="LECHERIA"/>
      <sheetName val="OJO DE AGUA"/>
      <sheetName val="CHAMAPA LECHERIA"/>
      <sheetName val="Carr. Federales"/>
      <sheetName val="Enero-Junio Historico"/>
      <sheetName val="Enero-Junio 2005"/>
      <sheetName val="Vol.Anual 01-05 y Tasas"/>
      <sheetName val="Tasas de Crecimiento Totales"/>
      <sheetName val="REsu"/>
      <sheetName val="Prevision Tramo N-"/>
      <sheetName val="Prevision Tramo Sur"/>
      <sheetName val="FLUJO MAYO 04"/>
      <sheetName val="PREVISIÓN"/>
      <sheetName val="Afectaciones"/>
      <sheetName val="Promedios"/>
      <sheetName val="Beta"/>
      <sheetName val="Chart4"/>
      <sheetName val="S"/>
      <sheetName val="Soc"/>
      <sheetName val="16 a"/>
      <sheetName val="0 (2)"/>
      <sheetName val="6 c (3)"/>
      <sheetName val="6 a"/>
      <sheetName val="6 b"/>
      <sheetName val="6 c"/>
      <sheetName val="8 a"/>
      <sheetName val="8 b"/>
      <sheetName val="8 c"/>
      <sheetName val="8 d"/>
      <sheetName val="8 e"/>
      <sheetName val="9 a"/>
      <sheetName val="9 b"/>
      <sheetName val="10 a"/>
      <sheetName val="10 b"/>
      <sheetName val="10 c"/>
      <sheetName val="10 d"/>
      <sheetName val="14 a"/>
      <sheetName val="14 b"/>
      <sheetName val="15 a"/>
      <sheetName val="15 b"/>
      <sheetName val="15 c"/>
      <sheetName val="16 b"/>
      <sheetName val="16 c"/>
      <sheetName val="16 d"/>
      <sheetName val="19 a"/>
      <sheetName val="19 b"/>
      <sheetName val="20 a"/>
      <sheetName val="20 b"/>
      <sheetName val="21 a"/>
      <sheetName val="21 b"/>
      <sheetName val="21 c"/>
      <sheetName val="22 a"/>
      <sheetName val="22 b"/>
      <sheetName val="22 c"/>
      <sheetName val="22 d"/>
      <sheetName val="22 e"/>
      <sheetName val="22 f"/>
      <sheetName val="23 a"/>
      <sheetName val="23 b"/>
      <sheetName val="23 c"/>
      <sheetName val="23 d"/>
      <sheetName val="23 e"/>
      <sheetName val="23 f"/>
      <sheetName val="23 g"/>
      <sheetName val="24 a"/>
      <sheetName val="24 b"/>
      <sheetName val="24 c"/>
      <sheetName val="24 d"/>
      <sheetName val="26 a"/>
      <sheetName val="26 b"/>
      <sheetName val="26 c"/>
      <sheetName val="26 d"/>
      <sheetName val="26 e"/>
      <sheetName val="26 f"/>
      <sheetName val="26 g"/>
      <sheetName val="26 h"/>
      <sheetName val="26 h (2)"/>
      <sheetName val="26 i"/>
      <sheetName val="28 a"/>
      <sheetName val="28 b"/>
      <sheetName val="Anex"/>
      <sheetName val="PyG Modelo A"/>
      <sheetName val="Tesorería Modelo B"/>
      <sheetName val="Flujo tesorería"/>
      <sheetName val="Balanza"/>
      <sheetName val="NIC ago06"/>
      <sheetName val="NIC sep-06"/>
      <sheetName val="Ctos. y Gtos."/>
      <sheetName val="Amortizaciones"/>
      <sheetName val="Ints. OHL"/>
      <sheetName val="CAMBIOS Avance Cierre 2006"/>
      <sheetName val="bza0806"/>
      <sheetName val="conc."/>
      <sheetName val="INPC 1994"/>
      <sheetName val="con1801-01"/>
      <sheetName val="1801-01"/>
      <sheetName val="con1801-02"/>
      <sheetName val="1801-02"/>
      <sheetName val="1801-03"/>
      <sheetName val="con1801-04"/>
      <sheetName val="1801-04"/>
      <sheetName val="con1801-90"/>
      <sheetName val="1801-90"/>
      <sheetName val="1802-01-02"/>
      <sheetName val="R.P.PROV"/>
      <sheetName val="EDO.SIT.FINANC."/>
      <sheetName val="EDO.RESULT.CONT."/>
      <sheetName val="EDO.COSTOS"/>
      <sheetName val="EDO.RESULT.DECL."/>
      <sheetName val="CONC.FISCAL-CONT."/>
      <sheetName val="FIDEICOMISO"/>
      <sheetName val="ing.y ded.tot."/>
      <sheetName val="RETENCIONES"/>
      <sheetName val="ENAJ.A.FIJO"/>
      <sheetName val="PERD.FISCALES"/>
      <sheetName val="sociedad "/>
      <sheetName val="datos modelo"/>
      <sheetName val="Anexo Aforos Cal&amp;mayor"/>
      <sheetName val="Datos 100% "/>
      <sheetName val="% Participación OHL"/>
      <sheetName val="Consolidación"/>
      <sheetName val="Tesoreria PLP Euros"/>
      <sheetName val="Tesoreria PLP Local"/>
      <sheetName val="Macroeconomicos"/>
      <sheetName val="Supuestos OHL"/>
      <sheetName val="Construccion"/>
      <sheetName val="Financiamiento LP"/>
      <sheetName val="Financiacion"/>
      <sheetName val="Estado De Resultados"/>
      <sheetName val="Flujo de Efectivo"/>
      <sheetName val="Value Drivers"/>
      <sheetName val="Fiscal"/>
      <sheetName val="Amortizacion"/>
      <sheetName val="Depreciación"/>
      <sheetName val="Rentabilidad"/>
      <sheetName val="Presentación 2"/>
      <sheetName val="Iteraciones"/>
      <sheetName val="cncartera"/>
      <sheetName val="pg"/>
      <sheetName val="estadisticos"/>
      <sheetName val="IS"/>
      <sheetName val="movimientos"/>
      <sheetName val="eliminaciones"/>
      <sheetName val="fp"/>
      <sheetName val="balUTEs"/>
      <sheetName val="pgUTEs"/>
      <sheetName val="MovUTEs"/>
      <sheetName val="Balance Cons"/>
      <sheetName val="PG Cons"/>
      <sheetName val="UTEs"/>
      <sheetName val="validaciones"/>
      <sheetName val="CARGA FRANGO"/>
      <sheetName val="JUN 06"/>
      <sheetName val="JUL 06"/>
      <sheetName val="JUL 06 RAUL"/>
      <sheetName val="POL EGR"/>
      <sheetName val="AGO 06 (2)"/>
      <sheetName val="SEPT. 06 (3)"/>
      <sheetName val="OCT. 06 (4)"/>
      <sheetName val="OCT. 06 RAUL"/>
      <sheetName val="POL EGR OCT 06"/>
      <sheetName val="REEMBOLSOS"/>
      <sheetName val="SUMARIA"/>
      <sheetName val="INTEGRACION"/>
      <sheetName val="ANALISIS DANIEL"/>
      <sheetName val="ANALISIS VICTOR"/>
      <sheetName val="ANALISIS JOSÉ"/>
      <sheetName val="A-2 CONCILIACION"/>
      <sheetName val="A-2-1 ESTADO DE CUENTA"/>
      <sheetName val="A-2-2ARQUEO-CHEQUES"/>
      <sheetName val="A-2-3 ARQUEO DE DEP PEND "/>
      <sheetName val="C SUMARIA"/>
      <sheetName val="C-1 INT. DE CLIENTES"/>
      <sheetName val="C-2 CONFIRMACIONES"/>
      <sheetName val="C-3 INT. DE DOC. POR COBRAR"/>
      <sheetName val="C-4 ARQUEO DE DO. POR COBRAR"/>
      <sheetName val="C-5 INT. DE DEUDORES DIVEROS"/>
      <sheetName val="C-7 EST. DE CTAS INC."/>
      <sheetName val="C-6 INT. DE DOC. DESCONTADOS"/>
      <sheetName val="AJA AJUSTES"/>
      <sheetName val="C SUMARIA CTA.S Y DOC. POR COB."/>
      <sheetName val="C-1 INTEGRACION CLIENTES"/>
      <sheetName val="C-1-1 ANALISIS CLIENTES"/>
      <sheetName val="C-1-CIRC CIRCULARIZ. CLIENTES"/>
      <sheetName val="C-2 INTEGRACION DEUDORES DIV."/>
      <sheetName val="C-2-1 ANALISIS DEUDORES"/>
      <sheetName val="C-3 ESTIMACION CTAS INCOBRABLES"/>
      <sheetName val="AJUSTES"/>
      <sheetName val="T DE MAYOR"/>
      <sheetName val="T DE MAYOR SUBCUENTAS"/>
      <sheetName val="OBSERBACIONES"/>
      <sheetName val="SUMARIA CTAS Y DOC. POR COBRAR"/>
      <sheetName val="C-1-1 A"/>
      <sheetName val="C-1-CIRC. DE CLIENTES"/>
      <sheetName val="C-1-CIRC.-1 DE CLIENTES"/>
      <sheetName val="C-2 INTEGRACION DOC. X COBRAR"/>
      <sheetName val="C-2-1 DOCUMENTOS POR COBRAR"/>
      <sheetName val="C-2-1 ANALISIS DOC. X COB"/>
      <sheetName val="C-3 INTEGRACION DEUDORES"/>
      <sheetName val="C-3-1 DEUDORES"/>
      <sheetName val="C-3-2 ANALISIS DEUDORES"/>
      <sheetName val="C-4 DOCUMENTOS DESCONTADOS"/>
      <sheetName val="C-5 ESTIMAC. DE CTAS INCOBRAB."/>
      <sheetName val="RESULTADO POR AÑO"/>
      <sheetName val="RESULTADO POR CIA"/>
      <sheetName val="RESULTADO FISCAL"/>
      <sheetName val="Balanzas2002"/>
      <sheetName val="Bas"/>
      <sheetName val="Ajuste Dep"/>
      <sheetName val="Ajuste Dep2005"/>
      <sheetName val="Dep"/>
      <sheetName val="TS MAYOR"/>
      <sheetName val="Aju"/>
      <sheetName val="Cap"/>
      <sheetName val="Bal"/>
      <sheetName val="BaCo"/>
      <sheetName val="INPC"/>
      <sheetName val="Dep (2)"/>
      <sheetName val="Aj Baja Ac"/>
      <sheetName val="2000DEPRECFISCAL"/>
      <sheetName val="2000DEPRECBAJAS"/>
      <sheetName val="TABLAS ISPT S"/>
      <sheetName val="OCT"/>
      <sheetName val="NOV"/>
      <sheetName val="DIC"/>
      <sheetName val="ABR"/>
      <sheetName val="MAY"/>
      <sheetName val="JUN"/>
      <sheetName val="JUL"/>
      <sheetName val="AGO"/>
      <sheetName val="SEP"/>
      <sheetName val="4_"/>
      <sheetName val="ISR 10_"/>
      <sheetName val="IVA 10_"/>
      <sheetName val="edovariac"/>
      <sheetName val="edocambios"/>
      <sheetName val=" "/>
      <sheetName val="COTEJO"/>
      <sheetName val="balance act"/>
      <sheetName val="edores act"/>
      <sheetName val="edocambios act"/>
      <sheetName val="legajo"/>
      <sheetName val="AT-4"/>
      <sheetName val="AT-5"/>
      <sheetName val="IF-1"/>
      <sheetName val="IF-4"/>
      <sheetName val="IF-2 "/>
      <sheetName val="SS-1"/>
      <sheetName val="IF-5"/>
      <sheetName val="IF-6"/>
      <sheetName val="2028"/>
      <sheetName val="AS"/>
      <sheetName val="A-1"/>
      <sheetName val="A-1 S1"/>
      <sheetName val="A-1S11"/>
      <sheetName val="B s1"/>
      <sheetName val="B s 3"/>
      <sheetName val="B-1"/>
      <sheetName val="B-2"/>
      <sheetName val="B-3"/>
      <sheetName val="B-3S1"/>
      <sheetName val="B-4"/>
      <sheetName val="C-1"/>
      <sheetName val="D"/>
      <sheetName val="D-1 "/>
      <sheetName val="G"/>
      <sheetName val="G-1"/>
      <sheetName val="F-1"/>
      <sheetName val="F-1S1"/>
      <sheetName val="BB"/>
      <sheetName val="BB 1"/>
      <sheetName val="CC-1"/>
      <sheetName val="CC-1S1"/>
      <sheetName val="EE INDICE"/>
      <sheetName val="EE"/>
      <sheetName val="EE-1"/>
      <sheetName val="EE  1"/>
      <sheetName val="EES1-1"/>
      <sheetName val="EE 2"/>
      <sheetName val="EE-1 M"/>
      <sheetName val="EE-2"/>
      <sheetName val="EE-3"/>
      <sheetName val="EE-4 "/>
      <sheetName val="EE-5"/>
      <sheetName val="EE-5 S1"/>
      <sheetName val="EE-6 "/>
      <sheetName val="EE-7"/>
      <sheetName val="FF"/>
      <sheetName val="FF INDICE"/>
      <sheetName val="FF S 8"/>
      <sheetName val="FF-2"/>
      <sheetName val="FF-4"/>
      <sheetName val="FF-4 1"/>
      <sheetName val="FF 5"/>
      <sheetName val="GG-1"/>
      <sheetName val="SS"/>
      <sheetName val="10-1"/>
      <sheetName val="10-1S1"/>
      <sheetName val="20-1S1"/>
      <sheetName val="20-1"/>
      <sheetName val="40-1"/>
      <sheetName val="40-2"/>
      <sheetName val="60-1"/>
      <sheetName val="60-3"/>
      <sheetName val="ISPT"/>
      <sheetName val="IMSS"/>
      <sheetName val="ASIGNACION "/>
      <sheetName val="fechacierre"/>
      <sheetName val="ACTIVO FIJO"/>
      <sheetName val="TS MAYOR (2)"/>
      <sheetName val="CTAS A BANCOS"/>
      <sheetName val="RESUMEN ENE"/>
      <sheetName val="Ret Ene"/>
      <sheetName val="Ret Feb"/>
      <sheetName val="Ret Abr"/>
      <sheetName val="Ret May"/>
      <sheetName val="Ret Jun"/>
      <sheetName val="Ret Jul"/>
      <sheetName val="Ret Agt"/>
      <sheetName val="Ret Sep"/>
      <sheetName val="Ret Oct"/>
      <sheetName val="Ret Nov"/>
      <sheetName val="Ret Dic"/>
      <sheetName val="BALANZAS"/>
      <sheetName val="BAL ORIG ENE"/>
      <sheetName val="BAL ORIG FEB"/>
      <sheetName val="BAL ORIG MZO"/>
      <sheetName val="BAL ORIG ABR"/>
      <sheetName val="BAL ORIG MAY"/>
      <sheetName val="BAL ORIG JUN"/>
      <sheetName val="BAL ORIG JUL"/>
      <sheetName val="BAL ORIG AGT"/>
      <sheetName val="BAL ORIG SEP"/>
      <sheetName val="BAL ORIG OCT"/>
      <sheetName val="BAL ORIG NOV"/>
      <sheetName val="BAL ORIG DIC"/>
      <sheetName val="Intercias"/>
      <sheetName val="FF-5 ISR GC 2010"/>
      <sheetName val="IETU GC 2010"/>
      <sheetName val="MZO"/>
      <sheetName val="AGT"/>
      <sheetName val="AJT"/>
      <sheetName val="DICTOTAL"/>
      <sheetName val="BAL Y EDO RES"/>
      <sheetName val="FF-1 RES FISC Y CONC CONT-FISC"/>
      <sheetName val="FF-2 AJUSTE INFLACIONARIO"/>
      <sheetName val="FF-4 IETU GC 2010"/>
      <sheetName val="FF-4l1 COEF.UTIL."/>
      <sheetName val="FF-4l2 ISR vs IETU"/>
      <sheetName val="FF- 6 PTU"/>
      <sheetName val="I.N.P.C."/>
      <sheetName val="INVENT (NO CONSIDERAR)"/>
      <sheetName val="INVENT 2009 (NO CONSIDERAR)"/>
      <sheetName val="FF-7 CUFIN"/>
      <sheetName val="BALANCE GENERAL FINAL"/>
      <sheetName val="DATOS CALCULO"/>
      <sheetName val="ISPT sub 2007"/>
      <sheetName val="prueba proc"/>
      <sheetName val="AMARRE"/>
      <sheetName val="TABISPT M07"/>
      <sheetName val="BALANCE "/>
      <sheetName val="VARIACIONES"/>
      <sheetName val="CAMBIOS"/>
      <sheetName val="BALCIA"/>
      <sheetName val="IF-8"/>
      <sheetName val="FF-1"/>
      <sheetName val="anexo 3 eduardo"/>
      <sheetName val="anexo 3 otra vez "/>
      <sheetName val="bg contabilidad"/>
      <sheetName val="EA contabilidad"/>
      <sheetName val="anexo 3 contabilidad "/>
      <sheetName val="cambios contabilidad"/>
      <sheetName val="ea"/>
      <sheetName val="nota 3"/>
      <sheetName val="NOTA  3 definitiva para mover"/>
      <sheetName val="NOTA  3 definitiva"/>
      <sheetName val="anexo 3 def def"/>
      <sheetName val="BALANZAS_2008"/>
      <sheetName val="BAL_COMBINADAS_2008"/>
      <sheetName val="RECLA_BALANZA"/>
      <sheetName val="RECLA_RESUL"/>
      <sheetName val="OTROS GASTOS"/>
      <sheetName val="GDL_MEX-INTERSEDES"/>
      <sheetName val="MEX_INTERSEDES"/>
      <sheetName val="ISTMO-INTERSEDES"/>
      <sheetName val="BAL-ISTMO"/>
      <sheetName val="mapa"/>
      <sheetName val="TDA"/>
      <sheetName val="Saldos Enero-Marzo 2002"/>
      <sheetName val="Mapa de los Saldos"/>
      <sheetName val="CALC COEFICIENTES"/>
      <sheetName val="COEFICIENTES"/>
      <sheetName val="PROYECCIONES COEFICIENTES"/>
      <sheetName val="Saldos Abril-Junio 2002 (2)"/>
      <sheetName val="FMSSDO02"/>
      <sheetName val="Saldos julio-septiembre 2002"/>
      <sheetName val="FMSSDO02 a septiembre"/>
      <sheetName val="Saldos octubre-diciembre 2002"/>
      <sheetName val="FMSSDO02 a diciembre"/>
      <sheetName val="PROYECCIONES 2003"/>
      <sheetName val="Anverso"/>
      <sheetName val="Reverso "/>
      <sheetName val="CPT"/>
      <sheetName val="FUT"/>
      <sheetName val="Coments"/>
      <sheetName val="Enología-Lab-mant"/>
      <sheetName val="Mar02"/>
      <sheetName val="April02"/>
      <sheetName val="May02"/>
      <sheetName val="June02"/>
      <sheetName val="July02"/>
      <sheetName val="Aug02"/>
      <sheetName val="Sept02"/>
      <sheetName val="Oct 02"/>
      <sheetName val="Nov02"/>
      <sheetName val="Dec02"/>
      <sheetName val="Jan03"/>
      <sheetName val="Feb03"/>
      <sheetName val="Recap"/>
      <sheetName val="Efficiency"/>
      <sheetName val="P&amp;L"/>
      <sheetName val="BS"/>
      <sheetName val="CFS"/>
      <sheetName val="Assump"/>
      <sheetName val="Depr"/>
      <sheetName val="Amort"/>
      <sheetName val="Debt"/>
      <sheetName val="Conv. Debt"/>
      <sheetName val="Preferred"/>
      <sheetName val="Conv. Pref."/>
      <sheetName val="Options"/>
      <sheetName val="Shares Outstanding"/>
      <sheetName val="Tax"/>
      <sheetName val="Firm Value"/>
      <sheetName val="Premium"/>
      <sheetName val="Check"/>
      <sheetName val="Inventories"/>
      <sheetName val="P&amp;L_PRINT"/>
      <sheetName val="Cash Flow_PRINT"/>
      <sheetName val="BS_PRINT"/>
      <sheetName val="Sales Summ_PRINT"/>
      <sheetName val="FY 06 PROFORMA"/>
      <sheetName val="Scratchpad"/>
      <sheetName val="Inversiones 10YP"/>
      <sheetName val="Export Sales"/>
      <sheetName val="Natl Sales"/>
      <sheetName val="$ per case"/>
      <sheetName val="Analisis C Flow HRB"/>
      <sheetName val="Std Costs"/>
      <sheetName val="EVSA Prod &amp; Costs"/>
      <sheetName val="Resumen Proy. Producción"/>
      <sheetName val="Winemaking Costs"/>
      <sheetName val="FdeC acsa+evsa07"/>
      <sheetName val="Dry Costs"/>
      <sheetName val="Otros embotellacion"/>
      <sheetName val="Barrels"/>
      <sheetName val="INWO"/>
      <sheetName val="ACSA SG&amp;A"/>
      <sheetName val="EVSA P&amp;L"/>
      <sheetName val="Sales Ops USA"/>
      <sheetName val="Debt ACSA"/>
      <sheetName val="Winemaking Analisys"/>
      <sheetName val="ANALISIS TON"/>
      <sheetName val="MAADBase"/>
      <sheetName val="Balance Sheet"/>
      <sheetName val="Std Costs (2)"/>
      <sheetName val="Check CF,BC,P&amp;L"/>
      <sheetName val="Impto Diferido"/>
      <sheetName val="Bce 8 Pehuenche"/>
      <sheetName val="Renta Liquida"/>
      <sheetName val="AF Financiero"/>
      <sheetName val="AF Tributario"/>
      <sheetName val="Gastos Rechazados"/>
      <sheetName val="Dep 31-12-2001 Y 2002"/>
      <sheetName val="Rect. Dep. Acum."/>
      <sheetName val="A - RLI"/>
      <sheetName val="B - CPI"/>
      <sheetName val="C - FUT"/>
      <sheetName val="P-5 Comprobación"/>
      <sheetName val="A-1 CM PATRIMONIO"/>
      <sheetName val="A-2 Activo Fijo"/>
      <sheetName val="Inv y Bce _122004"/>
      <sheetName val="A-3 Intangibles"/>
      <sheetName val="A-4 Provisiones"/>
      <sheetName val="A-5 Impuestos Diferidos"/>
      <sheetName val="A-6 IER"/>
      <sheetName val="A-7 Credito por gto capac."/>
      <sheetName val="A-8 Bonos"/>
      <sheetName val="A-9 Forwards"/>
      <sheetName val="A-10 Gtos. Rechazados"/>
      <sheetName val="act fijo financ financiero"/>
      <sheetName val="Act fijo tributario pehuenche"/>
      <sheetName val="Inicio Análisis Cuentas"/>
      <sheetName val="Balance General Cierre Mes"/>
      <sheetName val="Balance General Inf.Gest"/>
      <sheetName val="11010010-20-30 Bancos"/>
      <sheetName val="11040010 Clientes"/>
      <sheetName val="11040999 Otros Deudores"/>
      <sheetName val="11060060 Deudores Incobr."/>
      <sheetName val="11.080 PPM - Cred.Capac"/>
      <sheetName val="Inv BlocksAjustado"/>
      <sheetName val="Inventario Blocks"/>
      <sheetName val="11090999 Repuestos Varios"/>
      <sheetName val="Anexo Repuestos"/>
      <sheetName val="11100040 Descarga Mr Planta."/>
      <sheetName val="Balance General Ciomprobación"/>
      <sheetName val="Leasing Ford Ranger"/>
      <sheetName val="13080999 Otros Activos"/>
      <sheetName val="21010xxx Deudas Bancos Pág.2"/>
      <sheetName val="21050010 Proveedores"/>
      <sheetName val="21080010 Prov DI"/>
      <sheetName val="21080010 Prov.Deudores Incobr."/>
      <sheetName val="21085xxx Retenciones"/>
      <sheetName val="23000000 Patrimonio"/>
      <sheetName val="CM_IPC"/>
      <sheetName val="CT"/>
      <sheetName val="b_detallado_30_09_2007 (2)"/>
      <sheetName val="AF_30_09_2007"/>
      <sheetName val="AF_31_12_2006"/>
      <sheetName val="FUT1206_MODIFICADO"/>
      <sheetName val="FUT1206_ORIGINAL"/>
      <sheetName val="CAPITAL_PROPIO_2007"/>
      <sheetName val="Impto. Diferidos_09_2007"/>
      <sheetName val="Impto. Diferidos_12_2006"/>
      <sheetName val="RLI_12_2006"/>
      <sheetName val="RLI_09_2007"/>
      <sheetName val="B_tributario_09_2007"/>
      <sheetName val="b_detallado_30_09_2007"/>
      <sheetName val="B_tributario_2006"/>
      <sheetName val="b8_detallado_2006"/>
      <sheetName val="CRITERIOS"/>
      <sheetName val="CRITERIOS GASTOS"/>
      <sheetName val="EXPLIC. VARIACIONES"/>
      <sheetName val="ESTADO DE RESULTADO"/>
      <sheetName val="ANEXOS EST. RESULTADO"/>
      <sheetName val="VENTAS (VALORES)"/>
      <sheetName val="VENTAS (VOLUMEN)"/>
      <sheetName val="INFORME VENTA DEL MES"/>
      <sheetName val="EST. FINANC. FILIALES"/>
      <sheetName val="ADICIONES ACTIVO FIJO"/>
      <sheetName val="C.MONETARIA - DIF. CAMBIO"/>
      <sheetName val="EXISTENCIAS"/>
      <sheetName val="ACTIVOS REAJUSTABLES"/>
      <sheetName val="PASIVOS C.P. REAJUSTABLES"/>
      <sheetName val="PASIVOS L.P.  REAJUSTABLES"/>
      <sheetName val="IMPTO RENTA"/>
      <sheetName val="IMPTO. DIFERIDOS"/>
      <sheetName val="PROVISIONES Y CASTIGOS"/>
      <sheetName val="SALDOS  EERR"/>
      <sheetName val="TRANSAACIONES EERR"/>
      <sheetName val="INF. FACTURACIÓN A EERR"/>
      <sheetName val="INF. STOCK ADQUIRIDAS A EERR"/>
      <sheetName val="OTROS INGRESOS-EGRESOS"/>
      <sheetName val="MAYORES CTA COBRAR-PAGAR"/>
      <sheetName val="BANCOS CORTO PLAZO"/>
      <sheetName val="BANCOS LARGO PLAZO"/>
      <sheetName val="BONOS"/>
      <sheetName val="ANEXO TRIMESTRAL   inv_eerr"/>
      <sheetName val="ANEXO TRIMESTRAL Deposito plazo"/>
      <sheetName val="ANEXO TRIMESTRAL otros act. cir"/>
      <sheetName val="ANEXO TRIMESTRAL otros act. LP"/>
      <sheetName val="ANEXO TRIMESTRAL activo fijo"/>
      <sheetName val="ANEXO TRIMESTRAL men-may valor"/>
      <sheetName val="ANEXO TRIMESTRAL i.minoritario"/>
      <sheetName val="ANEXO TRIMESTRAL  i.a.s."/>
      <sheetName val="ANEXO TRIMESTRAL Coberturas"/>
      <sheetName val="ANEXO TRIMESTRAL garantias"/>
      <sheetName val="ANEXO TRIMESTRAL Cauciones"/>
      <sheetName val="ANEXO TRIMESTRAL Val.Negociable"/>
      <sheetName val="ANEXO TRIMESTRAL Rem.Directorio"/>
      <sheetName val="ANEXO TRIMESTRAL intangibles"/>
      <sheetName val="OBSERVACIONES (1)"/>
      <sheetName val="OBSERVACIONES (2)"/>
      <sheetName val="OBSERVACIONES (3)"/>
      <sheetName val="IPC y otros"/>
      <sheetName val="Tipo de cambio"/>
      <sheetName val="Tipo Cambio"/>
      <sheetName val="EST. FINANCIEROS 2000"/>
      <sheetName val="Detalle Asientos"/>
      <sheetName val="Detalle Asientos Mad. Chile"/>
      <sheetName val="INDICES FINANCIEROS"/>
      <sheetName val="CONTABILIZACIONES DE ELIMINAC."/>
      <sheetName val="Hoja Trabajo Consolidación de E"/>
      <sheetName val="Analisis Razonado"/>
      <sheetName val="Gastos Administración"/>
      <sheetName val="Ingresos Financieros"/>
      <sheetName val="Gastos Financieros"/>
      <sheetName val="Corrección Monetaria"/>
      <sheetName val="Variación Cambio"/>
      <sheetName val="Impuesto Renta"/>
      <sheetName val="R.L.IMPONIBLE_2006"/>
      <sheetName val="DIF_CM_CAPITAL_PROPIO_2006"/>
      <sheetName val="C. corregido Nacionales_2006"/>
      <sheetName val="R.L.IMPONIBLE_2005"/>
      <sheetName val="DIF_CM_CAPITAL_PROPIO_2005"/>
      <sheetName val="C. corregido Nacionales_2005"/>
      <sheetName val="R.L.IMPONIBLE_2004"/>
      <sheetName val="CAPITAL_PROPIO_2004"/>
      <sheetName val="C. corregido Nacionales_2004"/>
      <sheetName val="R.L.IMPONIBLE_2003"/>
      <sheetName val="CAPITAL_PROPIO_2003"/>
      <sheetName val="C. corregido Nacionales_2003"/>
      <sheetName val="balance_soinmad"/>
      <sheetName val="R.L.IMPONIBLE_2002"/>
      <sheetName val="CAPITAL_PROPIO_2002"/>
      <sheetName val="C. corregido Nacionales_2002"/>
      <sheetName val="Año 2001"/>
      <sheetName val="cm tributaria CP"/>
      <sheetName val="FUT_2002"/>
      <sheetName val="FUT_2001"/>
      <sheetName val="fut "/>
      <sheetName val="FUT INg fusionado provisión"/>
      <sheetName val="fut final provisión"/>
      <sheetName val="FUNT"/>
      <sheetName val="fut Aetna"/>
      <sheetName val="mi propuesta"/>
      <sheetName val="Criterio"/>
      <sheetName val="recuadro_2_F22_2004"/>
      <sheetName val="Certificado CPT_2004"/>
      <sheetName val="B_TRIBUTARIO_2004"/>
      <sheetName val="CAPITAL_PROPIO_2005"/>
      <sheetName val="b8_detallado_2004"/>
      <sheetName val="Certificado CPT_2003"/>
      <sheetName val="B_TRIBUTARIO_2003"/>
      <sheetName val="b8_detallado_2003"/>
      <sheetName val="Certificado CPT_2002"/>
      <sheetName val="B_TRIBUTARIO_2002"/>
      <sheetName val="b8_DETALLADO_2002"/>
      <sheetName val="recuadro_2_F22_2002"/>
      <sheetName val="210,520804"/>
      <sheetName val="210,520804 Aportes y Donaciones"/>
      <sheetName val="BB-2601"/>
      <sheetName val="Z-0701"/>
      <sheetName val="B-0201"/>
      <sheetName val="remodelaciones asset"/>
      <sheetName val="Inversiones asset "/>
      <sheetName val="CPI Rp"/>
      <sheetName val="U-0807"/>
      <sheetName val="Diferidos"/>
      <sheetName val="Tildes"/>
      <sheetName val="Guia referencias tributarias"/>
      <sheetName val="P.S.A."/>
      <sheetName val="C.R.A."/>
      <sheetName val="I.P.C."/>
      <sheetName val="Resumen Impuestos"/>
      <sheetName val="&quot;O-1&quot; RLI 31-10-2008"/>
      <sheetName val="&quot;O-2&quot; Impuestos diferidos"/>
      <sheetName val="&quot;O-2.1&quot; Tasa efectiva"/>
      <sheetName val="Cuadratura Patrimonial"/>
      <sheetName val="Pasivo Exigible"/>
      <sheetName val="&quot;O-1.1&quot; CPT"/>
      <sheetName val="&quot;O-1.2&quot; Patrimonio Financiero"/>
      <sheetName val="&quot;O-1.3&quot; Pago de impuestos"/>
      <sheetName val="&quot;O-1.4&quot; Provisión de vacaciones"/>
      <sheetName val="&quot;O-1.5&quot; IER financiera"/>
      <sheetName val="&quot;O-1.5 A&quot; IER tributaria"/>
      <sheetName val="&quot;O-1.6&quot; PIAS financieras"/>
      <sheetName val="&quot;O-1.7&quot; Fordward"/>
      <sheetName val="&quot;O-1.9&quot; Provisión incobrables"/>
      <sheetName val="&quot;O-1.8&quot; Provisión obsolescencia"/>
      <sheetName val="&quot;O-1.10&quot; Gastos activados"/>
      <sheetName val="&quot;O-1.11&quot; Obligaciones leasing"/>
      <sheetName val="Respaldos entregados por la soc"/>
      <sheetName val="Cuotas"/>
      <sheetName val="&quot;O-1.12&quot; Activos en Leasing"/>
      <sheetName val="&quot;O-1.13&quot; Activo fijo"/>
      <sheetName val="&quot;O-1.14&quot; Otras provisiones"/>
      <sheetName val="&quot;O-1.15&quot; PPM"/>
      <sheetName val="&quot;O-1.16&quot; Impuestos diferidos"/>
      <sheetName val="&quot;O-1.17&quot; Gastos No contabilizad"/>
      <sheetName val="Gastos de capacitación"/>
      <sheetName val="Cuadratura varios"/>
      <sheetName val="Tasa efectiva"/>
      <sheetName val="F.22"/>
      <sheetName val="Papeles"/>
      <sheetName val="comparativa junio 2006"/>
      <sheetName val="diferidos "/>
      <sheetName val="IPC"/>
      <sheetName val="UF"/>
      <sheetName val="Balance 31-12-2008"/>
      <sheetName val="Balance 30-06-2009"/>
      <sheetName val="Balance 31.10.2009"/>
      <sheetName val="&quot;O-1.3&quot; Pasivo Exigible"/>
      <sheetName val="&quot;O-1.4&quot; Patrimonio Financiero"/>
      <sheetName val="&quot;O-1.8&quot; IER financiera"/>
      <sheetName val="O-1.1 CPT inicial"/>
      <sheetName val="&quot;O-1.5&quot; Pago de impuestos"/>
      <sheetName val="&quot;O-1.25&quot; Impuestos diferidos"/>
      <sheetName val="&quot;O-1.7&quot; Provisión de vacaciones"/>
      <sheetName val="&quot;O-1.10&quot; PIAS financieras"/>
      <sheetName val="&quot;O-1.12&quot; Provisión incobrables"/>
      <sheetName val="&quot;O-1.22&quot; Otras provisiones"/>
      <sheetName val="&quot;O-1.14&quot; Gastos activados"/>
      <sheetName val="&quot;O-1.13 Provisión obsolescencia"/>
      <sheetName val="&quot;O&quot; Resumen Impuestos"/>
      <sheetName val="&quot;O-1&quot; RLI 31.10.2009"/>
      <sheetName val="&quot;O-1.2&quot; Cuadratura Patrimonial"/>
      <sheetName val="&quot;O-1.9 A&quot; IER tributaria"/>
      <sheetName val="&quot;O-1.11&quot; Fordward"/>
      <sheetName val="&quot;O-1.15&quot; Obligaciones leasing"/>
      <sheetName val="3 partidas"/>
      <sheetName val="3 partidas anexo"/>
      <sheetName val="Desembolsos edificios (gtos act"/>
      <sheetName val="&quot;O-1.17&quot; Activo fijo"/>
      <sheetName val="Cuotas activadas"/>
      <sheetName val="años anteriore Cuotas activadas"/>
      <sheetName val="&quot;O-1.24&quot; PPM"/>
      <sheetName val="CPI"/>
      <sheetName val="Diferidos al 31.12.2006"/>
      <sheetName val="BALANCE JUNIO 08"/>
      <sheetName val="Pasivo Exigible S-100"/>
      <sheetName val="Provisión deudores inco. B-0201"/>
      <sheetName val="Provisión de Vacaciones CC-2001"/>
      <sheetName val="ACTIVO DIFERIDO Z-0701"/>
      <sheetName val="Patrimonio Financiero SS-2801"/>
      <sheetName val="Resumen mensula"/>
      <sheetName val="CTA CTE EMP TAT 2"/>
      <sheetName val="Cuadratura diferidos"/>
      <sheetName val="Dideridos"/>
      <sheetName val=" 07AN Pat Fin SS-2801 O-1"/>
      <sheetName val="Pasivo exigible S-100 0-2"/>
      <sheetName val="FF-2501 O-3"/>
      <sheetName val="FF-2101 O-4"/>
      <sheetName val="Pérdida tributaria 80-5001 O-5"/>
      <sheetName val="CPT 01.01.07 O-6"/>
      <sheetName val="AF tributario O-7"/>
      <sheetName val="Deudores  leasing O-8"/>
      <sheetName val="RLI2009"/>
      <sheetName val="Balance General (2)"/>
      <sheetName val="RLI2010"/>
      <sheetName val="CPT 31.12.2009"/>
      <sheetName val="CPT 31.12.2009 (2)"/>
      <sheetName val="INVERSA"/>
      <sheetName val="TV RED"/>
      <sheetName val="BALANCE (BM)"/>
      <sheetName val="ESTADO DE RESULTADO (BM)"/>
      <sheetName val="BALANCE (WC)"/>
      <sheetName val="ESTADO DE RESULTADO (WC)"/>
      <sheetName val="VENTAS BRASS MILL"/>
      <sheetName val="MARGEN OPERACIONAL BRASS MILL"/>
      <sheetName val="VENTAS WIRE &amp; CABLE"/>
      <sheetName val="MARGEN OPERACIONAL WIRE &amp; CABLE"/>
      <sheetName val="FLUJO (BM)"/>
      <sheetName val="FLUJO (WC)"/>
      <sheetName val="C.MONETARIA (WC)"/>
      <sheetName val="EXISTENCIAS (BM)"/>
      <sheetName val="EXISTENCIAS (WC)"/>
      <sheetName val="ACTIVOS-PASIVOS REAJUST (BM)"/>
      <sheetName val="IMPTO_RENTA (BM)"/>
      <sheetName val="PROVISIONES Y CASTIGOS (WC)"/>
      <sheetName val="PROVISIONES Y CASTIGOS (BM)"/>
      <sheetName val="SALDOS  EERR (BM)"/>
      <sheetName val="SALDOS  EERR (WC)"/>
      <sheetName val="TRANSACCIONES EERR (WC)"/>
      <sheetName val="TRANSACCIONES EERR (BM)"/>
      <sheetName val="OTROS INGRESOS-EGRESOS (WC)"/>
      <sheetName val="OTROS INGRESOS-EGRESOS (BM)"/>
      <sheetName val="CLIENTES (WC)"/>
      <sheetName val="CLIENTES (BM)"/>
      <sheetName val="MAYORES CTAS  COBRAR-PAGAR (WC)"/>
      <sheetName val="MAYORES CTAS  COBRAR-PAGAR (BM)"/>
      <sheetName val="ANEXO TRIMESTRAL  reajustables"/>
      <sheetName val="ANEXO TRIMESTRAL  bancos c_p"/>
      <sheetName val="ANEXO TRIMESTRAL Pasivo Exigibl"/>
      <sheetName val="ANEXO TRIMESTRAL bcos l_plazo"/>
      <sheetName val="ANEXO TRIMESTRAL Pas_l_plazo"/>
      <sheetName val="ANEXO TRIMESTRAL patrimonio"/>
      <sheetName val="ANEXO TRIMESTRAL otros  activos"/>
      <sheetName val="ANEXO TRIMESTRAL gtos inv_desar"/>
      <sheetName val="Hechos Posteriores"/>
      <sheetName val="BDATOS_RUT_EMPRESAS"/>
      <sheetName val="C.MONETARIA (BM)"/>
      <sheetName val="OTROS ANTECEDENTES (BM)"/>
      <sheetName val="INDICE GENERAL"/>
      <sheetName val="Ventas Cables"/>
      <sheetName val="Ventas Tubos"/>
      <sheetName val="Margen Operac.Cables"/>
      <sheetName val="Margen Operac. Tubos"/>
      <sheetName val="C.MONETARIA"/>
      <sheetName val="DIFERENCIA DE CAMBIO"/>
      <sheetName val="SALDOS  EERR CABLES"/>
      <sheetName val="SALDOS  EERR TUBOS"/>
      <sheetName val="TRANSACCIONES EERR CABLES"/>
      <sheetName val="TRANSACCIONES EERR TUBOS"/>
      <sheetName val="MAYORES CTA COBRAR-PAGAR CABLES"/>
      <sheetName val="MAYORES CTA COBRAR-PAGAR TUBOS"/>
      <sheetName val="OTROS ANTECEDENTES"/>
      <sheetName val="AYUDA"/>
      <sheetName val="Otros Gtos Adm. Vtas"/>
      <sheetName val="Desviación Materialidad"/>
      <sheetName val="PM-TE Dic 2008"/>
      <sheetName val="PM-TE Sept 2008"/>
      <sheetName val="PM-TE Junio 2008"/>
      <sheetName val="CP INICIAL"/>
      <sheetName val="B-2-5"/>
      <sheetName val="B-2-5 PCGA"/>
      <sheetName val="Incobrables Tributarios"/>
      <sheetName val="A. Fijo"/>
      <sheetName val="RENTA"/>
      <sheetName val="Recuadros"/>
      <sheetName val="FUT-Anexo B"/>
      <sheetName val="C.P.I. "/>
      <sheetName val="Anexo A"/>
      <sheetName val="Anexo D"/>
      <sheetName val="Cálculo $"/>
      <sheetName val="Condicable"/>
      <sheetName val="Mayor"/>
      <sheetName val="GAAPADJ"/>
      <sheetName val="600000"/>
      <sheetName val="Prepara File"/>
      <sheetName val="CPI inicial"/>
      <sheetName val="RLI "/>
      <sheetName val="Anexo B "/>
      <sheetName val="Anexo E"/>
      <sheetName val="Recuadro 2 y 3"/>
      <sheetName val="CPI "/>
      <sheetName val="B.4 f"/>
      <sheetName val="Anexo B"/>
      <sheetName val="CPI final"/>
      <sheetName val="Detalle invers"/>
      <sheetName val="CPI Final 062004"/>
      <sheetName val="Resumen Invers"/>
      <sheetName val="CPI Ene"/>
      <sheetName val="AII-3 Impto Dif"/>
      <sheetName val="AII-4 Pérdida de arrastre"/>
      <sheetName val="AII-5Inv Tri"/>
      <sheetName val="AII-6 Patr"/>
      <sheetName val="AII-1"/>
      <sheetName val="T9"/>
      <sheetName val="Dotación DT&amp;D"/>
      <sheetName val="Fuente Real Dot. DT&amp;D"/>
      <sheetName val="Dotación DI&amp;C (2)"/>
      <sheetName val="Fuente Real Dot. DI&amp;C"/>
      <sheetName val="Dotación DG"/>
      <sheetName val="Fuente Real Dot. RR&amp;CC"/>
      <sheetName val="Ppto. 2003 Internos"/>
      <sheetName val="Fuente Real Dot. DG"/>
      <sheetName val="Ppto. 2003 Externos"/>
      <sheetName val="Plantila Int_Ext"/>
      <sheetName val="ice2004"/>
      <sheetName val="Impuestos Diferidos "/>
      <sheetName val="Amortización Cta. Compl"/>
      <sheetName val="caratula"/>
      <sheetName val="CM ice"/>
      <sheetName val="DEP ICE"/>
      <sheetName val="INT ICE"/>
      <sheetName val="MYEQ"/>
      <sheetName val="AcFIJ"/>
      <sheetName val="210101"/>
      <sheetName val="LEAS"/>
      <sheetName val="AII-0"/>
      <sheetName val="AII-2"/>
      <sheetName val="Exámen de Patrim."/>
      <sheetName val="AII-3"/>
      <sheetName val="Sensibilización"/>
      <sheetName val="Supuestos 2006(p)"/>
      <sheetName val="ER 2006 (p)"/>
      <sheetName val="Balance '06(p)"/>
      <sheetName val="Deuda 2006(p)"/>
      <sheetName val="Maq x Línea 2006(p) v2"/>
      <sheetName val="Maq 2005(e)"/>
      <sheetName val="Deuda EERR"/>
      <sheetName val="CxP"/>
      <sheetName val="Act Fijo"/>
      <sheetName val="CxC"/>
      <sheetName val="Maq '06(p) x Oficina"/>
      <sheetName val="Rptos'06 x Oficina"/>
      <sheetName val="Rptos'06 x Linea"/>
      <sheetName val="Ss Tec '06"/>
      <sheetName val="Comisiones x Vtas"/>
      <sheetName val="GAV 2006(p)"/>
      <sheetName val="ER 2005 (e)"/>
      <sheetName val="Balance '05(e)"/>
      <sheetName val="Supuestos 2005(e)"/>
      <sheetName val="Rptos'05(e) x Oficina"/>
      <sheetName val="Ss Tec '05(e) "/>
      <sheetName val="Deuda 2005(e)"/>
      <sheetName val="ER 2005 (P)"/>
      <sheetName val="ER 2004"/>
      <sheetName val="ADIC_ACTIVO FIJOS (2)"/>
      <sheetName val="ACTIVO FIJOS (2)"/>
      <sheetName val="ACTIVO FIJOS"/>
      <sheetName val="ADIC_ACTIVO FIJOS"/>
      <sheetName val="contabilizacion"/>
      <sheetName val="AF Menores 2002"/>
      <sheetName val="Terrenos 2002"/>
      <sheetName val="Maestranza 2002"/>
      <sheetName val="Loco_2002"/>
      <sheetName val="Resp AF Loco_2001"/>
      <sheetName val="Resp Adic Loco 2001"/>
      <sheetName val="Resp 2001 AF Menores"/>
      <sheetName val="Resp Adic 2001 AF Menores"/>
      <sheetName val="vias2002"/>
      <sheetName val="Resp. Vias 2001"/>
      <sheetName val="Bce 2006 USGAAP"/>
      <sheetName val="Bce 06"/>
      <sheetName val="Bce 07"/>
      <sheetName val="Bce ZF"/>
      <sheetName val="EERR ZF"/>
      <sheetName val="PT ZF"/>
      <sheetName val="ER ene-sep"/>
      <sheetName val="Software"/>
      <sheetName val="TASAEFECTIVA"/>
      <sheetName val="auto"/>
      <sheetName val="Forward"/>
      <sheetName val="Gtos. Rechazados"/>
      <sheetName val="Prov Varias"/>
      <sheetName val="Análisis Sobrestock"/>
      <sheetName val="Saldo Inventario US$"/>
      <sheetName val="Saldo Inventario Unid"/>
      <sheetName val="PRM en cantidades"/>
      <sheetName val="PRM Cto Total"/>
      <sheetName val="Ppto Venta unid"/>
      <sheetName val="Ppto Venta US$"/>
      <sheetName val="EERR_BCE_FC_06_10"/>
      <sheetName val="EERR_2006"/>
      <sheetName val="balance 2006"/>
      <sheetName val="flujo caja 2006"/>
      <sheetName val="EERR_2005"/>
      <sheetName val="balance 2005"/>
      <sheetName val="flujo caja_2005"/>
      <sheetName val="Ret. Impt. Adicional"/>
      <sheetName val="CLIENTE"/>
      <sheetName val="T0"/>
      <sheetName val="T2"/>
      <sheetName val="F22 B. International Inc 99%"/>
      <sheetName val="F22 Wester 1%"/>
      <sheetName val="F22 Anv"/>
      <sheetName val="F22 Rev"/>
      <sheetName val="Anexo A (RLI)"/>
      <sheetName val="Anexo B (CPI)"/>
      <sheetName val="Anexo C (CPF)"/>
      <sheetName val="Anexo D (FUT)"/>
      <sheetName val="Anexo E (FUNT)"/>
      <sheetName val="ANEXO F (TASA)"/>
      <sheetName val="T8"/>
      <sheetName val="11.2 CPI"/>
      <sheetName val="11.1 RLI"/>
      <sheetName val="11.3 FUT"/>
      <sheetName val="AI-2 Pat.Trib"/>
      <sheetName val="AI-3 Pat.Fin"/>
      <sheetName val="AI-4 PPM"/>
      <sheetName val="AI-5 PT"/>
      <sheetName val="AI-6 ID"/>
      <sheetName val="AI-7 EDI"/>
      <sheetName val="AI-8 P.Impto."/>
      <sheetName val="AI-9 Sence"/>
      <sheetName val="AI-10 P.Vac"/>
      <sheetName val="AI-11 Obsolesc"/>
      <sheetName val="AI-12 P.Varias"/>
      <sheetName val="AI-13 Ventas comprometidas "/>
      <sheetName val="AI-14 GR y Multas"/>
      <sheetName val="AI-15 Provisión SII"/>
      <sheetName val="AI-16 Otros ajustes"/>
      <sheetName val="AI-17 RLI Zona Franca"/>
      <sheetName val="AI-18 Activos en Leasing"/>
      <sheetName val="AI-18.2 leasing"/>
      <sheetName val="AI-19 PPM mensuales 2005"/>
      <sheetName val="AI-20 RLI Argentina"/>
      <sheetName val="AI-20.2 Bce. Argentina"/>
      <sheetName val="AI-0.1 RLI 2005"/>
      <sheetName val="AI-0.2 detalles"/>
      <sheetName val="AI-0.3 GR AT2006"/>
      <sheetName val="AI-0.4 CPF 01.01.05   B-1"/>
      <sheetName val="AF"/>
      <sheetName val="IER"/>
      <sheetName val="Leasing"/>
      <sheetName val="Sence"/>
      <sheetName val="AI-1 RLI"/>
      <sheetName val="B-1 CPI"/>
      <sheetName val="C-1 FUT"/>
      <sheetName val="ICPI"/>
      <sheetName val="1500-1"/>
      <sheetName val="1500-2"/>
      <sheetName val="Contrib"/>
      <sheetName val="Bce trib 2003"/>
      <sheetName val="BI-0 CPI"/>
      <sheetName val="BI-1 cpf"/>
      <sheetName val="T-8"/>
      <sheetName val="AI-0 RLI(cliente)"/>
      <sheetName val="AI-2 CM Capital propio"/>
      <sheetName val="AI-3 Impuestos dif "/>
      <sheetName val="AI-4 Stock"/>
      <sheetName val="AI-5 Prov incobrables"/>
      <sheetName val="AI-6 Pago de impuesto"/>
      <sheetName val="AI-8 Provisiones empleados "/>
      <sheetName val="Cuadratura AF trib"/>
      <sheetName val="AII-4 Forward"/>
      <sheetName val="Provision impto renta"/>
      <sheetName val="A-RLI2008"/>
      <sheetName val="Variaciones RLI"/>
      <sheetName val="Balance 2007 $"/>
      <sheetName val="Balance 2006 $"/>
      <sheetName val="Detalle inicial"/>
      <sheetName val="AF carga Macola"/>
      <sheetName val="Activos Fijos Dep Modo 2"/>
      <sheetName val="contabilizacion (2)"/>
      <sheetName val="otros Activos"/>
      <sheetName val="RLI A II"/>
      <sheetName val="Impto Dif A II-2"/>
      <sheetName val="Retasación TecnicaA II-3"/>
      <sheetName val="Provisiones A II-5"/>
      <sheetName val="Pias A II-6"/>
      <sheetName val="VPP  A II-8"/>
      <sheetName val="Leasing A II-10"/>
      <sheetName val="CPTA1-3"/>
      <sheetName val="Ctos Leasing"/>
      <sheetName val="Indices y datos"/>
      <sheetName val=" inicial Balance ( B-2-5) "/>
      <sheetName val="Bce ZFIQ2005"/>
      <sheetName val="Bce 2005 ZFPA"/>
      <sheetName val="RLI (B-3)"/>
      <sheetName val="PAPELES (B-5)"/>
      <sheetName val="Obligación leas."/>
      <sheetName val="CPI1"/>
      <sheetName val="FUT2005 "/>
      <sheetName val="Balance (B-4)"/>
      <sheetName val="Bce Agencia "/>
      <sheetName val="Bce ZFIQ2006"/>
      <sheetName val="Bce ZFPA2006"/>
      <sheetName val="PT Act. fijo"/>
      <sheetName val="PT Act. fijo Zona Franca"/>
      <sheetName val="Vta. flota"/>
      <sheetName val="Provisiones"/>
      <sheetName val="Actualización capital"/>
      <sheetName val="Dólar Observado"/>
      <sheetName val="TASA IPC 96-01"/>
      <sheetName val="Actualizacion IPC"/>
      <sheetName val="P -01"/>
      <sheetName val="P -02"/>
      <sheetName val="P -03"/>
      <sheetName val="P -04"/>
      <sheetName val="P -04-A"/>
      <sheetName val="P -05"/>
      <sheetName val="P -06"/>
      <sheetName val="P -07"/>
      <sheetName val="P -08"/>
      <sheetName val="Declaraciones Jurada AT 2009"/>
      <sheetName val="Tasa PPM"/>
      <sheetName val="PPM"/>
      <sheetName val="Recuadro"/>
      <sheetName val="Reverso F22"/>
      <sheetName val="Anverso F22"/>
      <sheetName val="Anverso Socio I F22"/>
      <sheetName val="Reverso F22 Socio I"/>
      <sheetName val="Anverso Socio II F22"/>
      <sheetName val="Reverso F22 Socio II"/>
      <sheetName val="Appendix A"/>
      <sheetName val="Appendix C"/>
      <sheetName val="Appendix B"/>
      <sheetName val="Appendix D"/>
      <sheetName val="Data CS"/>
      <sheetName val="Act &amp; FY Forecast"/>
      <sheetName val="WhiteSheet"/>
      <sheetName val="Forecast Perform"/>
      <sheetName val="BudgetFY02"/>
      <sheetName val="Compara Act&amp;Budget"/>
      <sheetName val="Sum FY99-00-01"/>
      <sheetName val="Ongoing"/>
      <sheetName val="Income"/>
      <sheetName val="Income(Oxide)"/>
      <sheetName val="Inputs - Act &amp; F'cast"/>
      <sheetName val="SAPTrialBalc"/>
      <sheetName val="ACT Fijo Tributario"/>
      <sheetName val="MPYP AFijo Financ"/>
      <sheetName val="ElecDp Jun'01"/>
      <sheetName val="Mine Jun'01"/>
      <sheetName val="Budget FY2001"/>
      <sheetName val="US$"/>
      <sheetName val="Settings Area - Start Here"/>
      <sheetName val="ENTERPRISE Accounts"/>
      <sheetName val="Detalle (2)"/>
      <sheetName val="Impto Unico"/>
      <sheetName val="RENTA CL"/>
      <sheetName val="C.P.I."/>
      <sheetName val="AII-10.1 (IER)"/>
      <sheetName val="(2al5,10,11,15,16,18,19,20,22)"/>
      <sheetName val="CPI 01.01.2003"/>
      <sheetName val="RLI y CPI definitiva 31.12.2002"/>
      <sheetName val="I.RENTA,CRTOS,UNICO,DIFERIDO(1)"/>
      <sheetName val=" Ajuste Valor Mdo (6)"/>
      <sheetName val=" Activo Sobrevalorado(7)"/>
      <sheetName val=" Activo Fijo Reac.(8)"/>
      <sheetName val="Difer.act-fijo(9)"/>
      <sheetName val="Cartera BRP(12)"/>
      <sheetName val="gastos altamira(13)"/>
      <sheetName val="provisión cartera(17)"/>
      <sheetName val="Ing. y Gastos Diferidos(21)"/>
      <sheetName val="VEHICULOS(24)"/>
      <sheetName val="vehic2003(24)"/>
      <sheetName val="vehic2002(24)"/>
      <sheetName val="INVERSIONES(26)"/>
      <sheetName val="ACTIVOS CASTIGADOS(28)"/>
      <sheetName val="Rentas argentinas(23)"/>
      <sheetName val=" Dº de Llave(24)"/>
      <sheetName val=" CM CPT(27)"/>
      <sheetName val="futuros compens parciale(22)"/>
      <sheetName val="Donaciones(29)"/>
      <sheetName val="multas(30)"/>
      <sheetName val="sence (31)"/>
      <sheetName val="contrib. bs.rs."/>
      <sheetName val="gastos rechazados(1)"/>
      <sheetName val="ajstes al CPI"/>
      <sheetName val="hoja de inconsistencias (1-21)"/>
      <sheetName val="750"/>
      <sheetName val="3050"/>
      <sheetName val="1000"/>
      <sheetName val="950"/>
      <sheetName val="3150"/>
      <sheetName val="2950"/>
      <sheetName val="3100"/>
      <sheetName val="1800"/>
      <sheetName val="2050"/>
      <sheetName val="2300"/>
      <sheetName val="3000"/>
      <sheetName val="2100"/>
      <sheetName val="700"/>
      <sheetName val="800"/>
      <sheetName val="850"/>
      <sheetName val="900"/>
      <sheetName val="1050"/>
      <sheetName val="1100"/>
      <sheetName val="1150"/>
      <sheetName val="1200"/>
      <sheetName val="1250"/>
      <sheetName val="1300"/>
      <sheetName val="1350"/>
      <sheetName val="1400"/>
      <sheetName val="1450"/>
      <sheetName val="1500"/>
      <sheetName val="1550"/>
      <sheetName val="1600"/>
      <sheetName val="1650"/>
      <sheetName val="1750"/>
      <sheetName val="1850"/>
      <sheetName val="1900"/>
      <sheetName val="1950"/>
      <sheetName val="2000"/>
      <sheetName val="2150"/>
      <sheetName val="2200"/>
      <sheetName val="2250"/>
      <sheetName val="2350"/>
      <sheetName val="2400"/>
      <sheetName val="2450"/>
      <sheetName val="2500"/>
      <sheetName val="2550"/>
      <sheetName val="2600"/>
      <sheetName val="2650"/>
      <sheetName val="2700"/>
      <sheetName val="2750"/>
      <sheetName val="2800"/>
      <sheetName val="2850"/>
      <sheetName val="2900"/>
      <sheetName val="Pag.1"/>
      <sheetName val=" Pag.2"/>
      <sheetName val=" Pag.3"/>
      <sheetName val="pág.4"/>
      <sheetName val=" Pág.5"/>
      <sheetName val=" Pág.6"/>
      <sheetName val=" Pág7"/>
      <sheetName val=" Pág.8"/>
      <sheetName val=" Pág.9"/>
      <sheetName val=" Pág.10"/>
      <sheetName val=" Pág.11"/>
      <sheetName val="Pág.12"/>
      <sheetName val=" Pág.13"/>
      <sheetName val=" Pág.14"/>
      <sheetName val=" Pág.15"/>
      <sheetName val=" Pág.16"/>
      <sheetName val=" Pág.17"/>
      <sheetName val="Start"/>
      <sheetName val="Exchange Rates"/>
      <sheetName val="Prices"/>
      <sheetName val="Pivot Bencina"/>
      <sheetName val="Informe Petroleo"/>
      <sheetName val="Pivot Petroleo"/>
      <sheetName val="PIV-Gasolina"/>
      <sheetName val="PIV-TOT-DIESEL"/>
      <sheetName val="PIV-Diesel"/>
      <sheetName val="Sheet1 (2)"/>
      <sheetName val="VoucherPetroleo(1)"/>
      <sheetName val="Plan Cuentas"/>
      <sheetName val="Conta"/>
      <sheetName val="Bce"/>
      <sheetName val="ER 12-99"/>
      <sheetName val="E° R° "/>
      <sheetName val="Indicadores Financieros"/>
      <sheetName val="E° R° CLP"/>
      <sheetName val="Anexo C    cseg "/>
      <sheetName val="AnexoA c seg"/>
      <sheetName val="Anexo B  c seg"/>
      <sheetName val="Anexo A k de ries"/>
      <sheetName val="Anexo b ka de ries"/>
      <sheetName val="Anexo C k de ries"/>
      <sheetName val="Anexo a tradig"/>
      <sheetName val="Anexo B tradig"/>
      <sheetName val="Anexo C tradig"/>
      <sheetName val="Anexo A citiminera"/>
      <sheetName val="Anexo B citiminera"/>
      <sheetName val="Anexo C citiminera"/>
      <sheetName val="Activo Por Familia"/>
      <sheetName val="OPCEJE2"/>
      <sheetName val="Repeticiones"/>
      <sheetName val="CPM-BCSA-03"/>
      <sheetName val="Pencahue"/>
      <sheetName val="Patrimonio US$"/>
      <sheetName val="Cuadratura"/>
      <sheetName val="B-0 CPI"/>
      <sheetName val="B-1 CPT"/>
      <sheetName val="15- PPM"/>
      <sheetName val="T-3"/>
      <sheetName val="CM CPI AII-2"/>
      <sheetName val="Prov Impuesto Renta AII-3"/>
      <sheetName val="AII-4 Provisión deudores inc"/>
      <sheetName val="AII-5 Provisión obsolescencia"/>
      <sheetName val="AII-6 Prov IAS"/>
      <sheetName val="RESVACT"/>
      <sheetName val="Diferi2"/>
      <sheetName val="BCE Parque Arauco Uno al 30.06."/>
      <sheetName val="Auxiliar AF IPAUSA FISCAL"/>
      <sheetName val="BCE  PARQUE ARAUCO UNO 31.12.20"/>
      <sheetName val="B-4 DEF."/>
      <sheetName val="DRLI"/>
      <sheetName val="ASIENTO"/>
      <sheetName val="AFP"/>
      <sheetName val="jnl"/>
      <sheetName val="Buttons"/>
      <sheetName val="Sen-Sub"/>
      <sheetName val="Journal - Sen-Sub"/>
      <sheetName val="Voucher($295)"/>
      <sheetName val="Sub Debt $295"/>
      <sheetName val="Voucher($150)"/>
      <sheetName val="Sub Debt $150"/>
      <sheetName val="Voucher P.A.E"/>
      <sheetName val="PAE May-01"/>
      <sheetName val="PAE Jun-01"/>
      <sheetName val="PAE Jul-01"/>
      <sheetName val="PAE SEPT"/>
      <sheetName val="PAE Aug-01"/>
      <sheetName val="Journal PAE"/>
      <sheetName val="PAE Jul-2001"/>
      <sheetName val="Journal - Sub$295  1-15"/>
      <sheetName val="Journal - Sub$295  16-30"/>
      <sheetName val="Voucher($200)"/>
      <sheetName val="Sub Debt $200"/>
      <sheetName val="Journal - Sub 200"/>
      <sheetName val="Journal - Sub 200 16-30"/>
      <sheetName val="Voucher($445)"/>
      <sheetName val=" Loan 445"/>
      <sheetName val="Journal - Int Paid $445 "/>
      <sheetName val="Voucher($275)"/>
      <sheetName val=" Loan 275"/>
      <sheetName val="Journal - IBJ $275"/>
      <sheetName val="Journal - IBJ $275 16-30"/>
      <sheetName val="IBJ New 275  Interest Paid"/>
      <sheetName val="Sub $295"/>
      <sheetName val="Sub $300"/>
      <sheetName val="Sub $200"/>
      <sheetName val="PW"/>
      <sheetName val="Rec Interest"/>
      <sheetName val="Rec Principals"/>
      <sheetName val="Journal - Sen-Sub 16-30"/>
      <sheetName val="Journal - Int Acc $445 1-24"/>
      <sheetName val="Journal - New Sub 16-31"/>
      <sheetName val="Price"/>
      <sheetName val="Sub Sch"/>
      <sheetName val="Sen Sch"/>
      <sheetName val="Sen-Sub (2)"/>
      <sheetName val="Nota 15"/>
      <sheetName val="Reconciliation (2)"/>
      <sheetName val="IBJ 275 Int Acc 1-15"/>
      <sheetName val="Loan US$295"/>
      <sheetName val="Journal - Loan US$295"/>
      <sheetName val="Journal - Loan US$200"/>
      <sheetName val="Rec Interest (2)"/>
      <sheetName val="Oxide"/>
      <sheetName val="PRINTS"/>
      <sheetName val="KEY"/>
      <sheetName val="INC"/>
      <sheetName val="ADJ"/>
      <sheetName val="INC NP-NNP"/>
      <sheetName val="CASH"/>
      <sheetName val="CASH New"/>
      <sheetName val="CASH PRINT"/>
      <sheetName val="Covenants"/>
      <sheetName val="NNP"/>
      <sheetName val="NP"/>
      <sheetName val="Loans"/>
      <sheetName val=" 2000"/>
      <sheetName val="2001"/>
      <sheetName val="SAM Upload"/>
      <sheetName val="2002"/>
      <sheetName val="FIN"/>
      <sheetName val="FIN-YTD"/>
      <sheetName val="VAR"/>
      <sheetName val="Mill´s presentation"/>
      <sheetName val="Macro1"/>
      <sheetName val="FUT Corregido"/>
      <sheetName val="Cta Cte Gestión 11_07_06"/>
      <sheetName val="Cta Cte Gestión 13_07_06 "/>
      <sheetName val="Anexo I"/>
      <sheetName val="Anexo I Pág 2"/>
      <sheetName val="TC_RF"/>
      <sheetName val="Big Picture"/>
      <sheetName val="INPC_RF"/>
      <sheetName val="Premisas"/>
      <sheetName val="Stats"/>
      <sheetName val="Aperturas"/>
      <sheetName val="BGuess"/>
      <sheetName val="Ing. y Cont."/>
      <sheetName val="GOP's Pesos"/>
      <sheetName val="GOP's Pesos (por cuarto)"/>
      <sheetName val="EBITDA USD"/>
      <sheetName val="Res_EBITDA USD"/>
      <sheetName val="mb"/>
      <sheetName val="OtherBus"/>
      <sheetName val="ClubCabos"/>
      <sheetName val="ClubCancun"/>
      <sheetName val="Razones"/>
      <sheetName val="Cálculos_RF"/>
      <sheetName val="Cálculos_RF (USD)"/>
      <sheetName val="Efecto B15"/>
      <sheetName val="DeudaMXN"/>
      <sheetName val="DeudaUSD"/>
      <sheetName val="Fees"/>
      <sheetName val="Admon."/>
      <sheetName val="Gastos Admon."/>
      <sheetName val="Analisis C.T."/>
      <sheetName val="VtasU12M"/>
      <sheetName val="GI_2001"/>
      <sheetName val="GtosInm"/>
      <sheetName val="FARF"/>
      <sheetName val="FAHG"/>
      <sheetName val="FAGC"/>
      <sheetName val="FINAU"/>
      <sheetName val="FIPAC"/>
      <sheetName val="FIPER"/>
      <sheetName val="FISUR"/>
      <sheetName val="FIViaducto"/>
      <sheetName val="FIQRO"/>
      <sheetName val="FITLA"/>
      <sheetName val="FITOL"/>
      <sheetName val="APTPZ"/>
      <sheetName val="FAMD"/>
      <sheetName val="FAVZ"/>
      <sheetName val="FAPU"/>
      <sheetName val="FIVER"/>
      <sheetName val="FIVZC"/>
      <sheetName val="FIPUA"/>
      <sheetName val="FIPUN"/>
      <sheetName val="FIOAX"/>
      <sheetName val="FIXAL"/>
      <sheetName val="HIMER"/>
      <sheetName val="FAGD"/>
      <sheetName val="FAHE"/>
      <sheetName val="FIHER"/>
      <sheetName val="FAAG"/>
      <sheetName val="FALE"/>
      <sheetName val="FIMZT"/>
      <sheetName val="FIAGS"/>
      <sheetName val="FIGDL"/>
      <sheetName val="FILEO"/>
      <sheetName val="FISLP"/>
      <sheetName val="FITIJ"/>
      <sheetName val="FIMOR"/>
      <sheetName val="FACM"/>
      <sheetName val="FIMTC"/>
      <sheetName val="FIMTV"/>
      <sheetName val="FIMTP"/>
      <sheetName val="FIMTF"/>
      <sheetName val="FIMNC"/>
      <sheetName val="FINVO"/>
      <sheetName val="FISAL"/>
      <sheetName val="FICHI"/>
      <sheetName val="FITOR"/>
      <sheetName val="FICDJ"/>
      <sheetName val="FACU"/>
      <sheetName val="FACA"/>
      <sheetName val="FACC"/>
      <sheetName val="FACR"/>
      <sheetName val="FAPV"/>
      <sheetName val="FACB"/>
      <sheetName val="FALC"/>
      <sheetName val="FIACA"/>
      <sheetName val="FISJC"/>
      <sheetName val="EXKO"/>
      <sheetName val="EXCM"/>
      <sheetName val="LCC"/>
      <sheetName val="LBW"/>
      <sheetName val="MCA"/>
      <sheetName val="MCC"/>
      <sheetName val="MCR"/>
      <sheetName val="HISP"/>
      <sheetName val="SSP"/>
      <sheetName val="CPSP"/>
      <sheetName val="CPRJ"/>
      <sheetName val="CPBA"/>
      <sheetName val="CPSPIA"/>
      <sheetName val="CBSPIA"/>
      <sheetName val="FORTALEZA"/>
      <sheetName val="BASE GOP's 93-01"/>
      <sheetName val="Base Gtos Admon"/>
      <sheetName val="Dialog1"/>
      <sheetName val="Calculo B15"/>
      <sheetName val="Modelo Final"/>
      <sheetName val="#REF"/>
      <sheetName val="Mobiliario"/>
      <sheetName val="Paneles"/>
      <sheetName val="Sillas"/>
      <sheetName val="Especificación"/>
      <sheetName val="OT4085 csillas"/>
      <sheetName val="OT4085"/>
      <sheetName val="cubicacion"/>
      <sheetName val="Muebles Archivos"/>
      <sheetName val="Muebles pool detalle"/>
      <sheetName val="Datos infraestructura"/>
      <sheetName val="GILBERTO SANDOVAL"/>
      <sheetName val="GILBERTO SANDOV"/>
      <sheetName val="ENER"/>
      <sheetName val="EDOVARIAC NUEVO"/>
      <sheetName val="EDOVARIACIONES"/>
      <sheetName val="EDOCAMBIOS NUEVO"/>
      <sheetName val="BALANCE NUEVO"/>
      <sheetName val="BG CONSOL"/>
      <sheetName val="ANEXOS 1 2 3"/>
      <sheetName val="ANEXO 5"/>
      <sheetName val="ANEXO 6 7 8 9"/>
      <sheetName val="ANEXO 10 11 12"/>
      <sheetName val="ANEXO 13 14 15"/>
      <sheetName val="ANEXO 16"/>
      <sheetName val="ANEXO 17"/>
      <sheetName val="ANEXO 18 19"/>
      <sheetName val="Horas Normales"/>
      <sheetName val="hORAS cRRE"/>
      <sheetName val="HORAS"/>
      <sheetName val="Convertido"/>
      <sheetName val="Remanentes"/>
      <sheetName val="GASTOS DIC"/>
      <sheetName val="BALANZA DIST"/>
      <sheetName val="Gts.Admon sal"/>
      <sheetName val="Gts.Vta sal"/>
      <sheetName val="Gts.Admon"/>
      <sheetName val="Gts.Vta"/>
      <sheetName val="bzopti"/>
      <sheetName val="resopti"/>
      <sheetName val="bzpoys"/>
      <sheetName val="respoy"/>
      <sheetName val="bzoftl"/>
      <sheetName val="bcoft"/>
      <sheetName val="bzeye"/>
      <sheetName val="rseye"/>
      <sheetName val="bzode"/>
      <sheetName val="rsod"/>
      <sheetName val="bzdevly"/>
      <sheetName val="resdev"/>
      <sheetName val="bzgdev"/>
      <sheetName val="rsgrdev"/>
      <sheetName val="rsopt"/>
      <sheetName val="bzopt"/>
      <sheetName val="GASTOS DIC (2)"/>
      <sheetName val="ANEXO (2)"/>
      <sheetName val="07VS064SE (2)"/>
      <sheetName val="deprc"/>
      <sheetName val="honorario"/>
      <sheetName val="GASTOS DIC (3)"/>
      <sheetName val="anexogto"/>
      <sheetName val="GASTOS trabajo"/>
      <sheetName val="GLOBAL"/>
      <sheetName val="GASTOS DIC (4)"/>
      <sheetName val="GASTOS DIC (5)"/>
      <sheetName val="07VS064SE"/>
      <sheetName val="Gts.Admon GUAT"/>
      <sheetName val="Gts.Vta GUAT"/>
      <sheetName val="TM1.Settings"/>
      <sheetName val="2001 Equity_Capital Report"/>
      <sheetName val="YRLY MODEL"/>
      <sheetName val="PCS+Cell &amp; Fix Wireless"/>
      <sheetName val="Market Value"/>
      <sheetName val="Dom. Valuation"/>
      <sheetName val="Annual Model &amp; PMV"/>
      <sheetName val="PCS_Cell _ Fix Wireless"/>
      <sheetName val="Dom_ Valuation"/>
      <sheetName val="_REF"/>
      <sheetName val="Annual Model _ PMV"/>
      <sheetName val="SKIN_2011_II"/>
      <sheetName val="SKIN_2011 Corp"/>
      <sheetName val="SKIN_2011_II Corp"/>
      <sheetName val="SKIN_2007 (2)"/>
      <sheetName val="Data Entry Sheet"/>
      <sheetName val="SUMMARY Real"/>
      <sheetName val="Materias primas"/>
      <sheetName val="SKIN_2011"/>
      <sheetName val="Summ PyG"/>
      <sheetName val="Sdo PyG"/>
      <sheetName val="Services"/>
      <sheetName val="Materials"/>
      <sheetName val="Indirect labor"/>
      <sheetName val="Maint Services"/>
      <sheetName val="Maint Mtls"/>
      <sheetName val="Hourly Bnfts"/>
      <sheetName val="Maint Labor"/>
      <sheetName val="Overtime"/>
      <sheetName val="Depreciation"/>
      <sheetName val="Prov_Obsolesc"/>
      <sheetName val="BASE DATOS BUDGET"/>
      <sheetName val="General Exp"/>
      <sheetName val="BENCHMARKIN"/>
      <sheetName val="BENCHMARKINMCHILE"/>
      <sheetName val="BENCHMARKINMCHILE_DEF"/>
      <sheetName val="ta"/>
      <sheetName val="SIMULT4"/>
      <sheetName val="FO"/>
      <sheetName val="SA"/>
      <sheetName val="LP"/>
      <sheetName val="FO34.5"/>
      <sheetName val="LP34.5"/>
      <sheetName val="FO345"/>
      <sheetName val="LP345"/>
      <sheetName val="ZONA4"/>
      <sheetName val="4-5 Avance diario"/>
      <sheetName val="4-3 CONTROL PROG. ACTIVIDADES"/>
      <sheetName val="S Curve"/>
      <sheetName val="Valorizado Jun"/>
      <sheetName val="Model"/>
      <sheetName val="S Curve Monthly"/>
      <sheetName val="Semanal"/>
      <sheetName val="Estadistica IP Equipos"/>
      <sheetName val="IP_EQUIPOS_STEP_04B"/>
      <sheetName val="19Jul"/>
      <sheetName val="20Jul"/>
      <sheetName val="21Jul"/>
      <sheetName val="22Jul"/>
      <sheetName val="23Jul"/>
      <sheetName val="24Jul"/>
      <sheetName val="25Jul"/>
      <sheetName val="GASTO GENERAL"/>
      <sheetName val="fianzas"/>
      <sheetName val="SISPRO"/>
      <sheetName val="MO-obra"/>
      <sheetName val="RECURSOS "/>
      <sheetName val=" seguridad"/>
      <sheetName val="ORGANIGRA"/>
      <sheetName val="ORGANI"/>
      <sheetName val="Presup con deductivos"/>
      <sheetName val="Presu vigente"/>
      <sheetName val="Res de materiales otorgados AD"/>
      <sheetName val="Res de materiales otorgados OK"/>
      <sheetName val="pagoscontratista"/>
      <sheetName val="adel no corresp"/>
      <sheetName val="Mejoramiento"/>
      <sheetName val="GGV"/>
      <sheetName val="Diagrama Gantt"/>
      <sheetName val="AM-ADEL"/>
      <sheetName val="Res Ded y Amort"/>
      <sheetName val="Amort Materiales"/>
      <sheetName val="AM-AD-M"/>
      <sheetName val="Res de materiales otorgados"/>
      <sheetName val="Deducc Mater"/>
      <sheetName val="Reg Deduc 01 Adel Mat"/>
      <sheetName val="Amortiz. de Adel. de Mat"/>
      <sheetName val="PENALIDAD MANT TRANS"/>
      <sheetName val="Valorizaciones "/>
      <sheetName val="Ampliacion de plazo nº1"/>
      <sheetName val="GG_paralz"/>
      <sheetName val="Adicional_01"/>
      <sheetName val="Adicional_2"/>
      <sheetName val="Adicional_3 "/>
      <sheetName val="STOCK-MATE "/>
      <sheetName val="VAL-COM-MARZ"/>
      <sheetName val="VAL-REAL-MARZ"/>
      <sheetName val="Valoriz 02"/>
      <sheetName val="01.01.00"/>
      <sheetName val="RELL. CORONA 140-145"/>
      <sheetName val="Metrados"/>
      <sheetName val="Resumen de metrados"/>
      <sheetName val="P. CORONA"/>
      <sheetName val="sub tramo 01"/>
      <sheetName val="sub tramo 02"/>
      <sheetName val="P. subdrenes"/>
      <sheetName val="Muros CC"/>
      <sheetName val="Muros CA"/>
      <sheetName val="AD1 cc"/>
      <sheetName val="P. Muros"/>
      <sheetName val="VALORIZACION 10"/>
      <sheetName val="2.01"/>
      <sheetName val="REAJUSTE"/>
      <sheetName val="deducc mat. val 10"/>
      <sheetName val="reg deduc mat. val 09"/>
      <sheetName val="REGULAR. REAJUSTE"/>
      <sheetName val="REGULAR DEDUC"/>
      <sheetName val="DEDUCCION"/>
      <sheetName val="PARTIDAS"/>
      <sheetName val="MC 233+620 CM"/>
      <sheetName val="Acero Cuerpo 233+620"/>
      <sheetName val="Acero Muro Cab 233+620"/>
      <sheetName val="MC 236+229 CA"/>
      <sheetName val="Acero Cuerpo 236+229"/>
      <sheetName val="MC 236+718 CA"/>
      <sheetName val="Acero Cuerpo 236+718"/>
      <sheetName val="MC 237+600 CA"/>
      <sheetName val="Acero Cuerpo 237+600"/>
      <sheetName val="MC 237+850 CM"/>
      <sheetName val="Acero Cuerpo 237+850"/>
      <sheetName val="MC 238+014 CA"/>
      <sheetName val="Acero Cuerpo 238+014"/>
      <sheetName val="MC 243+000 CA"/>
      <sheetName val="Acero Cuerpo 243+000"/>
      <sheetName val="MC 243+700 AA"/>
      <sheetName val="Acero Cuerpo 243+700"/>
      <sheetName val="MC 245+120 CA"/>
      <sheetName val="Acero Cuerpo 245+120"/>
      <sheetName val="MC 245+350 AA"/>
      <sheetName val="Acero Cuerpo 245+350"/>
      <sheetName val="MC 245+460 AM"/>
      <sheetName val="Acero Cuerpo 245+460"/>
      <sheetName val="MC 248+020 AA"/>
      <sheetName val="Acero Cuerpo 248+020"/>
      <sheetName val="MC 249+682 AA"/>
      <sheetName val="Acero Cuerpo 249+682"/>
      <sheetName val="MC 250+018 AA"/>
      <sheetName val="Acero Cuerpo 250+018"/>
      <sheetName val="MC 250+460 AA"/>
      <sheetName val="Acero Cuerpo 250+460"/>
      <sheetName val="MC 250+588 CA"/>
      <sheetName val="Acero Cuerpo 250+588"/>
      <sheetName val="MC 251+300 CA"/>
      <sheetName val="Acero Cuerpo 251+300"/>
      <sheetName val="MC 251+430 AA"/>
      <sheetName val="Acero Cuerpo 251+430"/>
      <sheetName val="MC 251+920 AA"/>
      <sheetName val="Acero Cuerpo 251+920"/>
      <sheetName val="MC 253+700 AA"/>
      <sheetName val="Acero Cuerpo 253+700"/>
      <sheetName val="MC 253+990 AA"/>
      <sheetName val="Acero Cuerpo 253+990"/>
      <sheetName val="MC 255+560 AA"/>
      <sheetName val="Acero Cuerpo 255+560"/>
      <sheetName val="MC 257+580 CA"/>
      <sheetName val="Acero Cuerpo 257+580"/>
      <sheetName val="MC 259+540 AA"/>
      <sheetName val="Acero Cuerpo 259+540"/>
      <sheetName val="MC 259+820 AA"/>
      <sheetName val="Acero Cuerpo 259+820"/>
      <sheetName val="MC 261+830 AM"/>
      <sheetName val="Acero Cuerpo 261+830"/>
      <sheetName val="Acero Muro Cab 261+830"/>
      <sheetName val="MC 262+000 AA"/>
      <sheetName val="Acero Cuerpo 262+000"/>
      <sheetName val="MC 262+160 AA"/>
      <sheetName val="Acero Cuerpo 262+160"/>
      <sheetName val="MC 262+475 AA"/>
      <sheetName val="Acero Cuerpo 262+475"/>
      <sheetName val="MC 263+465 CA"/>
      <sheetName val="Acero Cuerpo 263+465"/>
      <sheetName val="MC 263+645 CM"/>
      <sheetName val="Acero Cuerpo 263+645"/>
      <sheetName val="Acero Muro Cab 263+645"/>
      <sheetName val="MC 263+880 CA"/>
      <sheetName val="Acero Cuerpo 263+880"/>
      <sheetName val="MC 263+975 CM"/>
      <sheetName val="Acero Cuerpo 263+975"/>
      <sheetName val="MC 264+120 CA"/>
      <sheetName val="Acero Cuerpo 264+120"/>
      <sheetName val="MC 264+315 CA"/>
      <sheetName val="Acero Cuerpo 264+315"/>
      <sheetName val="MC 265+000 CM"/>
      <sheetName val="Acero Cuerpo 265+000"/>
      <sheetName val="Acero Muro Cab 265+000"/>
      <sheetName val="MC 265+625 CA"/>
      <sheetName val="Acero Cuerpo 265+625"/>
      <sheetName val="MC 265+805 CA"/>
      <sheetName val="Acero Cuerpo 265+805"/>
      <sheetName val="MC 266+260 AA"/>
      <sheetName val="Acero Cuerpo 266+260"/>
      <sheetName val="MC 266+460 AA"/>
      <sheetName val="Acero Cuerpo 266+460"/>
      <sheetName val="MC 266+660 CM"/>
      <sheetName val="Acero Cuerpo 266+660"/>
      <sheetName val="Acero Muro Cab 266+660"/>
      <sheetName val="MC 266+880 CA"/>
      <sheetName val="Acero Cuerpo 266+880"/>
      <sheetName val="MC 267+160 CA"/>
      <sheetName val="Acero Cuerpo 267+160"/>
      <sheetName val="MC 267+390 CM"/>
      <sheetName val="Acero Cuerpo 267+390"/>
      <sheetName val="Acero Muro Cab 267+390"/>
      <sheetName val="MC 267+630 CA"/>
      <sheetName val="Acero Cuerpo 267+630"/>
      <sheetName val="MC 267+880 CA"/>
      <sheetName val="Acero Cuerpo 267+880"/>
      <sheetName val="MC 268+080 CM"/>
      <sheetName val="Acero Cuerpo 268+080"/>
      <sheetName val="Acero Muro Cab 268+080"/>
      <sheetName val="MC 268+290 CM"/>
      <sheetName val="Acero Cuerpo 268+290"/>
      <sheetName val="Acero Muro Cab 268+290"/>
      <sheetName val="MC 268+530 CA"/>
      <sheetName val="Acero Cuerpo 268+530"/>
      <sheetName val="MC 268+760 AA"/>
      <sheetName val="Acero Cuerpo 268+760"/>
      <sheetName val="MC 268+960 CM"/>
      <sheetName val="Acero Cuerpo 268+960"/>
      <sheetName val="Acero Muro Cab 268+960"/>
      <sheetName val="MC 269+700 AA"/>
      <sheetName val="Acero Cuerpo 269+700"/>
      <sheetName val="MC 269+920 AM"/>
      <sheetName val="Acero Cuerpo 269+920"/>
      <sheetName val="Acero Muro Cab 269+920"/>
      <sheetName val="MC 270+340 AA"/>
      <sheetName val="Acero Cuerpo 270+340"/>
      <sheetName val="MC 270+440 CA"/>
      <sheetName val="Acero Cuerpo 270+440"/>
      <sheetName val="MC 271+025 CM"/>
      <sheetName val="Acero Cuerpo 271+025"/>
      <sheetName val="MC 271+190 CM"/>
      <sheetName val="Acero Cuerpo 271+190"/>
      <sheetName val="MC 271+200 CA"/>
      <sheetName val="Acero Cuerpo 271+200"/>
      <sheetName val="MC 271+420 CA"/>
      <sheetName val="Acero Cuerpo 271+420"/>
      <sheetName val="MC 271+640 CA"/>
      <sheetName val="Acero Cuerpo 271+640"/>
      <sheetName val="MC 271+860 AA"/>
      <sheetName val="Acero Cuerpo 271+860"/>
      <sheetName val="MC 272+080 CM"/>
      <sheetName val="Acero Cuerpo 272+080"/>
      <sheetName val="Acero Muro Cab 272+080"/>
      <sheetName val="MC 272+325 CM"/>
      <sheetName val="Acero Cuerpo 272+325"/>
      <sheetName val="Acero Muro Cab 272+325"/>
      <sheetName val="MC 272+510 CM"/>
      <sheetName val="Acero Cuerpo 272+510"/>
      <sheetName val="Acero Muro Cab 272+510"/>
      <sheetName val="MC 272+720 CA"/>
      <sheetName val="Acero Cuerpo 272+720"/>
      <sheetName val="MC 273+160 CA"/>
      <sheetName val="Acero Cuerpo 273+160"/>
      <sheetName val="MC 273+420 CA"/>
      <sheetName val="Acero Cuerpo 273+420"/>
      <sheetName val="MC 273+610 CA"/>
      <sheetName val="Acero Cuerpo 273+610"/>
      <sheetName val="MC 274+340 AM"/>
      <sheetName val="Acero Cuerpo 274+340"/>
      <sheetName val="Acero Muro Cab 274+340"/>
      <sheetName val="MC 274+580 CM"/>
      <sheetName val="Acero Cuerpo 274+580"/>
      <sheetName val="Acero Muro Cab 274+580"/>
      <sheetName val="MC 274+820 CA"/>
      <sheetName val="Acero Cuerpo 274+820"/>
      <sheetName val="MC 275+080 AA"/>
      <sheetName val="Acero Cuerpo 275+080"/>
      <sheetName val="MC 275+160 AA"/>
      <sheetName val="Acero Cuerpo 275+160"/>
      <sheetName val="MC 275+400 CM"/>
      <sheetName val="Acero Cuerpo 275+400"/>
      <sheetName val="Acero Muro Cab 275+400"/>
      <sheetName val="MC 275+508 CM"/>
      <sheetName val="Acero Cuerpo 275+508"/>
      <sheetName val="Acero Muro Cab 275+508"/>
      <sheetName val="MC 275+650 AA"/>
      <sheetName val="Acero Cuerpo 275+650"/>
      <sheetName val="MC 276+060 CM"/>
      <sheetName val="Acero Cuerpo 276+060"/>
      <sheetName val="Acero Muro Cab 276+060"/>
      <sheetName val="MC 276+250 CA"/>
      <sheetName val="Acero Cuerpo 276+250"/>
      <sheetName val="MC 276+740 AA"/>
      <sheetName val="Acero Cuerpo 276+740"/>
      <sheetName val="MC 276+960 AA"/>
      <sheetName val="Acero Cuerpo 276+960"/>
      <sheetName val="MC 277+190 AA"/>
      <sheetName val="Acero Cuerpo 277+190"/>
      <sheetName val="MC 277+700 CA"/>
      <sheetName val="Acero Cuerpo 277+700"/>
      <sheetName val="MC 277+940 CA"/>
      <sheetName val="Acero Cuerpo 277+940"/>
      <sheetName val="MC 278+153 AM"/>
      <sheetName val="Acero Cuerpo 278+153"/>
      <sheetName val="Acero Muro Cab 278+153"/>
      <sheetName val="MC 278+257 CM"/>
      <sheetName val="Acero Cuerpo 278+257"/>
      <sheetName val="Acero Muro Cab 278+257"/>
      <sheetName val="MC 278+307 CM"/>
      <sheetName val="Acero Cuerpo 278+307"/>
      <sheetName val="Acero Muro Cab 278+307"/>
      <sheetName val="MC 278+580 CA"/>
      <sheetName val="Acero Cuerpo 278+580"/>
      <sheetName val="MC 278+790 CM"/>
      <sheetName val="Acero Cuerpo 278+790"/>
      <sheetName val="MC 279+670 CA"/>
      <sheetName val="Acero Cuerpo 279+670"/>
      <sheetName val="MC 279+870 CA"/>
      <sheetName val="Acero Cuerpo 279+870"/>
      <sheetName val="MC 280+130 AA"/>
      <sheetName val="Acero Cuerpo 280+130"/>
      <sheetName val="MC 280+400 AM"/>
      <sheetName val="Acero Cuerpo 280+400"/>
      <sheetName val="Acero Muro Cab 280+400"/>
      <sheetName val="MC 280+700 CA"/>
      <sheetName val="Acero Cuerpo 280+700"/>
      <sheetName val="MC 281+070 CA"/>
      <sheetName val="Acero Cuerpo 281+070"/>
      <sheetName val="MC 281+380 AA"/>
      <sheetName val="Acero Cuerpo 281+380"/>
      <sheetName val="MC 281+560 AA"/>
      <sheetName val="Acero Cuerpo 281+560"/>
      <sheetName val="MC 282+230 AM"/>
      <sheetName val="Acero Cuerpo 282+230"/>
      <sheetName val="Acero Muro Cab 282+230"/>
      <sheetName val="MC 283+257 CA"/>
      <sheetName val="Acero Cuerpo 283+257"/>
      <sheetName val="MC 283+283 AA"/>
      <sheetName val="Acero Cuerpo 283+283"/>
      <sheetName val="MC 283+780 CA"/>
      <sheetName val="Acero Cuerpo 283+780"/>
      <sheetName val="MC 285+240 AA"/>
      <sheetName val="Acero Cuerpo 285+240"/>
      <sheetName val="MC 285+450 AA"/>
      <sheetName val="Acero Cuerpo 285+450"/>
      <sheetName val="MC 285+640 AA"/>
      <sheetName val="Acero Cuerpo 285+640"/>
      <sheetName val="MC 285+850 AM"/>
      <sheetName val="Acero Cuerpo 285+850"/>
      <sheetName val="Acero Muro Cab 285+850"/>
      <sheetName val="MC 286+070 AA"/>
      <sheetName val="Acero Cuerpo 286+070"/>
      <sheetName val="MC 286+440 CA"/>
      <sheetName val="Acero Cuerpo 286+440"/>
      <sheetName val="MC 286+670 CA"/>
      <sheetName val="Acero Cuerpo 286+670"/>
      <sheetName val="MC 286+870 AA"/>
      <sheetName val="Acero Cuerpo 286+870"/>
      <sheetName val="MC 287+040 AA"/>
      <sheetName val="Acero Cuerpo 287+040"/>
      <sheetName val="MC 287+520 AA"/>
      <sheetName val="Acero Cuerpo 287+520"/>
      <sheetName val="Acero Cab. Alero Salida 1x1 "/>
      <sheetName val="Acero Cab. Alero Entrada 1x1"/>
      <sheetName val="Acero Cab. Caja1x1"/>
      <sheetName val="Acero Cab. Alero Salida 1.5x1"/>
      <sheetName val="Acero Cab. Alero Entrada 1.5x1"/>
      <sheetName val="Acero Cab. Caja1.5x1"/>
      <sheetName val="Acero Cab. Alero Salida 2x1"/>
      <sheetName val="Acero Cab. Alero Entrada 2x1"/>
      <sheetName val="Acero Cab. Caja2x1"/>
      <sheetName val="Acero Cab. Alero Salida 2x2"/>
      <sheetName val="Acero Cab. Alero Entrada 2x2"/>
      <sheetName val="Acero Cab. Caja2x2"/>
      <sheetName val="Acero Cab. Alero Salida 3x2"/>
      <sheetName val="Acero Cab. Alero Entrada 3x2"/>
      <sheetName val="Acero Cab. Caja3x2"/>
      <sheetName val="Acero Cab. Alero Salida 3x1.5"/>
      <sheetName val="Acero Cab. Alero Entrada 3x1.5"/>
      <sheetName val="Acero Cab. Caja3x1.5"/>
      <sheetName val="Acero Cab. Alero Salida 4x3"/>
      <sheetName val="Acero Cab. Alero Entrada 4x3"/>
      <sheetName val="NO IMPRIMIR"/>
      <sheetName val="TMC 5+720 AA"/>
      <sheetName val="TMC 6+400 AA"/>
      <sheetName val="CONSERVACION DE CALZADA"/>
      <sheetName val="MOVIMIENTO DE TIERRAS"/>
      <sheetName val="Trans_cantera (2)"/>
      <sheetName val="VAL-MES "/>
      <sheetName val="Trazo y Replateo"/>
      <sheetName val="Mov. tierra"/>
      <sheetName val="IMPRIM"/>
      <sheetName val="ASFAL"/>
      <sheetName val="Trans_asfalto"/>
      <sheetName val="Trans_elim"/>
      <sheetName val="Trans_cantera"/>
      <sheetName val="Trans_base"/>
      <sheetName val="Trans-cantera"/>
      <sheetName val="Trans_a acopio"/>
      <sheetName val="VAL-MES"/>
      <sheetName val="Imprimacion_km a km"/>
      <sheetName val="Imprimacion_Avance"/>
      <sheetName val="Imprimacion_Planilla"/>
      <sheetName val="k1 (2)"/>
      <sheetName val="PART"/>
      <sheetName val="SUPEREST"/>
      <sheetName val="APROX"/>
      <sheetName val="No Imprimir (1)"/>
      <sheetName val="CRONOG.EQUIPOS"/>
      <sheetName val="crono avance"/>
      <sheetName val="pto del sispro comercial"/>
      <sheetName val="Auxiliares-Equipos"/>
      <sheetName val="cant mo"/>
      <sheetName val="res-sispro"/>
      <sheetName val="deflectometria"/>
      <sheetName val="Resum-CP"/>
      <sheetName val="Planilla"/>
      <sheetName val="Montos"/>
      <sheetName val="Polinomica"/>
      <sheetName val="Amort.Adel.Efect."/>
      <sheetName val="Deduc.Ad.Efect."/>
      <sheetName val="Amort.Adel.Mat."/>
      <sheetName val="RES. D.  MATERIALES"/>
      <sheetName val="Deduc.Ad.Mat. 01"/>
      <sheetName val="Deduc.Ad.Mat.02"/>
      <sheetName val="Factor F y V"/>
      <sheetName val="PAGOS-CONTRAT"/>
      <sheetName val="RES-VALORIZ"/>
      <sheetName val="VALORIZACION"/>
      <sheetName val="CUADRO (2)"/>
      <sheetName val="ficha"/>
      <sheetName val="ARTE_REV_OK"/>
      <sheetName val="C-1_REV_OK"/>
      <sheetName val="C-2_REV_OK"/>
      <sheetName val="Excavacion P-Cuneta C-2"/>
      <sheetName val="RESUM-ALC-SPA"/>
      <sheetName val="METRAD-SPAM"/>
      <sheetName val="ACERO (ENTRADA)"/>
      <sheetName val="ACERO (SALIDA)"/>
      <sheetName val="RES mcc"/>
      <sheetName val="mcc-Oct_REV_OK"/>
      <sheetName val="mcc-Nov_REV_OK"/>
      <sheetName val="mcc-Dic"/>
      <sheetName val="mcc-ENE"/>
      <sheetName val="mcc-FEB"/>
      <sheetName val="mcc 4+505-520_REV_OK"/>
      <sheetName val="mcc relleno_REV"/>
      <sheetName val="transp rell est"/>
      <sheetName val="RM muros CºAº_REV_OK"/>
      <sheetName val="mca 18+160-180"/>
      <sheetName val="mca 18+230-250"/>
      <sheetName val="m 6+226.5-230"/>
      <sheetName val="m 6+230-240"/>
      <sheetName val="m 6+252-265"/>
      <sheetName val="m 27+490-520"/>
      <sheetName val="RM gaviones_REV_OK"/>
      <sheetName val="GAV 24+969_REV_OK"/>
      <sheetName val="GAV 28+630_REV_OK"/>
      <sheetName val="GAVIO_REV_OK"/>
      <sheetName val="GAVION_FEB"/>
      <sheetName val="ADIC Rell muros CC_REV_OK"/>
      <sheetName val="Resumen_Lvehic"/>
      <sheetName val="Metrado_LV_Tipico"/>
      <sheetName val="ACERO_LV_Tipico"/>
      <sheetName val="Losa Veh 2+055"/>
      <sheetName val="Descto GG Fijos"/>
      <sheetName val="Sustento Contrato"/>
      <sheetName val="Multa"/>
      <sheetName val="XXXXXXX"/>
      <sheetName val="Mensual - Acumulado"/>
      <sheetName val="I.2"/>
      <sheetName val="I.5"/>
      <sheetName val="I.6"/>
      <sheetName val="II.3"/>
      <sheetName val="III.1"/>
      <sheetName val="III.3"/>
      <sheetName val="IV.1_f"/>
      <sheetName val="IV.2"/>
      <sheetName val="IV.3"/>
      <sheetName val="Resumen 206"/>
      <sheetName val="427+000-427+400"/>
      <sheetName val="428+480-428+700"/>
      <sheetName val="429+160-429+530"/>
      <sheetName val="429+750-429+850"/>
      <sheetName val="429+930-430+040"/>
      <sheetName val="431+000-431+100"/>
      <sheetName val="431+100-431+200"/>
      <sheetName val="431+200-431+300"/>
      <sheetName val="433+430-433+500"/>
      <sheetName val="437+060 - 437+080"/>
      <sheetName val="467+220 - 467+420"/>
      <sheetName val="467+420 - 467+600"/>
      <sheetName val="467+620 - 467+680"/>
      <sheetName val="Resumen 505"/>
      <sheetName val="345+007"/>
      <sheetName val="345+397"/>
      <sheetName val="Resumen 519C"/>
      <sheetName val="ZT 468+200 - 470+320"/>
      <sheetName val="Resumen 504"/>
      <sheetName val="P.Veh"/>
      <sheetName val="L.Izq"/>
      <sheetName val="L.Der"/>
      <sheetName val="Cuen.Cap"/>
      <sheetName val="Cuen.Cap.1"/>
      <sheetName val="Disp.Amor"/>
      <sheetName val="Disp.Amor.1"/>
      <sheetName val="443+649"/>
      <sheetName val="450+428"/>
      <sheetName val="455+068"/>
      <sheetName val="455+436"/>
      <sheetName val="455+607"/>
      <sheetName val="456+452"/>
      <sheetName val="459+363"/>
      <sheetName val="460+000"/>
      <sheetName val="461+339"/>
      <sheetName val="461+600"/>
      <sheetName val="461+960"/>
      <sheetName val="462+376"/>
      <sheetName val="464+540"/>
      <sheetName val="465+488"/>
      <sheetName val="468+061"/>
      <sheetName val="468+070"/>
      <sheetName val="470+402"/>
      <sheetName val="471+042"/>
      <sheetName val="Pago a cuenta"/>
      <sheetName val="Resumen Valoriz."/>
      <sheetName val="Valoriz"/>
      <sheetName val="Retencion"/>
      <sheetName val="Reg.Reajuste"/>
      <sheetName val="Amort.Adelanto"/>
      <sheetName val="Deduccion Reajuste"/>
      <sheetName val="Reg.Deduc.Reaj.Adel."/>
      <sheetName val="Amort.Adel.materiales"/>
      <sheetName val="Deduc_Amort_Adel.mat"/>
      <sheetName val="Mat Util"/>
      <sheetName val="Resumen Tramitado"/>
      <sheetName val="AVANCE OBRA CAO"/>
      <sheetName val="CONTROL VAL"/>
      <sheetName val="plan.met"/>
      <sheetName val="otros conceptos"/>
      <sheetName val="val-reaj"/>
      <sheetName val="fact-k"/>
      <sheetName val="0140001."/>
      <sheetName val="0530001"/>
      <sheetName val="0825004"/>
      <sheetName val="0950003"/>
      <sheetName val="0950005"/>
      <sheetName val="1635003"/>
      <sheetName val="1850001"/>
      <sheetName val="1915002"/>
      <sheetName val="2150202"/>
      <sheetName val="2160006"/>
      <sheetName val="2160501"/>
      <sheetName val="2250004"/>
      <sheetName val="2260103"/>
      <sheetName val="2260104"/>
      <sheetName val="2260801"/>
      <sheetName val="4110001"/>
      <sheetName val="4160801"/>
      <sheetName val="4195002."/>
      <sheetName val="4610003"/>
      <sheetName val="4752801"/>
      <sheetName val="4786004"/>
      <sheetName val="8141002"/>
      <sheetName val="8141801"/>
      <sheetName val="8145004"/>
      <sheetName val="0120001"/>
      <sheetName val="0140001"/>
      <sheetName val="0155005"/>
      <sheetName val="0503001"/>
      <sheetName val="0503005"/>
      <sheetName val="0715004"/>
      <sheetName val="0845006"/>
      <sheetName val="1170006"/>
      <sheetName val="1545002"/>
      <sheetName val="4160002"/>
      <sheetName val="4195002"/>
      <sheetName val="4775106"/>
      <sheetName val="Resultado de Valorización"/>
      <sheetName val="Valorización Bruta"/>
      <sheetName val="Descuento de Materiales"/>
      <sheetName val="Mano de Obra Taller"/>
      <sheetName val="Hrs Acum Vs Val Acum"/>
      <sheetName val="TMC 19+287.73 AA"/>
      <sheetName val="TMC 19+642.52 AA"/>
      <sheetName val="TMC 19+897.79 AA"/>
      <sheetName val="TMC 20+213.53 AA"/>
      <sheetName val="TMC 28+335.00 AA"/>
      <sheetName val="ALC. MARCO1x1KM.25+332.50"/>
      <sheetName val="EXC. NO CLAS. P.ESTRUCT"/>
      <sheetName val="RELLENO P.ESTRUCTURAS"/>
      <sheetName val="TMC36&quot; km64+049 "/>
      <sheetName val="TMC36&quot; km 69+435 "/>
      <sheetName val="TMC 13+890.00 AA"/>
      <sheetName val="TMC 14+542.38 AA"/>
      <sheetName val="TMC 15+224.00 AA"/>
      <sheetName val="TMC 15+507.10 AA"/>
      <sheetName val="TMC 15+590.00 MA"/>
      <sheetName val="TMC 15+795.08 AA"/>
      <sheetName val="TMC 20+361.00 AA"/>
      <sheetName val="TMC 23+155.49 AA"/>
      <sheetName val="TMC 26+840.72 AA"/>
      <sheetName val="TMC 22+250.69 AA"/>
      <sheetName val="TMC 22+824.37 AA"/>
      <sheetName val="TMC 27+153. AA"/>
      <sheetName val="ZONAS"/>
      <sheetName val="Progress Payment C202-008"/>
      <sheetName val="Summary Advanced"/>
      <sheetName val="MONTAJE"/>
      <sheetName val="CONTROL - VALORIZ-ENERO-05"/>
      <sheetName val="RESUMEN Y POND"/>
      <sheetName val="RESU-ELEC (2)"/>
      <sheetName val="RESUM"/>
      <sheetName val="MO CANT"/>
      <sheetName val="EQ CANT"/>
      <sheetName val="COMPARA"/>
      <sheetName val="cro.sis"/>
      <sheetName val="cantera"/>
      <sheetName val="calc. transp"/>
      <sheetName val="DETALLE DE RESPONSABLES "/>
      <sheetName val="OP 1 - Resumen de produccion"/>
      <sheetName val="OP 2 - Planilla de avance de ob"/>
      <sheetName val="OP3- Resultados por AC Mes"/>
      <sheetName val="OP 5 - Previsto mes siguiente"/>
      <sheetName val="OP 6 - Requerimientos mes"/>
      <sheetName val="AD 1 REPORTE DE PERSONAL"/>
      <sheetName val="AD 2 - GASTOS GENERALES"/>
      <sheetName val="EQ 1 - Produccion equipos propi"/>
      <sheetName val="EQ 2 - Producc Equipos Terceros"/>
      <sheetName val="EQ 3 - EQUIPOS CRITICOS PARADOS"/>
      <sheetName val="EQ 4 -EQUIPOS CRITICOS - PROBLE"/>
      <sheetName val="EQ 5 - EQUIPOS FALTANTES"/>
      <sheetName val="LOG 1 - MOVIMIENTO DE ALMACENES"/>
      <sheetName val="LOG 2 -MAT Y REP CRITICOS"/>
      <sheetName val="EF 1 - SOLICITADO Y ATENDIDO"/>
      <sheetName val="ANEXO 1 -BALANCE"/>
      <sheetName val="ANEXO 2 - G Y P"/>
      <sheetName val="ANEXO 3- FLUJO REAL DE OBRA"/>
      <sheetName val="ANEXO 4 -FLUJO REAL CONSOLIDADO"/>
      <sheetName val="ANEXO 5 - FLUJO PROYECTADO"/>
      <sheetName val="ANEXO 6 - ECOFIN"/>
      <sheetName val="PRESU - RESUMEN (2)"/>
      <sheetName val="PRESU - RESUMEN"/>
      <sheetName val="PRESU TUB."/>
      <sheetName val="C.U. TUB. PRESION"/>
      <sheetName val="ANALIS. G.G."/>
      <sheetName val="COSTO H.H."/>
      <sheetName val="PRECIOS UNITARIOS"/>
      <sheetName val="FLETES"/>
      <sheetName val="Resumen G"/>
      <sheetName val="RESVAL"/>
      <sheetName val="Liquida-Valoriza"/>
      <sheetName val="Dedu-Efectivo"/>
      <sheetName val="Adel-Directo"/>
      <sheetName val="Amort. mat."/>
      <sheetName val="Adel-Materiales"/>
      <sheetName val="Polinom01"/>
      <sheetName val="PROGRAMADO"/>
      <sheetName val="pago"/>
      <sheetName val="CONT(VAL)"/>
      <sheetName val="CONT (REAJUSTE)"/>
      <sheetName val="Carátulas"/>
      <sheetName val="RES-TRAM"/>
      <sheetName val="RES-TRAM (t)"/>
      <sheetName val="Valorizacion "/>
      <sheetName val="Penalizaciones"/>
      <sheetName val="Val_reaj"/>
      <sheetName val="Amort-Ade-Directo"/>
      <sheetName val="Deduc_Amort_Directo"/>
      <sheetName val="IU"/>
      <sheetName val="10-03-2010 Km 449.080-449"/>
      <sheetName val="30-03-2010.Ficha 01 - Rep02"/>
      <sheetName val="diferencias"/>
      <sheetName val="EJECUTADO"/>
      <sheetName val="Curva S"/>
      <sheetName val="Acero Losa Vehi 2+055"/>
      <sheetName val="alimentacion"/>
      <sheetName val="Planilla Met."/>
      <sheetName val="AVANCE OBRA CAO (2)"/>
      <sheetName val="Penal"/>
      <sheetName val="Costo Final de Obra"/>
      <sheetName val="Liquidación Final de Obra"/>
      <sheetName val="Pagos por Adel.Otorgados"/>
      <sheetName val="Metrados CP"/>
      <sheetName val="Valorización CP"/>
      <sheetName val="Reajuste del Principal"/>
      <sheetName val="Deduccion del Reaj.Adelanto"/>
      <sheetName val="Deduccion del Reaj.Adelanto (2)"/>
      <sheetName val="Retención del Reajuste"/>
      <sheetName val="Coef. Reaj. &quot;K&quot;"/>
      <sheetName val="Deduc. Adel. Materiales"/>
      <sheetName val="PRESUP.ADI1.TVI"/>
      <sheetName val="RES,MET,ADI1"/>
      <sheetName val="RES.MET.2,01.-TVI"/>
      <sheetName val="RES.MET.EXP.ADI1.TVI"/>
      <sheetName val="PER.YCOM,PRO.ADI1"/>
      <sheetName val="CANT.PRO.ADI1"/>
      <sheetName val="TRANSP.GEN.REP.ADI1"/>
      <sheetName val="TRANSP. BOT.REP.ADI1"/>
      <sheetName val="TRANSP.GEN.PRO.ADI1"/>
      <sheetName val="TRANSP.BOT.PRO.ADI1"/>
      <sheetName val="BAN.REP.ADI1"/>
      <sheetName val="BANQ.PRO.ADI1"/>
      <sheetName val="Km.270"/>
      <sheetName val="Km.271"/>
      <sheetName val="Km.272"/>
      <sheetName val="Km.273"/>
      <sheetName val="Km.274"/>
      <sheetName val="Liquidación"/>
      <sheetName val="Valorización"/>
      <sheetName val="Cálculo de Reintegro"/>
      <sheetName val="Amort. Adel. en Efectivo"/>
      <sheetName val="Amort. Adel. en Efectivo (2)"/>
      <sheetName val="Deducc. que no Corresp."/>
      <sheetName val="Deducc. que no Corresp. (2)"/>
      <sheetName val="Amort.Adel.Mat.01"/>
      <sheetName val="Amort.Adel.Mat.02"/>
      <sheetName val="Amort.Adel.Mat.03 "/>
      <sheetName val="Amort.Adel.Mat.04  "/>
      <sheetName val="Mat. en Cancha Nº 01"/>
      <sheetName val="Mat.en Cancha02"/>
      <sheetName val="Mat.en Cancha03"/>
      <sheetName val="Mat. en Cancha Nº 04 "/>
      <sheetName val="Mat. en Cancha Nº 05"/>
      <sheetName val="Mat. en Cancha Nº 06 "/>
      <sheetName val="Mat. en Cancha Nº 07 "/>
      <sheetName val="Mat. en Cancha Nº 08 "/>
      <sheetName val="Resumen de Valorizaciones"/>
      <sheetName val="DATOS1"/>
      <sheetName val="DATOS2"/>
      <sheetName val="Gráfico1 (2)"/>
      <sheetName val="RES.MET.PAV.ADI1-TVI"/>
      <sheetName val="metrado de componentes"/>
      <sheetName val="EXCAV."/>
      <sheetName val="ENCOFR."/>
      <sheetName val="EMBOQ."/>
      <sheetName val="SUBDREN"/>
      <sheetName val="ESCOLLERA"/>
      <sheetName val="ENTREGAS"/>
      <sheetName val="RELACION-ALCANT"/>
      <sheetName val="TMC"/>
      <sheetName val="MC"/>
      <sheetName val="Avances"/>
      <sheetName val="Datos para Gráficos"/>
      <sheetName val="ADELANTOS"/>
      <sheetName val="REG AMORT 1"/>
      <sheetName val="REG AMORT 2"/>
      <sheetName val="REG AMORT 3"/>
      <sheetName val="Adel Mat 02"/>
      <sheetName val="Mat en Cancha Nº 03"/>
      <sheetName val="Mat en Cancha Nº 04"/>
      <sheetName val="Adel Mat 03"/>
      <sheetName val="Mat en Cancha Nº 05"/>
      <sheetName val="Mat en Cancha Nº 06"/>
      <sheetName val="Mat en Cancha Nº 07"/>
      <sheetName val="Adel Mat 04"/>
      <sheetName val="Mat en Cancha Nº 08"/>
      <sheetName val="PRESUP.ADI1.TVII"/>
      <sheetName val="MET. ADICIONAL1"/>
      <sheetName val="RES.EXPLA."/>
      <sheetName val="transporte general"/>
      <sheetName val="TRANSPORTE BOTADERO"/>
      <sheetName val="TRANS.GEN.PRO"/>
      <sheetName val="TRANS.BOT.PROADI1-TVII"/>
      <sheetName val="MET.BAN.PRO.ADI1"/>
      <sheetName val="TRANS.SEN.PRO"/>
      <sheetName val="MEJ.SUB.PROADI1"/>
      <sheetName val="PER,COM.PRO.ADI1"/>
      <sheetName val="PA-CTA"/>
      <sheetName val="mat util 1"/>
      <sheetName val="mat util 2 "/>
      <sheetName val="Amort mat 1 y 2"/>
      <sheetName val="D.Q.N.C. 1"/>
      <sheetName val="D.Q.N.C. 2"/>
      <sheetName val="reajuste e "/>
      <sheetName val="Deduc. Adel. Efectivo el"/>
      <sheetName val="RES-VAL"/>
      <sheetName val="AV-OBRA"/>
      <sheetName val="POLIZAS DE SEGUROS "/>
      <sheetName val="01_Z4T1_Relacion Alc. TMC"/>
      <sheetName val="DATTOT"/>
      <sheetName val="TMC T"/>
      <sheetName val="0-50"/>
      <sheetName val="RES TMC"/>
      <sheetName val="TMC 601"/>
      <sheetName val="TMC E 603"/>
      <sheetName val="TMC 605"/>
      <sheetName val="TMC N 610.06"/>
      <sheetName val="TMC N 610.07"/>
      <sheetName val="TMC N 612.01"/>
      <sheetName val="TMC N 622.01-.03-.04 "/>
      <sheetName val="TMC EMB"/>
      <sheetName val="TMC E 641.01-.02"/>
      <sheetName val="TMC 642"/>
      <sheetName val="TMC E 644"/>
      <sheetName val="TMC 645"/>
      <sheetName val="TMC 646"/>
      <sheetName val="DATA TMC"/>
      <sheetName val="POLIN"/>
      <sheetName val="Reajuste (2)"/>
      <sheetName val="REG-REAJ"/>
      <sheetName val="AMORT "/>
      <sheetName val="DED-REAJ"/>
      <sheetName val="Amort-mat."/>
      <sheetName val="Ded-mat"/>
      <sheetName val="Amort-mat. (2)"/>
      <sheetName val="Ded-mat (2)"/>
      <sheetName val="Amort-mat. (3)"/>
      <sheetName val="Ded-mat (3)"/>
      <sheetName val="AV. OBRA PREL"/>
      <sheetName val="REL-CARTFIAN"/>
      <sheetName val="PRINCIPAL"/>
      <sheetName val="MAT. BOTADER D&gt;1"/>
      <sheetName val="ACON.BOTAD."/>
      <sheetName val="CORTE"/>
      <sheetName val="282+100-283+300"/>
      <sheetName val="Kr"/>
      <sheetName val="Ae_De"/>
      <sheetName val="Am1"/>
      <sheetName val="Dm"/>
      <sheetName val="Rsm Val"/>
      <sheetName val="Rel. Cartas Fianzas"/>
      <sheetName val="Inc-Am1"/>
      <sheetName val="Inc-Am2"/>
      <sheetName val="Form-Pol."/>
      <sheetName val="Cal_K"/>
      <sheetName val="Reaj"/>
      <sheetName val="Dao"/>
      <sheetName val="Ae"/>
      <sheetName val="Am"/>
      <sheetName val="R_Val"/>
      <sheetName val="Amort-mat. (4)"/>
      <sheetName val="Ded-mat (4)"/>
      <sheetName val="BGA"/>
      <sheetName val="BGB"/>
      <sheetName val="BGC"/>
      <sheetName val="RESULTADO OBRA"/>
      <sheetName val="ventas provias"/>
      <sheetName val="Cuadro Bidimensional por Cuenta"/>
      <sheetName val="PLANILLAS"/>
      <sheetName val="CAO1 (2)"/>
      <sheetName val="CARTA"/>
      <sheetName val="Presupuesto 109.85"/>
      <sheetName val="CAO"/>
      <sheetName val="CRONO-REC"/>
      <sheetName val="CAO1"/>
      <sheetName val="sist-planilla"/>
      <sheetName val="sist-recursos"/>
      <sheetName val="sist-%"/>
      <sheetName val="rend"/>
      <sheetName val="Precios Materiales"/>
      <sheetName val="Res Costo "/>
      <sheetName val="P.U."/>
      <sheetName val="Recurso"/>
      <sheetName val="Res.Partidad"/>
      <sheetName val="Res.Costo MT, EQ, MO "/>
      <sheetName val="Anasis P.U"/>
      <sheetName val="Val_1"/>
      <sheetName val="Val_2"/>
      <sheetName val="G Y P  impresion"/>
      <sheetName val="BALANCE  ppt"/>
      <sheetName val="BALANCE AL 30062011 OBRAINSA"/>
      <sheetName val="G Y P "/>
      <sheetName val="anexo30062011"/>
      <sheetName val="CTA CTE inter"/>
      <sheetName val="equipo-obra propia"/>
      <sheetName val="Cuadro Bidimensional con ajust"/>
      <sheetName val="Otros Ingresos"/>
      <sheetName val="Gastos Administrativos"/>
      <sheetName val="Costo equipos"/>
      <sheetName val="Costos Obras"/>
      <sheetName val="GASTOS DE VENTAS"/>
      <sheetName val="ATRIBUCIONES"/>
      <sheetName val="Cuadro Bidimensional G.A."/>
      <sheetName val="NIEVA1 (2)"/>
      <sheetName val="NIEVA1"/>
      <sheetName val="GANCYPERDREEXPRESADOJUN2000"/>
      <sheetName val="BALANCEREEXPRESADOJUNIO2000"/>
      <sheetName val="Anexo 22"/>
      <sheetName val="BALANCEREEXPRESADOJUNIO2000 (2)"/>
      <sheetName val="Anexo 3"/>
      <sheetName val="Anexo4A"/>
      <sheetName val="Anexo5"/>
      <sheetName val="Anexo 9"/>
      <sheetName val="Anexo 10"/>
      <sheetName val="Anexo 11"/>
      <sheetName val="Anexo 14"/>
      <sheetName val="Anexo 15"/>
      <sheetName val="Anexo 18"/>
      <sheetName val="Anexo 19"/>
      <sheetName val="Anexo 23"/>
      <sheetName val="Anexo 24"/>
      <sheetName val="E.S.F."/>
      <sheetName val="E.R."/>
      <sheetName val="DETALLE ANEXOS "/>
      <sheetName val="Curva "/>
      <sheetName val="Gran Cant10"/>
      <sheetName val="Proc_Cant10"/>
      <sheetName val="Gran 0+235"/>
      <sheetName val="Proct 0+235"/>
      <sheetName val="Limit_0+235"/>
      <sheetName val="Gran _ACC_A"/>
      <sheetName val="Proc_ACC_A"/>
      <sheetName val="Limit_ACC_A"/>
      <sheetName val="Port"/>
      <sheetName val="Presenta1"/>
      <sheetName val="SReportes"/>
      <sheetName val="Partrec"/>
      <sheetName val="CV"/>
      <sheetName val="Contingencias"/>
      <sheetName val="Costo Indirecto"/>
      <sheetName val="Tarifa MO"/>
      <sheetName val="Tarifa de Equipos"/>
      <sheetName val="Ciclos"/>
      <sheetName val="UPS-SPANICH"/>
      <sheetName val="Val. Base A2 Agua"/>
      <sheetName val="Reajuste "/>
      <sheetName val="Reaj_Val2"/>
      <sheetName val="SUBPARTIDAS"/>
      <sheetName val="CONSOLIDADO MOD"/>
      <sheetName val="TAREOS_PAUCAR"/>
      <sheetName val="METR_PAUCAR"/>
      <sheetName val="TAREOS_CHALCO"/>
      <sheetName val="METR_CHALCO"/>
      <sheetName val="TAREOS_RIOS"/>
      <sheetName val="METR_RIOS"/>
      <sheetName val="TAREOS_TORRES "/>
      <sheetName val="METR_TORRES"/>
      <sheetName val="TAREOS_HERRERA"/>
      <sheetName val="METR_HERRERA"/>
      <sheetName val="TAREOS_ALGUEDAS "/>
      <sheetName val="METR_ALGUEDAS "/>
      <sheetName val="TAREOS_ROBLES"/>
      <sheetName val="METR_ROBLES"/>
      <sheetName val="TAREOS_ESPINOZA"/>
      <sheetName val="METR_ESPINOZA"/>
      <sheetName val="TAREOS_MARTINEZ"/>
      <sheetName val="METR_MARTINEZ"/>
      <sheetName val="TAREOS_RICHAR "/>
      <sheetName val="METR_RICHAR"/>
      <sheetName val="TAREOS ALARCON"/>
      <sheetName val="METR ALARCON"/>
      <sheetName val="TAREO DE ALMACEN Y CUADR. CORTE"/>
      <sheetName val="METR_Cap12"/>
      <sheetName val="AXO 9"/>
      <sheetName val="FO 3-oferta"/>
      <sheetName val="FO 6-gg"/>
      <sheetName val="FO 5-emerg"/>
      <sheetName val="PPTO -SISPRO"/>
      <sheetName val="rec-sispro"/>
      <sheetName val="MOVILIZ"/>
      <sheetName val="REND TRANS"/>
      <sheetName val="PRECIO MAT"/>
      <sheetName val="FLETE"/>
      <sheetName val="PRECIO MO"/>
      <sheetName val="METRADO"/>
      <sheetName val="Anexo N°01"/>
      <sheetName val="Anexo N°02"/>
      <sheetName val="Anexo N°03"/>
      <sheetName val="Anexo N°04"/>
      <sheetName val="Anexo N°05"/>
      <sheetName val="Anexo N°07"/>
      <sheetName val="Anexo N°08"/>
      <sheetName val="Anexo N°09"/>
      <sheetName val="Reg_rea"/>
      <sheetName val="Cuadro N°01"/>
      <sheetName val="Cuadro N°02"/>
      <sheetName val="Cuadro N°03"/>
      <sheetName val="Cuadro N°04"/>
      <sheetName val="Cuadro N °05"/>
      <sheetName val="Resumen 603"/>
      <sheetName val="Pte. Huacamayo Grande"/>
      <sheetName val="Pte. Sol Naciente"/>
      <sheetName val="Pte San Juan"/>
      <sheetName val="Pte Castañal"/>
      <sheetName val="Pte Jayave no improimir"/>
      <sheetName val="Anexo N° 01- Resumen PU"/>
      <sheetName val="531G Tecknoport"/>
      <sheetName val="535A Baranda metalica"/>
      <sheetName val="571 Geomalla UX1400MSE"/>
      <sheetName val="572 Geomalla UX1500MSE"/>
      <sheetName val="573 Geomalla UX1600MSE"/>
      <sheetName val="574 Colocación de Bloques MESA"/>
      <sheetName val="575 Super Span "/>
      <sheetName val="Anexo N° 03 -Insumos"/>
      <sheetName val="Anexo N°04.1"/>
      <sheetName val="Anexo N°04.2"/>
      <sheetName val="Anexo N°04.3"/>
      <sheetName val="Anexo N°06"/>
      <sheetName val="Anexo N°10"/>
      <sheetName val="Anexo N°10."/>
      <sheetName val="Anexo N°11"/>
      <sheetName val="Anexo N°04.4"/>
      <sheetName val="Anexo N°06.1"/>
      <sheetName val="Anexo N°06.2"/>
      <sheetName val="Anexo N°07.1"/>
      <sheetName val="Anexo N°07.2"/>
      <sheetName val="ResumenSM"/>
      <sheetName val="Anexo 4 - Formato d Constr."/>
      <sheetName val="Chancado"/>
      <sheetName val="Stoke Pile"/>
      <sheetName val="Molienda"/>
      <sheetName val="Lixiviación"/>
      <sheetName val="CCD"/>
      <sheetName val="Merril Crowe"/>
      <sheetName val="Planta Dore"/>
      <sheetName val="Desintoxicacion de Relaves"/>
      <sheetName val="Reactivos"/>
      <sheetName val="Abastecimiento de H2O"/>
      <sheetName val="Sumin de Oxigeno"/>
      <sheetName val="Cuarto de Control"/>
      <sheetName val="Subestaciones"/>
      <sheetName val="Planta de Energia Diesel"/>
      <sheetName val="713-02"/>
      <sheetName val="740-02"/>
      <sheetName val="741-02"/>
      <sheetName val="742-02"/>
      <sheetName val="743-02"/>
      <sheetName val="747-02"/>
      <sheetName val="750-02"/>
      <sheetName val="820-02"/>
      <sheetName val="510-C-201-202"/>
      <sheetName val="510-C-250-251"/>
      <sheetName val="510-C-401-402-403-404"/>
      <sheetName val="VGPM-CE-154-CE-200-04-01 AL 014"/>
      <sheetName val="510-C-203-204-205"/>
      <sheetName val="FINTEL"/>
      <sheetName val="463GP0011A-520-01-001"/>
      <sheetName val="463GP0011A-520-01-002"/>
      <sheetName val="800-DW-C-ESTRUCTURAS"/>
      <sheetName val="Costos Indirectos"/>
      <sheetName val="Proyeccion del Saldo"/>
      <sheetName val="Análisis"/>
      <sheetName val="ResumenProyectado"/>
      <sheetName val="ResumenCI"/>
      <sheetName val="Personal de Obra"/>
      <sheetName val="Personal de Obra-Proyect."/>
      <sheetName val="Sist. y Comunic."/>
      <sheetName val="Sist. y Comunic.-Proyect."/>
      <sheetName val="Gastos de Ofic. Princ."/>
      <sheetName val="Gastos de Ofic. Princ.-Proyect."/>
      <sheetName val="Eq. y Veh. de apoyo"/>
      <sheetName val="Eq. y Veh. de apoyo-Proyect."/>
      <sheetName val="Aloj y Alim"/>
      <sheetName val="Aloj y Alim-Proyect."/>
      <sheetName val="Gastos Personal"/>
      <sheetName val="Gastos Personal-Proyect."/>
      <sheetName val="Infr. de Operac."/>
      <sheetName val="Infr. de Operac.-Proyect."/>
      <sheetName val="Gast. de Operac."/>
      <sheetName val="Gast. de Operac.-Proyect."/>
      <sheetName val="Cont. de Calidad"/>
      <sheetName val="Cont. de Calidad-Proyect."/>
      <sheetName val="PdR y GA"/>
      <sheetName val="PdR y GA-Proyect."/>
      <sheetName val="Topografia-Proyect."/>
      <sheetName val="Gastos Financieros-Proyect."/>
      <sheetName val="Resp Social-Proyect."/>
      <sheetName val="Partidas 94-Proyect."/>
      <sheetName val="Ingenieria-Proyect."/>
      <sheetName val="Procura"/>
      <sheetName val="Procura-Proyect."/>
      <sheetName val="Partidas 94"/>
      <sheetName val="Resp Social"/>
      <sheetName val="Gerencial - Maestro"/>
      <sheetName val="Gerencial - Copia"/>
      <sheetName val="CxC GERENCIAL"/>
      <sheetName val="CxC CONTABLE"/>
      <sheetName val="CONTABLE - Maestro"/>
      <sheetName val="CxC CONTABLE X PROYECTO"/>
      <sheetName val="CXC CONTABLE X EMPRESA EE.FF."/>
      <sheetName val="BC - Consorcio"/>
      <sheetName val="BC - Constructora"/>
      <sheetName val="BC - INESA"/>
      <sheetName val="BC - Los Portales"/>
      <sheetName val="MATRIZ PARA CONTABLE"/>
      <sheetName val="Matriz LP"/>
      <sheetName val="LP Res. Soles"/>
      <sheetName val="Constructora Res Soles"/>
      <sheetName val="INESA Res Soles"/>
      <sheetName val="Consorcio Res. Soles"/>
      <sheetName val="CXC CONTABLE X EMPRESA"/>
      <sheetName val="Matriz Alterna (Histórica)"/>
      <sheetName val="CXC CONTABLE X EMPRESA 2010"/>
      <sheetName val="LP - Contable 2010"/>
      <sheetName val="INESA - Contable 2010"/>
      <sheetName val="Consorcio - Contable 2010"/>
      <sheetName val="CONTABLE - Maestro Jun-2011"/>
      <sheetName val="CONTABLE - Maestro (2)"/>
      <sheetName val="CONTABLE - Maestro Oct"/>
      <sheetName val="CXC CONTABLE X EMPRESA EE.F (3"/>
      <sheetName val="CXC CONTABLE X EMPRESA EE.F (2)"/>
      <sheetName val="LP - Contable Ago-2011"/>
      <sheetName val="Diferencias Ctas GyP"/>
      <sheetName val="Adecuación LP (Abril-2011)"/>
      <sheetName val="INESA LTS"/>
      <sheetName val="LP - Contable (2)"/>
      <sheetName val="LP - Contable Nov-2011"/>
      <sheetName val="Consorcio - Contable Ago-2011"/>
      <sheetName val="Consorcio - Contable Nov-2011"/>
      <sheetName val="INESA - Contable Ago-2011"/>
      <sheetName val="INESA - Contable Nov-2011"/>
      <sheetName val="LP BC RES (Nov-2011)"/>
      <sheetName val="TD-LP"/>
      <sheetName val="LP Matriz"/>
      <sheetName val="INESA BC - (Nov-2011)"/>
      <sheetName val="TD-INESA"/>
      <sheetName val="INESA - Adec Cont (Nov-2011)"/>
      <sheetName val="CONSORCIO - 2DO BC (Nov-2011)"/>
      <sheetName val="LP - Contable Oct-2011 (2)"/>
      <sheetName val="Consorcio - Contable Oct-20 (2)"/>
      <sheetName val="INESA - Contable Oct-2011 (2)"/>
      <sheetName val="Los Portales BC (Dic-2010)"/>
      <sheetName val="INESA BC (Dic-2010)"/>
      <sheetName val="Consorcio BC (Dic-2010)"/>
      <sheetName val="LP-Adecuación"/>
      <sheetName val="INESA - Adecuación"/>
      <sheetName val="INESA-Set-2010"/>
      <sheetName val="INESA - FAGLL03 PEND 123100001 "/>
      <sheetName val="ANEXOBALANCE"/>
      <sheetName val="CTAS X COB.  MAYORES A 90DIAS"/>
      <sheetName val="BALANCE HTL+TLMK "/>
      <sheetName val="BALANCE-HCC "/>
      <sheetName val="121200001HCC "/>
      <sheetName val="121100001HCC "/>
      <sheetName val="121800001-191100001HCC"/>
      <sheetName val="BALANCE-PIU "/>
      <sheetName val="121200001PIU"/>
      <sheetName val="121100001PIU"/>
      <sheetName val="BALANCE-TARM "/>
      <sheetName val="121200001TARM "/>
      <sheetName val="121100002TARM "/>
      <sheetName val="BALANCE-CHI "/>
      <sheetName val="121200001CHI "/>
      <sheetName val="121100002CHI"/>
      <sheetName val="BALANCE-CUS "/>
      <sheetName val="121200001CUS "/>
      <sheetName val="121100002CUS "/>
      <sheetName val="BALANCE-PSTOP "/>
      <sheetName val="121200001-P.STOP"/>
      <sheetName val="BALANCE -TLMK "/>
      <sheetName val="121200001TLMK "/>
      <sheetName val="Intang"/>
      <sheetName val="PLAYAS 2010"/>
      <sheetName val="INTANGIBLES 2010 CUADRO FINAL"/>
      <sheetName val="Lpsa"/>
      <sheetName val="LPE"/>
      <sheetName val="Consorcio"/>
      <sheetName val="Const"/>
      <sheetName val="Golf"/>
      <sheetName val="LPNI"/>
      <sheetName val="Huamp"/>
      <sheetName val="CONSORCIO SAP "/>
      <sheetName val="LPE SAP"/>
      <sheetName val="LOS PORTALES SAP"/>
      <sheetName val="Balance LP SAP"/>
      <sheetName val="Balance INESA SAP"/>
      <sheetName val="Balance LPE SAP"/>
      <sheetName val="Balance Consorcio SAP"/>
      <sheetName val="Balance Los Portales"/>
      <sheetName val="BALANCE SINCERADO PORTALES"/>
      <sheetName val="BALANCE CONSORCIO"/>
      <sheetName val="caja y bancos"/>
      <sheetName val="Inversiones Nueva Etapa"/>
      <sheetName val="Consorcio LP"/>
      <sheetName val="Los Portales"/>
      <sheetName val="LOS PORT ESTACIONAMIENTO"/>
      <sheetName val="Variaciones de febrero con Ener"/>
      <sheetName val="LP - ADEC CONTABLE"/>
      <sheetName val="LP 2"/>
      <sheetName val="INESA - ADEC CONTABLE"/>
      <sheetName val="capital + interes corto y largo"/>
      <sheetName val="Balance - ppt"/>
      <sheetName val="CajaBcos"/>
      <sheetName val="Cuentas x Cobrar"/>
      <sheetName val="Resumen Letras"/>
      <sheetName val="vta cartera Inv (2)"/>
      <sheetName val="OtrasCxC"/>
      <sheetName val="Existenc"/>
      <sheetName val="Gastos Pagados por Anticipado"/>
      <sheetName val="Inv Valores"/>
      <sheetName val="Inv Inm"/>
      <sheetName val="Inv en Inmob"/>
      <sheetName val="RESUMEN AF_OA"/>
      <sheetName val="intangibles"/>
      <sheetName val="Sobregiros"/>
      <sheetName val="Obras x eje"/>
      <sheetName val="Obras x Ejecutar"/>
      <sheetName val="C x P"/>
      <sheetName val="Pasivos bcos"/>
      <sheetName val="Imp. diferido"/>
      <sheetName val="Afiliadas x Pag"/>
      <sheetName val="Inversionistas"/>
      <sheetName val="vta cartera Inv"/>
      <sheetName val="GanacDiferidas"/>
      <sheetName val="Premisas Operación"/>
      <sheetName val="Depres"/>
      <sheetName val="Summ"/>
      <sheetName val="OpHis"/>
      <sheetName val="FxVar"/>
      <sheetName val="ProForma"/>
      <sheetName val="SVF"/>
      <sheetName val="Taxes"/>
      <sheetName val="Valuation Summary"/>
      <sheetName val="SVF2"/>
      <sheetName val="Sensitivity Matrix"/>
      <sheetName val="Comp_Statements"/>
      <sheetName val="Estado Pago Parcial"/>
      <sheetName val="Estado Pago Real"/>
      <sheetName val="Estado Pago x cobrar"/>
      <sheetName val="Estado Pago"/>
      <sheetName val="Trisemanal"/>
      <sheetName val="Tris Cantidades"/>
      <sheetName val="Variaciones contrato Original"/>
      <sheetName val="RESUMEN GANADAS"/>
      <sheetName val="RESUMEN POM"/>
      <sheetName val="Resumen x Area y Especialidad"/>
      <sheetName val="ITR4"/>
      <sheetName val="IT_ORIGINAL"/>
      <sheetName val="FROM P3"/>
      <sheetName val="Itemizado Rep3"/>
      <sheetName val="Exigencia Semanal"/>
      <sheetName val="CURVA 4"/>
      <sheetName val="HH Adelantadas"/>
      <sheetName val="Riesgos Críticos"/>
      <sheetName val="Registro ITO 2009"/>
      <sheetName val="JUNIO INSPECCION"/>
      <sheetName val="JUNIO CHESTA "/>
      <sheetName val="JULIO CHESTA "/>
      <sheetName val="AGOSTO CHESTA"/>
      <sheetName val="SEPTIEMBRE CHESTA"/>
      <sheetName val="OCTUBRE CHESTA"/>
      <sheetName val="Report sin CV"/>
      <sheetName val="Report con CV"/>
      <sheetName val="CONTROL SEMANAL"/>
      <sheetName val="Report P3"/>
      <sheetName val="P3"/>
      <sheetName val="Tetrasemanal"/>
      <sheetName val="Graficos Flujos Inversiones"/>
      <sheetName val="Flujo Cordillera"/>
      <sheetName val="Valorización Cordillera"/>
      <sheetName val="Flujo Valle"/>
      <sheetName val="Valorización Valle"/>
      <sheetName val="Cubicación Canaleta Valle"/>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Resumen sin Actualizar"/>
      <sheetName val="Resumen Inv. Inicial"/>
      <sheetName val="Resumen Subarea"/>
      <sheetName val="Resumen x Costo"/>
      <sheetName val="811"/>
      <sheetName val="812"/>
      <sheetName val="820"/>
      <sheetName val="830"/>
      <sheetName val="Resumen 150 KTPD Antiguo"/>
      <sheetName val="Resumen 150 KTPD"/>
      <sheetName val="Costos Operacion 150 KTPD "/>
      <sheetName val="Ch 1º Sup"/>
      <sheetName val="Sist Correas"/>
      <sheetName val="Ch 2º3º Nvo"/>
      <sheetName val="Molienda Unit 2"/>
      <sheetName val="Acopio Grueso"/>
      <sheetName val="Acopio de Finos"/>
      <sheetName val="F Colectiva Cordillera"/>
      <sheetName val="STC Cu-Mo"/>
      <sheetName val="Espesaje de Mineral"/>
      <sheetName val="Espesaje de Relaves"/>
      <sheetName val="STM"/>
      <sheetName val="F Colectiva "/>
      <sheetName val="Espje y Filtrado Conc cu"/>
      <sheetName val="Selectiva Huechun"/>
      <sheetName val="POSTCBV2002"/>
      <sheetName val="VanPreliminar-CBV2003"/>
      <sheetName val="Resumen Inversiones"/>
      <sheetName val="Efecto Inversiones Pilar"/>
      <sheetName val="Efecto Inversion PAnel 8"/>
      <sheetName val="Efecto Inversiones CBV2003-2"/>
      <sheetName val="Efecto Inversiones en CBV2003"/>
      <sheetName val="EfectoMolibdeno"/>
      <sheetName val="Efecto GestionIngreso-2"/>
      <sheetName val="Efecto Gestion IngresosCobre"/>
      <sheetName val="otrosIngresos"/>
      <sheetName val="Comparacion Inveriones"/>
      <sheetName val="CBV2002"/>
      <sheetName val="EstadoResultados"/>
      <sheetName val="Inveriones-Pilar"/>
      <sheetName val="InversionesCBV2003"/>
      <sheetName val="Inversiones-CBV2003-2"/>
      <sheetName val="IngresosCBV2003"/>
      <sheetName val="DOTACIONES-CBV2003"/>
      <sheetName val="Ingresos-CBV2003"/>
      <sheetName val="Descuento2002"/>
      <sheetName val="Inversiones-2"/>
      <sheetName val="Valor Residual-CBV2002"/>
      <sheetName val="Valor Residual-CBV2003"/>
      <sheetName val="Areas-LArgo PLazoCBV2003"/>
      <sheetName val="Resumen Log"/>
      <sheetName val="LOG RFI WEST9"/>
      <sheetName val="LOG RFI OLE"/>
      <sheetName val="CWP_started"/>
      <sheetName val="CWP_IFA"/>
      <sheetName val="CWP_IFC"/>
      <sheetName val="DWG_started"/>
      <sheetName val="DWG_IFA"/>
      <sheetName val="Dwgs_IFC"/>
      <sheetName val="Eng_Curve"/>
      <sheetName val="Performance"/>
      <sheetName val="Total_Personnel"/>
      <sheetName val="Eng_Manpower"/>
      <sheetName val="Mr_Curve"/>
      <sheetName val="601A"/>
      <sheetName val="603.A"/>
      <sheetName val="605A"/>
      <sheetName val="610D"/>
      <sheetName val="610H"/>
      <sheetName val="612A"/>
      <sheetName val="640.C"/>
      <sheetName val="623A"/>
      <sheetName val="624B"/>
      <sheetName val="630A"/>
      <sheetName val="655B"/>
      <sheetName val="601.A"/>
      <sheetName val="610E"/>
      <sheetName val="622.A"/>
      <sheetName val="640.A"/>
      <sheetName val="640C"/>
      <sheetName val="691.A"/>
      <sheetName val="622B"/>
      <sheetName val="603A"/>
      <sheetName val="622G"/>
      <sheetName val="640D"/>
      <sheetName val="602A"/>
      <sheetName val="A-50"/>
      <sheetName val="A-36"/>
      <sheetName val="Fuerza de Compresion"/>
      <sheetName val="Tabla de Esbeltez"/>
      <sheetName val="Gráfico"/>
      <sheetName val="Tijeral"/>
      <sheetName val="Vigueta Compresión"/>
      <sheetName val="Vigueta Simple"/>
      <sheetName val="Flexión"/>
      <sheetName val="Flexo-Compresión"/>
      <sheetName val="METRADO1"/>
      <sheetName val="pórticos"/>
      <sheetName val="vigas amarre"/>
      <sheetName val="viguetas"/>
      <sheetName val="arriostramiento"/>
      <sheetName val="adicionales"/>
      <sheetName val="Cobertura"/>
      <sheetName val="viáticos"/>
      <sheetName val="Coating"/>
      <sheetName val="Resumen_Hab Simple (Sin remod)"/>
      <sheetName val=" presup (Hab.Simple) (Sin remd)"/>
      <sheetName val="cuadro de areas"/>
      <sheetName val="precio unitario"/>
      <sheetName val="Resumen_Habitacion Simple"/>
      <sheetName val=" presupuesto (Hab.Simple)"/>
      <sheetName val="Otros Costos"/>
      <sheetName val=" metrado (Hab.Simple)"/>
      <sheetName val="Acero (1piso)"/>
      <sheetName val="Resumen_Hab Doble"/>
      <sheetName val=" presupuesto (Doble)"/>
      <sheetName val=" metrado (Doble)"/>
      <sheetName val="Resumen_Suite"/>
      <sheetName val=" presupuesto Suite"/>
      <sheetName val=" metrado Suite"/>
      <sheetName val="Base General"/>
      <sheetName val="Reporte de Ubicación"/>
      <sheetName val="Reporte de Patrimonio"/>
      <sheetName val="Impacto Económico"/>
      <sheetName val="Block Siga"/>
      <sheetName val="INV 2012"/>
      <sheetName val="INV 2013"/>
      <sheetName val="P"/>
      <sheetName val="BG AJ"/>
      <sheetName val="EGYP AJ"/>
      <sheetName val="CALC IRTA"/>
      <sheetName val="EGP F"/>
      <sheetName val="EGQ N"/>
      <sheetName val="ECPN"/>
      <sheetName val="OTRAS CTAS POR COBRAR"/>
      <sheetName val="31-A"/>
      <sheetName val="T.C"/>
      <sheetName val="33DET"/>
      <sheetName val="39DET"/>
      <sheetName val="OTRAS CUENTAS POR PAGAR"/>
      <sheetName val="Cta.46"/>
      <sheetName val="46101"/>
      <sheetName val="CTA.47"/>
      <sheetName val="CTA.50-59"/>
      <sheetName val="75 - 76"/>
      <sheetName val="CTA.77"/>
      <sheetName val="339  AL 2002"/>
      <sheetName val="EEGP"/>
      <sheetName val="DETAIL-BG"/>
      <sheetName val="12-14"/>
      <sheetName val="33$"/>
      <sheetName val="39D"/>
      <sheetName val="39$"/>
      <sheetName val="50-9"/>
      <sheetName val="F"/>
      <sheetName val="GPS"/>
      <sheetName val="KPI"/>
      <sheetName val="Inderlac"/>
      <sheetName val="TD_LIMA99"/>
      <sheetName val="EVAP. BELLA"/>
      <sheetName val="Consulta"/>
      <sheetName val="GLORIA EVAP."/>
      <sheetName val="P.VIDA EVAP"/>
      <sheetName val="PV CEREAL"/>
      <sheetName val="PV TETRA"/>
      <sheetName val="TOT PV"/>
      <sheetName val="EVAP BH TETRA"/>
      <sheetName val="Uht"/>
      <sheetName val="EVAP BH LATA"/>
      <sheetName val="TOT. BH"/>
      <sheetName val="TOTAL EVAP"/>
      <sheetName val="PROG.SOC."/>
      <sheetName val="GLORIA P.SOC."/>
      <sheetName val="TOT.P.SOC."/>
      <sheetName val="TOTAL EVAPORADA"/>
      <sheetName val="UHT GLORIA ENT"/>
      <sheetName val="UHT GLORIA LIGHT"/>
      <sheetName val="UHT GLORIA CHOCOL"/>
      <sheetName val="UHT SUPERLIGHT"/>
      <sheetName val="UHT SUPERCALCIO"/>
      <sheetName val="UHT AVENA"/>
      <sheetName val="UHT HIERRO"/>
      <sheetName val="UHT OMEGA"/>
      <sheetName val="TOT. UHT GLORIA"/>
      <sheetName val="UHT BBHH"/>
      <sheetName val="TOT. UHT CARTÓN"/>
      <sheetName val="PV FRESCA"/>
      <sheetName val="PV AVENA"/>
      <sheetName val="PV CHOCOLATADA"/>
      <sheetName val="PV-TOT"/>
      <sheetName val="CHICOLAC"/>
      <sheetName val="TOT. UHT BOLSA"/>
      <sheetName val="TOTAL UHT"/>
      <sheetName val="PV POLVO"/>
      <sheetName val="PIL POLVO"/>
      <sheetName val="CONDENS"/>
      <sheetName val="YOGURT"/>
      <sheetName val="YOGURELLO"/>
      <sheetName val="YOMOST"/>
      <sheetName val="TOTAL YOGURT"/>
      <sheetName val="JUGO GLORIA"/>
      <sheetName val="JUGO DRINKY"/>
      <sheetName val="TOT. NECTARES"/>
      <sheetName val="ARUBA"/>
      <sheetName val="YOFRUT"/>
      <sheetName val="TOTAL JUGOS"/>
      <sheetName val="EDAM"/>
      <sheetName val="FUNDIDO"/>
      <sheetName val="PARMESANO"/>
      <sheetName val="FRESCO"/>
      <sheetName val="MADUROS"/>
      <sheetName val="EDAM+FUN+PAR+MADU"/>
      <sheetName val="MOZARELLA"/>
      <sheetName val="TOTAL QUESOS"/>
      <sheetName val="MANTEQU"/>
      <sheetName val="CREMA DE LECHE"/>
      <sheetName val="MANJAR"/>
      <sheetName val="MERMELADA"/>
      <sheetName val="Grated+Ent"/>
      <sheetName val="Solido+Filete"/>
      <sheetName val="C.Pescado Gloria"/>
      <sheetName val="Grated LaMesa"/>
      <sheetName val="Filete LaMesa"/>
      <sheetName val="AQUAFRESH"/>
      <sheetName val="PANADOL"/>
      <sheetName val="JABON"/>
      <sheetName val="MEJORAL"/>
      <sheetName val="ETIQ CREMA"/>
      <sheetName val="ETIQ ROLLON"/>
      <sheetName val="S.ANDREWS"/>
      <sheetName val="MAGNESIA"/>
      <sheetName val="HINDS"/>
      <sheetName val="SAO"/>
      <sheetName val="FARPASA"/>
      <sheetName val="ZUKO"/>
      <sheetName val="MONTE"/>
      <sheetName val="ENT UHT"/>
      <sheetName val="FORM_TIPO"/>
      <sheetName val="Organico"/>
      <sheetName val="Alocacion"/>
      <sheetName val="Compensacion"/>
      <sheetName val="Corporate"/>
      <sheetName val="%corporate"/>
      <sheetName val="Chairman - Holding"/>
      <sheetName val="PRE Ing"/>
      <sheetName val="Centrales Ing"/>
      <sheetName val="Ingresos Aux"/>
      <sheetName val="Distribucion PRE"/>
      <sheetName val="VIPE Ing"/>
      <sheetName val="Resumen Aux"/>
      <sheetName val="PREROJ"/>
      <sheetName val="ASIST. SOC."/>
      <sheetName val="SEGEN"/>
      <sheetName val="SERGE"/>
      <sheetName val="DILEG"/>
      <sheetName val="DIRAR"/>
      <sheetName val="DIPER"/>
      <sheetName val="DITRI"/>
      <sheetName val="SANTMA"/>
      <sheetName val="DICAU TOT"/>
      <sheetName val="DICAUCORP"/>
      <sheetName val="DICAU NORMAL"/>
      <sheetName val="DICAUDIAMM"/>
      <sheetName val="OT TECHINT"/>
      <sheetName val="OT FINMA"/>
      <sheetName val="OT SANTMA"/>
      <sheetName val="OT TECPETROL"/>
      <sheetName val="BOLETIN"/>
      <sheetName val="DIAMM"/>
      <sheetName val="ASSROJ"/>
      <sheetName val="PREBON"/>
      <sheetName val="DIFIN"/>
      <sheetName val="DICON"/>
      <sheetName val="DICON SIDERAR 9192"/>
      <sheetName val="TECHINT 1206"/>
      <sheetName val="SIDERCA 9706"/>
      <sheetName val="INPUTS"/>
      <sheetName val="OUTPUTS"/>
      <sheetName val="DEMANDA"/>
      <sheetName val="Asignaciones"/>
      <sheetName val="CAPEX&amp;OPEX"/>
      <sheetName val="MD"/>
      <sheetName val="ECONOMICO"/>
      <sheetName val="Competitividad"/>
      <sheetName val="Chart FINAL"/>
      <sheetName val="Chart FINAL (2)"/>
      <sheetName val="Chart competitividad x costos"/>
      <sheetName val="Eg + Ing"/>
      <sheetName val="Res INV"/>
      <sheetName val="Res DEM"/>
      <sheetName val="Grafico TM"/>
      <sheetName val="TAR MEDIA"/>
      <sheetName val="12 13 15"/>
      <sheetName val="10 20 24-27"/>
      <sheetName val="4 31"/>
      <sheetName val="Transfer (PS)"/>
      <sheetName val="TRANSFER (JAGC)"/>
      <sheetName val="TOC"/>
      <sheetName val="Sensitivities"/>
      <sheetName val="Valuation"/>
      <sheetName val="ROCE &amp; CE"/>
      <sheetName val="Revenues"/>
      <sheetName val="Assumptions"/>
      <sheetName val="Curves"/>
      <sheetName val="Financials"/>
      <sheetName val="FinancialsUSD"/>
      <sheetName val="CS Financials"/>
      <sheetName val="Operations"/>
      <sheetName val="WCap"/>
      <sheetName val="Funding"/>
      <sheetName val="PM Template"/>
      <sheetName val="T.Cambio"/>
      <sheetName val="EBITDA_P"/>
      <sheetName val="Benchmarking_rdos_ebitda"/>
      <sheetName val="MBruto_P"/>
      <sheetName val="Benchmarking_rdos_MB"/>
      <sheetName val="procesos_gráficos P"/>
      <sheetName val="ingresos P"/>
      <sheetName val="rentabilidad EB P"/>
      <sheetName val="rentabilidad MB P"/>
      <sheetName val="coste de sistemas_add P"/>
      <sheetName val="coste de sistemas_add P MB"/>
      <sheetName val="Autoconsumo"/>
      <sheetName val="evolución_agregado p"/>
      <sheetName val="ev.agregado2p"/>
      <sheetName val="POR CSC_Plantillaebitda"/>
      <sheetName val="evol_S.ecos"/>
      <sheetName val="evol_S.ecosMB"/>
      <sheetName val="evol_RRHH"/>
      <sheetName val="evol_RRHHMB"/>
      <sheetName val="evol_S.Grales"/>
      <sheetName val="evol_S.GralesMB"/>
      <sheetName val="evol_Inmobiliarios"/>
      <sheetName val="evol_InmobiliariosMB"/>
      <sheetName val="evol_Logística"/>
      <sheetName val="evol_LogísticaMB"/>
      <sheetName val="evol_informáticos"/>
      <sheetName val="evol_informáticosMB"/>
      <sheetName val="resultados_servicio_AR"/>
      <sheetName val="resultados_servicio_AR_MB"/>
      <sheetName val="resultados_servicio_BR"/>
      <sheetName val="resultados_servicio_BR_MB"/>
      <sheetName val="resultados_servicio_ME"/>
      <sheetName val="resultados_servicio_ME_MB"/>
      <sheetName val="resultados_servicio_CH"/>
      <sheetName val="resultados_servicio_CH_MB"/>
      <sheetName val="resultados_servicio_PE"/>
      <sheetName val="resultados_servicio_PE_MB"/>
      <sheetName val="resultados_servicio_ES"/>
      <sheetName val="resultados_servicio_ES_MB"/>
      <sheetName val="E.Costes_AR"/>
      <sheetName val="E.Costes_BR"/>
      <sheetName val="E.Costes_ME"/>
      <sheetName val="E.Costes_CH"/>
      <sheetName val="E.Costes_PE"/>
      <sheetName val="E.Costes_ES"/>
      <sheetName val="E.Costes_TPTI"/>
      <sheetName val="plantilla_TPTI"/>
      <sheetName val="plantilla_Zeleris"/>
      <sheetName val="E.Costes_Zeleris"/>
      <sheetName val="E.Costes_mesanterior_AR"/>
      <sheetName val="E.Costes_mesanterior_BR"/>
      <sheetName val="E.Costes_mesanterior_CH"/>
      <sheetName val="E.Costes_mesanterior_ME"/>
      <sheetName val="E.Costes_mesanterior_PE"/>
      <sheetName val="E.Costes_mesanteriorTPTI"/>
      <sheetName val="E.Costes_mes anteriorZeleris"/>
      <sheetName val="costes unitarios"/>
      <sheetName val="unitarios _con stmas."/>
      <sheetName val="costes por naturaleza"/>
      <sheetName val="1210201"/>
      <sheetName val="data l"/>
      <sheetName val="saldo"/>
      <sheetName val="Ge"/>
      <sheetName val="1210301"/>
      <sheetName val="local"/>
      <sheetName val="ext"/>
      <sheetName val="Polizas"/>
      <sheetName val="Meses"/>
      <sheetName val="DataFact"/>
      <sheetName val="DataPol"/>
      <sheetName val="Clientes Castigados Nov"/>
      <sheetName val="liq.IR.NIC12"/>
      <sheetName val="AJBA2003"/>
      <sheetName val="ActActivo"/>
      <sheetName val="Actpasivo"/>
      <sheetName val="Act.Patrimonio"/>
      <sheetName val="Desarrollo"/>
      <sheetName val="EGPF2003"/>
      <sheetName val="EGPN2003"/>
      <sheetName val="AsientoREIEGyP"/>
      <sheetName val="EGyPN"/>
      <sheetName val="EGyPF"/>
      <sheetName val="EGyPT"/>
      <sheetName val="IBgeneral"/>
      <sheetName val="AsientosREI"/>
      <sheetName val="BGeneral"/>
      <sheetName val="IRexterior3"/>
      <sheetName val="IGV3"/>
      <sheetName val="Sanción No presentar DDJJ (2)"/>
      <sheetName val="4ta.cat.marzo"/>
      <sheetName val="4ta.cat.enero"/>
      <sheetName val="CALC"/>
      <sheetName val="DATA SPT"/>
      <sheetName val="DATA SPS"/>
      <sheetName val="Cli"/>
      <sheetName val="Ransa"/>
      <sheetName val="Olima"/>
      <sheetName val="w.a."/>
      <sheetName val="O ARTE DIC00"/>
      <sheetName val="O ARTE ENE01"/>
      <sheetName val="O ARTE MAR01"/>
      <sheetName val="DEDUC01"/>
      <sheetName val="O ARTE ABR01"/>
      <sheetName val="O ARTE MAY01"/>
      <sheetName val="O ARTE JUN01"/>
      <sheetName val="O ARTE JUL01"/>
      <sheetName val="O ARTE FINAL"/>
      <sheetName val="CANTERAS"/>
      <sheetName val="O ARTE GESSA"/>
      <sheetName val="2.Res pres"/>
      <sheetName val="3.Pres.total"/>
      <sheetName val="4.Res metrad"/>
      <sheetName val="5.estatus subpart"/>
      <sheetName val="6.estatus new subpart"/>
      <sheetName val="7.1.-.New PU 2004"/>
      <sheetName val="7.2.-PU 2012 "/>
      <sheetName val="7.3.PU 2004"/>
      <sheetName val="8.Relacion de Insumos"/>
      <sheetName val="9.1.Retrotrac I"/>
      <sheetName val="9.2. Retrotrac II"/>
      <sheetName val="10.01-Dista ViRT"/>
      <sheetName val="10.02.calculo Flete"/>
      <sheetName val="10.03.-Mater FLET"/>
      <sheetName val="11.1.SET 04"/>
      <sheetName val="11.2.abr 10"/>
      <sheetName val="11.3.abr 12"/>
      <sheetName val="11.4.Jun 12"/>
      <sheetName val="11.5.Jul 12"/>
      <sheetName val="12.Incidencia"/>
      <sheetName val="13.COTIZ"/>
      <sheetName val="14. FormPolim"/>
      <sheetName val="REC. UTILIZADOS"/>
      <sheetName val="PRES. PRINC."/>
      <sheetName val="Reaj. Princ."/>
      <sheetName val="Reaj. Adic 06"/>
      <sheetName val="Rel. de Inf."/>
      <sheetName val="Penalidad"/>
      <sheetName val="PI"/>
      <sheetName val="PL"/>
      <sheetName val="ST"/>
      <sheetName val="ESPESORES"/>
      <sheetName val="STN"/>
      <sheetName val="REC"/>
      <sheetName val="P2.06"/>
      <sheetName val="P2.07"/>
      <sheetName val="P3.01"/>
      <sheetName val="P3.02"/>
      <sheetName val="P3.03"/>
      <sheetName val="P3.04"/>
      <sheetName val="P3.05"/>
      <sheetName val="P3.06"/>
      <sheetName val="P4.01-4.02"/>
      <sheetName val="PLANILLA DE SUBRASANTE"/>
      <sheetName val="PLANILLA DE SUBBASE"/>
      <sheetName val="PLANILLA BASE"/>
      <sheetName val="tn"/>
      <sheetName val="C.I."/>
      <sheetName val="RESUMEN-C.I."/>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E"/>
      <sheetName val="SECCIONES"/>
      <sheetName val="H"/>
      <sheetName val="H-1"/>
      <sheetName val="I"/>
      <sheetName val="I-1"/>
      <sheetName val="J"/>
      <sheetName val="K"/>
      <sheetName val="L"/>
      <sheetName val="N"/>
      <sheetName val="O"/>
      <sheetName val="R"/>
      <sheetName val="F-05"/>
      <sheetName val="Res. Julio"/>
      <sheetName val="01+934.55"/>
      <sheetName val="01+897.70"/>
      <sheetName val="01+886.00"/>
      <sheetName val="01+850.20"/>
      <sheetName val="01+808.50"/>
      <sheetName val="00+698.75"/>
      <sheetName val="00+694.00"/>
      <sheetName val="00+508.20"/>
      <sheetName val="00+249.00"/>
      <sheetName val="00+237.00"/>
      <sheetName val="Cuadro Julio"/>
      <sheetName val="Res. Junio"/>
      <sheetName val="00947.15"/>
      <sheetName val="01300.83"/>
      <sheetName val="01573.43"/>
      <sheetName val="01102.73"/>
      <sheetName val="01092.38"/>
      <sheetName val="00703.00"/>
      <sheetName val="00834.28"/>
      <sheetName val="00661.48"/>
      <sheetName val="00660.78"/>
      <sheetName val="00658.82"/>
      <sheetName val="00579.02"/>
      <sheetName val="00576.84"/>
      <sheetName val="00574.37"/>
      <sheetName val="00572.85"/>
      <sheetName val="00544.64"/>
      <sheetName val="00542.10"/>
      <sheetName val="00538.05"/>
      <sheetName val="00537.54"/>
      <sheetName val="00509.73"/>
      <sheetName val="00457.74"/>
      <sheetName val="00451.74"/>
      <sheetName val="00449.08"/>
      <sheetName val="00376.69"/>
      <sheetName val="00374.00"/>
      <sheetName val="00371.00"/>
      <sheetName val="00369.00"/>
      <sheetName val="00329.43"/>
      <sheetName val="00327.71"/>
      <sheetName val="00248.29"/>
      <sheetName val="00225.40"/>
      <sheetName val="00195.90"/>
      <sheetName val="Modelo "/>
      <sheetName val="CuadroJunio"/>
      <sheetName val="Res. Mayo01"/>
      <sheetName val="01761.68"/>
      <sheetName val="01566.83"/>
      <sheetName val="01480.55"/>
      <sheetName val="01437.90"/>
      <sheetName val="01212.30"/>
      <sheetName val="01065.62"/>
      <sheetName val="01055.03"/>
      <sheetName val="00854.50"/>
      <sheetName val="00327.50"/>
      <sheetName val="Cuadro Mayo"/>
      <sheetName val="Res. abril01"/>
      <sheetName val="01154.30"/>
      <sheetName val="01269.35"/>
      <sheetName val="01298.30"/>
      <sheetName val="Cuadroabril01"/>
      <sheetName val="Res. Marz01"/>
      <sheetName val="02111.00"/>
      <sheetName val="0200.00"/>
      <sheetName val="02110.80"/>
      <sheetName val="02479.50"/>
      <sheetName val="02517.50"/>
      <sheetName val="07651.33"/>
      <sheetName val="12125.00"/>
      <sheetName val="15078.00"/>
      <sheetName val="15097.00"/>
      <sheetName val="15135.45"/>
      <sheetName val="36525.60"/>
      <sheetName val="36492.60"/>
      <sheetName val="36436.00"/>
      <sheetName val="36462.00"/>
      <sheetName val="36352.13"/>
      <sheetName val="36299.00"/>
      <sheetName val="36093.40"/>
      <sheetName val="33811.02"/>
      <sheetName val="33950.07"/>
      <sheetName val="CuadroMarz01"/>
      <sheetName val="Res. Feb01"/>
      <sheetName val="02432.5"/>
      <sheetName val="P.N.P."/>
      <sheetName val="G.Saylla"/>
      <sheetName val="26309.30"/>
      <sheetName val="26333.00"/>
      <sheetName val="26356.60"/>
      <sheetName val="26361.45"/>
      <sheetName val="26393.80"/>
      <sheetName val="26443.60"/>
      <sheetName val="26455.05"/>
      <sheetName val="26479.10"/>
      <sheetName val="26510.40"/>
      <sheetName val="26545.15"/>
      <sheetName val="26621.50"/>
      <sheetName val="29780.90"/>
      <sheetName val="29859.50"/>
      <sheetName val="31880.95"/>
      <sheetName val="31933.45"/>
      <sheetName val="35719.45"/>
      <sheetName val="36313.23"/>
      <sheetName val="36414.00"/>
      <sheetName val="36519.5"/>
      <sheetName val="43087.85"/>
      <sheetName val="43120.85"/>
      <sheetName val="70363.85"/>
      <sheetName val="70417.00"/>
      <sheetName val="70762.05"/>
      <sheetName val="70754.27"/>
      <sheetName val="Cuadrofeb01"/>
      <sheetName val="Resumen Enero 01"/>
      <sheetName val="Cuadro sustento Enero 01"/>
      <sheetName val="Cuadro Sustento Dic-00"/>
      <sheetName val="GrifoSantaMaria1"/>
      <sheetName val="GrifoSantaMaria2"/>
      <sheetName val="GrifoCamping1"/>
      <sheetName val="GrifoCamping2"/>
      <sheetName val="Cusco"/>
      <sheetName val="Santos"/>
      <sheetName val="SanMartín"/>
      <sheetName val="Espinar"/>
      <sheetName val="Caijo"/>
      <sheetName val="CarlotaJara"/>
      <sheetName val="SanMartín2"/>
      <sheetName val="Escobar"/>
      <sheetName val="Abarca"/>
      <sheetName val="Bolivar"/>
      <sheetName val="OliartHerrera"/>
      <sheetName val="Peligro"/>
      <sheetName val="ManuelUgarte"/>
      <sheetName val="Suarez"/>
      <sheetName val="Grau"/>
      <sheetName val="J.Chavez"/>
      <sheetName val="Melgar"/>
      <sheetName val="R.Castilla"/>
      <sheetName val="Bolognesi"/>
      <sheetName val="BolivarD"/>
      <sheetName val="SanPedro"/>
      <sheetName val="Graui"/>
      <sheetName val="Bolivari"/>
      <sheetName val="J.Chavezi"/>
      <sheetName val="SanPedroi"/>
      <sheetName val="Pampacolca"/>
      <sheetName val="AlipioYaba"/>
      <sheetName val="Resum. Sustento Dic-00"/>
      <sheetName val="NEW 5.18"/>
      <sheetName val="Metrado modelo"/>
      <sheetName val="andrade"/>
      <sheetName val="mampost."/>
      <sheetName val="acero rejillas"/>
      <sheetName val="36513.70"/>
      <sheetName val="70757.50"/>
      <sheetName val="70750.22"/>
      <sheetName val="Espinar2"/>
      <sheetName val="03580.00"/>
      <sheetName val="00857.00"/>
      <sheetName val="01153.00"/>
      <sheetName val="01295.50"/>
      <sheetName val="01274.50"/>
      <sheetName val="RO_nuevo (4)"/>
      <sheetName val="RO_nuevo (3)"/>
      <sheetName val="RO_nuevo (2)"/>
      <sheetName val="RO_nuevo"/>
      <sheetName val="SUPERVISION"/>
      <sheetName val="VEHICULOS"/>
      <sheetName val="SUBCONTRATO"/>
      <sheetName val="GASTOS GENERALES"/>
      <sheetName val="CRONOGRAMA_rev TOTAL"/>
      <sheetName val="CRONOGRAMA_rev (1)"/>
      <sheetName val="CRONOGRAMA_rev_deduc"/>
      <sheetName val="CRONOGRAMA_rev_adic"/>
      <sheetName val="Depreciacion"/>
      <sheetName val="Bolsa"/>
      <sheetName val="LIBOR"/>
      <sheetName val="Planilla CAO"/>
      <sheetName val="atraso-adel"/>
      <sheetName val="Pagos a Cta Contratista"/>
      <sheetName val="RESUME-N"/>
      <sheetName val="Indices - Diciembre 2009"/>
      <sheetName val="Indices - Set2004"/>
      <sheetName val="Cuadro N°05"/>
      <sheetName val="Cuadro N°06"/>
      <sheetName val="Cuadro N °07"/>
      <sheetName val="Acumulados CESEL"/>
      <sheetName val="ARMADURA LOSA"/>
      <sheetName val="Memoria Golon CON"/>
      <sheetName val="Mem Gol Acero"/>
      <sheetName val="FACTOR &quot;K&quot;"/>
      <sheetName val="VP (Recalculado)"/>
      <sheetName val="F.GARANTIA"/>
      <sheetName val="VAL.PAGADAS"/>
      <sheetName val="PAGOS AD.EFECT"/>
      <sheetName val="LIQ.OBRA (S)"/>
      <sheetName val="VAS05_28"/>
      <sheetName val="Presupuesto 01"/>
      <sheetName val="Cronograma Oferta con P.U. Base"/>
      <sheetName val="Resumen Valorización"/>
      <sheetName val="FORPOL"/>
      <sheetName val="Metrado 01"/>
      <sheetName val="Retenciones por atraso de Obra"/>
      <sheetName val="Amort. Ded. Efec."/>
      <sheetName val="Regularización de Reajuste"/>
      <sheetName val="Amort. Adel. Mater."/>
      <sheetName val="Ded. Mat."/>
      <sheetName val="planilla neptuno"/>
      <sheetName val="Val P.U. Oferta"/>
      <sheetName val="Val Formula 01"/>
      <sheetName val="MULTA MOVILIZACION"/>
      <sheetName val="MULTA POR ATRASO"/>
      <sheetName val="Metrados Conc. G"/>
      <sheetName val="Metrado Emboquillados"/>
      <sheetName val="Metrado de Señalización"/>
      <sheetName val="RESUM CAO"/>
      <sheetName val="metr-avance"/>
      <sheetName val="VAL-MENSUALES"/>
      <sheetName val="RES-TRAMIT"/>
      <sheetName val="3 01 PAGOS A CUENTA"/>
      <sheetName val="IND-UNIF"/>
      <sheetName val="REAJUST V"/>
      <sheetName val="DRNC-AE"/>
      <sheetName val="retencion por atraso"/>
      <sheetName val="AMORT-AE"/>
      <sheetName val="AM-ADELANTOS"/>
      <sheetName val="RESUM ADELANT"/>
      <sheetName val="Acero VC-1"/>
      <sheetName val=" Acero Cabezal VC-V-1A"/>
      <sheetName val="Separador"/>
      <sheetName val="EXP"/>
      <sheetName val="Res-KM"/>
      <sheetName val="Presupuesto MM.AA"/>
      <sheetName val="PU MOV"/>
      <sheetName val="PU REPARACIONES"/>
      <sheetName val="PU MONOCAPA"/>
      <sheetName val="PU CAPA NIVELANTE"/>
      <sheetName val="PU TRANSP G. 2012"/>
      <sheetName val="PU TRANSP EMULS"/>
      <sheetName val="Relacion de Insumos"/>
      <sheetName val="RETROTRACCION I"/>
      <sheetName val="RETROTRACCION II"/>
      <sheetName val="CONV MONEDA"/>
      <sheetName val="PU TRANSP G. 2004"/>
      <sheetName val="PU APROB 2004"/>
      <sheetName val="PU SECT CRIT 2004"/>
      <sheetName val="PU APROB 2012"/>
      <sheetName val="PU SECT CRIT 2012"/>
      <sheetName val="SET 04"/>
      <sheetName val="SET 09"/>
      <sheetName val="MAR 12"/>
      <sheetName val="ESTATUS DE PARTIDAS"/>
      <sheetName val="CONVIERTE(JRSYSTEM)"/>
      <sheetName val="Resumen 510"/>
      <sheetName val="510 _ALCANTARILLAS"/>
      <sheetName val="Encf Km 314+911.52"/>
      <sheetName val="Resumen 510_MUROS"/>
      <sheetName val="Enc Km. 309+106.50-309+131.00"/>
      <sheetName val="METRADO  "/>
      <sheetName val="PU_1"/>
      <sheetName val="PU_2 (1)"/>
      <sheetName val="PU_2 (2)"/>
      <sheetName val="PU_3"/>
      <sheetName val="PU_4"/>
      <sheetName val="PU_5"/>
      <sheetName val="Relac Insumos"/>
      <sheetName val="VI"/>
      <sheetName val="VII"/>
      <sheetName val="VIII Convers moneda"/>
      <sheetName val="IX PU 04"/>
      <sheetName val="XI"/>
      <sheetName val="XII PU 12"/>
      <sheetName val="XIII SET 04"/>
      <sheetName val="XIV SET 09"/>
      <sheetName val="XV ENE 12"/>
      <sheetName val="XVI estatus"/>
      <sheetName val="XVII Pol_1"/>
      <sheetName val="XVI Pol_2"/>
      <sheetName val="XVII Pol_3"/>
      <sheetName val="FR"/>
      <sheetName val="0-Contenido"/>
      <sheetName val="7.4.PU 2004 (ins)"/>
      <sheetName val="Nun dias practicables"/>
      <sheetName val="REV MOV"/>
      <sheetName val="GASTOS GENERALES - AVISPA"/>
      <sheetName val="Por año"/>
      <sheetName val="Rut. Antes"/>
      <sheetName val="Periodico"/>
      <sheetName val="R. Desp."/>
      <sheetName val="Emergencia"/>
      <sheetName val="Venta"/>
      <sheetName val="Vnt"/>
      <sheetName val="vnt x fs"/>
      <sheetName val="sld"/>
      <sheetName val="sld x fs"/>
      <sheetName val="Costo"/>
      <sheetName val="Eq pr"/>
      <sheetName val="Eq ter"/>
      <sheetName val="Subc"/>
      <sheetName val="Emp"/>
      <sheetName val="ROxRUBROS"/>
      <sheetName val="RxFases"/>
      <sheetName val="Dif Margen"/>
      <sheetName val="ER Pend"/>
      <sheetName val="F 10"/>
      <sheetName val="F 11"/>
      <sheetName val="F 12"/>
      <sheetName val="F 13"/>
      <sheetName val="F 14"/>
      <sheetName val="F 15"/>
      <sheetName val="F 16"/>
      <sheetName val="F 17"/>
      <sheetName val="F 18"/>
      <sheetName val="F 19"/>
      <sheetName val="F 20"/>
      <sheetName val="F 21"/>
      <sheetName val="F 22"/>
      <sheetName val="F 23"/>
      <sheetName val="F 24"/>
      <sheetName val="F 26"/>
      <sheetName val="F 28"/>
      <sheetName val="F 29"/>
      <sheetName val="F 30"/>
      <sheetName val="F 31"/>
      <sheetName val="F 32"/>
      <sheetName val="F 60"/>
      <sheetName val="ST DIR"/>
      <sheetName val="F 70"/>
      <sheetName val="F 71"/>
      <sheetName val="F 72"/>
      <sheetName val="F 80"/>
      <sheetName val="F 89"/>
      <sheetName val="F 90"/>
      <sheetName val="ST INDIR"/>
      <sheetName val="ISP cero"/>
      <sheetName val="PLAN DE FASES"/>
      <sheetName val="Presupuesto de venta"/>
      <sheetName val="hoja 2"/>
      <sheetName val="Sem-11"/>
      <sheetName val="Sem-12"/>
      <sheetName val="Sem-13"/>
      <sheetName val="Sem-14"/>
      <sheetName val="Sem-15"/>
      <sheetName val="Sem-16"/>
      <sheetName val="Sem-17"/>
      <sheetName val="Sem-18"/>
      <sheetName val="Sem-19"/>
      <sheetName val="Sem-20"/>
      <sheetName val="Sem-21"/>
      <sheetName val="Sem-22"/>
      <sheetName val="F-03"/>
      <sheetName val="F-04"/>
      <sheetName val="AD.1.0"/>
      <sheetName val="AD.1.1"/>
      <sheetName val="AD.1.2"/>
      <sheetName val="01-TrabajosPreliminares"/>
      <sheetName val="2.00 MT"/>
      <sheetName val="2.01 DesbroceyLimpieza"/>
      <sheetName val="2.02 Corte-MS,RS,RF"/>
      <sheetName val="2.05 Terraplen"/>
      <sheetName val="2.06 Perfil.yCompact.Subrasant"/>
      <sheetName val="03.1-Base"/>
      <sheetName val="03.2,3,4,5-TSB"/>
      <sheetName val="04.-OA"/>
      <sheetName val="04.1-ALC TMC"/>
      <sheetName val="croquis"/>
      <sheetName val="04.2-MurodeConc´"/>
      <sheetName val="04.3-Cunetas"/>
      <sheetName val="04.4-SubDrenaje"/>
      <sheetName val="05.1-Transporte BASE"/>
      <sheetName val="O5.3-Transporte-RELL"/>
      <sheetName val="O5.4-Transporte-ME"/>
      <sheetName val="O5.6-Transporte-ESCOMB"/>
      <sheetName val="O6-Señalizacion"/>
      <sheetName val="06.Señalización"/>
      <sheetName val="07-IA"/>
      <sheetName val="DemolicionPavimentoExistente"/>
      <sheetName val="EDP4"/>
      <sheetName val="Hoja de Valorización"/>
      <sheetName val="Adicionales "/>
      <sheetName val="3Week Sch. (1)"/>
      <sheetName val="Qty &amp; Jobhours (2)"/>
      <sheetName val="Progress Chart (3)"/>
      <sheetName val="Equip (4)"/>
      <sheetName val="Force (5)"/>
      <sheetName val="Staff (6)"/>
      <sheetName val="Equip-a (7)"/>
      <sheetName val="Curva S HH"/>
      <sheetName val="QURR"/>
      <sheetName val="PGR-4 SEMANAS"/>
      <sheetName val="Man Hours 05.11"/>
      <sheetName val="Rates 5445.01"/>
      <sheetName val="Man Hours"/>
      <sheetName val="5445.01"/>
      <sheetName val="5445.01 (2)"/>
      <sheetName val="IMT (2)"/>
      <sheetName val="Direct Man Power Weekly"/>
      <sheetName val="Direct Man Power Monthly"/>
      <sheetName val="Cubic"/>
      <sheetName val="Rate"/>
      <sheetName val="MAN HOURS GNRAL"/>
      <sheetName val="MH 3er Pqte"/>
      <sheetName val="CST 3er Pqte"/>
      <sheetName val="MH 2do Pqte"/>
      <sheetName val="CST 2do Pqte"/>
      <sheetName val="Resumen HH"/>
      <sheetName val="Resumen CST"/>
      <sheetName val="MH 1er Pqte"/>
      <sheetName val="CST 1er Pqte"/>
      <sheetName val="P9"/>
      <sheetName val="P11"/>
      <sheetName val="P12"/>
      <sheetName val="c3-fintel"/>
      <sheetName val="Predimensionamiento"/>
      <sheetName val="Metrado 02"/>
      <sheetName val="Wind Loads"/>
      <sheetName val="General Notes"/>
      <sheetName val="Sketch of Load Combination"/>
      <sheetName val="Earthquake Loads"/>
      <sheetName val="Load Combinations"/>
      <sheetName val="Sheet11(2)"/>
      <sheetName val="Ded. y amort. mat.  FP 1"/>
      <sheetName val="DOBLE H1-Z4"/>
      <sheetName val="COMBINACIONES"/>
      <sheetName val="Footing Design"/>
      <sheetName val="Sketch"/>
      <sheetName val="Earth Pressure"/>
      <sheetName val="Reiforcement"/>
      <sheetName val="Reaj. (CHAL.)"/>
      <sheetName val="Weekly Equipment"/>
      <sheetName val="Equipment Shedule"/>
      <sheetName val="Weekly ManPower"/>
      <sheetName val="ManPower Shedule"/>
      <sheetName val="Quantity Report"/>
      <sheetName val="Progress &amp; Perf Report"/>
      <sheetName val="Curva S - EQ"/>
      <sheetName val="Curva S - MP"/>
      <sheetName val="Curva S - Factorizada"/>
      <sheetName val="Curva S - Valorizada"/>
      <sheetName val="3WK"/>
      <sheetName val="Milestones&amp;Weights"/>
      <sheetName val="WEEKBASE"/>
      <sheetName val="3WK (2)"/>
      <sheetName val="Sust Fluj Pqt 01"/>
      <sheetName val="Flujo Pqt 01"/>
      <sheetName val="Control Pqt 01_HH_Interno"/>
      <sheetName val="Control Pqt 01_CST_interno"/>
      <sheetName val="Control Pqt 01_HH"/>
      <sheetName val="Control Pqt 01_CST"/>
      <sheetName val="Curva &quot;S&quot; Pqt 02 y 03_HH"/>
      <sheetName val="Curva &quot;S&quot; Pqt 02 y 03_CST"/>
      <sheetName val="Control Pqt 03"/>
      <sheetName val="Control Pqt 03_HH"/>
      <sheetName val="Control Pqt 03_CST"/>
      <sheetName val="Curva S - Val_TRANSLEI"/>
      <sheetName val="Flujo EPCM"/>
      <sheetName val="Flujo EPCM - OBRA"/>
      <sheetName val="Avance 2do Pqte"/>
      <sheetName val="Control HH - Pqte. 02  y 03"/>
      <sheetName val="Formato Resumen"/>
      <sheetName val="Resumen A"/>
      <sheetName val="MOB"/>
      <sheetName val="DM-costo"/>
      <sheetName val="T PAGADO"/>
      <sheetName val="DM-vol"/>
      <sheetName val="MOV"/>
      <sheetName val="Pared 2"/>
      <sheetName val="Pared 3"/>
      <sheetName val="Pared 1"/>
      <sheetName val="Fondo"/>
      <sheetName val="Techo"/>
      <sheetName val="Desliz"/>
      <sheetName val="Flota"/>
      <sheetName val="Computo"/>
      <sheetName val="RETAINING WALL"/>
      <sheetName val="DESBROCE"/>
      <sheetName val="ELIMINACION Y REMPLAZO"/>
      <sheetName val="D=1 KM"/>
      <sheetName val="D&gt;1 KM"/>
      <sheetName val="Datos-No imprimir"/>
      <sheetName val="1 Generales"/>
      <sheetName val="2 Correa de Pared-Precor"/>
      <sheetName val="2 Correa de Pared-Canal AISC"/>
      <sheetName val="2 Correa de Pared-Canal AIS (2)"/>
      <sheetName val="3 Correa de Techo-canal precor"/>
      <sheetName val="3 Correa de Techo-Z precor"/>
      <sheetName val="3 Correa de Techo-canal aisc"/>
      <sheetName val="3 Correa de Techo-W aisc"/>
      <sheetName val="AISC"/>
      <sheetName val="FrcstSumm"/>
      <sheetName val="EstComp"/>
      <sheetName val="CommoditySum"/>
      <sheetName val="Detail"/>
      <sheetName val="PipeBlks"/>
      <sheetName val="ElectBlks"/>
      <sheetName val="Instr"/>
      <sheetName val="Criteria"/>
      <sheetName val="WBS-UP"/>
      <sheetName val="Resumen General Detallado"/>
      <sheetName val="01 Ingenieria"/>
      <sheetName val="02 Movilización"/>
      <sheetName val="03 Desmontaje"/>
      <sheetName val="04 Overhaul"/>
      <sheetName val="05 Obras preliminares"/>
      <sheetName val="06. Obras Civiles"/>
      <sheetName val="07 Fabricaciones"/>
      <sheetName val="08 Montaje estructuras"/>
      <sheetName val="09 Montaje mecanico"/>
      <sheetName val="10 Montaje tuberias"/>
      <sheetName val="11 Montaje electrico"/>
      <sheetName val="12 Automatizacion"/>
      <sheetName val="13 Alim. y Vivienda"/>
      <sheetName val="14 Pruebas Vacio"/>
      <sheetName val="Alim."/>
      <sheetName val="Alim.Ing."/>
      <sheetName val="PSEs-97RP"/>
      <sheetName val="RP-RESUMEN"/>
      <sheetName val="RP-BASE"/>
      <sheetName val="RP-sumMEM"/>
      <sheetName val="RP-sumCon"/>
      <sheetName val="RP-mont"/>
      <sheetName val="RP-transMEM"/>
      <sheetName val="RP-transCon"/>
      <sheetName val="RpCHI"/>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tank1"/>
      <sheetName val="conv"/>
      <sheetName val="hours 5452"/>
      <sheetName val="Holidays"/>
      <sheetName val="Rates 5452.01"/>
      <sheetName val="PJP 5445.01"/>
      <sheetName val="5445.01 hours"/>
      <sheetName val="PJP 5452.01"/>
      <sheetName val="5452.01 hours"/>
      <sheetName val="PJP 5452"/>
      <sheetName val="Man Hour Summary"/>
      <sheetName val="Cost Summary"/>
      <sheetName val="HOJA DATOS"/>
      <sheetName val="e&amp;f"/>
      <sheetName val="SET"/>
      <sheetName val="GESTOR"/>
      <sheetName val="FO 4-gg"/>
      <sheetName val="Pago II"/>
      <sheetName val="VALORIZACION Nº. 01"/>
      <sheetName val="F.P._OBRA"/>
      <sheetName val="F.P._OBRA (2)"/>
      <sheetName val="F.P._DISEÑO"/>
      <sheetName val="Amort-Efect SOLES obra"/>
      <sheetName val="Amort-Efect SOLES diseño"/>
      <sheetName val="Amort-Efect DOLARES"/>
      <sheetName val="Amort-Efect EUROS"/>
      <sheetName val="RESUMEN POR P.U."/>
      <sheetName val="LISTA 1 - DISEÑO"/>
      <sheetName val="LISTA 2 - LOTE 1 - BOCATOMA"/>
      <sheetName val="LISTA 3 - LOTE 2 - PTAP"/>
      <sheetName val="LISTA 4 - LOTE 3 - RAMAL NORTE"/>
      <sheetName val="LISTA 5 - DESGLOSE POR MONEDAS"/>
      <sheetName val="LISTA 5 - DESGLOSE POR GRUPOS"/>
      <sheetName val="LISTA 6A - OPERACIÓN INICIAL"/>
      <sheetName val="LISTA 6B - OPERACIÓN 4 AÑOS"/>
      <sheetName val="LISTA 7A - GG CONSTRUCCIÓN"/>
      <sheetName val="LISTA 7B - GG OPERACIÓN"/>
      <sheetName val="ANEXO 03 - DETALLADO INTERNO"/>
      <sheetName val="ANEXO 03 - CRONOGRAMA DE OBRA"/>
      <sheetName val="ANEXO 04"/>
      <sheetName val="ANEXO 05"/>
      <sheetName val="RESUMO POR UNITÁRIOS"/>
      <sheetName val="CRONOGRAMA DE DISEÑO DETALLADO"/>
      <sheetName val="CALCULO PROPORCIONAL"/>
      <sheetName val="2.CLAIM FOR PAYMENT"/>
      <sheetName val="4.FORMAS DE PAGO"/>
      <sheetName val="4.FORMAS DE PAGO -EUROS"/>
      <sheetName val="5.RESUMEN"/>
      <sheetName val="6.Val_reaj"/>
      <sheetName val="6.DEDUC DE REAJUSTE"/>
      <sheetName val="7.F.P._DISEÑO"/>
      <sheetName val="7.F.P._OBRA "/>
      <sheetName val="8.CONTROL DE AMORT."/>
      <sheetName val="8.DESAGREGADO"/>
      <sheetName val="8.AMOR-ADEL-direc SOLES"/>
      <sheetName val="8.AMOR-ADEL-direc DOLAR"/>
      <sheetName val="8.AMOR-ADEL-direc EUROS"/>
      <sheetName val="9.F.GARANTIA"/>
      <sheetName val="9.F.GARANTIA-EUROS"/>
      <sheetName val="10.VALORIZACION 03"/>
      <sheetName val="10.VALORIZACION PROY-FEB"/>
      <sheetName val="CARTA PRESENTACION"/>
      <sheetName val="CARTA CLAIM PAYMENT"/>
      <sheetName val="4.FORMAS DE PAGO(SOLES)"/>
      <sheetName val="4.FORMAS DE PAGO (DOLARES)"/>
      <sheetName val="4.FORMAS DE PAGO(EUROS)"/>
      <sheetName val="7.F.P._OBRA"/>
      <sheetName val="9.F.GARANTIA(Soles)"/>
      <sheetName val="9.F.GARANTIA (DOLARES)"/>
      <sheetName val="10.VALORIZACION 06"/>
      <sheetName val="10.VALORIZACION PROY-MAY"/>
      <sheetName val="GRAF. BARRAS diseño"/>
      <sheetName val="GRAF.LINEAL diseño"/>
      <sheetName val="GRAF. BARRAS ejecucion"/>
      <sheetName val="GRAF.LINEAL ejecucion"/>
      <sheetName val="comparativo AVANCE DE OBRA"/>
      <sheetName val="5.RESUMEN Consolidado"/>
      <sheetName val="10.VALORIZACION 14-A"/>
      <sheetName val="10.VALORIZACION PROY-DIC"/>
      <sheetName val="RES-AD-01"/>
      <sheetName val="REAJ-AD-01"/>
      <sheetName val="F.P._AD-01"/>
      <sheetName val="F.GTIA-AD-01"/>
      <sheetName val="VAL 05-ADIC"/>
      <sheetName val="RES-AD-02"/>
      <sheetName val="REAJ-AD-02"/>
      <sheetName val="F.P._AD-02"/>
      <sheetName val="F.GTIA-AD-02"/>
      <sheetName val="VAL 02-ADIC-2"/>
      <sheetName val="10.VALORIZACION 07-B"/>
      <sheetName val="10.VALORIZACION PROY-JUN"/>
      <sheetName val="Instructions"/>
      <sheetName val="CAF"/>
      <sheetName val="Risk assessment"/>
      <sheetName val="Documents"/>
      <sheetName val="Key figures"/>
      <sheetName val="P&amp;L Activity"/>
      <sheetName val="Bookings"/>
      <sheetName val="D&amp;B Contracts"/>
      <sheetName val="E&amp;S Contracts"/>
      <sheetName val="Backlog"/>
      <sheetName val="S&amp;P Activity"/>
      <sheetName val="D&amp;B Selling"/>
      <sheetName val="E&amp;S Selling"/>
      <sheetName val="S&amp;P Selling"/>
      <sheetName val="G&amp;A"/>
      <sheetName val="absorption"/>
      <sheetName val="Cash-Flow"/>
      <sheetName val="Invest"/>
      <sheetName val="Headcount"/>
      <sheetName val="Cum. Jan to Jun99"/>
      <sheetName val="July"/>
      <sheetName val="August"/>
      <sheetName val="Cum. since 0199"/>
      <sheetName val="By Depts"/>
      <sheetName val="Local - French Parts"/>
      <sheetName val="Note"/>
      <sheetName val="Allocations"/>
      <sheetName val="MRT"/>
      <sheetName val="D&amp;B Contracts Conso"/>
      <sheetName val="D&amp;B Contracts LP"/>
      <sheetName val="D&amp;B Contracts FP"/>
      <sheetName val="D&amp;B Sellings Conso"/>
      <sheetName val="D&amp;B Sellings LP"/>
      <sheetName val="D&amp;B Sellings FP"/>
      <sheetName val="G&amp;A details"/>
      <sheetName val="absorption details"/>
      <sheetName val="GUIDELINES"/>
      <sheetName val="Mapping between FSB and MQRT PL"/>
      <sheetName val="PRESENT"/>
      <sheetName val="shared contract-FINAL"/>
      <sheetName val="shared contract-NEXTYEAR"/>
      <sheetName val="shared contract-YEAREND"/>
      <sheetName val="shared contract-CURR"/>
      <sheetName val="CONSO USD"/>
      <sheetName val="WESTGARTH"/>
      <sheetName val="BRAZIL"/>
      <sheetName val="Intercos USD"/>
      <sheetName val="Capa "/>
      <sheetName val="Resumo do CAF"/>
      <sheetName val="BRASIL"/>
      <sheetName val="DET.EQUIPAMENTO"/>
      <sheetName val="French Part"/>
      <sheetName val="Local Part (3)"/>
      <sheetName val="Local Part (4)"/>
      <sheetName val="DET.EQUIPMENT"/>
      <sheetName val="Resumo do CAF Brazil"/>
      <sheetName val="Resumo do CAF Peru"/>
      <sheetName val="Resumo do CAF consolidado R$"/>
      <sheetName val="CAF_Brasil"/>
      <sheetName val="CAF_Peru"/>
      <sheetName val="CAF_Consol_BRL"/>
      <sheetName val="HUCHIPA_Consol_BRL2"/>
      <sheetName val="CONSO Euro"/>
      <sheetName val="National part"/>
      <sheetName val="CONSO BRL"/>
      <sheetName val="Peru"/>
      <sheetName val="Intercos Euro"/>
      <sheetName val="AJM"/>
      <sheetName val="dados contabilidade"/>
      <sheetName val="dados contabilidade-serv"/>
      <sheetName val="Detalhe Recebimentos"/>
      <sheetName val="T_C__2_"/>
      <sheetName val="TMC 292+426 AA"/>
      <sheetName val="Planta MC"/>
      <sheetName val="PRECIOS UNITARIOS TOTALES"/>
      <sheetName val="Jornal"/>
      <sheetName val="Presup.pad jessica"/>
      <sheetName val="Pad A.P.U."/>
      <sheetName val="Pad S.P."/>
      <sheetName val="Presup.pozas jessica"/>
      <sheetName val="Poza A.P.U."/>
      <sheetName val="Poza S.P."/>
      <sheetName val="0 Liquid"/>
      <sheetName val="1 liquid"/>
      <sheetName val="4A AmorEfect OK"/>
      <sheetName val="4A AmorEfect OK (2)"/>
      <sheetName val="7 VAL PAD"/>
      <sheetName val="PA01"/>
      <sheetName val="PA02"/>
      <sheetName val="PA03"/>
      <sheetName val="PA04"/>
      <sheetName val="PA05"/>
      <sheetName val="PA06"/>
      <sheetName val="PA07"/>
      <sheetName val="PA08"/>
      <sheetName val="PA09"/>
      <sheetName val="PA10"/>
      <sheetName val="PA11"/>
      <sheetName val="PA12"/>
      <sheetName val="7 VAL POZAS"/>
      <sheetName val="PO01"/>
      <sheetName val="PO02"/>
      <sheetName val="PO03"/>
      <sheetName val="PO04"/>
      <sheetName val="PO05"/>
      <sheetName val="PO06"/>
      <sheetName val="PO07"/>
      <sheetName val="PO08"/>
      <sheetName val="Ciclo abr-06"/>
      <sheetName val="Ciclo may-06"/>
      <sheetName val="Ciclo mar-06"/>
      <sheetName val="in pit"/>
      <sheetName val="in pit (2)"/>
      <sheetName val="BD_VOLQUETES"/>
      <sheetName val="BD DENSIDAD"/>
      <sheetName val="HUMENDAS"/>
      <sheetName val="Index &amp; Generals"/>
      <sheetName val="Z-tip-A"/>
      <sheetName val="Z-tip-B"/>
      <sheetName val="Z2"/>
      <sheetName val="Z-3&amp;P2"/>
      <sheetName val="Z-4"/>
      <sheetName val="Z-5&amp;P4"/>
      <sheetName val="Z-6&amp;P3"/>
      <sheetName val="MASONRY"/>
      <sheetName val="PURLINS"/>
      <sheetName val="F-IIA-317"/>
      <sheetName val="F-IIA-320"/>
      <sheetName val="ALCANCE"/>
      <sheetName val="NOMINA DIURNA"/>
      <sheetName val="NOMINA NOCTURNA"/>
      <sheetName val="OTROS INDIR"/>
      <sheetName val="Base Transformador"/>
      <sheetName val="Muro Cortafuego-15001"/>
      <sheetName val="Z-1"/>
      <sheetName val="Z-2"/>
      <sheetName val="Z-3"/>
      <sheetName val="Plancha"/>
      <sheetName val="Z-7"/>
      <sheetName val="Z-8"/>
      <sheetName val="Pernos"/>
      <sheetName val="Muro Cortafuego-15002"/>
      <sheetName val="Cargas"/>
      <sheetName val="Anexo BT"/>
      <sheetName val="Anexo MC"/>
      <sheetName val="Anexo Z-1"/>
      <sheetName val="Anexo Z-2"/>
      <sheetName val="Anexo Z-3"/>
      <sheetName val="Anexo Z-4"/>
      <sheetName val="Anexo Z-7"/>
      <sheetName val="Anexo Z-8"/>
      <sheetName val="Pedestales-Sala"/>
      <sheetName val="Pedestales-Plataforma"/>
      <sheetName val="Anexo Sala"/>
      <sheetName val="Anexo Plataf"/>
      <sheetName val="IPS"/>
      <sheetName val="WBS"/>
      <sheetName val="Tarifa Operador"/>
      <sheetName val="Tarifa Operador Chile"/>
      <sheetName val="CapturaDatos"/>
      <sheetName val="Resumen Financiero"/>
      <sheetName val="Paso"/>
      <sheetName val="CURVA"/>
      <sheetName val="PESOS %"/>
      <sheetName val="TIPO P3"/>
      <sheetName val="INF.DIARIO"/>
      <sheetName val="AnalisisSubpresupuestoVarios.Rp"/>
      <sheetName val="Analisis de Transporte"/>
      <sheetName val="GG-CAME"/>
      <sheetName val="Resumen A OFERTAR"/>
      <sheetName val="RESUMEN  CAME"/>
      <sheetName val="Resumen-GRAL"/>
      <sheetName val="ResumSE Virú"/>
      <sheetName val="Sumin-SE Virú"/>
      <sheetName val="Monta-SE Virú"/>
      <sheetName val="OC-SE Virú"/>
      <sheetName val="Resum Comu-Virú"/>
      <sheetName val="Comu-Virù"/>
      <sheetName val="ResumSE Chao"/>
      <sheetName val="Sumin-SE Chao"/>
      <sheetName val="Monta-SE Chao"/>
      <sheetName val="OC-SE Chao"/>
      <sheetName val="Resum Comu-Chao"/>
      <sheetName val="Comu-Chao"/>
      <sheetName val="ResumLT60Aer"/>
      <sheetName val="SumLT60Aer"/>
      <sheetName val="MontLT60Aer"/>
      <sheetName val="ResumLT60Sub"/>
      <sheetName val="SumLT60Sub"/>
      <sheetName val="MontLT60Sub"/>
      <sheetName val="OCLT60Sub"/>
      <sheetName val="ResumVarianteLT34"/>
      <sheetName val="SumiVarianteLT34"/>
      <sheetName val="MontVarianteLT34"/>
      <sheetName val="ResumRP10"/>
      <sheetName val="SumiRP10"/>
      <sheetName val="MontaRP10"/>
      <sheetName val="Resumen-AMT"/>
      <sheetName val="Sum-AMT"/>
      <sheetName val="Mont-AMT"/>
      <sheetName val="Impuesto"/>
      <sheetName val="Suministro Futuro SEAL"/>
      <sheetName val="Sec-0-Resumen"/>
      <sheetName val="Ingreso Datos"/>
      <sheetName val="Sec-1-Suministro"/>
      <sheetName val="Sec-2-Transporte"/>
      <sheetName val="Secc-3-Montaje"/>
      <sheetName val="P. U. Sum(NO PRINT)"/>
      <sheetName val="P.U.Mont(NO PRINT)"/>
      <sheetName val="impuesTos"/>
      <sheetName val="APU-POST Ant"/>
      <sheetName val="Base de Datos APU"/>
      <sheetName val="Mont Antig"/>
      <sheetName val="METRA-PRESUPUESTO"/>
      <sheetName val="COSTOS-INSUMOS"/>
      <sheetName val="LOCALIDADES"/>
      <sheetName val="UNITARIOS-RP"/>
      <sheetName val="UNITARIOS-RS"/>
      <sheetName val="UNITARIOS-AD"/>
      <sheetName val="Metrado Armados"/>
      <sheetName val="PRESUP BASE"/>
      <sheetName val="TELECOMUNICACIONES"/>
      <sheetName val="COMPRAS OBRAS"/>
      <sheetName val="."/>
      <sheetName val="INSUMOS P.U."/>
      <sheetName val="UNIDAD"/>
      <sheetName val="OB-P"/>
      <sheetName val="POS"/>
      <sheetName val="RET"/>
      <sheetName val="ARM"/>
      <sheetName val="COND"/>
      <sheetName val="DESM"/>
      <sheetName val="REUBICA"/>
      <sheetName val="SUBT"/>
      <sheetName val="PRUEB"/>
      <sheetName val="3 (3Ø)"/>
      <sheetName val="339 APIS"/>
      <sheetName val="ResumenAPIS"/>
      <sheetName val="APIS"/>
      <sheetName val="armadosmt"/>
      <sheetName val="PLANIRP"/>
      <sheetName val="ARMADOSBT"/>
      <sheetName val="PLANIBT"/>
      <sheetName val="Formulario #9"/>
      <sheetName val="RESUMEN CAME"/>
      <sheetName val="Res. Metrado Base Referencial "/>
      <sheetName val="Sumi-Mat"/>
      <sheetName val="Monta"/>
      <sheetName val="Obras_Civiles"/>
      <sheetName val="RESUMEN POR SETS"/>
      <sheetName val="SET PUERTO BERMUDEZ"/>
      <sheetName val="O.C. SE Pto Bermudez"/>
      <sheetName val="SET VILLARICA"/>
      <sheetName val="O.C. SE Villa Rica"/>
      <sheetName val="T"/>
      <sheetName val="__REF"/>
      <sheetName val="Unit-op-cartel"/>
      <sheetName val="Uni-Arm"/>
      <sheetName val="Unit-ret"/>
      <sheetName val="Unit-conduct"/>
      <sheetName val="Unit-patoral"/>
      <sheetName val="Unit-tierra"/>
      <sheetName val="Unit-acom"/>
      <sheetName val="Unt-prueb"/>
      <sheetName val="RESUMEN DEL PR"/>
      <sheetName val="METRADO REF"/>
      <sheetName val="EQUIPO MIN"/>
      <sheetName val="5.1 P.a.T"/>
      <sheetName val="4.1 cond"/>
      <sheetName val="3.2 anc"/>
      <sheetName val="3.1 susp"/>
      <sheetName val="2.1.5 E"/>
      <sheetName val="2.1.4 T+3"/>
      <sheetName val="2.1.4 T+0"/>
      <sheetName val="2.1.4 T-3"/>
      <sheetName val="2.1.4 T-6"/>
      <sheetName val="2.1.3 A+3"/>
      <sheetName val="2.1.3 A+0"/>
      <sheetName val="2.1.3 A-3"/>
      <sheetName val="2.1.3 A-6"/>
      <sheetName val="2.1.2 S2+3"/>
      <sheetName val="2.1.2 S2+0"/>
      <sheetName val="2.1.2 S2-3"/>
      <sheetName val="2.1.2 S2-6"/>
      <sheetName val="2.1.1 S+3"/>
      <sheetName val="2.1.1 S1+0"/>
      <sheetName val="2.1.1 S1-3"/>
      <sheetName val="2.1.1 S1-6"/>
      <sheetName val="1.30"/>
      <sheetName val="1.20"/>
      <sheetName val="REV3"/>
      <sheetName val="PLANILLA_VEQ"/>
      <sheetName val="POLILINEA"/>
      <sheetName val="Hoja2 (3)"/>
      <sheetName val="DIBUJO"/>
      <sheetName val="HAMAR"/>
      <sheetName val="POLISLEE"/>
      <sheetName val="Attrib_PLANOS"/>
      <sheetName val="LEE_PROG_COT"/>
      <sheetName val="Analisis de Cimentacion"/>
      <sheetName val="HH-HM  "/>
      <sheetName val="TORRES VIL-PtoBERM"/>
      <sheetName val="Aislador "/>
      <sheetName val="Conductor"/>
      <sheetName val="OPGW"/>
      <sheetName val="PaT"/>
      <sheetName val="Rec. "/>
      <sheetName val="Obras Preliminares"/>
      <sheetName val="Obras Provisionales"/>
      <sheetName val="OC Torre tipo S"/>
      <sheetName val="OC Torre tipo A"/>
      <sheetName val="OC Torre tipo T"/>
      <sheetName val="campam"/>
      <sheetName val="Amorti"/>
      <sheetName val="SUMINISTRO"/>
      <sheetName val="MONTAJE Y OBRAS CIVILES"/>
      <sheetName val="B-5"/>
      <sheetName val="Proj. Info"/>
      <sheetName val="TEAP-xfer"/>
      <sheetName val="Approvals"/>
      <sheetName val="HO-TOTAL"/>
      <sheetName val="start-up KB"/>
      <sheetName val="Fld Svcs"/>
      <sheetName val="TCN Policy"/>
      <sheetName val="EXPAT Policy"/>
      <sheetName val="Expat Rates&amp;TAX"/>
      <sheetName val="fld_expense"/>
      <sheetName val="TCN Rates&amp;TAX"/>
      <sheetName val="local rates"/>
      <sheetName val="Local Policy&amp;Expense"/>
      <sheetName val="start-up SR"/>
      <sheetName val="camp"/>
      <sheetName val="Carátula con fines de conteo"/>
      <sheetName val="Descompuesto"/>
      <sheetName val="Analisis Riesgo Sum"/>
      <sheetName val="AR Construccion"/>
      <sheetName val="AR Total"/>
      <sheetName val="Form C-1"/>
      <sheetName val="FlujCaj C-8"/>
      <sheetName val="S10 Montaje"/>
      <sheetName val="Suminis"/>
      <sheetName val="S10 Civil"/>
      <sheetName val="ReccOMont"/>
      <sheetName val="ReccOCivil"/>
      <sheetName val="DesgGG C-6"/>
      <sheetName val="PURecc C-5"/>
      <sheetName val="CronoPers T-7"/>
      <sheetName val="InfSubc T-12"/>
      <sheetName val="PUTip C-10"/>
      <sheetName val="Anotaciones"/>
      <sheetName val="ITEMIZADO"/>
      <sheetName val="ResumPUs C-3"/>
      <sheetName val="Resumen total - Interno"/>
      <sheetName val="Resumen SE"/>
      <sheetName val="Resumen LT"/>
      <sheetName val="SE Pto Bermudez Sum-Mont"/>
      <sheetName val="SE Villarica Sum-Mont"/>
      <sheetName val="Telecom SE"/>
      <sheetName val="SE Pto Bermudez Civil"/>
      <sheetName val="SE Villarica Civil"/>
      <sheetName val="LT Suministro"/>
      <sheetName val="LT Montaje"/>
      <sheetName val="LT Civil"/>
      <sheetName val="Export S10 - Ppto"/>
      <sheetName val="Flujo Caja (20%)"/>
      <sheetName val="Export S10 - Recurs"/>
      <sheetName val="Detalles 1"/>
      <sheetName val="Detalles 2"/>
      <sheetName val="S10 Recursos"/>
      <sheetName val="ResumLT+Varainte"/>
      <sheetName val="ResumLT"/>
      <sheetName val="Sum LT"/>
      <sheetName val="Mtje LT"/>
      <sheetName val="ResumLT-Variante"/>
      <sheetName val="Sum LT - Variante"/>
      <sheetName val="Mtje LT - Variante"/>
      <sheetName val="ResumSE POM+HUARI"/>
      <sheetName val="ResumSE POM"/>
      <sheetName val="Sum POM"/>
      <sheetName val="Mtje POM"/>
      <sheetName val="OC POM"/>
      <sheetName val="ResumSE HUARI"/>
      <sheetName val="Sum HUARI"/>
      <sheetName val="Mtje HUARI"/>
      <sheetName val="OC HUARI"/>
      <sheetName val="Resum Comu"/>
      <sheetName val="SuminComun"/>
      <sheetName val="MontaComun"/>
      <sheetName val="ResLP"/>
      <sheetName val="Sum.LP"/>
      <sheetName val="Mont.LP"/>
      <sheetName val="S10 Ppto"/>
      <sheetName val="LT Pomabamba Huari"/>
      <sheetName val="Exp S10 LTPom"/>
      <sheetName val="TRAMO I_C"/>
      <sheetName val="TRAMO I_M"/>
      <sheetName val="TRAMO II_C"/>
      <sheetName val="TRAMO II_M"/>
      <sheetName val="TRAMO III_C"/>
      <sheetName val="TRAMO III_M"/>
      <sheetName val="CU - Túneles - sep"/>
      <sheetName val="Excavación de Túneles - sep"/>
      <sheetName val="CU Túnel - Tipo I"/>
      <sheetName val="CU Túnel - Tipo II"/>
      <sheetName val="CU Túnel - Tipo III"/>
      <sheetName val="CU Túnel - Tipo IV"/>
      <sheetName val="Instalaciones Varias Tuneles"/>
      <sheetName val="Transporte Escombrera"/>
      <sheetName val="Rendimiento de Excavación"/>
      <sheetName val="Rend. Roca TIPO I"/>
      <sheetName val="Rend. Roca TIPO II"/>
      <sheetName val="Rend. Roca TIPO III"/>
      <sheetName val="Rend. Roca TIPO IV"/>
      <sheetName val="CU - Obras Civiles - sep"/>
      <sheetName val="Precios Unitario-OC"/>
      <sheetName val="INSUGEN"/>
      <sheetName val="SUMM_MONTH"/>
      <sheetName val="SUMM_MONTH (2)"/>
      <sheetName val="sum_week"/>
      <sheetName val="hh produccion"/>
      <sheetName val="hh fijas"/>
      <sheetName val="Interim"/>
      <sheetName val="Interim 4 CASOS"/>
      <sheetName val="BASE CODIGOS"/>
      <sheetName val="BDD"/>
      <sheetName val="TAREO_Emp"/>
      <sheetName val="SOFT_Emp"/>
      <sheetName val="TAREO_Obrero"/>
      <sheetName val="SOFT_Obrer"/>
      <sheetName val="DETLL_ADELAN_OTROS"/>
      <sheetName val="MEMO_LIQ"/>
      <sheetName val="PARTIDAS CONTRACTUAL"/>
      <sheetName val="OC CONTRACTUAL"/>
      <sheetName val="ACERO CONTRACTUAL"/>
      <sheetName val="PARTIDAS NUEVAS"/>
      <sheetName val="OC PART. NUEVAS"/>
      <sheetName val="ACERO PART. NUEVAS"/>
      <sheetName val="DEMOLICION PISTA"/>
      <sheetName val="OC DEMOLICION PISTA"/>
      <sheetName val="NO RECONOCIDOS"/>
      <sheetName val="OC NO RECONOCIDOS"/>
      <sheetName val="ACERO NO RECONOCIDOS"/>
      <sheetName val="PART. SIST. ACOPLAMIENTO"/>
      <sheetName val="OC SIST. ACOPLAMIENTO"/>
      <sheetName val="ACERO SIST. ACOPLAMIENTO"/>
      <sheetName val="MURO CORTAFUEGO"/>
      <sheetName val="OC MURO CORTAFUEGO"/>
      <sheetName val="ACERO MURO CORTAFUEGO"/>
      <sheetName val="vert."/>
      <sheetName val="Trans man"/>
      <sheetName val="TORRES S"/>
      <sheetName val="TORRES A"/>
      <sheetName val="TORRES T"/>
      <sheetName val="Ensamble"/>
      <sheetName val="SEÑALI-"/>
      <sheetName val="SECC"/>
      <sheetName val="Prub y PS"/>
      <sheetName val="Obras Civiles "/>
      <sheetName val="trans movili"/>
      <sheetName val="MET-PREP TOTAL"/>
      <sheetName val="METRADO MATERIAL TOTAL"/>
      <sheetName val="DESMONTAJE"/>
      <sheetName val="OBRAS-PRELIMINARES"/>
      <sheetName val="CONDUCTORES ALUMINIO"/>
      <sheetName val="PRUEBAS y PUESTA EN SERV"/>
      <sheetName val="PUESTA A TIERRA"/>
      <sheetName val="ARMADOS"/>
      <sheetName val="RETENIDAS"/>
      <sheetName val="POSTE-CONCRETO"/>
      <sheetName val="PARTES DIARIOS"/>
      <sheetName val="T_UNIDADES"/>
      <sheetName val="CENTRO_COSTO"/>
      <sheetName val="B-2 811 (1)ME"/>
      <sheetName val="B-2 811 (2)ME"/>
      <sheetName val="Variante 1"/>
      <sheetName val="Variante V0-V1A"/>
      <sheetName val="PESO DE TORRES S2,A35,A70"/>
      <sheetName val="Form #9"/>
      <sheetName val="CAMP."/>
      <sheetName val="Transp_Man"/>
      <sheetName val="Transp_Mov"/>
      <sheetName val="Trab_Prel"/>
      <sheetName val="Obr_Prov"/>
      <sheetName val="Cmnta"/>
      <sheetName val="Adi_Torr"/>
      <sheetName val="Torres"/>
      <sheetName val="Poste Met"/>
      <sheetName val="Mon_Aisl"/>
      <sheetName val="Mon_Cond"/>
      <sheetName val="Cab_Guar"/>
      <sheetName val="Prub_Serv"/>
      <sheetName val="Datos.Torres"/>
      <sheetName val="peso de torres"/>
      <sheetName val="Sum_LT"/>
      <sheetName val="Mont_LT"/>
      <sheetName val="Sum_Pom"/>
      <sheetName val="Mont_Pom"/>
      <sheetName val="Sum_Huari"/>
      <sheetName val="Mont_Huari"/>
      <sheetName val="Sum_Telc"/>
      <sheetName val="Mont_Telc"/>
      <sheetName val="RGeneral"/>
      <sheetName val="ALOJAMIENTO"/>
      <sheetName val="Camp. Antamina"/>
      <sheetName val="Camp. Huallanca"/>
      <sheetName val="B-2 811 (1)OC"/>
      <sheetName val="B-2 811 (2)OC"/>
      <sheetName val="B-2 740(1)"/>
      <sheetName val="B-2 740(2)"/>
      <sheetName val="TRASPORTE (1)"/>
      <sheetName val="OP (1)"/>
      <sheetName val="OP (2)"/>
      <sheetName val="TRASPORTE (2)"/>
      <sheetName val="metrados vizcarra"/>
      <sheetName val="ACU_SE VIZCARRA"/>
      <sheetName val="metrados antamina"/>
      <sheetName val="ACU_SE ANTAMINA"/>
      <sheetName val="H-H contr civ"/>
      <sheetName val="H-H Reg comun"/>
      <sheetName val="Alimentacion y Campamento"/>
      <sheetName val="EPPS"/>
      <sheetName val="RESUMEN TOTAL"/>
      <sheetName val="ING.AB TECHNOLOGY"/>
      <sheetName val="ING.CAMESA"/>
      <sheetName val="CUADRO DETALLADO DE SUMINISTRO"/>
      <sheetName val="PU OOCC"/>
      <sheetName val="PU OOMM"/>
      <sheetName val="sum rp"/>
      <sheetName val="mont rp"/>
      <sheetName val="resumenrp"/>
      <sheetName val="sumrs"/>
      <sheetName val="mont rs"/>
      <sheetName val="pu  rp"/>
      <sheetName val="pu rs"/>
      <sheetName val="pu cnx"/>
      <sheetName val="crono valoriz"/>
      <sheetName val="ECO-02 multiplicador"/>
      <sheetName val="ECO-04"/>
      <sheetName val="SIP"/>
      <sheetName val="2006"/>
      <sheetName val="2007"/>
      <sheetName val="2008"/>
      <sheetName val="2009"/>
      <sheetName val="2010"/>
      <sheetName val="ESB"/>
      <sheetName val="Spares"/>
      <sheetName val="Advance Voice Subs"/>
      <sheetName val="MASTER - Multimedia Features"/>
      <sheetName val="Multimedia Description"/>
      <sheetName val="Factores DDP"/>
      <sheetName val="m-carpint"/>
      <sheetName val="Preciario"/>
      <sheetName val="Pesos -pat"/>
      <sheetName val="Codificacion presupuesto"/>
      <sheetName val="RESUMEN x PORCION"/>
      <sheetName val="ValSM001"/>
      <sheetName val="ResVal."/>
      <sheetName val="ValBrAcum"/>
      <sheetName val="Adel.Efect."/>
      <sheetName val="UTI"/>
      <sheetName val="PAD"/>
      <sheetName val="Pozas"/>
      <sheetName val="Camino"/>
      <sheetName val="BotaderoNorte"/>
      <sheetName val="Preminado"/>
      <sheetName val="SustMant."/>
      <sheetName val="Master"/>
      <sheetName val="Dialog2"/>
      <sheetName val="Dialog3"/>
      <sheetName val="Dialog4"/>
      <sheetName val="Admin"/>
      <sheetName val="Dialog7"/>
      <sheetName val="Feeder"/>
      <sheetName val="Labour+Load"/>
      <sheetName val="COGS Reduction"/>
      <sheetName val="AllocTables"/>
      <sheetName val="Alloc 1"/>
      <sheetName val="BLG View 1"/>
      <sheetName val="BC+CF"/>
      <sheetName val="PU View"/>
      <sheetName val="YOY View"/>
      <sheetName val="WNG"/>
      <sheetName val="NNS"/>
      <sheetName val="NPS"/>
      <sheetName val="SPG"/>
      <sheetName val="SSG"/>
      <sheetName val="INS"/>
      <sheetName val="Outside"/>
      <sheetName val="Other"/>
      <sheetName val="Approval"/>
      <sheetName val="GSM Approval"/>
      <sheetName val="Dialog11"/>
      <sheetName val="SPO"/>
      <sheetName val="Dialog5"/>
      <sheetName val="Dialog6"/>
      <sheetName val="Module13"/>
      <sheetName val="Module3"/>
      <sheetName val="Module4"/>
      <sheetName val="Module5"/>
      <sheetName val="Module6"/>
      <sheetName val="Module12"/>
      <sheetName val="Module7"/>
      <sheetName val="Module8"/>
      <sheetName val="Print Macros"/>
      <sheetName val="Module9"/>
      <sheetName val="Module10"/>
      <sheetName val="Chk (Prelim)"/>
      <sheetName val="INGRESOS Y GASTOS ESTIMADOS2006"/>
      <sheetName val="COSTOS UNITARIOS PROMEDIO-2006"/>
      <sheetName val="D8T TARIFA"/>
      <sheetName val="COSTOS UNIT"/>
      <sheetName val="REHF"/>
      <sheetName val="REF% HI"/>
      <sheetName val="REHI"/>
      <sheetName val="REHH-GENERAL"/>
      <sheetName val="REGLN-HORA"/>
      <sheetName val="RE GLN-MES"/>
      <sheetName val="U.S.$ PETROLEO."/>
      <sheetName val="U.S.$ MATERIALES 2006"/>
      <sheetName val="U.S.$ MATERIALES 2005"/>
      <sheetName val="US$ MAT-2004"/>
      <sheetName val="RES 2000-2007"/>
      <sheetName val="PETRO-AGOSTO"/>
      <sheetName val="PETRO-SEPTIEMBRE"/>
      <sheetName val="PETRO-OCTUBRE"/>
      <sheetName val="PETRO-NOVIEMBRE"/>
      <sheetName val="PETRO-DICIEMBRE"/>
      <sheetName val="PETRO-ENERO"/>
      <sheetName val="PETRO-FEBRERO"/>
      <sheetName val="PETRO-MARZO"/>
      <sheetName val="PETRO-ABRIL"/>
      <sheetName val="PETRO-MAYO"/>
      <sheetName val="PETRO-JUNIO"/>
      <sheetName val="C.COSTO ANDEAN 200 PLACAS"/>
      <sheetName val="CCOSTO"/>
      <sheetName val="PETRO-JULIO8"/>
      <sheetName val="PETRO-AGOSTO8"/>
      <sheetName val="PETRO-SEPT8"/>
      <sheetName val="Anexo VII"/>
      <sheetName val="Anexo VIII"/>
      <sheetName val="Anexo IX"/>
      <sheetName val="Anexo X "/>
      <sheetName val="Anexo XI"/>
      <sheetName val="Anexo XIII"/>
      <sheetName val="TESORERIA"/>
      <sheetName val="AVALES"/>
      <sheetName val="PyG Modelo C"/>
      <sheetName val="Tesorería Modelo D"/>
      <sheetName val="CAMBIOS PRESUPUESTO 2007"/>
      <sheetName val="NOM-98"/>
      <sheetName val="NOM-45"/>
      <sheetName val="NOM"/>
      <sheetName val="CIIU"/>
      <sheetName val="Actividades 45"/>
      <sheetName val="NOM (2)"/>
      <sheetName val="A-1 (2)"/>
      <sheetName val="A-2(2)"/>
      <sheetName val="A-3(1)"/>
      <sheetName val="A-3(2)"/>
      <sheetName val="A-4 (2)"/>
      <sheetName val="A-2(3)"/>
      <sheetName val="A-4 (3)"/>
      <sheetName val="A-5(2)"/>
      <sheetName val="A-6(2)"/>
      <sheetName val="Bg_01"/>
      <sheetName val="EGP_01"/>
      <sheetName val="Bsol"/>
      <sheetName val="Taxes IR"/>
      <sheetName val="A-1 "/>
      <sheetName val="A-2"/>
      <sheetName val="A-3"/>
      <sheetName val="E-1"/>
      <sheetName val="AA"/>
      <sheetName val="DD"/>
      <sheetName val="P&amp;L_1"/>
      <sheetName val="P&amp;L_2"/>
      <sheetName val="P&amp;L_3"/>
      <sheetName val="P&amp;L_4"/>
      <sheetName val="P&amp;L_5"/>
      <sheetName val="P&amp;L_6"/>
      <sheetName val="P&amp;L_7"/>
      <sheetName val="Balance Mensualizado Emp-01 M.N"/>
      <sheetName val="MenuP"/>
      <sheetName val="Legal"/>
      <sheetName val="Instue"/>
      <sheetName val="Cedulas"/>
      <sheetName val="Cap01"/>
      <sheetName val="Cap02"/>
      <sheetName val="WCap13"/>
      <sheetName val="Wanexo2"/>
      <sheetName val="WCap14"/>
      <sheetName val="Cap03"/>
      <sheetName val="OBS"/>
      <sheetName val="Valida"/>
      <sheetName val="TabUbica"/>
      <sheetName val="TabCiiu"/>
      <sheetName val="TabOrgJ"/>
      <sheetName val="Wcap02"/>
      <sheetName val="Wcap03"/>
      <sheetName val="WCap04"/>
      <sheetName val="Wcap01"/>
      <sheetName val="Hoja0"/>
      <sheetName val="Seguimiento Mensual"/>
      <sheetName val="Seguimiento Acumulado"/>
      <sheetName val="Pres. reapreciado"/>
      <sheetName val="Aplic. Finac. - 30.09.02"/>
      <sheetName val="Respostas Circularização"/>
      <sheetName val="Aplic. Financ."/>
      <sheetName val="cuca CAPSA"/>
      <sheetName val="cuca GANA"/>
      <sheetName val="Consolidado_Dez02"/>
      <sheetName val="Posição_10Jan03"/>
      <sheetName val="Posição_10Mar03"/>
      <sheetName val="Posição_03Abr03"/>
      <sheetName val="Posição_07Mai03"/>
      <sheetName val="07Mai03"/>
      <sheetName val="17Jun03"/>
      <sheetName val="02Jul03"/>
      <sheetName val="22Jul03"/>
      <sheetName val="19Set03"/>
      <sheetName val="10Dez03"/>
      <sheetName val="22Jan04"/>
      <sheetName val="02Mar04"/>
      <sheetName val="25Mar04"/>
      <sheetName val="23Abr04"/>
      <sheetName val="01Out04"/>
      <sheetName val="Conciliação_"/>
      <sheetName val=" NFs "/>
      <sheetName val="Nº16"/>
      <sheetName val="Nº15"/>
      <sheetName val="Nº14"/>
      <sheetName val="Nº13"/>
      <sheetName val="Nº12"/>
      <sheetName val="Nº11"/>
      <sheetName val="Nº10"/>
      <sheetName val="Nº9"/>
      <sheetName val="Nº8"/>
      <sheetName val="Nº7"/>
      <sheetName val="Nº6"/>
      <sheetName val="Nº5"/>
      <sheetName val="Nº4"/>
      <sheetName val="Nº3"/>
      <sheetName val="Nº2"/>
      <sheetName val="Nº1"/>
      <sheetName val="Tabela"/>
      <sheetName val="brh"/>
      <sheetName val="Diversos"/>
      <sheetName val="GESTÃO CONS ROTINA SN"/>
      <sheetName val="GESTÃO CONS ROTINA"/>
      <sheetName val="GESTÃO DIVERSOS"/>
      <sheetName val="GESTÃO VEÍCULO"/>
      <sheetName val="GESTÃO MÃO OBRA"/>
      <sheetName val="GESTÃO SEGURO"/>
      <sheetName val="GESTÃO RECEITA"/>
      <sheetName val="GESTÃO C ESPECIAL SN"/>
      <sheetName val="GESTÃO OBRAS SN"/>
      <sheetName val="GESTÃO OBRAS"/>
      <sheetName val="GESTÃO SUBC. 2"/>
      <sheetName val="GESTÃO SUBC."/>
      <sheetName val="GESTÃO OUTORGA"/>
      <sheetName val="GESTÃO IMPOSTO "/>
      <sheetName val="GESTÃO DESPESAS FIN"/>
      <sheetName val="GESTÃO GERAL"/>
      <sheetName val="aporte_nov00"/>
      <sheetName val="aporte_out00"/>
      <sheetName val="aporte_set00"/>
      <sheetName val="aporte_jun00"/>
      <sheetName val="aporte julho00"/>
      <sheetName val="aporte_agosto00"/>
      <sheetName val="aporte jul 01"/>
      <sheetName val="aporte Jul 02"/>
      <sheetName val="aporte Jun 02"/>
      <sheetName val="aporte mai 02"/>
      <sheetName val="aporte abril 02"/>
      <sheetName val="aporte mar 02"/>
      <sheetName val="aporte Fev 02"/>
      <sheetName val="aporte Jan 02"/>
      <sheetName val="aporte dez 01"/>
      <sheetName val="aporte nov 01"/>
      <sheetName val="aporte out 01"/>
      <sheetName val="aporte set 01"/>
      <sheetName val="aporte ago 01"/>
      <sheetName val="aporte_jun01"/>
      <sheetName val="aporte_mai01"/>
      <sheetName val="aporte_abr01"/>
      <sheetName val="aporte_mar01"/>
      <sheetName val="aporte_fev01"/>
      <sheetName val="aporte_jan01"/>
      <sheetName val="aporte_dez00"/>
      <sheetName val="REV26"/>
      <sheetName val="financ."/>
      <sheetName val="SUBCONTRATOS"/>
      <sheetName val="ARRECAD"/>
      <sheetName val="EQUIPAMENTOS"/>
      <sheetName val="MO_OP"/>
      <sheetName val="MO_DA"/>
      <sheetName val="MO_DS FINAL"/>
      <sheetName val="EQUIPAMENTOS_REVISÃO"/>
      <sheetName val="MO_DO"/>
      <sheetName val="MÃO OBRA"/>
      <sheetName val="CONS_ROTINA"/>
      <sheetName val="RECAPE"/>
      <sheetName val="VEICULOS_CONSER2"/>
      <sheetName val="VEICULOS_CONS"/>
      <sheetName val="Aplicações Financeiras"/>
      <sheetName val="Rev analitica vendas"/>
      <sheetName val="PAS Despesa pessoal"/>
      <sheetName val="Receitas Vendas IP"/>
      <sheetName val="Deducoes venda IP"/>
      <sheetName val="Receitas Vendas Inpacel"/>
      <sheetName val="PAS Deduções venda Inpacel"/>
      <sheetName val="BP"/>
      <sheetName val="DRE"/>
      <sheetName val="DMPL"/>
      <sheetName val="DOAR"/>
      <sheetName val="movimentação Doar"/>
      <sheetName val="movimentação"/>
      <sheetName val="XREF"/>
      <sheetName val="Lead"/>
      <sheetName val="Links"/>
      <sheetName val="NE1"/>
      <sheetName val="NE3"/>
      <sheetName val="NE4"/>
      <sheetName val="NE5"/>
      <sheetName val="NE6"/>
      <sheetName val="NE7"/>
      <sheetName val="NE8"/>
      <sheetName val="NE9"/>
      <sheetName val="NE11"/>
      <sheetName val="NE13"/>
      <sheetName val="PIS, Cofins e Out Variav. 31.03"/>
      <sheetName val="Receitas Pedágio - Mar07"/>
      <sheetName val="Financiamentos mar-07"/>
      <sheetName val="Mutuo SPR"/>
      <sheetName val="IRPJ - CSSL"/>
      <sheetName val="Mapa Aplicações {PPC}"/>
      <sheetName val="Passivo Omisso"/>
      <sheetName val="Taxas de Deprec. Calculada"/>
      <sheetName val="Cálculo Parâmetro"/>
      <sheetName val="Niveis Parâmetro"/>
      <sheetName val="Abertura 2005"/>
      <sheetName val="BALANÇO"/>
      <sheetName val="AUXILIAR DOAR"/>
      <sheetName val="Seguros 2001-2002 {ppc}"/>
      <sheetName val="Seguros 2001_2002 _ppc_"/>
      <sheetName val="PRESUPUESTO 2011"/>
      <sheetName val="PPTO Tesoreria Inv Explotacion"/>
      <sheetName val="PPTO INVERSIÓN 2011(PRODUCCIÓN)"/>
      <sheetName val="PPTO O. CIVIL 2011(PRODUCCIÓN) "/>
      <sheetName val="PPTO CAJA (TESORERÍA)"/>
      <sheetName val="Ctas Inv II Calzada"/>
      <sheetName val="PPTO Tesoreria Inv II Calzada"/>
      <sheetName val="Consolidado en Soles"/>
      <sheetName val="Consolidado miles"/>
      <sheetName val="Fideicomiso MTC"/>
      <sheetName val="Deposito a Plazo"/>
      <sheetName val="Libre Disposición"/>
      <sheetName val="Servicio deuda"/>
      <sheetName val="Tesoreria de Operación"/>
      <sheetName val="PPTO Tesoreria INVER"/>
      <sheetName val="PPTO Tesoreria Inv Expl"/>
      <sheetName val="PPTO Ingresos - IR - Aporte Reg"/>
      <sheetName val="Gastos PPTO 2011 (2)"/>
      <sheetName val="R-P-D"/>
      <sheetName val="Pavimentos"/>
      <sheetName val="Elem Compl"/>
      <sheetName val="C.O."/>
      <sheetName val="PptoReal"/>
      <sheetName val="C.O.Real"/>
      <sheetName val="Dic."/>
      <sheetName val="Comentario Ing. Ind."/>
      <sheetName val="Prog. MOP - BCO."/>
      <sheetName val="TITULO"/>
      <sheetName val="TITULO1"/>
      <sheetName val="TITULO1.1"/>
      <sheetName val="DATOS GLOB"/>
      <sheetName val="ESTRSECTOR"/>
      <sheetName val="ESTSECT2"/>
      <sheetName val="ESTSEC3"/>
      <sheetName val="ESTSECGRAF"/>
      <sheetName val="IMPORTANCPUB"/>
      <sheetName val="LICITADMON"/>
      <sheetName val="LICIADMGRAF"/>
      <sheetName val="TICITIPO"/>
      <sheetName val="LICITIPOGRAF"/>
      <sheetName val="BAJASMAX"/>
      <sheetName val="BAJASADJUD"/>
      <sheetName val="TITULO1,2"/>
      <sheetName val="INVPUB"/>
      <sheetName val="INVPUB2"/>
      <sheetName val="VS.UE"/>
      <sheetName val="PREVINV"/>
      <sheetName val="INVFOMGRAF"/>
      <sheetName val="INVFOM"/>
      <sheetName val="MMA"/>
      <sheetName val="MMA2"/>
      <sheetName val="CARRET"/>
      <sheetName val="AUTOP"/>
      <sheetName val="FERROV"/>
      <sheetName val="AVE"/>
      <sheetName val="AEROP"/>
      <sheetName val="PUERTOS"/>
      <sheetName val="TITILO1.3,"/>
      <sheetName val="EDIFGRAL"/>
      <sheetName val="EDIFOFER"/>
      <sheetName val="EDIFOFER2"/>
      <sheetName val="INICTERMIN"/>
      <sheetName val="PVENTA"/>
      <sheetName val="P.MMPP"/>
      <sheetName val="P.MMPP.G"/>
      <sheetName val="TITULO 1,4,"/>
      <sheetName val="FINPRIV1"/>
      <sheetName val="FINPRIV2"/>
      <sheetName val="TITULO 1.5,"/>
      <sheetName val="TENDENCIAS"/>
      <sheetName val="TENDENCIASII"/>
      <sheetName val="RICS NUEVA HOJA DIARIA"/>
      <sheetName val="Consumos (LS)"/>
      <sheetName val="Elementos"/>
      <sheetName val="diseñosx div.conc"/>
      <sheetName val="pref"/>
      <sheetName val="pe 2019"/>
      <sheetName val="TRAZB.CTO (TE-may-19)"/>
      <sheetName val="ps-2019"/>
      <sheetName val="diseños.TS"/>
      <sheetName val="TRAZ. CTO (TS may-19)"/>
      <sheetName val="TRAZAB. CTO (T.E a abr-19)"/>
      <sheetName val="TRAZAB. CTO (T.S a abril-19)"/>
      <sheetName val="T.E-2018"/>
      <sheetName val="T.S-2018"/>
      <sheetName val="RECIBO DE SALIDA ALMACEN"/>
      <sheetName val="EL TIEMPO DEL CARGUE"/>
      <sheetName val="MATERIALES CONCRETO"/>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Vía 9004"/>
      <sheetName val="450.9 "/>
      <sheetName val="450.9P  "/>
      <sheetName val="330.1P"/>
      <sheetName val="900.4P"/>
      <sheetName val="FIBRA ÓPTICA"/>
      <sheetName val="Totais Presa"/>
      <sheetName val="Nomes Presa"/>
      <sheetName val="Embalse"/>
      <sheetName val="Presa"/>
      <sheetName val="Vertedero"/>
      <sheetName val="Sistema de desviación"/>
      <sheetName val="Descarga de fondo"/>
      <sheetName val="Captación y pozo de comp."/>
      <sheetName val="Túnel y ventanas de aducción"/>
      <sheetName val="Sistemas de conexión a tierra"/>
      <sheetName val="Alumbrado y tomacorrientes"/>
      <sheetName val="Cableado estructurado"/>
      <sheetName val="Montaje de equipos"/>
      <sheetName val="BANCO_COMP"/>
      <sheetName val="FORMULARIO 22.1 RESUMEN"/>
      <sheetName val="OB_CIV_TUNEL_VIAL"/>
      <sheetName val="INST_ELEC_TUNEL"/>
      <sheetName val="EQ_MEC_TUNEL_VIAL"/>
      <sheetName val="VIAS_INDUSTRIALES"/>
      <sheetName val="EXP_BODEG_TALLERES"/>
      <sheetName val="DESVIACION"/>
      <sheetName val="PA-CA-ATAGUIA"/>
      <sheetName val="EQ_DESV_DF"/>
      <sheetName val="PRESA-OB-ANEXAS"/>
      <sheetName val="DESCARGA-INTERM"/>
      <sheetName val="EQ_PR_VE_DI"/>
      <sheetName val="CAPTACION"/>
      <sheetName val="TUNELES Y POZOS"/>
      <sheetName val="GAL-POZO-COMP"/>
      <sheetName val="POZOS-COMPUERTAS"/>
      <sheetName val="EQ_CAPTACION"/>
      <sheetName val="T_DE_ACCESO"/>
      <sheetName val="GALERIAS_CONSTR"/>
      <sheetName val="CAVERNA_C_DE_M "/>
      <sheetName val="GALERIA-BARRAS"/>
      <sheetName val="TUNEL-EVAC-AIREAC"/>
      <sheetName val="CAVERNA_TRANSF"/>
      <sheetName val="GALERIA-ACCESO"/>
      <sheetName val="POZO_HUMO"/>
      <sheetName val="POZO-CABLES"/>
      <sheetName val="OBRAS-SALIDA-CABLES"/>
      <sheetName val="TUNELES-ASPIRACION"/>
      <sheetName val="ALMENARAS"/>
      <sheetName val="TUNELES-DESCARGA"/>
      <sheetName val="OBRAS-DESCARGAS"/>
      <sheetName val="EQ_DESCARGAS"/>
      <sheetName val="Nomes Auxiliares"/>
      <sheetName val="Materiais"/>
      <sheetName val="Mão-de-Obra"/>
      <sheetName val="EQUIPES OK!"/>
      <sheetName val="ATERROS OK!"/>
      <sheetName val="ESC_ABERTO OK!"/>
      <sheetName val="CONCRETO OK!"/>
      <sheetName val="TRATAMENTO OK!"/>
      <sheetName val="ESC_SUB_PRESA OK!"/>
      <sheetName val="Materia Prima"/>
      <sheetName val="PRECIOS ACTUALIZADOS FERRASA"/>
      <sheetName val="APU Expo Terrestre"/>
      <sheetName val="PARA SADE"/>
      <sheetName val="SADE"/>
      <sheetName val="SADE CON AIU"/>
      <sheetName val="ALQUIMICOS"/>
      <sheetName val="PERIMETRO"/>
      <sheetName val="Program"/>
      <sheetName val="EVA"/>
      <sheetName val="Lista_Eq"/>
      <sheetName val="Activ"/>
      <sheetName val="Act."/>
      <sheetName val="SRN-005"/>
      <sheetName val="Facturacion M&amp;E Marzo"/>
      <sheetName val="Utilizacion"/>
      <sheetName val="DISTRITOS"/>
      <sheetName val="Precios."/>
      <sheetName val="DATBAND"/>
      <sheetName val="Act_"/>
      <sheetName val="PRESUPUESTO_LICITACIÓN_SRN_001"/>
      <sheetName val="Facturacion_M&amp;E_Marzo"/>
      <sheetName val="Anexo_1"/>
      <sheetName val="Anexo_2"/>
      <sheetName val="Anexo_3"/>
      <sheetName val="Anexo_4"/>
      <sheetName val="Resumen_Alternativas"/>
      <sheetName val="RESUMEN MES MARZO"/>
      <sheetName val="SEGM"/>
      <sheetName val="CANT PAV-1"/>
      <sheetName val="MMTO"/>
      <sheetName val="PRESUPUESTO2"/>
      <sheetName val="SEGM2"/>
      <sheetName val="CANT PAV-2"/>
      <sheetName val="MMTO2"/>
      <sheetName val="CANT_PAV-1"/>
      <sheetName val="CANT_PAV-2"/>
      <sheetName val="PLAN CARGUE RIS (for nuevo)"/>
      <sheetName val="Modelo financiero"/>
      <sheetName val="TALLA"/>
      <sheetName val="GCB2000"/>
      <sheetName val="Análisis_determinístico"/>
      <sheetName val="PLAN_CARGUE_RIS_(for_nuevo)"/>
      <sheetName val="Modelo_financiero"/>
      <sheetName val="Análisis_determinístico1"/>
      <sheetName val="PLAN_CARGUE_RIS_(for_nuevo)1"/>
      <sheetName val="Modelo_financiero1"/>
      <sheetName val="Modelo Financiero Determ. "/>
      <sheetName val="Admin Cost Flow"/>
      <sheetName val="PLAN_CARGUE_RIS_(for_nuevo)2"/>
      <sheetName val="Listas Desplegables"/>
      <sheetName val="DCurva"/>
      <sheetName val="Inf.Semanal"/>
      <sheetName val="envío"/>
      <sheetName val="1. MODELO 60KB"/>
      <sheetName val="PSM Monthly"/>
      <sheetName val="BHA"/>
      <sheetName val="TABLA5"/>
      <sheetName val="Jun17-08"/>
      <sheetName val="MOD-DEV_XLS"/>
      <sheetName val="Crudos"/>
      <sheetName val="TOVFEB."/>
      <sheetName val="Ppto 2001"/>
      <sheetName val="Ppto_2001"/>
      <sheetName val="TOVFEB_"/>
      <sheetName val="Base Info"/>
      <sheetName val="DPC"/>
      <sheetName val="Estrategia"/>
      <sheetName val="Base_P10"/>
      <sheetName val="Base_P50"/>
      <sheetName val="Base_P90"/>
      <sheetName val="Prod_Inv_P10"/>
      <sheetName val="Prod_Inv_P50"/>
      <sheetName val="Prod_Inv_P90"/>
      <sheetName val="Cuad 2.9 "/>
      <sheetName val="Parametros Inversion"/>
      <sheetName val="BRUTA-INY"/>
      <sheetName val="RES EQV"/>
      <sheetName val="RES GASOL"/>
      <sheetName val="RES PET"/>
      <sheetName val="RES GAS"/>
      <sheetName val="RES LPG"/>
      <sheetName val="POZOS"/>
      <sheetName val="Base_Info"/>
      <sheetName val="RES_EQV"/>
      <sheetName val="RES_GASOL"/>
      <sheetName val="RES_PET"/>
      <sheetName val="RES_GAS"/>
      <sheetName val="RES_LPG"/>
      <sheetName val="TOVFEB_1"/>
      <sheetName val="Ppto_20011"/>
      <sheetName val="COSTOS_DE_TRANSPORTE1"/>
      <sheetName val="OPCIONES_DE_SIMULACION1"/>
      <sheetName val="COMPRA_MATERIA_PRIMA1"/>
      <sheetName val="Base_Info1"/>
      <sheetName val="RES_EQV1"/>
      <sheetName val="RES_GASOL1"/>
      <sheetName val="RES_PET1"/>
      <sheetName val="RES_GAS1"/>
      <sheetName val="RES_LPG1"/>
      <sheetName val="ASO"/>
      <sheetName val="Capital_Acum1"/>
      <sheetName val="Assume"/>
      <sheetName val="NOPAT_Acum1"/>
      <sheetName val="DB"/>
      <sheetName val="Params"/>
      <sheetName val="DB1"/>
      <sheetName val="ReserveData"/>
      <sheetName val="RollupParams"/>
      <sheetName val="BatchFeedback"/>
      <sheetName val="LimitsSheet"/>
      <sheetName val="FormControls"/>
      <sheetName val="Versions"/>
      <sheetName val="RawData"/>
      <sheetName val="SaveParams"/>
      <sheetName val="IorStreams"/>
      <sheetName val="Maturity Matrix"/>
      <sheetName val="PYF100-2"/>
      <sheetName val="CrudosA"/>
      <sheetName val="casosWTI"/>
      <sheetName val="LISTA VALIDACION"/>
      <sheetName val="PERSON"/>
      <sheetName val="CODIGOS PERDIDAS"/>
      <sheetName val="nombres"/>
      <sheetName val="URCDIT"/>
      <sheetName val="ListaEmpresas"/>
      <sheetName val="COL 21169"/>
      <sheetName val="DEST. MEDIOS"/>
      <sheetName val="COMBUASF"/>
      <sheetName val="CARGASPROC."/>
      <sheetName val="G L P  FINAL"/>
      <sheetName val="PROYECTOS TRÁNSITO"/>
      <sheetName val="Puntos"/>
      <sheetName val="INSP TUBERIAS"/>
      <sheetName val="Main"/>
      <sheetName val="CorpTax"/>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Heads"/>
      <sheetName val="Tables"/>
      <sheetName val="Page_2"/>
      <sheetName val="Dbase"/>
      <sheetName val="Hist. Avances"/>
      <sheetName val="C.E cas"/>
      <sheetName val="INV $ cas"/>
      <sheetName val="ANS_DAB"/>
      <sheetName val="USED WELLS"/>
      <sheetName val="PIA CASABE SUR ECP"/>
      <sheetName val="CAÑO_LIMON"/>
      <sheetName val="Info"/>
      <sheetName val="Data_Tables"/>
      <sheetName val="INTERJUN-DIC"/>
      <sheetName val="CIC-NOV"/>
      <sheetName val="Company"/>
      <sheetName val="TBG_MENSUAL"/>
      <sheetName val="PROYECTOS_TRÁNSITO"/>
      <sheetName val="Hoja_datos"/>
      <sheetName val="DEMANDAS_VRM_2001"/>
      <sheetName val="COMPRA_MATERIA_PRIMA"/>
      <sheetName val="PARAMETROS FORMATO"/>
      <sheetName val="TBG + NO TBG 2011"/>
      <sheetName val="Plan Hitos despues del pma"/>
      <sheetName val="TOTAL AREA_PORTAFOLIO ORIGINAL"/>
      <sheetName val="Parámetros_Formato"/>
      <sheetName val="C_E_cas"/>
      <sheetName val="INV_$_cas"/>
      <sheetName val="CRUDOS MES EVALUADO"/>
      <sheetName val="COSTOS DE TRANSPORTE"/>
      <sheetName val="COMPRA MATERIA PRIMA"/>
      <sheetName val="TRANSFERENCIAS"/>
      <sheetName val="CAÑO_LIMON2"/>
      <sheetName val="COMPROMISOS"/>
      <sheetName val="INGENIERÍA"/>
      <sheetName val="DATOS BASE ABA"/>
      <sheetName val="PARÁMETROS (2)"/>
      <sheetName val="PLAN MENSUAL"/>
      <sheetName val="Modelo financiero-Alter_3"/>
      <sheetName val="Malas Prácticas eliminadas"/>
      <sheetName val="F.Caja"/>
      <sheetName val="LISTA DE LAS MACROS "/>
      <sheetName val="FORMULAS1"/>
      <sheetName val="Análisis_determinístico2"/>
      <sheetName val="Modelo_financiero2"/>
      <sheetName val="Modelo_Financiero_Determ__"/>
      <sheetName val="Listas_Desplegables"/>
      <sheetName val="CECOS SOP"/>
      <sheetName val="Plan Anual Mantto"/>
      <sheetName val="TBG_+_NO_TBG_2011"/>
      <sheetName val="Plan_Hitos_despues_del_pma"/>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ARAMETROS_FORMATO"/>
      <sheetName val="1__MODELO_60KB"/>
      <sheetName val="LISTA_VALIDACION"/>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PSM_Monthly"/>
      <sheetName val="CRUDOS_MES_EVALUADO"/>
      <sheetName val="COSTOS_DE_TRANSPORTE"/>
      <sheetName val="CODIGOS_PERDIDAS"/>
      <sheetName val="DATOSINI"/>
      <sheetName val="WRut"/>
      <sheetName val="Hoja 3 - Categorías Riesgos ECP"/>
      <sheetName val="HOJA 1(REG._EV. SEM-CUAN_PLAN )"/>
      <sheetName val="HOJA 2(MATRIZ IMP-PR PROYECTOS)"/>
      <sheetName val="Hoja 4 - Resumen Seguimiento"/>
      <sheetName val="Hoja 5 - Definiciones generales"/>
      <sheetName val="CONFIGURACION"/>
      <sheetName val="BASE CG1"/>
      <sheetName val="OT"/>
      <sheetName val="Pañete Impermeabilizado"/>
      <sheetName val="Ordenes Internas"/>
      <sheetName val="Análisis_determinístico4"/>
      <sheetName val="Botones"/>
      <sheetName val="Contratacion"/>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autorizacion consignacion"/>
      <sheetName val="aceptacion renuncia"/>
      <sheetName val="RET CESANTIAS"/>
      <sheetName val="PASE INGRESO PERSONAL"/>
      <sheetName val="POLIZA COLECTIVO"/>
      <sheetName val="SERV INFORM"/>
      <sheetName val="BASE PARA CONTRATOS"/>
      <sheetName val="Análisis_determinístico3"/>
      <sheetName val="PLAN_CARGUE_RIS_(for_nuevo)3"/>
      <sheetName val="Modelo_Financiero_Determ__1"/>
      <sheetName val="Listas_Desplegables1"/>
      <sheetName val="Inf_Semanal"/>
      <sheetName val="Lineas_del_PACC"/>
      <sheetName val="COL_21169"/>
      <sheetName val="Lista_APU"/>
      <sheetName val="DEST__MEDIOS"/>
      <sheetName val="CARGASPROC_"/>
      <sheetName val="G_L_P__FINAL"/>
      <sheetName val="PROYECTOS_TRÁNSITO1"/>
      <sheetName val="Admin_Cost_Flow"/>
      <sheetName val="DATOS_BASE_ABA"/>
      <sheetName val="PARÁMETROS_(2)"/>
      <sheetName val="C_E_cas1"/>
      <sheetName val="INV_$_cas1"/>
      <sheetName val="PLAN_MENSUAL"/>
      <sheetName val="Modelo_financiero-Alter_3"/>
      <sheetName val="Malas_Prácticas_eliminadas"/>
      <sheetName val="F_Caja"/>
      <sheetName val="LISTA_DE_LAS_MACROS_"/>
      <sheetName val="INSP_TUBERIAS"/>
      <sheetName val="Hist__Avances"/>
      <sheetName val="USED_WELLS"/>
      <sheetName val="PIA_CASABE_SUR_ECP"/>
      <sheetName val="Ordenes_Internas"/>
      <sheetName val="TOTAL_AREA_PORTAFOLIO_ORIGINAL"/>
      <sheetName val="COMPRA_MATERIA_PRIMA2"/>
      <sheetName val="Valor_Oferta"/>
      <sheetName val="BASE_CG1"/>
      <sheetName val="1__MODELO_60KB1"/>
      <sheetName val="PARAMETROS_FORMATO1"/>
      <sheetName val="Plan_Anual_Mantto"/>
      <sheetName val="BENEF. DE ESPEC."/>
      <sheetName val="A-RECURSOS-MATERIAL"/>
      <sheetName val="Siglas"/>
      <sheetName val="POZO 7959"/>
      <sheetName val="Referencia Sistemas"/>
      <sheetName val="PRESUPUESTO 2O16"/>
      <sheetName val="140 kbbld Cus,BCF22"/>
      <sheetName val="FORMULA Marzo 07"/>
      <sheetName val="TASA"/>
      <sheetName val="RESERVAS Y PRODUCCIONES"/>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OBRA CIVIL RQ 06"/>
      <sheetName val="OP-2"/>
      <sheetName val="ó&gt;"/>
      <sheetName val="ANEXO 4 (2)"/>
      <sheetName val="ANEXO 4 (3)"/>
      <sheetName val="ANEXO 4 (4)"/>
      <sheetName val="ANEXO 5 "/>
      <sheetName val="EQUIPO-IDU"/>
      <sheetName val="4.5"/>
      <sheetName val="4.6"/>
      <sheetName val="4.7"/>
      <sheetName val="UNIT_40"/>
      <sheetName val="2008_Database Pate In"/>
      <sheetName val="2008 Database"/>
      <sheetName val="X.Parametros"/>
      <sheetName val="2.PERFILES"/>
      <sheetName val="HITO I (Fase I)"/>
      <sheetName val="Hito II (Actualización)"/>
      <sheetName val="PRESUPUESTO ORDEN DE SERVICIO"/>
      <sheetName val="Covid19 Consultoria"/>
      <sheetName val="[aCCIDENTES DE 1995 - 1996.xls]"/>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cyrb"/>
      <sheetName val="gapr"/>
      <sheetName val="Base Muestras"/>
      <sheetName val="FT01_AP6_ M4"/>
      <sheetName val="FT02_AP1"/>
      <sheetName val="FT01_AP17_ M35"/>
      <sheetName val="Mu1"/>
      <sheetName val="MINFRA-MN-IN-4-FR-1"/>
      <sheetName val="OBRAS EXTRAS"/>
      <sheetName val="2,1 (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PRESUPUESTO IE"/>
      <sheetName val="APUS  IE"/>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Cot IME"/>
      <sheetName val="UnitMO"/>
      <sheetName val="FORM UNITARIOS"/>
      <sheetName val="MOBRA"/>
      <sheetName val="EQUIPO Y HERRAMIENTAS"/>
      <sheetName val="CONDICIONES"/>
      <sheetName val="7422CW00"/>
      <sheetName val="Fab. 15"/>
      <sheetName val="Comparativa"/>
      <sheetName val="resoc"/>
      <sheetName val="P&amp;G DEF"/>
      <sheetName val="FCL2011 DEF"/>
      <sheetName val="a%20%20aaInformaci%C3%B3n%20GRU"/>
      <sheetName val="CUAD-DIURNA"/>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Exchange Rate"/>
      <sheetName val="Budget-US$"/>
      <sheetName val="Agenda Budget"/>
      <sheetName val="Budget Reconciliation-Detail"/>
      <sheetName val="Budget Rec-Detail US$"/>
      <sheetName val="Budget Rec-Summ"/>
      <sheetName val="Budget Rec-Summ US$"/>
      <sheetName val="A Control D&amp;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Elect GM"/>
      <sheetName val="Albañiles"/>
      <sheetName val="Compar."/>
      <sheetName val="Programa"/>
      <sheetName val="presup.ofi.sta.elisa"/>
      <sheetName val="cal.muros.cerramiento"/>
      <sheetName val="unitarios prueba"/>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5 CAJA MEDIDOR"/>
      <sheetName val="8,4,9 Interrup 1 15 60"/>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ManualUsuario"/>
      <sheetName val="Capitulos"/>
      <sheetName val="VlrTotInsumos"/>
      <sheetName val="AUnit"/>
      <sheetName val="PresupOrdenado"/>
      <sheetName val="TotCapitulos"/>
      <sheetName val="Importaciones"/>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FOR2-CONSOR"/>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row r="1">
          <cell r="A1" t="str">
            <v>ITEM</v>
          </cell>
        </row>
      </sheetData>
      <sheetData sheetId="415">
        <row r="1">
          <cell r="A1" t="str">
            <v>EQUIPO</v>
          </cell>
        </row>
      </sheetData>
      <sheetData sheetId="416">
        <row r="1">
          <cell r="A1" t="str">
            <v>ADMINISTRACION</v>
          </cell>
        </row>
      </sheetData>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row r="33">
          <cell r="C33">
            <v>0.77967625899280601</v>
          </cell>
        </row>
      </sheetData>
      <sheetData sheetId="425">
        <row r="1">
          <cell r="A1" t="str">
            <v>INSTITUTO NACIONAL DE VIAS</v>
          </cell>
        </row>
      </sheetData>
      <sheetData sheetId="426">
        <row r="168">
          <cell r="D168">
            <v>10046</v>
          </cell>
        </row>
      </sheetData>
      <sheetData sheetId="427">
        <row r="1">
          <cell r="A1" t="str">
            <v>ITEM</v>
          </cell>
        </row>
      </sheetData>
      <sheetData sheetId="428">
        <row r="1">
          <cell r="A1" t="str">
            <v>EQUIPO</v>
          </cell>
        </row>
      </sheetData>
      <sheetData sheetId="429">
        <row r="1">
          <cell r="A1" t="str">
            <v>ADMINISTRACION</v>
          </cell>
        </row>
      </sheetData>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row r="1">
          <cell r="A1" t="str">
            <v>ITEM</v>
          </cell>
        </row>
      </sheetData>
      <sheetData sheetId="441">
        <row r="1">
          <cell r="A1" t="str">
            <v>EQUIPO</v>
          </cell>
        </row>
      </sheetData>
      <sheetData sheetId="442">
        <row r="1">
          <cell r="A1" t="str">
            <v>ADMINISTRACION</v>
          </cell>
        </row>
      </sheetData>
      <sheetData sheetId="443"/>
      <sheetData sheetId="444"/>
      <sheetData sheetId="445">
        <row r="1">
          <cell r="A1" t="str">
            <v>ITEM</v>
          </cell>
        </row>
      </sheetData>
      <sheetData sheetId="446">
        <row r="1">
          <cell r="A1" t="str">
            <v>ITEM</v>
          </cell>
        </row>
      </sheetData>
      <sheetData sheetId="447">
        <row r="1">
          <cell r="A1" t="str">
            <v>EQUIPO</v>
          </cell>
        </row>
      </sheetData>
      <sheetData sheetId="448">
        <row r="1">
          <cell r="A1" t="str">
            <v>ADMINISTRACION</v>
          </cell>
        </row>
      </sheetData>
      <sheetData sheetId="449"/>
      <sheetData sheetId="450"/>
      <sheetData sheetId="451">
        <row r="33">
          <cell r="C33">
            <v>0.77967625899280601</v>
          </cell>
        </row>
      </sheetData>
      <sheetData sheetId="452">
        <row r="1">
          <cell r="A1" t="str">
            <v>ITEM</v>
          </cell>
        </row>
      </sheetData>
      <sheetData sheetId="453">
        <row r="1">
          <cell r="A1" t="str">
            <v>EQUIPO</v>
          </cell>
        </row>
      </sheetData>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row r="1">
          <cell r="A1" t="str">
            <v>ITEM</v>
          </cell>
        </row>
      </sheetData>
      <sheetData sheetId="466">
        <row r="1">
          <cell r="A1" t="str">
            <v>EQUIPO</v>
          </cell>
        </row>
      </sheetData>
      <sheetData sheetId="467">
        <row r="1">
          <cell r="A1" t="str">
            <v>ADMINISTRACION</v>
          </cell>
        </row>
      </sheetData>
      <sheetData sheetId="468"/>
      <sheetData sheetId="469"/>
      <sheetData sheetId="470"/>
      <sheetData sheetId="471"/>
      <sheetData sheetId="472"/>
      <sheetData sheetId="473"/>
      <sheetData sheetId="474">
        <row r="1">
          <cell r="A1" t="str">
            <v>ITEM</v>
          </cell>
        </row>
      </sheetData>
      <sheetData sheetId="475">
        <row r="1">
          <cell r="A1" t="str">
            <v>EQUIPO</v>
          </cell>
        </row>
      </sheetData>
      <sheetData sheetId="476">
        <row r="1">
          <cell r="A1" t="str">
            <v>ADMINISTRACION</v>
          </cell>
        </row>
      </sheetData>
      <sheetData sheetId="477"/>
      <sheetData sheetId="478"/>
      <sheetData sheetId="479"/>
      <sheetData sheetId="480"/>
      <sheetData sheetId="481"/>
      <sheetData sheetId="482"/>
      <sheetData sheetId="483"/>
      <sheetData sheetId="484"/>
      <sheetData sheetId="485">
        <row r="1">
          <cell r="A1" t="str">
            <v>ITEM</v>
          </cell>
        </row>
      </sheetData>
      <sheetData sheetId="486"/>
      <sheetData sheetId="487">
        <row r="1">
          <cell r="A1" t="str">
            <v>ITEM</v>
          </cell>
        </row>
      </sheetData>
      <sheetData sheetId="488">
        <row r="1">
          <cell r="A1" t="str">
            <v>EQUIPO</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
          <cell r="A1" t="str">
            <v>ITEM</v>
          </cell>
        </row>
      </sheetData>
      <sheetData sheetId="513">
        <row r="1">
          <cell r="A1" t="str">
            <v>EQUIPO</v>
          </cell>
        </row>
      </sheetData>
      <sheetData sheetId="514">
        <row r="1">
          <cell r="A1" t="str">
            <v>ADMINISTRACION</v>
          </cell>
        </row>
      </sheetData>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A1" t="str">
            <v>ITEM</v>
          </cell>
        </row>
      </sheetData>
      <sheetData sheetId="571">
        <row r="168">
          <cell r="D168">
            <v>10046</v>
          </cell>
        </row>
      </sheetData>
      <sheetData sheetId="572"/>
      <sheetData sheetId="573">
        <row r="1">
          <cell r="A1" t="str">
            <v>ABRAZADERA DE SALIDA TIPO 1</v>
          </cell>
        </row>
      </sheetData>
      <sheetData sheetId="574"/>
      <sheetData sheetId="575">
        <row r="51">
          <cell r="D51">
            <v>698</v>
          </cell>
        </row>
      </sheetData>
      <sheetData sheetId="576"/>
      <sheetData sheetId="577">
        <row r="1">
          <cell r="A1" t="str">
            <v>INSTITUTO NACIONAL DE VIAS</v>
          </cell>
        </row>
      </sheetData>
      <sheetData sheetId="578">
        <row r="33">
          <cell r="C33">
            <v>0.77967625899280601</v>
          </cell>
        </row>
      </sheetData>
      <sheetData sheetId="579">
        <row r="1">
          <cell r="A1" t="str">
            <v>ITEM</v>
          </cell>
        </row>
      </sheetData>
      <sheetData sheetId="580">
        <row r="1">
          <cell r="A1" t="str">
            <v>EQUIPO</v>
          </cell>
        </row>
      </sheetData>
      <sheetData sheetId="581"/>
      <sheetData sheetId="582"/>
      <sheetData sheetId="583">
        <row r="52">
          <cell r="H52">
            <v>117768</v>
          </cell>
        </row>
      </sheetData>
      <sheetData sheetId="584"/>
      <sheetData sheetId="585"/>
      <sheetData sheetId="586"/>
      <sheetData sheetId="587"/>
      <sheetData sheetId="588">
        <row r="33">
          <cell r="C33">
            <v>0.77967625899280601</v>
          </cell>
        </row>
      </sheetData>
      <sheetData sheetId="589"/>
      <sheetData sheetId="590"/>
      <sheetData sheetId="591">
        <row r="1">
          <cell r="A1" t="str">
            <v>ABRAZADERA DE SALIDA TIPO 1</v>
          </cell>
        </row>
      </sheetData>
      <sheetData sheetId="592">
        <row r="2">
          <cell r="A2" t="str">
            <v>ACTA No</v>
          </cell>
        </row>
      </sheetData>
      <sheetData sheetId="593"/>
      <sheetData sheetId="594"/>
      <sheetData sheetId="595"/>
      <sheetData sheetId="596">
        <row r="1">
          <cell r="B1" t="str">
            <v>CTO-102-2002</v>
          </cell>
        </row>
      </sheetData>
      <sheetData sheetId="597">
        <row r="5">
          <cell r="E5" t="str">
            <v>CANTIDAD</v>
          </cell>
        </row>
      </sheetData>
      <sheetData sheetId="598">
        <row r="5">
          <cell r="E5" t="str">
            <v>CANTIDAD</v>
          </cell>
        </row>
      </sheetData>
      <sheetData sheetId="599"/>
      <sheetData sheetId="600">
        <row r="50">
          <cell r="H50">
            <v>971</v>
          </cell>
        </row>
      </sheetData>
      <sheetData sheetId="601">
        <row r="50">
          <cell r="H50">
            <v>1192</v>
          </cell>
        </row>
      </sheetData>
      <sheetData sheetId="602"/>
      <sheetData sheetId="603"/>
      <sheetData sheetId="604">
        <row r="1">
          <cell r="B1" t="str">
            <v>CTO-102-2002</v>
          </cell>
        </row>
      </sheetData>
      <sheetData sheetId="605">
        <row r="1">
          <cell r="A1" t="str">
            <v>ABRAZADERA DE SALIDA TIPO 1</v>
          </cell>
        </row>
      </sheetData>
      <sheetData sheetId="606">
        <row r="4">
          <cell r="B4" t="str">
            <v xml:space="preserve"> Bisagra Pivotante </v>
          </cell>
        </row>
      </sheetData>
      <sheetData sheetId="607"/>
      <sheetData sheetId="608"/>
      <sheetData sheetId="609"/>
      <sheetData sheetId="610">
        <row r="1">
          <cell r="B1" t="str">
            <v>CTO-102-2002</v>
          </cell>
        </row>
      </sheetData>
      <sheetData sheetId="611">
        <row r="168">
          <cell r="D168">
            <v>10046</v>
          </cell>
        </row>
      </sheetData>
      <sheetData sheetId="612">
        <row r="1">
          <cell r="B1" t="str">
            <v>CTO-102-2002</v>
          </cell>
        </row>
      </sheetData>
      <sheetData sheetId="613"/>
      <sheetData sheetId="614">
        <row r="33">
          <cell r="C33">
            <v>0.77967625899280601</v>
          </cell>
        </row>
      </sheetData>
      <sheetData sheetId="615"/>
      <sheetData sheetId="616">
        <row r="1">
          <cell r="A1" t="str">
            <v>1P</v>
          </cell>
        </row>
      </sheetData>
      <sheetData sheetId="617">
        <row r="50">
          <cell r="H50">
            <v>1192</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sheetData sheetId="789">
        <row r="1">
          <cell r="A1" t="str">
            <v>EQUIPO</v>
          </cell>
        </row>
      </sheetData>
      <sheetData sheetId="790">
        <row r="1">
          <cell r="A1" t="str">
            <v>ADMINISTRACION</v>
          </cell>
        </row>
      </sheetData>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ow r="4">
          <cell r="B4">
            <v>12880</v>
          </cell>
        </row>
      </sheetData>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row r="6">
          <cell r="AB6">
            <v>40179</v>
          </cell>
        </row>
      </sheetData>
      <sheetData sheetId="978">
        <row r="5">
          <cell r="E5" t="str">
            <v>CANTIDAD</v>
          </cell>
        </row>
      </sheetData>
      <sheetData sheetId="979">
        <row r="5">
          <cell r="E5" t="str">
            <v>CANTIDAD</v>
          </cell>
        </row>
      </sheetData>
      <sheetData sheetId="980"/>
      <sheetData sheetId="981"/>
      <sheetData sheetId="982"/>
      <sheetData sheetId="983"/>
      <sheetData sheetId="984"/>
      <sheetData sheetId="985"/>
      <sheetData sheetId="986"/>
      <sheetData sheetId="987"/>
      <sheetData sheetId="988"/>
      <sheetData sheetId="989"/>
      <sheetData sheetId="990"/>
      <sheetData sheetId="991">
        <row r="5">
          <cell r="A5" t="str">
            <v>Desperdicio</v>
          </cell>
        </row>
      </sheetData>
      <sheetData sheetId="992">
        <row r="7">
          <cell r="A7" t="str">
            <v>Herramientas Menores</v>
          </cell>
        </row>
      </sheetData>
      <sheetData sheetId="993"/>
      <sheetData sheetId="994">
        <row r="18">
          <cell r="C18">
            <v>7000</v>
          </cell>
        </row>
      </sheetData>
      <sheetData sheetId="995"/>
      <sheetData sheetId="996"/>
      <sheetData sheetId="997"/>
      <sheetData sheetId="998"/>
      <sheetData sheetId="999"/>
      <sheetData sheetId="1000">
        <row r="21">
          <cell r="G21" t="b">
            <v>0</v>
          </cell>
        </row>
      </sheetData>
      <sheetData sheetId="1001"/>
      <sheetData sheetId="1002"/>
      <sheetData sheetId="1003"/>
      <sheetData sheetId="1004"/>
      <sheetData sheetId="1005"/>
      <sheetData sheetId="1006"/>
      <sheetData sheetId="1007"/>
      <sheetData sheetId="1008"/>
      <sheetData sheetId="1009"/>
      <sheetData sheetId="1010"/>
      <sheetData sheetId="1011" refreshError="1"/>
      <sheetData sheetId="1012"/>
      <sheetData sheetId="1013" refreshError="1"/>
      <sheetData sheetId="1014"/>
      <sheetData sheetId="1015"/>
      <sheetData sheetId="1016"/>
      <sheetData sheetId="1017"/>
      <sheetData sheetId="1018"/>
      <sheetData sheetId="1019" refreshError="1"/>
      <sheetData sheetId="1020" refreshError="1"/>
      <sheetData sheetId="1021"/>
      <sheetData sheetId="1022"/>
      <sheetData sheetId="1023" refreshError="1"/>
      <sheetData sheetId="1024"/>
      <sheetData sheetId="1025" refreshError="1"/>
      <sheetData sheetId="1026" refreshError="1"/>
      <sheetData sheetId="1027" refreshError="1"/>
      <sheetData sheetId="1028" refreshError="1"/>
      <sheetData sheetId="1029" refreshError="1"/>
      <sheetData sheetId="1030"/>
      <sheetData sheetId="1031"/>
      <sheetData sheetId="1032"/>
      <sheetData sheetId="1033"/>
      <sheetData sheetId="1034"/>
      <sheetData sheetId="1035"/>
      <sheetData sheetId="1036"/>
      <sheetData sheetId="1037"/>
      <sheetData sheetId="1038"/>
      <sheetData sheetId="1039"/>
      <sheetData sheetId="1040"/>
      <sheetData sheetId="1041">
        <row r="18">
          <cell r="C18">
            <v>7000</v>
          </cell>
        </row>
      </sheetData>
      <sheetData sheetId="1042"/>
      <sheetData sheetId="1043"/>
      <sheetData sheetId="1044"/>
      <sheetData sheetId="1045" refreshError="1"/>
      <sheetData sheetId="1046"/>
      <sheetData sheetId="1047" refreshError="1"/>
      <sheetData sheetId="1048"/>
      <sheetData sheetId="1049"/>
      <sheetData sheetId="1050"/>
      <sheetData sheetId="1051"/>
      <sheetData sheetId="1052"/>
      <sheetData sheetId="1053"/>
      <sheetData sheetId="1054"/>
      <sheetData sheetId="1055">
        <row r="4">
          <cell r="B4">
            <v>39886</v>
          </cell>
        </row>
      </sheetData>
      <sheetData sheetId="1056"/>
      <sheetData sheetId="1057"/>
      <sheetData sheetId="1058"/>
      <sheetData sheetId="1059"/>
      <sheetData sheetId="1060"/>
      <sheetData sheetId="1061"/>
      <sheetData sheetId="1062" refreshError="1"/>
      <sheetData sheetId="1063">
        <row r="4">
          <cell r="B4">
            <v>39886</v>
          </cell>
        </row>
      </sheetData>
      <sheetData sheetId="1064" refreshError="1"/>
      <sheetData sheetId="1065"/>
      <sheetData sheetId="1066"/>
      <sheetData sheetId="1067"/>
      <sheetData sheetId="1068"/>
      <sheetData sheetId="1069"/>
      <sheetData sheetId="1070"/>
      <sheetData sheetId="1071"/>
      <sheetData sheetId="1072"/>
      <sheetData sheetId="1073"/>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sheetData sheetId="1111" refreshError="1"/>
      <sheetData sheetId="1112" refreshError="1"/>
      <sheetData sheetId="1113" refreshError="1"/>
      <sheetData sheetId="1114" refreshError="1"/>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ow r="36">
          <cell r="G36">
            <v>310000.00000097335</v>
          </cell>
        </row>
      </sheetData>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ow r="5">
          <cell r="E5" t="str">
            <v>CANTIDAD</v>
          </cell>
        </row>
      </sheetData>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ow r="1">
          <cell r="A1" t="str">
            <v>ADMINISTRACION</v>
          </cell>
        </row>
      </sheetData>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ow r="1">
          <cell r="A1" t="str">
            <v>EQUIPO</v>
          </cell>
        </row>
      </sheetData>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sheetData sheetId="2254" refreshError="1"/>
      <sheetData sheetId="2255" refreshError="1"/>
      <sheetData sheetId="2256" refreshError="1"/>
      <sheetData sheetId="2257" refreshError="1"/>
      <sheetData sheetId="2258"/>
      <sheetData sheetId="225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2260">
        <row r="7">
          <cell r="B7">
            <v>0.1</v>
          </cell>
        </row>
      </sheetData>
      <sheetData sheetId="2261">
        <row r="7">
          <cell r="B7">
            <v>0.1</v>
          </cell>
        </row>
      </sheetData>
      <sheetData sheetId="2262"/>
      <sheetData sheetId="2263"/>
      <sheetData sheetId="2264"/>
      <sheetData sheetId="2265"/>
      <sheetData sheetId="2266">
        <row r="1">
          <cell r="A1" t="str">
            <v>INSTITUTO NACIONAL DE VIAS</v>
          </cell>
        </row>
      </sheetData>
      <sheetData sheetId="2267"/>
      <sheetData sheetId="2268"/>
      <sheetData sheetId="2269"/>
      <sheetData sheetId="2270">
        <row r="5">
          <cell r="E5" t="str">
            <v>CANTIDAD</v>
          </cell>
        </row>
      </sheetData>
      <sheetData sheetId="2271">
        <row r="5">
          <cell r="E5" t="str">
            <v>CANTIDAD</v>
          </cell>
        </row>
      </sheetData>
      <sheetData sheetId="2272">
        <row r="5">
          <cell r="E5" t="str">
            <v>CANTIDAD</v>
          </cell>
        </row>
      </sheetData>
      <sheetData sheetId="2273">
        <row r="5">
          <cell r="E5" t="str">
            <v>CANTIDAD</v>
          </cell>
        </row>
      </sheetData>
      <sheetData sheetId="2274">
        <row r="5">
          <cell r="E5" t="str">
            <v>CANTIDAD</v>
          </cell>
        </row>
      </sheetData>
      <sheetData sheetId="2275">
        <row r="1">
          <cell r="A1" t="str">
            <v>INSTITUTO NACIONAL DE VIAS</v>
          </cell>
        </row>
      </sheetData>
      <sheetData sheetId="2276">
        <row r="5">
          <cell r="E5" t="str">
            <v>CANTIDAD</v>
          </cell>
        </row>
      </sheetData>
      <sheetData sheetId="2277">
        <row r="5">
          <cell r="E5" t="str">
            <v>CANTIDAD</v>
          </cell>
        </row>
      </sheetData>
      <sheetData sheetId="2278" refreshError="1"/>
      <sheetData sheetId="2279">
        <row r="5">
          <cell r="E5" t="str">
            <v>CANTIDAD</v>
          </cell>
        </row>
      </sheetData>
      <sheetData sheetId="2280">
        <row r="5">
          <cell r="E5" t="str">
            <v>CANTIDAD</v>
          </cell>
        </row>
      </sheetData>
      <sheetData sheetId="2281">
        <row r="5">
          <cell r="E5" t="str">
            <v>CANTIDAD</v>
          </cell>
        </row>
      </sheetData>
      <sheetData sheetId="2282" refreshError="1"/>
      <sheetData sheetId="2283">
        <row r="5">
          <cell r="E5" t="str">
            <v>CANTIDAD</v>
          </cell>
        </row>
      </sheetData>
      <sheetData sheetId="2284">
        <row r="5">
          <cell r="E5" t="str">
            <v>CANTIDAD</v>
          </cell>
        </row>
      </sheetData>
      <sheetData sheetId="2285"/>
      <sheetData sheetId="2286"/>
      <sheetData sheetId="2287"/>
      <sheetData sheetId="2288"/>
      <sheetData sheetId="2289" refreshError="1"/>
      <sheetData sheetId="2290" refreshError="1"/>
      <sheetData sheetId="2291" refreshError="1"/>
      <sheetData sheetId="2292"/>
      <sheetData sheetId="2293"/>
      <sheetData sheetId="2294"/>
      <sheetData sheetId="2295"/>
      <sheetData sheetId="2296"/>
      <sheetData sheetId="2297">
        <row r="1">
          <cell r="A1" t="str">
            <v>INSTITUTO NACIONAL DE VIAS</v>
          </cell>
        </row>
      </sheetData>
      <sheetData sheetId="2298" refreshError="1"/>
      <sheetData sheetId="2299" refreshError="1"/>
      <sheetData sheetId="2300" refreshError="1"/>
      <sheetData sheetId="2301" refreshError="1"/>
      <sheetData sheetId="2302" refreshError="1"/>
      <sheetData sheetId="2303" refreshError="1"/>
      <sheetData sheetId="2304" refreshError="1"/>
      <sheetData sheetId="2305"/>
      <sheetData sheetId="2306">
        <row r="1">
          <cell r="A1" t="str">
            <v>INSTITUTO NACIONAL DE VIAS</v>
          </cell>
        </row>
      </sheetData>
      <sheetData sheetId="2307" refreshError="1"/>
      <sheetData sheetId="2308" refreshError="1"/>
      <sheetData sheetId="2309" refreshError="1"/>
      <sheetData sheetId="2310">
        <row r="1">
          <cell r="A1" t="str">
            <v>INSTITUTO NACIONAL DE VIAS</v>
          </cell>
        </row>
      </sheetData>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sheetData sheetId="2476"/>
      <sheetData sheetId="2477" refreshError="1"/>
      <sheetData sheetId="2478"/>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row r="6">
          <cell r="AB6">
            <v>40179</v>
          </cell>
        </row>
      </sheetData>
      <sheetData sheetId="2495"/>
      <sheetData sheetId="2496">
        <row r="1">
          <cell r="A1" t="str">
            <v>INSTITUTO NACIONAL DE VIAS</v>
          </cell>
        </row>
      </sheetData>
      <sheetData sheetId="2497"/>
      <sheetData sheetId="2498"/>
      <sheetData sheetId="2499"/>
      <sheetData sheetId="2500"/>
      <sheetData sheetId="2501"/>
      <sheetData sheetId="2502"/>
      <sheetData sheetId="2503"/>
      <sheetData sheetId="2504"/>
      <sheetData sheetId="2505"/>
      <sheetData sheetId="2506">
        <row r="1">
          <cell r="A1" t="str">
            <v>Name</v>
          </cell>
        </row>
      </sheetData>
      <sheetData sheetId="2507"/>
      <sheetData sheetId="2508"/>
      <sheetData sheetId="2509"/>
      <sheetData sheetId="2510">
        <row r="1">
          <cell r="A1" t="str">
            <v>ITEM</v>
          </cell>
        </row>
      </sheetData>
      <sheetData sheetId="2511">
        <row r="1">
          <cell r="A1" t="str">
            <v>EQUIPO</v>
          </cell>
        </row>
      </sheetData>
      <sheetData sheetId="2512">
        <row r="1">
          <cell r="A1" t="str">
            <v>ADMINISTRACION</v>
          </cell>
        </row>
      </sheetData>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sheetData sheetId="2713">
        <row r="6">
          <cell r="A6" t="str">
            <v>TOPÓGRAFO</v>
          </cell>
        </row>
      </sheetData>
      <sheetData sheetId="2714"/>
      <sheetData sheetId="2715">
        <row r="5">
          <cell r="E5" t="str">
            <v>CANTIDAD</v>
          </cell>
        </row>
      </sheetData>
      <sheetData sheetId="2716">
        <row r="5">
          <cell r="E5" t="str">
            <v>CANTIDAD</v>
          </cell>
        </row>
      </sheetData>
      <sheetData sheetId="2717">
        <row r="5">
          <cell r="E5" t="str">
            <v>CANTIDAD</v>
          </cell>
        </row>
      </sheetData>
      <sheetData sheetId="2718">
        <row r="5">
          <cell r="E5" t="str">
            <v>CANTIDAD</v>
          </cell>
        </row>
      </sheetData>
      <sheetData sheetId="2719">
        <row r="5">
          <cell r="E5" t="str">
            <v>CANTIDAD</v>
          </cell>
        </row>
      </sheetData>
      <sheetData sheetId="2720">
        <row r="5">
          <cell r="E5" t="str">
            <v>CANTIDAD</v>
          </cell>
        </row>
      </sheetData>
      <sheetData sheetId="2721">
        <row r="5">
          <cell r="E5" t="str">
            <v>CANTIDAD</v>
          </cell>
        </row>
      </sheetData>
      <sheetData sheetId="2722">
        <row r="5">
          <cell r="E5" t="str">
            <v>CANTIDAD</v>
          </cell>
        </row>
      </sheetData>
      <sheetData sheetId="2723">
        <row r="5">
          <cell r="E5" t="str">
            <v>CANTIDAD</v>
          </cell>
        </row>
      </sheetData>
      <sheetData sheetId="2724">
        <row r="5">
          <cell r="E5" t="str">
            <v>CANTIDAD</v>
          </cell>
        </row>
      </sheetData>
      <sheetData sheetId="2725">
        <row r="5">
          <cell r="E5" t="str">
            <v>CANTIDAD</v>
          </cell>
        </row>
      </sheetData>
      <sheetData sheetId="2726">
        <row r="1">
          <cell r="B1" t="str">
            <v>CTO-102-2002</v>
          </cell>
        </row>
      </sheetData>
      <sheetData sheetId="2727">
        <row r="5">
          <cell r="E5" t="str">
            <v>CANTIDAD</v>
          </cell>
        </row>
      </sheetData>
      <sheetData sheetId="2728">
        <row r="5">
          <cell r="E5" t="str">
            <v>CANTIDAD</v>
          </cell>
        </row>
      </sheetData>
      <sheetData sheetId="2729">
        <row r="5">
          <cell r="E5" t="str">
            <v>CANTIDAD</v>
          </cell>
        </row>
      </sheetData>
      <sheetData sheetId="2730">
        <row r="5">
          <cell r="E5" t="str">
            <v>CANTIDAD</v>
          </cell>
        </row>
      </sheetData>
      <sheetData sheetId="2731"/>
      <sheetData sheetId="2732"/>
      <sheetData sheetId="2733"/>
      <sheetData sheetId="2734"/>
      <sheetData sheetId="2735"/>
      <sheetData sheetId="2736"/>
      <sheetData sheetId="2737"/>
      <sheetData sheetId="2738"/>
      <sheetData sheetId="2739">
        <row r="1">
          <cell r="A1" t="str">
            <v>INSTITUTO NACIONAL DE VIAS</v>
          </cell>
        </row>
      </sheetData>
      <sheetData sheetId="2740"/>
      <sheetData sheetId="2741">
        <row r="1">
          <cell r="A1" t="str">
            <v>INSTITUTO NACIONAL DE VIAS</v>
          </cell>
        </row>
      </sheetData>
      <sheetData sheetId="2742"/>
      <sheetData sheetId="2743"/>
      <sheetData sheetId="2744"/>
      <sheetData sheetId="2745"/>
      <sheetData sheetId="2746"/>
      <sheetData sheetId="2747">
        <row r="1">
          <cell r="A1" t="str">
            <v>INSTITUTO NACIONAL DE VIAS</v>
          </cell>
        </row>
      </sheetData>
      <sheetData sheetId="2748"/>
      <sheetData sheetId="2749">
        <row r="1">
          <cell r="A1" t="str">
            <v>INSTITUTO NACIONAL DE VIAS</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row r="1">
          <cell r="A1" t="str">
            <v>EQUIPO</v>
          </cell>
        </row>
      </sheetData>
      <sheetData sheetId="2833">
        <row r="1">
          <cell r="A1" t="str">
            <v>ADMINISTRACION</v>
          </cell>
        </row>
      </sheetData>
      <sheetData sheetId="2834">
        <row r="1">
          <cell r="A1" t="str">
            <v>EQUIPO</v>
          </cell>
        </row>
      </sheetData>
      <sheetData sheetId="2835">
        <row r="1">
          <cell r="A1" t="str">
            <v>ADMINISTRACION</v>
          </cell>
        </row>
      </sheetData>
      <sheetData sheetId="2836">
        <row r="1">
          <cell r="A1" t="str">
            <v>EQUIPO</v>
          </cell>
        </row>
      </sheetData>
      <sheetData sheetId="2837">
        <row r="1">
          <cell r="A1" t="str">
            <v>ADMINISTRACION</v>
          </cell>
        </row>
      </sheetData>
      <sheetData sheetId="2838">
        <row r="1">
          <cell r="A1" t="str">
            <v>EQUIPO</v>
          </cell>
        </row>
      </sheetData>
      <sheetData sheetId="2839">
        <row r="1">
          <cell r="A1" t="str">
            <v>ADMINISTRACION</v>
          </cell>
        </row>
      </sheetData>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row r="1">
          <cell r="A1" t="str">
            <v>ITEM</v>
          </cell>
        </row>
      </sheetData>
      <sheetData sheetId="2877">
        <row r="1">
          <cell r="A1" t="str">
            <v>EQUIPO</v>
          </cell>
        </row>
      </sheetData>
      <sheetData sheetId="2878">
        <row r="1">
          <cell r="A1" t="str">
            <v>ITEM</v>
          </cell>
        </row>
      </sheetData>
      <sheetData sheetId="2879">
        <row r="1">
          <cell r="A1" t="str">
            <v>EQUIPO</v>
          </cell>
        </row>
      </sheetData>
      <sheetData sheetId="2880">
        <row r="1">
          <cell r="A1" t="str">
            <v>ITEM</v>
          </cell>
        </row>
      </sheetData>
      <sheetData sheetId="2881">
        <row r="1">
          <cell r="A1" t="str">
            <v>EQUIPO</v>
          </cell>
        </row>
      </sheetData>
      <sheetData sheetId="2882">
        <row r="1">
          <cell r="A1" t="str">
            <v>ADMINISTRACION</v>
          </cell>
        </row>
      </sheetData>
      <sheetData sheetId="2883">
        <row r="1">
          <cell r="A1" t="str">
            <v>EQUIPO</v>
          </cell>
        </row>
      </sheetData>
      <sheetData sheetId="2884">
        <row r="1">
          <cell r="A1" t="str">
            <v>ADMINISTRACION</v>
          </cell>
        </row>
      </sheetData>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row r="1">
          <cell r="A1" t="str">
            <v>INSTITUTO NACIONAL DE VIAS</v>
          </cell>
        </row>
      </sheetData>
      <sheetData sheetId="2905"/>
      <sheetData sheetId="2906">
        <row r="1">
          <cell r="A1" t="str">
            <v>INSTITUTO NACIONAL DE VIAS</v>
          </cell>
        </row>
      </sheetData>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row r="16">
          <cell r="A16" t="str">
            <v>ABONO 10-30-10</v>
          </cell>
        </row>
      </sheetData>
      <sheetData sheetId="2926"/>
      <sheetData sheetId="2927">
        <row r="16">
          <cell r="A16" t="str">
            <v>ABONO 10-30-10</v>
          </cell>
        </row>
      </sheetData>
      <sheetData sheetId="2928"/>
      <sheetData sheetId="2929">
        <row r="16">
          <cell r="A16" t="str">
            <v>ABONO 10-30-10</v>
          </cell>
        </row>
      </sheetData>
      <sheetData sheetId="2930"/>
      <sheetData sheetId="2931">
        <row r="16">
          <cell r="A16" t="str">
            <v>ABONO 10-30-10</v>
          </cell>
        </row>
      </sheetData>
      <sheetData sheetId="2932">
        <row r="6">
          <cell r="A6" t="str">
            <v>TOPÓGRAFO</v>
          </cell>
        </row>
      </sheetData>
      <sheetData sheetId="2933">
        <row r="1">
          <cell r="B1" t="str">
            <v>CTO-102-2002</v>
          </cell>
        </row>
      </sheetData>
      <sheetData sheetId="2934"/>
      <sheetData sheetId="2935"/>
      <sheetData sheetId="2936"/>
      <sheetData sheetId="2937" refreshError="1"/>
      <sheetData sheetId="2938" refreshError="1"/>
      <sheetData sheetId="2939" refreshError="1"/>
      <sheetData sheetId="2940"/>
      <sheetData sheetId="2941"/>
      <sheetData sheetId="2942"/>
      <sheetData sheetId="2943"/>
      <sheetData sheetId="2944"/>
      <sheetData sheetId="2945"/>
      <sheetData sheetId="2946"/>
      <sheetData sheetId="2947"/>
      <sheetData sheetId="2948" refreshError="1"/>
      <sheetData sheetId="2949" refreshError="1"/>
      <sheetData sheetId="2950"/>
      <sheetData sheetId="2951" refreshError="1"/>
      <sheetData sheetId="2952" refreshError="1"/>
      <sheetData sheetId="2953" refreshError="1"/>
      <sheetData sheetId="2954"/>
      <sheetData sheetId="2955" refreshError="1"/>
      <sheetData sheetId="2956"/>
      <sheetData sheetId="2957"/>
      <sheetData sheetId="2958"/>
      <sheetData sheetId="2959">
        <row r="1">
          <cell r="A1" t="str">
            <v>INSTITUTO NACIONAL DE VIAS</v>
          </cell>
        </row>
      </sheetData>
      <sheetData sheetId="2960">
        <row r="1">
          <cell r="C1">
            <v>0.2</v>
          </cell>
        </row>
      </sheetData>
      <sheetData sheetId="2961"/>
      <sheetData sheetId="2962"/>
      <sheetData sheetId="2963"/>
      <sheetData sheetId="2964"/>
      <sheetData sheetId="2965"/>
      <sheetData sheetId="2966"/>
      <sheetData sheetId="2967"/>
      <sheetData sheetId="2968"/>
      <sheetData sheetId="2969"/>
      <sheetData sheetId="2970"/>
      <sheetData sheetId="2971">
        <row r="1">
          <cell r="B1" t="str">
            <v>CTO-102-2002</v>
          </cell>
        </row>
      </sheetData>
      <sheetData sheetId="2972"/>
      <sheetData sheetId="2973"/>
      <sheetData sheetId="2974">
        <row r="8">
          <cell r="A8">
            <v>2.1</v>
          </cell>
        </row>
      </sheetData>
      <sheetData sheetId="2975">
        <row r="8">
          <cell r="A8">
            <v>3.1</v>
          </cell>
        </row>
      </sheetData>
      <sheetData sheetId="2976"/>
      <sheetData sheetId="2977"/>
      <sheetData sheetId="2978"/>
      <sheetData sheetId="2979"/>
      <sheetData sheetId="2980">
        <row r="3">
          <cell r="A3">
            <v>1</v>
          </cell>
        </row>
      </sheetData>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sheetData sheetId="3073" refreshError="1"/>
      <sheetData sheetId="3074" refreshError="1"/>
      <sheetData sheetId="3075">
        <row r="1">
          <cell r="B1" t="str">
            <v>CTO-102-2002</v>
          </cell>
        </row>
      </sheetData>
      <sheetData sheetId="3076"/>
      <sheetData sheetId="3077"/>
      <sheetData sheetId="3078"/>
      <sheetData sheetId="3079"/>
      <sheetData sheetId="3080"/>
      <sheetData sheetId="3081"/>
      <sheetData sheetId="3082"/>
      <sheetData sheetId="3083"/>
      <sheetData sheetId="3084"/>
      <sheetData sheetId="3085"/>
      <sheetData sheetId="3086"/>
      <sheetData sheetId="3087">
        <row r="2">
          <cell r="A2" t="str">
            <v>ACTA No</v>
          </cell>
        </row>
      </sheetData>
      <sheetData sheetId="3088"/>
      <sheetData sheetId="3089"/>
      <sheetData sheetId="3090"/>
      <sheetData sheetId="3091"/>
      <sheetData sheetId="3092"/>
      <sheetData sheetId="3093"/>
      <sheetData sheetId="3094"/>
      <sheetData sheetId="3095"/>
      <sheetData sheetId="3096">
        <row r="2">
          <cell r="A2" t="str">
            <v>ACTA No</v>
          </cell>
        </row>
      </sheetData>
      <sheetData sheetId="3097" refreshError="1"/>
      <sheetData sheetId="3098"/>
      <sheetData sheetId="3099"/>
      <sheetData sheetId="3100"/>
      <sheetData sheetId="3101"/>
      <sheetData sheetId="3102"/>
      <sheetData sheetId="3103"/>
      <sheetData sheetId="3104" refreshError="1"/>
      <sheetData sheetId="3105"/>
      <sheetData sheetId="3106"/>
      <sheetData sheetId="3107"/>
      <sheetData sheetId="3108"/>
      <sheetData sheetId="3109">
        <row r="33">
          <cell r="C33">
            <v>0.77967625899280601</v>
          </cell>
        </row>
      </sheetData>
      <sheetData sheetId="3110"/>
      <sheetData sheetId="3111"/>
      <sheetData sheetId="3112">
        <row r="8">
          <cell r="A8">
            <v>2.1</v>
          </cell>
        </row>
      </sheetData>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row r="5">
          <cell r="E5" t="str">
            <v>CANTIDAD</v>
          </cell>
        </row>
      </sheetData>
      <sheetData sheetId="3196">
        <row r="5">
          <cell r="E5" t="str">
            <v>CANTIDAD</v>
          </cell>
        </row>
      </sheetData>
      <sheetData sheetId="3197">
        <row r="1">
          <cell r="A1" t="str">
            <v>ITEM</v>
          </cell>
        </row>
      </sheetData>
      <sheetData sheetId="3198">
        <row r="1">
          <cell r="A1" t="str">
            <v>EQUIPO</v>
          </cell>
        </row>
      </sheetData>
      <sheetData sheetId="3199">
        <row r="1">
          <cell r="A1" t="str">
            <v>ADMINISTRACION</v>
          </cell>
        </row>
      </sheetData>
      <sheetData sheetId="3200"/>
      <sheetData sheetId="3201"/>
      <sheetData sheetId="3202">
        <row r="1">
          <cell r="A1" t="str">
            <v>ITEM</v>
          </cell>
        </row>
      </sheetData>
      <sheetData sheetId="3203">
        <row r="1">
          <cell r="A1" t="str">
            <v>EQUIPO</v>
          </cell>
        </row>
      </sheetData>
      <sheetData sheetId="3204">
        <row r="1">
          <cell r="A1" t="str">
            <v>ADMINISTRACION</v>
          </cell>
        </row>
      </sheetData>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row r="1">
          <cell r="A1" t="str">
            <v>ITEM</v>
          </cell>
        </row>
      </sheetData>
      <sheetData sheetId="3225">
        <row r="1">
          <cell r="A1" t="str">
            <v>EQUIPO</v>
          </cell>
        </row>
      </sheetData>
      <sheetData sheetId="3226">
        <row r="1">
          <cell r="A1" t="str">
            <v>ITEM</v>
          </cell>
        </row>
      </sheetData>
      <sheetData sheetId="3227">
        <row r="1">
          <cell r="A1" t="str">
            <v>EQUIPO</v>
          </cell>
        </row>
      </sheetData>
      <sheetData sheetId="3228">
        <row r="1">
          <cell r="A1" t="str">
            <v>ADMINISTRACION</v>
          </cell>
        </row>
      </sheetData>
      <sheetData sheetId="3229"/>
      <sheetData sheetId="3230"/>
      <sheetData sheetId="3231"/>
      <sheetData sheetId="3232"/>
      <sheetData sheetId="3233"/>
      <sheetData sheetId="3234"/>
      <sheetData sheetId="3235"/>
      <sheetData sheetId="3236"/>
      <sheetData sheetId="3237"/>
      <sheetData sheetId="3238"/>
      <sheetData sheetId="3239">
        <row r="1">
          <cell r="A1" t="str">
            <v>ITEM</v>
          </cell>
        </row>
      </sheetData>
      <sheetData sheetId="3240">
        <row r="1">
          <cell r="A1" t="str">
            <v>EQUIPO</v>
          </cell>
        </row>
      </sheetData>
      <sheetData sheetId="3241">
        <row r="1">
          <cell r="A1" t="str">
            <v>ADMINISTRACION</v>
          </cell>
        </row>
      </sheetData>
      <sheetData sheetId="3242"/>
      <sheetData sheetId="3243"/>
      <sheetData sheetId="3244"/>
      <sheetData sheetId="3245"/>
      <sheetData sheetId="3246"/>
      <sheetData sheetId="3247"/>
      <sheetData sheetId="3248"/>
      <sheetData sheetId="3249">
        <row r="1">
          <cell r="A1" t="str">
            <v>ITEM</v>
          </cell>
        </row>
      </sheetData>
      <sheetData sheetId="3250">
        <row r="1">
          <cell r="A1" t="str">
            <v>EQUIPO</v>
          </cell>
        </row>
      </sheetData>
      <sheetData sheetId="3251">
        <row r="1">
          <cell r="A1" t="str">
            <v>ADMINISTRACION</v>
          </cell>
        </row>
      </sheetData>
      <sheetData sheetId="3252"/>
      <sheetData sheetId="3253"/>
      <sheetData sheetId="3254"/>
      <sheetData sheetId="3255"/>
      <sheetData sheetId="3256"/>
      <sheetData sheetId="3257"/>
      <sheetData sheetId="3258"/>
      <sheetData sheetId="3259"/>
      <sheetData sheetId="3260"/>
      <sheetData sheetId="3261">
        <row r="1">
          <cell r="A1" t="str">
            <v>ITEM</v>
          </cell>
        </row>
      </sheetData>
      <sheetData sheetId="3262">
        <row r="1">
          <cell r="A1" t="str">
            <v>EQUIPO</v>
          </cell>
        </row>
      </sheetData>
      <sheetData sheetId="3263">
        <row r="1">
          <cell r="A1" t="str">
            <v>ADMINISTRACION</v>
          </cell>
        </row>
      </sheetData>
      <sheetData sheetId="3264">
        <row r="1">
          <cell r="A1" t="str">
            <v>ITEM</v>
          </cell>
        </row>
      </sheetData>
      <sheetData sheetId="3265">
        <row r="1">
          <cell r="A1" t="str">
            <v>EQUIPO</v>
          </cell>
        </row>
      </sheetData>
      <sheetData sheetId="3266">
        <row r="1">
          <cell r="A1" t="str">
            <v>ADMINISTRACION</v>
          </cell>
        </row>
      </sheetData>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row r="1">
          <cell r="A1" t="str">
            <v>ITEM</v>
          </cell>
        </row>
      </sheetData>
      <sheetData sheetId="3418">
        <row r="1">
          <cell r="A1" t="str">
            <v>EQUIPO</v>
          </cell>
        </row>
      </sheetData>
      <sheetData sheetId="3419">
        <row r="1">
          <cell r="A1" t="str">
            <v>ADMINISTRACION</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row r="1">
          <cell r="A1" t="str">
            <v>ITEM</v>
          </cell>
        </row>
      </sheetData>
      <sheetData sheetId="3439">
        <row r="1">
          <cell r="A1" t="str">
            <v>EQUIPO</v>
          </cell>
        </row>
      </sheetData>
      <sheetData sheetId="3440">
        <row r="1">
          <cell r="A1" t="str">
            <v>ADMINISTRACION</v>
          </cell>
        </row>
      </sheetData>
      <sheetData sheetId="3441" refreshError="1"/>
      <sheetData sheetId="3442"/>
      <sheetData sheetId="3443"/>
      <sheetData sheetId="3444"/>
      <sheetData sheetId="3445"/>
      <sheetData sheetId="3446"/>
      <sheetData sheetId="3447">
        <row r="1">
          <cell r="A1" t="str">
            <v>ITEM</v>
          </cell>
        </row>
      </sheetData>
      <sheetData sheetId="3448">
        <row r="1">
          <cell r="A1" t="str">
            <v>EQUIPO</v>
          </cell>
        </row>
      </sheetData>
      <sheetData sheetId="3449">
        <row r="1">
          <cell r="A1" t="str">
            <v>ADMINISTRACION</v>
          </cell>
        </row>
      </sheetData>
      <sheetData sheetId="3450"/>
      <sheetData sheetId="3451"/>
      <sheetData sheetId="3452" refreshError="1"/>
      <sheetData sheetId="3453"/>
      <sheetData sheetId="3454"/>
      <sheetData sheetId="3455"/>
      <sheetData sheetId="3456"/>
      <sheetData sheetId="3457"/>
      <sheetData sheetId="3458"/>
      <sheetData sheetId="3459">
        <row r="1">
          <cell r="A1" t="str">
            <v>ITEM</v>
          </cell>
        </row>
      </sheetData>
      <sheetData sheetId="3460">
        <row r="1">
          <cell r="A1" t="str">
            <v>EQUIPO</v>
          </cell>
        </row>
      </sheetData>
      <sheetData sheetId="3461">
        <row r="1">
          <cell r="A1" t="str">
            <v>ADMINISTRACION</v>
          </cell>
        </row>
      </sheetData>
      <sheetData sheetId="3462">
        <row r="1">
          <cell r="A1" t="str">
            <v>INSTITUTO NACIONAL DE VIAS</v>
          </cell>
        </row>
      </sheetData>
      <sheetData sheetId="3463"/>
      <sheetData sheetId="3464"/>
      <sheetData sheetId="3465"/>
      <sheetData sheetId="3466"/>
      <sheetData sheetId="3467"/>
      <sheetData sheetId="3468">
        <row r="1">
          <cell r="A1" t="str">
            <v>ITEM</v>
          </cell>
        </row>
      </sheetData>
      <sheetData sheetId="3469">
        <row r="1">
          <cell r="A1" t="str">
            <v>EQUIPO</v>
          </cell>
        </row>
      </sheetData>
      <sheetData sheetId="3470">
        <row r="1">
          <cell r="A1" t="str">
            <v>ADMINISTRACION</v>
          </cell>
        </row>
      </sheetData>
      <sheetData sheetId="3471"/>
      <sheetData sheetId="3472"/>
      <sheetData sheetId="3473" refreshError="1"/>
      <sheetData sheetId="3474" refreshError="1"/>
      <sheetData sheetId="3475" refreshError="1"/>
      <sheetData sheetId="3476" refreshError="1"/>
      <sheetData sheetId="3477"/>
      <sheetData sheetId="3478" refreshError="1"/>
      <sheetData sheetId="3479" refreshError="1"/>
      <sheetData sheetId="3480">
        <row r="8">
          <cell r="A8">
            <v>2.1</v>
          </cell>
        </row>
      </sheetData>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row r="8">
          <cell r="A8">
            <v>2.1</v>
          </cell>
        </row>
      </sheetData>
      <sheetData sheetId="4122">
        <row r="2">
          <cell r="A2" t="str">
            <v>CODIGO</v>
          </cell>
        </row>
      </sheetData>
      <sheetData sheetId="4123">
        <row r="7">
          <cell r="B7">
            <v>1</v>
          </cell>
        </row>
      </sheetData>
      <sheetData sheetId="4124">
        <row r="7">
          <cell r="B7">
            <v>1</v>
          </cell>
        </row>
      </sheetData>
      <sheetData sheetId="4125">
        <row r="7">
          <cell r="B7">
            <v>1</v>
          </cell>
        </row>
      </sheetData>
      <sheetData sheetId="4126">
        <row r="7">
          <cell r="B7">
            <v>1</v>
          </cell>
        </row>
      </sheetData>
      <sheetData sheetId="4127">
        <row r="33">
          <cell r="G33">
            <v>0.59504299999999999</v>
          </cell>
        </row>
      </sheetData>
      <sheetData sheetId="4128"/>
      <sheetData sheetId="4129">
        <row r="1">
          <cell r="A1" t="str">
            <v>INSTITUTO NACIONAL DE VIAS</v>
          </cell>
        </row>
      </sheetData>
      <sheetData sheetId="4130"/>
      <sheetData sheetId="4131"/>
      <sheetData sheetId="4132"/>
      <sheetData sheetId="4133"/>
      <sheetData sheetId="4134"/>
      <sheetData sheetId="4135"/>
      <sheetData sheetId="4136"/>
      <sheetData sheetId="4137">
        <row r="168">
          <cell r="D168">
            <v>0.16</v>
          </cell>
        </row>
      </sheetData>
      <sheetData sheetId="4138"/>
      <sheetData sheetId="4139">
        <row r="1">
          <cell r="A1" t="str">
            <v>ABRAZADERA DE SALIDA TIPO 1</v>
          </cell>
        </row>
      </sheetData>
      <sheetData sheetId="4140">
        <row r="8">
          <cell r="A8">
            <v>2.1</v>
          </cell>
        </row>
      </sheetData>
      <sheetData sheetId="4141">
        <row r="8">
          <cell r="A8">
            <v>3.1</v>
          </cell>
        </row>
      </sheetData>
      <sheetData sheetId="4142"/>
      <sheetData sheetId="4143">
        <row r="7">
          <cell r="B7">
            <v>1</v>
          </cell>
        </row>
      </sheetData>
      <sheetData sheetId="4144">
        <row r="33">
          <cell r="G33">
            <v>0.59504299999999999</v>
          </cell>
        </row>
      </sheetData>
      <sheetData sheetId="4145"/>
      <sheetData sheetId="4146"/>
      <sheetData sheetId="4147">
        <row r="3">
          <cell r="A3">
            <v>1</v>
          </cell>
        </row>
      </sheetData>
      <sheetData sheetId="4148"/>
      <sheetData sheetId="4149">
        <row r="1">
          <cell r="A1" t="str">
            <v>INSTITUTO NACIONAL DE VIAS</v>
          </cell>
        </row>
      </sheetData>
      <sheetData sheetId="4150"/>
      <sheetData sheetId="4151"/>
      <sheetData sheetId="4152">
        <row r="1">
          <cell r="A1" t="str">
            <v>ADMINISTRACION</v>
          </cell>
        </row>
      </sheetData>
      <sheetData sheetId="4153"/>
      <sheetData sheetId="4154">
        <row r="1">
          <cell r="A1" t="str">
            <v>LISTADO DE INSUMOS GENERAL</v>
          </cell>
        </row>
      </sheetData>
      <sheetData sheetId="4155">
        <row r="168">
          <cell r="D168">
            <v>0.16</v>
          </cell>
        </row>
      </sheetData>
      <sheetData sheetId="4156"/>
      <sheetData sheetId="4157">
        <row r="7">
          <cell r="B7">
            <v>1</v>
          </cell>
        </row>
      </sheetData>
      <sheetData sheetId="4158">
        <row r="33">
          <cell r="G33">
            <v>0.59504299999999999</v>
          </cell>
        </row>
      </sheetData>
      <sheetData sheetId="4159">
        <row r="7">
          <cell r="B7">
            <v>1</v>
          </cell>
        </row>
      </sheetData>
      <sheetData sheetId="4160">
        <row r="33">
          <cell r="G33">
            <v>0.59504299999999999</v>
          </cell>
        </row>
      </sheetData>
      <sheetData sheetId="4161"/>
      <sheetData sheetId="4162"/>
      <sheetData sheetId="4163"/>
      <sheetData sheetId="4164"/>
      <sheetData sheetId="4165"/>
      <sheetData sheetId="4166">
        <row r="51">
          <cell r="D51">
            <v>698</v>
          </cell>
        </row>
      </sheetData>
      <sheetData sheetId="4167"/>
      <sheetData sheetId="4168"/>
      <sheetData sheetId="4169"/>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row r="33">
          <cell r="C33">
            <v>0.77967625899280601</v>
          </cell>
        </row>
      </sheetData>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ow r="1">
          <cell r="A1" t="str">
            <v>ADMINISTRACION</v>
          </cell>
        </row>
      </sheetData>
      <sheetData sheetId="4816">
        <row r="3">
          <cell r="A3">
            <v>1</v>
          </cell>
        </row>
      </sheetData>
      <sheetData sheetId="4817">
        <row r="8">
          <cell r="A8">
            <v>3.1</v>
          </cell>
        </row>
      </sheetData>
      <sheetData sheetId="4818"/>
      <sheetData sheetId="4819"/>
      <sheetData sheetId="4820"/>
      <sheetData sheetId="4821"/>
      <sheetData sheetId="4822"/>
      <sheetData sheetId="4823">
        <row r="1">
          <cell r="A1" t="str">
            <v>LISTADO DE INSUMOS GENERAL</v>
          </cell>
        </row>
      </sheetData>
      <sheetData sheetId="4824"/>
      <sheetData sheetId="4825"/>
      <sheetData sheetId="4826"/>
      <sheetData sheetId="4827"/>
      <sheetData sheetId="4828"/>
      <sheetData sheetId="4829"/>
      <sheetData sheetId="4830">
        <row r="1">
          <cell r="A1" t="str">
            <v>LISTADO DE INSUMOS GENERAL</v>
          </cell>
        </row>
      </sheetData>
      <sheetData sheetId="4831">
        <row r="8">
          <cell r="A8">
            <v>3.1</v>
          </cell>
        </row>
      </sheetData>
      <sheetData sheetId="4832">
        <row r="8">
          <cell r="A8">
            <v>2.1</v>
          </cell>
        </row>
      </sheetData>
      <sheetData sheetId="4833">
        <row r="8">
          <cell r="A8">
            <v>3.1</v>
          </cell>
        </row>
      </sheetData>
      <sheetData sheetId="4834"/>
      <sheetData sheetId="4835"/>
      <sheetData sheetId="4836"/>
      <sheetData sheetId="4837">
        <row r="3">
          <cell r="A3">
            <v>1</v>
          </cell>
        </row>
      </sheetData>
      <sheetData sheetId="4838">
        <row r="1">
          <cell r="A1" t="str">
            <v>ITEM</v>
          </cell>
        </row>
      </sheetData>
      <sheetData sheetId="4839">
        <row r="1">
          <cell r="A1" t="str">
            <v>EQUIPO</v>
          </cell>
        </row>
      </sheetData>
      <sheetData sheetId="4840">
        <row r="1">
          <cell r="A1" t="str">
            <v>ADMINISTRACION</v>
          </cell>
        </row>
      </sheetData>
      <sheetData sheetId="4841"/>
      <sheetData sheetId="4842"/>
      <sheetData sheetId="4843"/>
      <sheetData sheetId="4844">
        <row r="1">
          <cell r="A1" t="str">
            <v>LISTADO DE INSUMOS GENERAL</v>
          </cell>
        </row>
      </sheetData>
      <sheetData sheetId="4845"/>
      <sheetData sheetId="4846">
        <row r="1">
          <cell r="A1" t="str">
            <v>LISTADO DE INSUMOS GENERAL</v>
          </cell>
        </row>
      </sheetData>
      <sheetData sheetId="4847">
        <row r="8">
          <cell r="A8">
            <v>3.1</v>
          </cell>
        </row>
      </sheetData>
      <sheetData sheetId="4848">
        <row r="8">
          <cell r="A8">
            <v>2.1</v>
          </cell>
        </row>
      </sheetData>
      <sheetData sheetId="4849">
        <row r="8">
          <cell r="A8">
            <v>3.1</v>
          </cell>
        </row>
      </sheetData>
      <sheetData sheetId="4850">
        <row r="1">
          <cell r="A1" t="str">
            <v>ITEM</v>
          </cell>
        </row>
      </sheetData>
      <sheetData sheetId="4851">
        <row r="1">
          <cell r="A1" t="str">
            <v>EQUIPO</v>
          </cell>
        </row>
      </sheetData>
      <sheetData sheetId="4852">
        <row r="1">
          <cell r="A1" t="str">
            <v>ADMINISTRACION</v>
          </cell>
        </row>
      </sheetData>
      <sheetData sheetId="4853">
        <row r="3">
          <cell r="A3">
            <v>1</v>
          </cell>
        </row>
      </sheetData>
      <sheetData sheetId="4854">
        <row r="1">
          <cell r="A1" t="str">
            <v>ITEM</v>
          </cell>
        </row>
      </sheetData>
      <sheetData sheetId="4855">
        <row r="1">
          <cell r="A1" t="str">
            <v>EQUIPO</v>
          </cell>
        </row>
      </sheetData>
      <sheetData sheetId="4856">
        <row r="1">
          <cell r="A1" t="str">
            <v>ADMINISTRACION</v>
          </cell>
        </row>
      </sheetData>
      <sheetData sheetId="4857">
        <row r="3">
          <cell r="A3">
            <v>1</v>
          </cell>
        </row>
      </sheetData>
      <sheetData sheetId="4858">
        <row r="3">
          <cell r="A3">
            <v>1</v>
          </cell>
        </row>
      </sheetData>
      <sheetData sheetId="4859">
        <row r="3">
          <cell r="A3">
            <v>1</v>
          </cell>
        </row>
      </sheetData>
      <sheetData sheetId="4860">
        <row r="1">
          <cell r="A1" t="str">
            <v>LISTADO DE INSUMOS GENERAL</v>
          </cell>
        </row>
      </sheetData>
      <sheetData sheetId="4861">
        <row r="8">
          <cell r="A8">
            <v>2.1</v>
          </cell>
        </row>
      </sheetData>
      <sheetData sheetId="4862">
        <row r="1">
          <cell r="A1" t="str">
            <v>LISTADO DE INSUMOS GENERAL</v>
          </cell>
        </row>
      </sheetData>
      <sheetData sheetId="4863">
        <row r="1">
          <cell r="A1" t="str">
            <v>LISTADO DE INSUMOS GENERAL</v>
          </cell>
        </row>
      </sheetData>
      <sheetData sheetId="4864">
        <row r="1">
          <cell r="A1" t="str">
            <v>LISTADO DE INSUMOS GENERAL</v>
          </cell>
        </row>
      </sheetData>
      <sheetData sheetId="4865">
        <row r="1">
          <cell r="A1" t="str">
            <v>LISTADO DE INSUMOS GENERAL</v>
          </cell>
        </row>
      </sheetData>
      <sheetData sheetId="4866">
        <row r="1">
          <cell r="A1" t="str">
            <v>LISTADO DE INSUMOS GENERAL</v>
          </cell>
        </row>
      </sheetData>
      <sheetData sheetId="4867">
        <row r="1">
          <cell r="A1" t="str">
            <v>LISTADO DE INSUMOS GENERAL</v>
          </cell>
        </row>
      </sheetData>
      <sheetData sheetId="4868">
        <row r="3">
          <cell r="A3">
            <v>1</v>
          </cell>
        </row>
      </sheetData>
      <sheetData sheetId="4869">
        <row r="3">
          <cell r="A3">
            <v>1</v>
          </cell>
        </row>
      </sheetData>
      <sheetData sheetId="4870">
        <row r="3">
          <cell r="A3">
            <v>1</v>
          </cell>
        </row>
      </sheetData>
      <sheetData sheetId="4871">
        <row r="3">
          <cell r="A3">
            <v>1</v>
          </cell>
        </row>
      </sheetData>
      <sheetData sheetId="4872"/>
      <sheetData sheetId="4873">
        <row r="1">
          <cell r="A1" t="str">
            <v>LISTADO DE INSUMOS GENERAL</v>
          </cell>
        </row>
      </sheetData>
      <sheetData sheetId="4874">
        <row r="1">
          <cell r="A1" t="str">
            <v>LISTADO DE INSUMOS GENERAL</v>
          </cell>
        </row>
      </sheetData>
      <sheetData sheetId="4875">
        <row r="1">
          <cell r="A1" t="str">
            <v>LISTADO DE INSUMOS GENERAL</v>
          </cell>
        </row>
      </sheetData>
      <sheetData sheetId="4876">
        <row r="1">
          <cell r="A1" t="str">
            <v>LISTADO DE INSUMOS GENERAL</v>
          </cell>
        </row>
      </sheetData>
      <sheetData sheetId="4877">
        <row r="1">
          <cell r="A1" t="str">
            <v>LISTADO DE INSUMOS GENERAL</v>
          </cell>
        </row>
      </sheetData>
      <sheetData sheetId="4878">
        <row r="1">
          <cell r="A1" t="str">
            <v>LISTADO DE INSUMOS GENERAL</v>
          </cell>
        </row>
      </sheetData>
      <sheetData sheetId="4879">
        <row r="8">
          <cell r="A8">
            <v>3.1</v>
          </cell>
        </row>
      </sheetData>
      <sheetData sheetId="4880">
        <row r="8">
          <cell r="A8">
            <v>2.1</v>
          </cell>
        </row>
      </sheetData>
      <sheetData sheetId="4881">
        <row r="8">
          <cell r="A8">
            <v>3.1</v>
          </cell>
        </row>
      </sheetData>
      <sheetData sheetId="4882">
        <row r="1">
          <cell r="A1" t="str">
            <v>ITEM</v>
          </cell>
        </row>
      </sheetData>
      <sheetData sheetId="4883">
        <row r="3">
          <cell r="A3">
            <v>1</v>
          </cell>
        </row>
      </sheetData>
      <sheetData sheetId="4884">
        <row r="3">
          <cell r="A3">
            <v>1</v>
          </cell>
        </row>
      </sheetData>
      <sheetData sheetId="4885">
        <row r="3">
          <cell r="A3">
            <v>1</v>
          </cell>
        </row>
      </sheetData>
      <sheetData sheetId="4886">
        <row r="3">
          <cell r="A3">
            <v>1</v>
          </cell>
        </row>
      </sheetData>
      <sheetData sheetId="4887">
        <row r="3">
          <cell r="A3">
            <v>1</v>
          </cell>
        </row>
      </sheetData>
      <sheetData sheetId="4888">
        <row r="1">
          <cell r="A1" t="str">
            <v>ITEM</v>
          </cell>
        </row>
      </sheetData>
      <sheetData sheetId="4889">
        <row r="1">
          <cell r="A1" t="str">
            <v>EQUIPO</v>
          </cell>
        </row>
      </sheetData>
      <sheetData sheetId="4890">
        <row r="1">
          <cell r="A1" t="str">
            <v>ADMINISTRACION</v>
          </cell>
        </row>
      </sheetData>
      <sheetData sheetId="4891" refreshError="1"/>
      <sheetData sheetId="4892">
        <row r="1">
          <cell r="A1" t="str">
            <v>LISTADO DE INSUMOS GENERAL</v>
          </cell>
        </row>
      </sheetData>
      <sheetData sheetId="4893" refreshError="1"/>
      <sheetData sheetId="4894">
        <row r="1">
          <cell r="A1" t="str">
            <v>LISTADO DE INSUMOS GENERAL</v>
          </cell>
        </row>
      </sheetData>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3">
          <cell r="A3">
            <v>5.0999999999999996</v>
          </cell>
        </row>
      </sheetData>
      <sheetData sheetId="5097">
        <row r="2">
          <cell r="AM2">
            <v>25</v>
          </cell>
        </row>
      </sheetData>
      <sheetData sheetId="5098">
        <row r="2">
          <cell r="AM2">
            <v>25</v>
          </cell>
        </row>
      </sheetData>
      <sheetData sheetId="5099">
        <row r="1">
          <cell r="A1" t="str">
            <v>INSTITUTO NACIONAL DE VIAS</v>
          </cell>
        </row>
      </sheetData>
      <sheetData sheetId="5100"/>
      <sheetData sheetId="5101" refreshError="1"/>
      <sheetData sheetId="5102"/>
      <sheetData sheetId="5103"/>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row r="34">
          <cell r="E34">
            <v>38196</v>
          </cell>
        </row>
      </sheetData>
      <sheetData sheetId="5302"/>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sheetData sheetId="5335"/>
      <sheetData sheetId="5336">
        <row r="6">
          <cell r="A6" t="str">
            <v>CO-A1</v>
          </cell>
        </row>
      </sheetData>
      <sheetData sheetId="5337"/>
      <sheetData sheetId="5338">
        <row r="6">
          <cell r="A6" t="str">
            <v>CO-A1</v>
          </cell>
        </row>
      </sheetData>
      <sheetData sheetId="5339">
        <row r="6">
          <cell r="A6" t="str">
            <v>CO-A1</v>
          </cell>
        </row>
      </sheetData>
      <sheetData sheetId="5340" refreshError="1"/>
      <sheetData sheetId="5341"/>
      <sheetData sheetId="5342">
        <row r="4">
          <cell r="E4" t="str">
            <v>GUPCO</v>
          </cell>
        </row>
      </sheetData>
      <sheetData sheetId="5343"/>
      <sheetData sheetId="5344">
        <row r="4">
          <cell r="E4" t="str">
            <v>GUPCO</v>
          </cell>
        </row>
      </sheetData>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refreshError="1"/>
      <sheetData sheetId="5358"/>
      <sheetData sheetId="5359"/>
      <sheetData sheetId="5360"/>
      <sheetData sheetId="5361"/>
      <sheetData sheetId="5362"/>
      <sheetData sheetId="5363"/>
      <sheetData sheetId="5364" refreshError="1"/>
      <sheetData sheetId="5365" refreshError="1"/>
      <sheetData sheetId="5366" refreshError="1"/>
      <sheetData sheetId="5367" refreshError="1"/>
      <sheetData sheetId="5368" refreshError="1"/>
      <sheetData sheetId="5369" refreshError="1"/>
      <sheetData sheetId="5370" refreshError="1"/>
      <sheetData sheetId="5371">
        <row r="2">
          <cell r="A2" t="str">
            <v>(ºF)</v>
          </cell>
        </row>
      </sheetData>
      <sheetData sheetId="5372" refreshError="1"/>
      <sheetData sheetId="5373"/>
      <sheetData sheetId="5374" refreshError="1"/>
      <sheetData sheetId="5375"/>
      <sheetData sheetId="5376"/>
      <sheetData sheetId="5377"/>
      <sheetData sheetId="5378"/>
      <sheetData sheetId="5379"/>
      <sheetData sheetId="5380"/>
      <sheetData sheetId="5381"/>
      <sheetData sheetId="5382"/>
      <sheetData sheetId="5383"/>
      <sheetData sheetId="5384"/>
      <sheetData sheetId="5385" refreshError="1"/>
      <sheetData sheetId="5386"/>
      <sheetData sheetId="5387"/>
      <sheetData sheetId="5388"/>
      <sheetData sheetId="5389"/>
      <sheetData sheetId="5390" refreshError="1"/>
      <sheetData sheetId="5391" refreshError="1"/>
      <sheetData sheetId="5392" refreshError="1"/>
      <sheetData sheetId="5393"/>
      <sheetData sheetId="5394" refreshError="1"/>
      <sheetData sheetId="5395" refreshError="1"/>
      <sheetData sheetId="5396"/>
      <sheetData sheetId="5397"/>
      <sheetData sheetId="5398" refreshError="1"/>
      <sheetData sheetId="5399" refreshError="1"/>
      <sheetData sheetId="5400"/>
      <sheetData sheetId="5401" refreshError="1"/>
      <sheetData sheetId="5402" refreshError="1"/>
      <sheetData sheetId="5403"/>
      <sheetData sheetId="5404"/>
      <sheetData sheetId="5405"/>
      <sheetData sheetId="5406"/>
      <sheetData sheetId="5407" refreshError="1"/>
      <sheetData sheetId="5408"/>
      <sheetData sheetId="5409"/>
      <sheetData sheetId="5410"/>
      <sheetData sheetId="5411"/>
      <sheetData sheetId="5412"/>
      <sheetData sheetId="5413"/>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ow r="4">
          <cell r="B4">
            <v>39886</v>
          </cell>
        </row>
      </sheetData>
      <sheetData sheetId="5440"/>
      <sheetData sheetId="5441"/>
      <sheetData sheetId="5442"/>
      <sheetData sheetId="544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444"/>
      <sheetData sheetId="5445"/>
      <sheetData sheetId="5446"/>
      <sheetData sheetId="5447"/>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sheetData sheetId="5458"/>
      <sheetData sheetId="5459">
        <row r="1">
          <cell r="A1" t="str">
            <v>ITEM</v>
          </cell>
        </row>
      </sheetData>
      <sheetData sheetId="5460">
        <row r="1">
          <cell r="A1" t="str">
            <v>EQUIPO</v>
          </cell>
        </row>
      </sheetData>
      <sheetData sheetId="5461">
        <row r="1">
          <cell r="A1" t="str">
            <v>ADMINISTRACION</v>
          </cell>
        </row>
      </sheetData>
      <sheetData sheetId="5462">
        <row r="1">
          <cell r="A1" t="str">
            <v>ADMINISTRACION</v>
          </cell>
        </row>
      </sheetData>
      <sheetData sheetId="5463"/>
      <sheetData sheetId="5464"/>
      <sheetData sheetId="5465"/>
      <sheetData sheetId="5466"/>
      <sheetData sheetId="5467"/>
      <sheetData sheetId="5468"/>
      <sheetData sheetId="5469"/>
      <sheetData sheetId="5470"/>
      <sheetData sheetId="5471"/>
      <sheetData sheetId="5472"/>
      <sheetData sheetId="5473" refreshError="1"/>
      <sheetData sheetId="5474"/>
      <sheetData sheetId="5475">
        <row r="3">
          <cell r="A3">
            <v>5.0999999999999996</v>
          </cell>
        </row>
      </sheetData>
      <sheetData sheetId="5476">
        <row r="4">
          <cell r="A4">
            <v>0</v>
          </cell>
        </row>
      </sheetData>
      <sheetData sheetId="5477">
        <row r="3">
          <cell r="A3">
            <v>5.0999999999999996</v>
          </cell>
        </row>
      </sheetData>
      <sheetData sheetId="5478" refreshError="1"/>
      <sheetData sheetId="5479"/>
      <sheetData sheetId="5480" refreshError="1"/>
      <sheetData sheetId="5481" refreshError="1"/>
      <sheetData sheetId="5482">
        <row r="1">
          <cell r="A1" t="str">
            <v>ADMINISTRACION</v>
          </cell>
        </row>
      </sheetData>
      <sheetData sheetId="5483"/>
      <sheetData sheetId="5484"/>
      <sheetData sheetId="5485"/>
      <sheetData sheetId="5486"/>
      <sheetData sheetId="5487"/>
      <sheetData sheetId="5488"/>
      <sheetData sheetId="5489"/>
      <sheetData sheetId="5490"/>
      <sheetData sheetId="549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ow r="2">
          <cell r="A2" t="str">
            <v>(ºF)</v>
          </cell>
        </row>
      </sheetData>
      <sheetData sheetId="5536"/>
      <sheetData sheetId="5537">
        <row r="2">
          <cell r="A2" t="str">
            <v>(ºF)</v>
          </cell>
        </row>
      </sheetData>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row r="2">
          <cell r="A2" t="str">
            <v>HOSPITAL HERNANDO MONCALEANO PERDOMO ETAPA 1</v>
          </cell>
        </row>
      </sheetData>
      <sheetData sheetId="5577"/>
      <sheetData sheetId="5578">
        <row r="2">
          <cell r="A2" t="str">
            <v>HOSPITAL HERNANDO MONCALEANO PERDOMO ETAPA 2 A</v>
          </cell>
        </row>
      </sheetData>
      <sheetData sheetId="5579">
        <row r="2">
          <cell r="A2" t="str">
            <v>HOSPITAL HERNANDO MONCALEANO PERDOMO ETAPA 2B</v>
          </cell>
        </row>
      </sheetData>
      <sheetData sheetId="5580"/>
      <sheetData sheetId="558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1">
          <cell r="A1" t="str">
            <v>EQUIPO</v>
          </cell>
        </row>
      </sheetData>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row r="4">
          <cell r="E4" t="str">
            <v>GUPCO</v>
          </cell>
        </row>
      </sheetData>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ow r="3">
          <cell r="A3">
            <v>1</v>
          </cell>
        </row>
      </sheetData>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ow r="1">
          <cell r="A1" t="str">
            <v>ITEM</v>
          </cell>
        </row>
      </sheetData>
      <sheetData sheetId="5978">
        <row r="1">
          <cell r="A1" t="str">
            <v>EQUIPO</v>
          </cell>
        </row>
      </sheetData>
      <sheetData sheetId="5979" refreshError="1"/>
      <sheetData sheetId="5980"/>
      <sheetData sheetId="5981" refreshError="1"/>
      <sheetData sheetId="5982">
        <row r="3">
          <cell r="A3">
            <v>1</v>
          </cell>
        </row>
      </sheetData>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sheetData sheetId="5993"/>
      <sheetData sheetId="5994"/>
      <sheetData sheetId="5995"/>
      <sheetData sheetId="5996">
        <row r="1">
          <cell r="C1">
            <v>0.2</v>
          </cell>
        </row>
      </sheetData>
      <sheetData sheetId="5997"/>
      <sheetData sheetId="5998"/>
      <sheetData sheetId="5999"/>
      <sheetData sheetId="6000">
        <row r="1">
          <cell r="B1" t="str">
            <v>CTO-102-2002</v>
          </cell>
        </row>
      </sheetData>
      <sheetData sheetId="6001"/>
      <sheetData sheetId="6002"/>
      <sheetData sheetId="6003"/>
      <sheetData sheetId="6004"/>
      <sheetData sheetId="6005"/>
      <sheetData sheetId="6006"/>
      <sheetData sheetId="6007"/>
      <sheetData sheetId="6008"/>
      <sheetData sheetId="6009"/>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sheetData sheetId="6022"/>
      <sheetData sheetId="6023">
        <row r="4">
          <cell r="B4">
            <v>39886</v>
          </cell>
        </row>
      </sheetData>
      <sheetData sheetId="6024"/>
      <sheetData sheetId="6025"/>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sheetData sheetId="6042"/>
      <sheetData sheetId="6043"/>
      <sheetData sheetId="6044"/>
      <sheetData sheetId="6045"/>
      <sheetData sheetId="6046"/>
      <sheetData sheetId="6047"/>
      <sheetData sheetId="6048"/>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sheetData sheetId="6083">
        <row r="1">
          <cell r="A1" t="str">
            <v>ITEM</v>
          </cell>
        </row>
      </sheetData>
      <sheetData sheetId="6084">
        <row r="1">
          <cell r="A1" t="str">
            <v>ITEM</v>
          </cell>
        </row>
      </sheetData>
      <sheetData sheetId="6085">
        <row r="1">
          <cell r="A1" t="str">
            <v>ADMINISTRACION</v>
          </cell>
        </row>
      </sheetData>
      <sheetData sheetId="6086"/>
      <sheetData sheetId="6087"/>
      <sheetData sheetId="6088"/>
      <sheetData sheetId="6089"/>
      <sheetData sheetId="6090">
        <row r="1">
          <cell r="A1" t="str">
            <v>ITEM</v>
          </cell>
        </row>
      </sheetData>
      <sheetData sheetId="6091">
        <row r="1">
          <cell r="A1" t="str">
            <v>EQUIPO</v>
          </cell>
        </row>
      </sheetData>
      <sheetData sheetId="6092">
        <row r="1">
          <cell r="A1" t="str">
            <v>ADMINISTRACION</v>
          </cell>
        </row>
      </sheetData>
      <sheetData sheetId="6093"/>
      <sheetData sheetId="6094">
        <row r="1">
          <cell r="A1" t="str">
            <v>ITEM</v>
          </cell>
        </row>
      </sheetData>
      <sheetData sheetId="6095">
        <row r="1">
          <cell r="A1" t="str">
            <v>EQUIPO</v>
          </cell>
        </row>
      </sheetData>
      <sheetData sheetId="6096">
        <row r="1">
          <cell r="A1" t="str">
            <v>ADMINISTRACION</v>
          </cell>
        </row>
      </sheetData>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row r="1">
          <cell r="A1" t="str">
            <v>ITEM</v>
          </cell>
        </row>
      </sheetData>
      <sheetData sheetId="6114">
        <row r="1">
          <cell r="A1" t="str">
            <v>EQUIPO</v>
          </cell>
        </row>
      </sheetData>
      <sheetData sheetId="6115">
        <row r="1">
          <cell r="A1" t="str">
            <v>ADMINISTRACION</v>
          </cell>
        </row>
      </sheetData>
      <sheetData sheetId="6116"/>
      <sheetData sheetId="6117">
        <row r="1">
          <cell r="A1" t="str">
            <v>ITEM</v>
          </cell>
        </row>
      </sheetData>
      <sheetData sheetId="6118">
        <row r="1">
          <cell r="A1" t="str">
            <v>EQUIPO</v>
          </cell>
        </row>
      </sheetData>
      <sheetData sheetId="6119">
        <row r="1">
          <cell r="A1" t="str">
            <v>ADMINISTRACION</v>
          </cell>
        </row>
      </sheetData>
      <sheetData sheetId="6120"/>
      <sheetData sheetId="6121"/>
      <sheetData sheetId="6122"/>
      <sheetData sheetId="6123"/>
      <sheetData sheetId="6124">
        <row r="1">
          <cell r="A1" t="str">
            <v>ITEM</v>
          </cell>
        </row>
      </sheetData>
      <sheetData sheetId="6125">
        <row r="1">
          <cell r="A1" t="str">
            <v>EQUIPO</v>
          </cell>
        </row>
      </sheetData>
      <sheetData sheetId="6126">
        <row r="1">
          <cell r="A1" t="str">
            <v>ADMINISTRACION</v>
          </cell>
        </row>
      </sheetData>
      <sheetData sheetId="6127"/>
      <sheetData sheetId="6128"/>
      <sheetData sheetId="6129">
        <row r="1">
          <cell r="A1" t="str">
            <v>ITEM</v>
          </cell>
        </row>
      </sheetData>
      <sheetData sheetId="6130">
        <row r="1">
          <cell r="A1" t="str">
            <v>EQUIPO</v>
          </cell>
        </row>
      </sheetData>
      <sheetData sheetId="6131">
        <row r="1">
          <cell r="A1" t="str">
            <v>ADMINISTRACION</v>
          </cell>
        </row>
      </sheetData>
      <sheetData sheetId="6132"/>
      <sheetData sheetId="6133"/>
      <sheetData sheetId="6134"/>
      <sheetData sheetId="6135"/>
      <sheetData sheetId="6136"/>
      <sheetData sheetId="6137">
        <row r="1">
          <cell r="A1" t="str">
            <v>Name</v>
          </cell>
        </row>
      </sheetData>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row r="1">
          <cell r="A1" t="str">
            <v>ADMINISTRACION</v>
          </cell>
        </row>
      </sheetData>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sheetData sheetId="6268"/>
      <sheetData sheetId="6269" refreshError="1"/>
      <sheetData sheetId="6270" refreshError="1"/>
      <sheetData sheetId="6271">
        <row r="1">
          <cell r="A1" t="str">
            <v>INSTITUTO NACIONAL DE VIAS</v>
          </cell>
        </row>
      </sheetData>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ow r="1">
          <cell r="A1" t="str">
            <v>INSTITUTO NACIONAL DE VIAS</v>
          </cell>
        </row>
      </sheetData>
      <sheetData sheetId="6311"/>
      <sheetData sheetId="6312"/>
      <sheetData sheetId="6313"/>
      <sheetData sheetId="6314"/>
      <sheetData sheetId="6315"/>
      <sheetData sheetId="6316"/>
      <sheetData sheetId="6317"/>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ow r="1">
          <cell r="A1" t="str">
            <v>INSTITUTO NACIONAL DE VIAS</v>
          </cell>
        </row>
      </sheetData>
      <sheetData sheetId="6352"/>
      <sheetData sheetId="6353" refreshError="1"/>
      <sheetData sheetId="6354" refreshError="1"/>
      <sheetData sheetId="6355">
        <row r="2">
          <cell r="A2" t="str">
            <v>ACTA No</v>
          </cell>
        </row>
      </sheetData>
      <sheetData sheetId="6356"/>
      <sheetData sheetId="6357"/>
      <sheetData sheetId="6358"/>
      <sheetData sheetId="6359"/>
      <sheetData sheetId="6360"/>
      <sheetData sheetId="6361"/>
      <sheetData sheetId="6362"/>
      <sheetData sheetId="6363">
        <row r="1">
          <cell r="A1" t="str">
            <v>Name</v>
          </cell>
        </row>
      </sheetData>
      <sheetData sheetId="6364"/>
      <sheetData sheetId="6365"/>
      <sheetData sheetId="6366"/>
      <sheetData sheetId="6367"/>
      <sheetData sheetId="6368"/>
      <sheetData sheetId="6369"/>
      <sheetData sheetId="6370"/>
      <sheetData sheetId="6371"/>
      <sheetData sheetId="6372"/>
      <sheetData sheetId="6373">
        <row r="1">
          <cell r="A1" t="str">
            <v>Name</v>
          </cell>
        </row>
      </sheetData>
      <sheetData sheetId="6374">
        <row r="1">
          <cell r="A1" t="str">
            <v>EQUIPO</v>
          </cell>
        </row>
      </sheetData>
      <sheetData sheetId="6375">
        <row r="1">
          <cell r="A1" t="str">
            <v>ITEM</v>
          </cell>
        </row>
      </sheetData>
      <sheetData sheetId="6376">
        <row r="1">
          <cell r="A1" t="str">
            <v>EQUIPO</v>
          </cell>
        </row>
      </sheetData>
      <sheetData sheetId="6377">
        <row r="1">
          <cell r="A1" t="str">
            <v>ADMINISTRACION</v>
          </cell>
        </row>
      </sheetData>
      <sheetData sheetId="6378"/>
      <sheetData sheetId="6379"/>
      <sheetData sheetId="6380"/>
      <sheetData sheetId="6381">
        <row r="1">
          <cell r="A1" t="str">
            <v>INSTITUTO NACIONAL DE VIAS</v>
          </cell>
        </row>
      </sheetData>
      <sheetData sheetId="6382">
        <row r="1">
          <cell r="A1" t="str">
            <v>INSTITUTO NACIONAL DE VIAS</v>
          </cell>
        </row>
      </sheetData>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row r="1">
          <cell r="A1" t="str">
            <v>INSTITUTO NACIONAL DE VIAS</v>
          </cell>
        </row>
      </sheetData>
      <sheetData sheetId="6413"/>
      <sheetData sheetId="6414"/>
      <sheetData sheetId="6415"/>
      <sheetData sheetId="6416"/>
      <sheetData sheetId="6417"/>
      <sheetData sheetId="6418"/>
      <sheetData sheetId="6419"/>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sheetData sheetId="6432"/>
      <sheetData sheetId="6433"/>
      <sheetData sheetId="6434"/>
      <sheetData sheetId="6435">
        <row r="1">
          <cell r="A1" t="str">
            <v>ITEM</v>
          </cell>
        </row>
      </sheetData>
      <sheetData sheetId="6436">
        <row r="1">
          <cell r="A1" t="str">
            <v>EQUIPO</v>
          </cell>
        </row>
      </sheetData>
      <sheetData sheetId="6437">
        <row r="1">
          <cell r="A1" t="str">
            <v>ADMINISTRACION</v>
          </cell>
        </row>
      </sheetData>
      <sheetData sheetId="6438"/>
      <sheetData sheetId="6439"/>
      <sheetData sheetId="6440"/>
      <sheetData sheetId="6441"/>
      <sheetData sheetId="6442"/>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sheetData sheetId="6550"/>
      <sheetData sheetId="6551"/>
      <sheetData sheetId="6552"/>
      <sheetData sheetId="6553"/>
      <sheetData sheetId="6554"/>
      <sheetData sheetId="6555"/>
      <sheetData sheetId="6556"/>
      <sheetData sheetId="6557"/>
      <sheetData sheetId="6558"/>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sheetData sheetId="6659"/>
      <sheetData sheetId="6660"/>
      <sheetData sheetId="6661"/>
      <sheetData sheetId="6662"/>
      <sheetData sheetId="6663" refreshError="1"/>
      <sheetData sheetId="6664" refreshError="1"/>
      <sheetData sheetId="6665"/>
      <sheetData sheetId="6666"/>
      <sheetData sheetId="6667"/>
      <sheetData sheetId="6668"/>
      <sheetData sheetId="6669"/>
      <sheetData sheetId="6670"/>
      <sheetData sheetId="6671"/>
      <sheetData sheetId="6672" refreshError="1"/>
      <sheetData sheetId="6673" refreshError="1"/>
      <sheetData sheetId="6674" refreshError="1"/>
      <sheetData sheetId="6675" refreshError="1"/>
      <sheetData sheetId="6676" refreshError="1"/>
      <sheetData sheetId="6677" refreshError="1"/>
      <sheetData sheetId="6678"/>
      <sheetData sheetId="6679"/>
      <sheetData sheetId="6680"/>
      <sheetData sheetId="6681"/>
      <sheetData sheetId="6682"/>
      <sheetData sheetId="6683"/>
      <sheetData sheetId="6684"/>
      <sheetData sheetId="6685"/>
      <sheetData sheetId="6686" refreshError="1"/>
      <sheetData sheetId="6687" refreshError="1"/>
      <sheetData sheetId="6688" refreshError="1"/>
      <sheetData sheetId="6689" refreshError="1"/>
      <sheetData sheetId="6690" refreshError="1"/>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row r="1">
          <cell r="A1" t="str">
            <v>INSTITUTO NACIONAL DE VIAS</v>
          </cell>
        </row>
      </sheetData>
      <sheetData sheetId="6767"/>
      <sheetData sheetId="6768"/>
      <sheetData sheetId="6769"/>
      <sheetData sheetId="6770"/>
      <sheetData sheetId="6771"/>
      <sheetData sheetId="6772"/>
      <sheetData sheetId="6773"/>
      <sheetData sheetId="6774"/>
      <sheetData sheetId="6775" refreshError="1"/>
      <sheetData sheetId="6776" refreshError="1"/>
      <sheetData sheetId="6777" refreshError="1"/>
      <sheetData sheetId="6778" refreshError="1"/>
      <sheetData sheetId="6779" refreshError="1"/>
      <sheetData sheetId="6780" refreshError="1"/>
      <sheetData sheetId="6781" refreshError="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sheetData sheetId="6836" refreshError="1"/>
      <sheetData sheetId="6837" refreshError="1"/>
      <sheetData sheetId="6838" refreshError="1"/>
      <sheetData sheetId="6839" refreshError="1"/>
      <sheetData sheetId="6840">
        <row r="1">
          <cell r="C1">
            <v>0.2</v>
          </cell>
        </row>
      </sheetData>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refreshError="1"/>
      <sheetData sheetId="6857"/>
      <sheetData sheetId="6858"/>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sheetData sheetId="7082" refreshError="1"/>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sheetData sheetId="7110" refreshError="1"/>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refreshError="1"/>
      <sheetData sheetId="7147" refreshError="1"/>
      <sheetData sheetId="7148" refreshError="1"/>
      <sheetData sheetId="7149"/>
      <sheetData sheetId="7150"/>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ow r="1">
          <cell r="A1" t="str">
            <v>ITEM</v>
          </cell>
        </row>
      </sheetData>
      <sheetData sheetId="7162" refreshError="1"/>
      <sheetData sheetId="7163">
        <row r="1">
          <cell r="A1" t="str">
            <v>ADMINISTRACION</v>
          </cell>
        </row>
      </sheetData>
      <sheetData sheetId="7164"/>
      <sheetData sheetId="7165"/>
      <sheetData sheetId="7166"/>
      <sheetData sheetId="7167"/>
      <sheetData sheetId="7168">
        <row r="1">
          <cell r="A1" t="str">
            <v>ITEM</v>
          </cell>
        </row>
      </sheetData>
      <sheetData sheetId="7169">
        <row r="1">
          <cell r="A1" t="str">
            <v>EQUIPO</v>
          </cell>
        </row>
      </sheetData>
      <sheetData sheetId="7170"/>
      <sheetData sheetId="7171"/>
      <sheetData sheetId="7172"/>
      <sheetData sheetId="7173"/>
      <sheetData sheetId="7174"/>
      <sheetData sheetId="7175" refreshError="1"/>
      <sheetData sheetId="7176" refreshError="1"/>
      <sheetData sheetId="7177" refreshError="1"/>
      <sheetData sheetId="7178" refreshError="1"/>
      <sheetData sheetId="7179"/>
      <sheetData sheetId="7180">
        <row r="4">
          <cell r="E4" t="str">
            <v>GUPCO</v>
          </cell>
        </row>
      </sheetData>
      <sheetData sheetId="7181">
        <row r="1">
          <cell r="A1" t="str">
            <v>ITEM</v>
          </cell>
        </row>
      </sheetData>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ow r="1">
          <cell r="A1" t="str">
            <v>ADMINISTRACION</v>
          </cell>
        </row>
      </sheetData>
      <sheetData sheetId="7206" refreshError="1"/>
      <sheetData sheetId="7207"/>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sheetData sheetId="7387"/>
      <sheetData sheetId="7388" refreshError="1"/>
      <sheetData sheetId="7389" refreshError="1"/>
      <sheetData sheetId="7390" refreshError="1"/>
      <sheetData sheetId="7391" refreshError="1"/>
      <sheetData sheetId="7392" refreshError="1"/>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sheetData sheetId="7441"/>
      <sheetData sheetId="7442"/>
      <sheetData sheetId="7443"/>
      <sheetData sheetId="7444"/>
      <sheetData sheetId="7445"/>
      <sheetData sheetId="7446"/>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ow r="2">
          <cell r="A2" t="str">
            <v>CODIGO</v>
          </cell>
        </row>
      </sheetData>
      <sheetData sheetId="7456" refreshError="1"/>
      <sheetData sheetId="7457" refreshError="1"/>
      <sheetData sheetId="7458" refreshError="1"/>
      <sheetData sheetId="7459"/>
      <sheetData sheetId="7460"/>
      <sheetData sheetId="7461"/>
      <sheetData sheetId="7462" refreshError="1"/>
      <sheetData sheetId="7463" refreshError="1"/>
      <sheetData sheetId="7464" refreshError="1"/>
      <sheetData sheetId="7465" refreshError="1"/>
      <sheetData sheetId="7466" refreshError="1"/>
      <sheetData sheetId="7467" refreshError="1"/>
      <sheetData sheetId="7468" refreshError="1"/>
      <sheetData sheetId="7469"/>
      <sheetData sheetId="7470"/>
      <sheetData sheetId="7471"/>
      <sheetData sheetId="7472"/>
      <sheetData sheetId="7473"/>
      <sheetData sheetId="7474"/>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ow r="47">
          <cell r="I47">
            <v>0</v>
          </cell>
        </row>
      </sheetData>
      <sheetData sheetId="7743"/>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sheetData sheetId="7757"/>
      <sheetData sheetId="7758"/>
      <sheetData sheetId="7759">
        <row r="14">
          <cell r="C14" t="str">
            <v>P1</v>
          </cell>
        </row>
      </sheetData>
      <sheetData sheetId="7760" refreshError="1"/>
      <sheetData sheetId="7761">
        <row r="1">
          <cell r="A1" t="str">
            <v>Name</v>
          </cell>
        </row>
      </sheetData>
      <sheetData sheetId="7762"/>
      <sheetData sheetId="7763"/>
      <sheetData sheetId="7764"/>
      <sheetData sheetId="7765"/>
      <sheetData sheetId="7766"/>
      <sheetData sheetId="7767"/>
      <sheetData sheetId="7768"/>
      <sheetData sheetId="7769"/>
      <sheetData sheetId="7770"/>
      <sheetData sheetId="7771">
        <row r="2">
          <cell r="A2" t="str">
            <v>HOSPITAL HERNANDO MONCALEANO PERDOMO ETAPA 1</v>
          </cell>
        </row>
      </sheetData>
      <sheetData sheetId="7772"/>
      <sheetData sheetId="7773">
        <row r="2">
          <cell r="A2" t="str">
            <v>HOSPITAL HERNANDO MONCALEANO PERDOMO ETAPA 2 A</v>
          </cell>
        </row>
      </sheetData>
      <sheetData sheetId="7774">
        <row r="2">
          <cell r="A2" t="str">
            <v>HOSPITAL HERNANDO MONCALEANO PERDOMO ETAPA 2B</v>
          </cell>
        </row>
      </sheetData>
      <sheetData sheetId="7775"/>
      <sheetData sheetId="7776"/>
      <sheetData sheetId="7777"/>
      <sheetData sheetId="7778"/>
      <sheetData sheetId="7779"/>
      <sheetData sheetId="7780"/>
      <sheetData sheetId="7781" refreshError="1"/>
      <sheetData sheetId="7782"/>
      <sheetData sheetId="7783"/>
      <sheetData sheetId="7784" refreshError="1"/>
      <sheetData sheetId="7785" refreshError="1"/>
      <sheetData sheetId="7786"/>
      <sheetData sheetId="7787"/>
      <sheetData sheetId="7788"/>
      <sheetData sheetId="7789"/>
      <sheetData sheetId="7790"/>
      <sheetData sheetId="7791"/>
      <sheetData sheetId="7792"/>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sheetData sheetId="7903"/>
      <sheetData sheetId="7904">
        <row r="14">
          <cell r="D14">
            <v>38504</v>
          </cell>
        </row>
      </sheetData>
      <sheetData sheetId="7905"/>
      <sheetData sheetId="7906">
        <row r="14">
          <cell r="D14">
            <v>38504</v>
          </cell>
        </row>
      </sheetData>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sheetData sheetId="8217"/>
      <sheetData sheetId="8218"/>
      <sheetData sheetId="8219"/>
      <sheetData sheetId="8220"/>
      <sheetData sheetId="8221" refreshError="1"/>
      <sheetData sheetId="8222" refreshError="1"/>
      <sheetData sheetId="8223" refreshError="1"/>
      <sheetData sheetId="8224"/>
      <sheetData sheetId="8225"/>
      <sheetData sheetId="8226"/>
      <sheetData sheetId="8227" refreshError="1"/>
      <sheetData sheetId="8228"/>
      <sheetData sheetId="8229"/>
      <sheetData sheetId="8230"/>
      <sheetData sheetId="8231"/>
      <sheetData sheetId="8232"/>
      <sheetData sheetId="8233"/>
      <sheetData sheetId="8234"/>
      <sheetData sheetId="8235"/>
      <sheetData sheetId="8236"/>
      <sheetData sheetId="8237"/>
      <sheetData sheetId="8238">
        <row r="8">
          <cell r="D8" t="str">
            <v>P. ALBAÑILERIA</v>
          </cell>
        </row>
      </sheetData>
      <sheetData sheetId="8239">
        <row r="12">
          <cell r="A12" t="str">
            <v>COSTOS DE TRANSPORTE</v>
          </cell>
        </row>
      </sheetData>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sheetData sheetId="8530" refreshError="1"/>
      <sheetData sheetId="8531"/>
      <sheetData sheetId="8532" refreshError="1"/>
      <sheetData sheetId="8533"/>
      <sheetData sheetId="8534"/>
      <sheetData sheetId="8535" refreshError="1"/>
      <sheetData sheetId="8536" refreshError="1"/>
      <sheetData sheetId="8537"/>
      <sheetData sheetId="8538"/>
      <sheetData sheetId="8539"/>
      <sheetData sheetId="8540"/>
      <sheetData sheetId="854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sheetData sheetId="8575" refreshError="1"/>
      <sheetData sheetId="8576" refreshError="1"/>
      <sheetData sheetId="8577" refreshError="1"/>
      <sheetData sheetId="8578" refreshError="1"/>
      <sheetData sheetId="8579" refreshError="1"/>
      <sheetData sheetId="8580"/>
      <sheetData sheetId="8581"/>
      <sheetData sheetId="8582"/>
      <sheetData sheetId="8583"/>
      <sheetData sheetId="8584"/>
      <sheetData sheetId="8585"/>
      <sheetData sheetId="8586"/>
      <sheetData sheetId="8587"/>
      <sheetData sheetId="8588"/>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ow r="103">
          <cell r="C103" t="str">
            <v>EXP</v>
          </cell>
        </row>
      </sheetData>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sheetData sheetId="8694"/>
      <sheetData sheetId="8695"/>
      <sheetData sheetId="8696"/>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ow r="1">
          <cell r="D1" t="str">
            <v>Supervendor CODE</v>
          </cell>
        </row>
      </sheetData>
      <sheetData sheetId="8758" refreshError="1"/>
      <sheetData sheetId="8759" refreshError="1"/>
      <sheetData sheetId="8760" refreshError="1"/>
      <sheetData sheetId="8761" refreshError="1"/>
      <sheetData sheetId="8762" refreshError="1"/>
      <sheetData sheetId="8763" refreshError="1"/>
      <sheetData sheetId="8764" refreshError="1"/>
      <sheetData sheetId="8765"/>
      <sheetData sheetId="8766">
        <row r="1">
          <cell r="A1" t="str">
            <v>AMAZONAS</v>
          </cell>
        </row>
      </sheetData>
      <sheetData sheetId="8767"/>
      <sheetData sheetId="8768"/>
      <sheetData sheetId="8769"/>
      <sheetData sheetId="8770">
        <row r="15">
          <cell r="B15">
            <v>1</v>
          </cell>
        </row>
      </sheetData>
      <sheetData sheetId="8771" refreshError="1"/>
      <sheetData sheetId="8772"/>
      <sheetData sheetId="8773" refreshError="1"/>
      <sheetData sheetId="8774"/>
      <sheetData sheetId="8775"/>
      <sheetData sheetId="8776"/>
      <sheetData sheetId="8777" refreshError="1"/>
      <sheetData sheetId="8778">
        <row r="1">
          <cell r="D1" t="str">
            <v xml:space="preserve">Supervendor CODE </v>
          </cell>
        </row>
      </sheetData>
      <sheetData sheetId="8779"/>
      <sheetData sheetId="8780">
        <row r="1">
          <cell r="A1" t="str">
            <v>AMAZONAS</v>
          </cell>
        </row>
      </sheetData>
      <sheetData sheetId="878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ow r="4">
          <cell r="E4" t="str">
            <v>GUPCO</v>
          </cell>
        </row>
      </sheetData>
      <sheetData sheetId="9013"/>
      <sheetData sheetId="9014"/>
      <sheetData sheetId="9015"/>
      <sheetData sheetId="9016" refreshError="1"/>
      <sheetData sheetId="9017" refreshError="1"/>
      <sheetData sheetId="9018" refreshError="1"/>
      <sheetData sheetId="9019" refreshError="1"/>
      <sheetData sheetId="9020" refreshError="1"/>
      <sheetData sheetId="9021" refreshError="1"/>
      <sheetData sheetId="9022"/>
      <sheetData sheetId="9023"/>
      <sheetData sheetId="9024" refreshError="1"/>
      <sheetData sheetId="9025"/>
      <sheetData sheetId="9026"/>
      <sheetData sheetId="9027"/>
      <sheetData sheetId="9028"/>
      <sheetData sheetId="9029"/>
      <sheetData sheetId="9030"/>
      <sheetData sheetId="9031"/>
      <sheetData sheetId="9032"/>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sheetData sheetId="9044" refreshError="1"/>
      <sheetData sheetId="9045" refreshError="1"/>
      <sheetData sheetId="9046"/>
      <sheetData sheetId="9047" refreshError="1"/>
      <sheetData sheetId="9048"/>
      <sheetData sheetId="9049"/>
      <sheetData sheetId="9050"/>
      <sheetData sheetId="9051"/>
      <sheetData sheetId="9052"/>
      <sheetData sheetId="9053"/>
      <sheetData sheetId="9054" refreshError="1"/>
      <sheetData sheetId="9055"/>
      <sheetData sheetId="9056" refreshError="1"/>
      <sheetData sheetId="9057"/>
      <sheetData sheetId="9058" refreshError="1"/>
      <sheetData sheetId="9059" refreshError="1"/>
      <sheetData sheetId="9060" refreshError="1"/>
      <sheetData sheetId="9061"/>
      <sheetData sheetId="9062"/>
      <sheetData sheetId="9063"/>
      <sheetData sheetId="9064"/>
      <sheetData sheetId="9065"/>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sheetData sheetId="9112"/>
      <sheetData sheetId="9113"/>
      <sheetData sheetId="9114"/>
      <sheetData sheetId="9115"/>
      <sheetData sheetId="9116"/>
      <sheetData sheetId="9117"/>
      <sheetData sheetId="9118"/>
      <sheetData sheetId="9119" refreshError="1"/>
      <sheetData sheetId="9120" refreshError="1"/>
      <sheetData sheetId="9121" refreshError="1"/>
      <sheetData sheetId="9122" refreshError="1"/>
      <sheetData sheetId="9123" refreshError="1"/>
      <sheetData sheetId="9124" refreshError="1"/>
      <sheetData sheetId="9125"/>
      <sheetData sheetId="9126"/>
      <sheetData sheetId="9127"/>
      <sheetData sheetId="9128"/>
      <sheetData sheetId="9129"/>
      <sheetData sheetId="9130"/>
      <sheetData sheetId="9131"/>
      <sheetData sheetId="9132"/>
      <sheetData sheetId="9133"/>
      <sheetData sheetId="9134"/>
      <sheetData sheetId="9135"/>
      <sheetData sheetId="9136" refreshError="1"/>
      <sheetData sheetId="9137" refreshError="1"/>
      <sheetData sheetId="9138" refreshError="1"/>
      <sheetData sheetId="9139" refreshError="1"/>
      <sheetData sheetId="9140" refreshError="1"/>
      <sheetData sheetId="9141"/>
      <sheetData sheetId="9142"/>
      <sheetData sheetId="9143" refreshError="1"/>
      <sheetData sheetId="9144"/>
      <sheetData sheetId="9145">
        <row r="4">
          <cell r="B4">
            <v>39886</v>
          </cell>
        </row>
      </sheetData>
      <sheetData sheetId="9146"/>
      <sheetData sheetId="9147"/>
      <sheetData sheetId="9148"/>
      <sheetData sheetId="9149"/>
      <sheetData sheetId="9150"/>
      <sheetData sheetId="9151"/>
      <sheetData sheetId="9152">
        <row r="4">
          <cell r="B4">
            <v>39886</v>
          </cell>
        </row>
      </sheetData>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refreshError="1"/>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refreshError="1"/>
      <sheetData sheetId="9198"/>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sheetData sheetId="9269"/>
      <sheetData sheetId="9270"/>
      <sheetData sheetId="9271">
        <row r="4">
          <cell r="E4" t="str">
            <v>GUPCO</v>
          </cell>
        </row>
      </sheetData>
      <sheetData sheetId="9272"/>
      <sheetData sheetId="9273"/>
      <sheetData sheetId="9274"/>
      <sheetData sheetId="9275"/>
      <sheetData sheetId="9276"/>
      <sheetData sheetId="9277" refreshError="1"/>
      <sheetData sheetId="9278"/>
      <sheetData sheetId="9279" refreshError="1"/>
      <sheetData sheetId="9280"/>
      <sheetData sheetId="9281" refreshError="1"/>
      <sheetData sheetId="9282" refreshError="1"/>
      <sheetData sheetId="9283" refreshError="1"/>
      <sheetData sheetId="9284" refreshError="1"/>
      <sheetData sheetId="9285">
        <row r="5">
          <cell r="E5" t="str">
            <v>CANTIDAD</v>
          </cell>
        </row>
      </sheetData>
      <sheetData sheetId="9286">
        <row r="5">
          <cell r="E5" t="str">
            <v>CANTIDAD</v>
          </cell>
        </row>
      </sheetData>
      <sheetData sheetId="9287">
        <row r="4">
          <cell r="E4" t="str">
            <v>GUPCO</v>
          </cell>
        </row>
      </sheetData>
      <sheetData sheetId="9288"/>
      <sheetData sheetId="9289"/>
      <sheetData sheetId="9290" refreshError="1"/>
      <sheetData sheetId="9291" refreshError="1"/>
      <sheetData sheetId="9292" refreshError="1"/>
      <sheetData sheetId="9293" refreshError="1"/>
      <sheetData sheetId="9294" refreshError="1"/>
      <sheetData sheetId="9295" refreshError="1"/>
      <sheetData sheetId="9296" refreshError="1"/>
      <sheetData sheetId="9297"/>
      <sheetData sheetId="9298"/>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refreshError="1"/>
      <sheetData sheetId="9352"/>
      <sheetData sheetId="9353" refreshError="1"/>
      <sheetData sheetId="9354"/>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sheetData sheetId="9370"/>
      <sheetData sheetId="937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sheetData sheetId="9382"/>
      <sheetData sheetId="9383"/>
      <sheetData sheetId="9384"/>
      <sheetData sheetId="9385"/>
      <sheetData sheetId="9386"/>
      <sheetData sheetId="9387"/>
      <sheetData sheetId="9388"/>
      <sheetData sheetId="9389"/>
      <sheetData sheetId="9390"/>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ow r="6">
          <cell r="AB6">
            <v>40179</v>
          </cell>
        </row>
      </sheetData>
      <sheetData sheetId="9426"/>
      <sheetData sheetId="9427">
        <row r="6">
          <cell r="AB6">
            <v>40179</v>
          </cell>
        </row>
      </sheetData>
      <sheetData sheetId="9428"/>
      <sheetData sheetId="9429"/>
      <sheetData sheetId="9430"/>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sheetData sheetId="9494"/>
      <sheetData sheetId="9495"/>
      <sheetData sheetId="9496" refreshError="1"/>
      <sheetData sheetId="9497" refreshError="1"/>
      <sheetData sheetId="9498" refreshError="1"/>
      <sheetData sheetId="9499" refreshError="1"/>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sheetData sheetId="9564">
        <row r="52">
          <cell r="B52" t="str">
            <v>ANTICIPO</v>
          </cell>
        </row>
      </sheetData>
      <sheetData sheetId="9565">
        <row r="1">
          <cell r="A1" t="str">
            <v>ITEM</v>
          </cell>
        </row>
      </sheetData>
      <sheetData sheetId="9566">
        <row r="1">
          <cell r="A1" t="str">
            <v>EQUIPO</v>
          </cell>
        </row>
      </sheetData>
      <sheetData sheetId="9567">
        <row r="1">
          <cell r="A1" t="str">
            <v>ADMINISTRACION</v>
          </cell>
        </row>
      </sheetData>
      <sheetData sheetId="9568"/>
      <sheetData sheetId="9569"/>
      <sheetData sheetId="9570"/>
      <sheetData sheetId="9571"/>
      <sheetData sheetId="9572"/>
      <sheetData sheetId="9573"/>
      <sheetData sheetId="9574"/>
      <sheetData sheetId="9575"/>
      <sheetData sheetId="9576"/>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sheetData sheetId="9934"/>
      <sheetData sheetId="9935"/>
      <sheetData sheetId="9936"/>
      <sheetData sheetId="9937">
        <row r="47">
          <cell r="H47">
            <v>17098.051632633331</v>
          </cell>
        </row>
      </sheetData>
      <sheetData sheetId="9938">
        <row r="47">
          <cell r="H47">
            <v>13407.454219619998</v>
          </cell>
        </row>
      </sheetData>
      <sheetData sheetId="9939">
        <row r="47">
          <cell r="H47">
            <v>13178.048204541665</v>
          </cell>
        </row>
      </sheetData>
      <sheetData sheetId="9940">
        <row r="47">
          <cell r="H47">
            <v>17098.051632633331</v>
          </cell>
        </row>
      </sheetData>
      <sheetData sheetId="9941">
        <row r="47">
          <cell r="H47">
            <v>13407.454219619998</v>
          </cell>
        </row>
      </sheetData>
      <sheetData sheetId="9942">
        <row r="47">
          <cell r="H47">
            <v>13178.048204541665</v>
          </cell>
        </row>
      </sheetData>
      <sheetData sheetId="9943">
        <row r="47">
          <cell r="H47">
            <v>19729.199486104168</v>
          </cell>
        </row>
      </sheetData>
      <sheetData sheetId="9944">
        <row r="47">
          <cell r="H47">
            <v>38405.002915416662</v>
          </cell>
        </row>
      </sheetData>
      <sheetData sheetId="9945">
        <row r="47">
          <cell r="H47">
            <v>41159.979021230996</v>
          </cell>
        </row>
      </sheetData>
      <sheetData sheetId="9946">
        <row r="47">
          <cell r="H47">
            <v>16020</v>
          </cell>
        </row>
      </sheetData>
      <sheetData sheetId="9947">
        <row r="47">
          <cell r="H47">
            <v>11675</v>
          </cell>
        </row>
      </sheetData>
      <sheetData sheetId="9948">
        <row r="47">
          <cell r="H47">
            <v>382683.1643235588</v>
          </cell>
        </row>
      </sheetData>
      <sheetData sheetId="9949">
        <row r="47">
          <cell r="H47">
            <v>27108.482479999999</v>
          </cell>
        </row>
      </sheetData>
      <sheetData sheetId="9950">
        <row r="47">
          <cell r="H47">
            <v>18945.0351992</v>
          </cell>
        </row>
      </sheetData>
      <sheetData sheetId="9951">
        <row r="47">
          <cell r="H47">
            <v>88016.225274879995</v>
          </cell>
        </row>
      </sheetData>
      <sheetData sheetId="9952">
        <row r="47">
          <cell r="H47">
            <v>11296.680928966078</v>
          </cell>
        </row>
      </sheetData>
      <sheetData sheetId="9953">
        <row r="47">
          <cell r="H47">
            <v>19660.483631249997</v>
          </cell>
        </row>
      </sheetData>
      <sheetData sheetId="9954">
        <row r="47">
          <cell r="H47">
            <v>19660.483631249997</v>
          </cell>
        </row>
      </sheetData>
      <sheetData sheetId="9955">
        <row r="47">
          <cell r="H47">
            <v>19660.483631249997</v>
          </cell>
        </row>
      </sheetData>
      <sheetData sheetId="9956">
        <row r="47">
          <cell r="H47">
            <v>39947.116768272004</v>
          </cell>
        </row>
      </sheetData>
      <sheetData sheetId="9957">
        <row r="47">
          <cell r="H47">
            <v>37450.421970255004</v>
          </cell>
        </row>
      </sheetData>
      <sheetData sheetId="9958">
        <row r="47">
          <cell r="H47">
            <v>5631.4338221939006</v>
          </cell>
        </row>
      </sheetData>
      <sheetData sheetId="9959">
        <row r="47">
          <cell r="H47">
            <v>29691.867138751997</v>
          </cell>
        </row>
      </sheetData>
      <sheetData sheetId="9960">
        <row r="47">
          <cell r="H47">
            <v>10601.359883464</v>
          </cell>
        </row>
      </sheetData>
      <sheetData sheetId="9961">
        <row r="47">
          <cell r="H47">
            <v>16440.07876665</v>
          </cell>
        </row>
      </sheetData>
      <sheetData sheetId="9962">
        <row r="47">
          <cell r="H47">
            <v>7502.6541280530009</v>
          </cell>
        </row>
      </sheetData>
      <sheetData sheetId="9963">
        <row r="47">
          <cell r="H47">
            <v>63269.394041350002</v>
          </cell>
        </row>
      </sheetData>
      <sheetData sheetId="9964">
        <row r="47">
          <cell r="H47">
            <v>38708.912732384997</v>
          </cell>
        </row>
      </sheetData>
      <sheetData sheetId="9965">
        <row r="47">
          <cell r="H47">
            <v>30140.654422727453</v>
          </cell>
        </row>
      </sheetData>
      <sheetData sheetId="9966">
        <row r="47">
          <cell r="H47">
            <v>39628.094655192057</v>
          </cell>
        </row>
      </sheetData>
      <sheetData sheetId="9967">
        <row r="47">
          <cell r="H47">
            <v>38729.542446049003</v>
          </cell>
        </row>
      </sheetData>
      <sheetData sheetId="9968">
        <row r="47">
          <cell r="H47">
            <v>7116.936965586</v>
          </cell>
        </row>
      </sheetData>
      <sheetData sheetId="9969">
        <row r="47">
          <cell r="H47">
            <v>9391.2743470000005</v>
          </cell>
        </row>
      </sheetData>
      <sheetData sheetId="9970">
        <row r="47">
          <cell r="H47">
            <v>8500.0189065630984</v>
          </cell>
        </row>
      </sheetData>
      <sheetData sheetId="9971">
        <row r="47">
          <cell r="H47">
            <v>32499.094423904498</v>
          </cell>
        </row>
      </sheetData>
      <sheetData sheetId="9972">
        <row r="47">
          <cell r="H47">
            <v>51817.028777055006</v>
          </cell>
        </row>
      </sheetData>
      <sheetData sheetId="9973">
        <row r="47">
          <cell r="H47">
            <v>55430.1575333</v>
          </cell>
        </row>
      </sheetData>
      <sheetData sheetId="9974">
        <row r="47">
          <cell r="H47">
            <v>25786.003498499998</v>
          </cell>
        </row>
      </sheetData>
      <sheetData sheetId="9975">
        <row r="47">
          <cell r="H47">
            <v>21993.806973733335</v>
          </cell>
        </row>
      </sheetData>
      <sheetData sheetId="9976"/>
      <sheetData sheetId="9977"/>
      <sheetData sheetId="9978"/>
      <sheetData sheetId="9979">
        <row r="47">
          <cell r="H47">
            <v>21941.348275</v>
          </cell>
        </row>
      </sheetData>
      <sheetData sheetId="9980">
        <row r="47">
          <cell r="H47">
            <v>576269.26239999989</v>
          </cell>
        </row>
      </sheetData>
      <sheetData sheetId="9981">
        <row r="48">
          <cell r="H48">
            <v>640370.66537874995</v>
          </cell>
        </row>
      </sheetData>
      <sheetData sheetId="9982">
        <row r="47">
          <cell r="H47">
            <v>21941.348275</v>
          </cell>
        </row>
      </sheetData>
      <sheetData sheetId="9983">
        <row r="47">
          <cell r="H47">
            <v>576269.26239999989</v>
          </cell>
        </row>
      </sheetData>
      <sheetData sheetId="9984">
        <row r="47">
          <cell r="H47">
            <v>9078.6352040999991</v>
          </cell>
        </row>
      </sheetData>
      <sheetData sheetId="9985">
        <row r="49">
          <cell r="H49">
            <v>83961.133243064003</v>
          </cell>
        </row>
      </sheetData>
      <sheetData sheetId="9986">
        <row r="47">
          <cell r="H47">
            <v>14670.136122054002</v>
          </cell>
        </row>
      </sheetData>
      <sheetData sheetId="9987">
        <row r="47">
          <cell r="H47">
            <v>9078.6352040999991</v>
          </cell>
        </row>
      </sheetData>
      <sheetData sheetId="9988">
        <row r="51">
          <cell r="H51">
            <v>117309.4992738</v>
          </cell>
        </row>
      </sheetData>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refreshError="1"/>
      <sheetData sheetId="10049"/>
      <sheetData sheetId="10050" refreshError="1"/>
      <sheetData sheetId="10051" refreshError="1"/>
      <sheetData sheetId="10052" refreshError="1"/>
      <sheetData sheetId="10053" refreshError="1"/>
      <sheetData sheetId="10054"/>
      <sheetData sheetId="10055"/>
      <sheetData sheetId="10056"/>
      <sheetData sheetId="10057" refreshError="1"/>
      <sheetData sheetId="10058"/>
      <sheetData sheetId="10059" refreshError="1"/>
      <sheetData sheetId="10060" refreshError="1"/>
      <sheetData sheetId="10061" refreshError="1"/>
      <sheetData sheetId="10062" refreshError="1"/>
      <sheetData sheetId="10063" refreshError="1"/>
      <sheetData sheetId="10064"/>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refreshError="1"/>
      <sheetData sheetId="10229"/>
      <sheetData sheetId="10230">
        <row r="147">
          <cell r="B147" t="str">
            <v>SUB TOTAL OBRAS DE  INSTALACIONES ELÉCTRICAS DE LAS ESTACIONES (Urbanismo)</v>
          </cell>
        </row>
      </sheetData>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refreshError="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refreshError="1"/>
      <sheetData sheetId="10635" refreshError="1"/>
      <sheetData sheetId="10636"/>
      <sheetData sheetId="10637" refreshError="1"/>
      <sheetData sheetId="10638"/>
      <sheetData sheetId="10639" refreshError="1"/>
      <sheetData sheetId="10640" refreshError="1"/>
      <sheetData sheetId="10641" refreshError="1"/>
      <sheetData sheetId="10642"/>
      <sheetData sheetId="10643"/>
      <sheetData sheetId="10644">
        <row r="6">
          <cell r="A6" t="str">
            <v>CONTRATISTA:</v>
          </cell>
        </row>
      </sheetData>
      <sheetData sheetId="10645" refreshError="1"/>
      <sheetData sheetId="10646" refreshError="1"/>
      <sheetData sheetId="10647" refreshError="1"/>
      <sheetData sheetId="10648"/>
      <sheetData sheetId="10649"/>
      <sheetData sheetId="10650"/>
      <sheetData sheetId="10651"/>
      <sheetData sheetId="10652"/>
      <sheetData sheetId="10653"/>
      <sheetData sheetId="10654"/>
      <sheetData sheetId="10655"/>
      <sheetData sheetId="10656" refreshError="1"/>
      <sheetData sheetId="10657" refreshError="1"/>
      <sheetData sheetId="10658"/>
      <sheetData sheetId="10659"/>
      <sheetData sheetId="10660"/>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sheetData sheetId="10773"/>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sheetData sheetId="10787"/>
      <sheetData sheetId="10788"/>
      <sheetData sheetId="10789"/>
      <sheetData sheetId="10790"/>
      <sheetData sheetId="10791"/>
      <sheetData sheetId="10792"/>
      <sheetData sheetId="10793"/>
      <sheetData sheetId="10794"/>
      <sheetData sheetId="10795"/>
      <sheetData sheetId="10796"/>
      <sheetData sheetId="10797" refreshError="1"/>
      <sheetData sheetId="10798"/>
      <sheetData sheetId="10799" refreshError="1"/>
      <sheetData sheetId="10800" refreshError="1"/>
      <sheetData sheetId="10801"/>
      <sheetData sheetId="10802"/>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sheetData sheetId="10842"/>
      <sheetData sheetId="10843"/>
      <sheetData sheetId="10844"/>
      <sheetData sheetId="10845"/>
      <sheetData sheetId="10846"/>
      <sheetData sheetId="10847"/>
      <sheetData sheetId="10848"/>
      <sheetData sheetId="10849"/>
      <sheetData sheetId="10850" refreshError="1"/>
      <sheetData sheetId="10851" refreshError="1"/>
      <sheetData sheetId="10852"/>
      <sheetData sheetId="10853">
        <row r="3">
          <cell r="D3" t="str">
            <v xml:space="preserve">Marzo  31/2002 </v>
          </cell>
        </row>
      </sheetData>
      <sheetData sheetId="10854" refreshError="1"/>
      <sheetData sheetId="10855" refreshError="1"/>
      <sheetData sheetId="10856" refreshError="1"/>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sheetData sheetId="10964"/>
      <sheetData sheetId="10965"/>
      <sheetData sheetId="10966"/>
      <sheetData sheetId="10967"/>
      <sheetData sheetId="10968"/>
      <sheetData sheetId="10969"/>
      <sheetData sheetId="10970"/>
      <sheetData sheetId="10971"/>
      <sheetData sheetId="10972"/>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sheetData sheetId="11241"/>
      <sheetData sheetId="11242"/>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sheetData sheetId="11252"/>
      <sheetData sheetId="11253" refreshError="1"/>
      <sheetData sheetId="11254" refreshError="1"/>
      <sheetData sheetId="11255"/>
      <sheetData sheetId="11256"/>
      <sheetData sheetId="11257"/>
      <sheetData sheetId="11258"/>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sheetData sheetId="11379"/>
      <sheetData sheetId="11380"/>
      <sheetData sheetId="11381"/>
      <sheetData sheetId="11382" refreshError="1"/>
      <sheetData sheetId="11383" refreshError="1"/>
      <sheetData sheetId="11384" refreshError="1"/>
      <sheetData sheetId="11385"/>
      <sheetData sheetId="11386" refreshError="1"/>
      <sheetData sheetId="11387"/>
      <sheetData sheetId="11388"/>
      <sheetData sheetId="11389" refreshError="1"/>
      <sheetData sheetId="11390">
        <row r="8">
          <cell r="D8" t="str">
            <v>M3</v>
          </cell>
        </row>
      </sheetData>
      <sheetData sheetId="11391"/>
      <sheetData sheetId="11392"/>
      <sheetData sheetId="11393"/>
      <sheetData sheetId="11394" refreshError="1"/>
      <sheetData sheetId="11395" refreshError="1"/>
      <sheetData sheetId="11396"/>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sheetData sheetId="11449">
        <row r="4">
          <cell r="A4">
            <v>2</v>
          </cell>
        </row>
      </sheetData>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ow r="10">
          <cell r="M10">
            <v>2.7679999999999998</v>
          </cell>
        </row>
      </sheetData>
      <sheetData sheetId="11639" refreshError="1"/>
      <sheetData sheetId="11640" refreshError="1"/>
      <sheetData sheetId="11641" refreshError="1"/>
      <sheetData sheetId="11642" refreshError="1"/>
      <sheetData sheetId="11643" refreshError="1"/>
      <sheetData sheetId="11644" refreshError="1"/>
      <sheetData sheetId="11645"/>
      <sheetData sheetId="11646" refreshError="1"/>
      <sheetData sheetId="11647"/>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sheetData sheetId="11749"/>
      <sheetData sheetId="11750"/>
      <sheetData sheetId="1175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refreshError="1"/>
      <sheetData sheetId="11888" refreshError="1"/>
      <sheetData sheetId="11889" refreshError="1"/>
      <sheetData sheetId="11890" refreshError="1"/>
      <sheetData sheetId="11891" refreshError="1"/>
      <sheetData sheetId="11892"/>
      <sheetData sheetId="11893" refreshError="1"/>
      <sheetData sheetId="11894"/>
      <sheetData sheetId="11895"/>
      <sheetData sheetId="11896"/>
      <sheetData sheetId="11897"/>
      <sheetData sheetId="11898"/>
      <sheetData sheetId="11899"/>
      <sheetData sheetId="11900" refreshError="1"/>
      <sheetData sheetId="11901" refreshError="1"/>
      <sheetData sheetId="11902" refreshError="1"/>
      <sheetData sheetId="11903"/>
      <sheetData sheetId="11904" refreshError="1"/>
      <sheetData sheetId="11905"/>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sheetData sheetId="11931" refreshError="1"/>
      <sheetData sheetId="11932" refreshError="1"/>
      <sheetData sheetId="11933" refreshError="1"/>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refreshError="1"/>
      <sheetData sheetId="11962" refreshError="1"/>
      <sheetData sheetId="11963"/>
      <sheetData sheetId="11964"/>
      <sheetData sheetId="11965"/>
      <sheetData sheetId="11966"/>
      <sheetData sheetId="11967"/>
      <sheetData sheetId="11968"/>
      <sheetData sheetId="11969" refreshError="1"/>
      <sheetData sheetId="11970" refreshError="1"/>
      <sheetData sheetId="11971" refreshError="1"/>
      <sheetData sheetId="11972"/>
      <sheetData sheetId="11973" refreshError="1"/>
      <sheetData sheetId="11974"/>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sheetData sheetId="11998" refreshError="1"/>
      <sheetData sheetId="11999" refreshError="1"/>
      <sheetData sheetId="12000" refreshError="1"/>
      <sheetData sheetId="12001"/>
      <sheetData sheetId="12002"/>
      <sheetData sheetId="12003"/>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refreshError="1"/>
      <sheetData sheetId="12079"/>
      <sheetData sheetId="12080"/>
      <sheetData sheetId="12081"/>
      <sheetData sheetId="12082"/>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refreshError="1"/>
      <sheetData sheetId="12199"/>
      <sheetData sheetId="12200"/>
      <sheetData sheetId="12201"/>
      <sheetData sheetId="12202"/>
      <sheetData sheetId="12203"/>
      <sheetData sheetId="12204"/>
      <sheetData sheetId="12205"/>
      <sheetData sheetId="12206" refreshError="1"/>
      <sheetData sheetId="12207"/>
      <sheetData sheetId="12208"/>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refreshError="1"/>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refreshError="1"/>
      <sheetData sheetId="12847" refreshError="1"/>
      <sheetData sheetId="12848"/>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sheetData sheetId="13033" refreshError="1"/>
      <sheetData sheetId="13034" refreshError="1"/>
      <sheetData sheetId="13035" refreshError="1"/>
      <sheetData sheetId="13036"/>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sheetData sheetId="13066" refreshError="1"/>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refreshError="1"/>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refreshError="1"/>
      <sheetData sheetId="13580" refreshError="1"/>
      <sheetData sheetId="13581" refreshError="1"/>
      <sheetData sheetId="13582" refreshError="1"/>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refreshError="1"/>
      <sheetData sheetId="13620" refreshError="1"/>
      <sheetData sheetId="13621" refreshError="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refreshError="1"/>
      <sheetData sheetId="13915"/>
      <sheetData sheetId="13916"/>
      <sheetData sheetId="13917"/>
      <sheetData sheetId="13918"/>
      <sheetData sheetId="13919"/>
      <sheetData sheetId="13920"/>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sheetData sheetId="13938"/>
      <sheetData sheetId="13939"/>
      <sheetData sheetId="13940"/>
      <sheetData sheetId="13941"/>
      <sheetData sheetId="13942"/>
      <sheetData sheetId="13943" refreshError="1"/>
      <sheetData sheetId="13944" refreshError="1"/>
      <sheetData sheetId="13945" refreshError="1"/>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refreshError="1"/>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refreshError="1"/>
      <sheetData sheetId="14218" refreshError="1"/>
      <sheetData sheetId="14219" refreshError="1"/>
      <sheetData sheetId="14220"/>
      <sheetData sheetId="14221" refreshError="1"/>
      <sheetData sheetId="14222" refreshError="1"/>
      <sheetData sheetId="14223" refreshError="1"/>
      <sheetData sheetId="14224"/>
      <sheetData sheetId="14225"/>
      <sheetData sheetId="14226"/>
      <sheetData sheetId="14227"/>
      <sheetData sheetId="14228"/>
      <sheetData sheetId="14229"/>
      <sheetData sheetId="14230"/>
      <sheetData sheetId="14231"/>
      <sheetData sheetId="14232"/>
      <sheetData sheetId="14233"/>
      <sheetData sheetId="14234"/>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sheetData sheetId="14245" refreshError="1"/>
      <sheetData sheetId="14246" refreshError="1"/>
      <sheetData sheetId="14247" refreshError="1"/>
      <sheetData sheetId="14248" refreshError="1"/>
      <sheetData sheetId="14249"/>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sheetData sheetId="14259"/>
      <sheetData sheetId="14260"/>
      <sheetData sheetId="14261"/>
      <sheetData sheetId="14262"/>
      <sheetData sheetId="14263"/>
      <sheetData sheetId="14264"/>
      <sheetData sheetId="14265"/>
      <sheetData sheetId="14266"/>
      <sheetData sheetId="14267"/>
      <sheetData sheetId="14268" refreshError="1"/>
      <sheetData sheetId="14269" refreshError="1"/>
      <sheetData sheetId="14270"/>
      <sheetData sheetId="14271"/>
      <sheetData sheetId="14272" refreshError="1"/>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sheetData sheetId="14308"/>
      <sheetData sheetId="14309"/>
      <sheetData sheetId="14310"/>
      <sheetData sheetId="14311"/>
      <sheetData sheetId="14312"/>
      <sheetData sheetId="14313" refreshError="1"/>
      <sheetData sheetId="14314"/>
      <sheetData sheetId="14315"/>
      <sheetData sheetId="14316" refreshError="1"/>
      <sheetData sheetId="14317" refreshError="1"/>
      <sheetData sheetId="14318" refreshError="1"/>
      <sheetData sheetId="14319" refreshError="1"/>
      <sheetData sheetId="14320" refreshError="1"/>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sheetData sheetId="15278"/>
      <sheetData sheetId="15279"/>
      <sheetData sheetId="15280"/>
      <sheetData sheetId="15281"/>
      <sheetData sheetId="15282"/>
      <sheetData sheetId="15283"/>
      <sheetData sheetId="15284"/>
      <sheetData sheetId="15285"/>
      <sheetData sheetId="15286"/>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sheetData sheetId="15307"/>
      <sheetData sheetId="15308"/>
      <sheetData sheetId="15309"/>
      <sheetData sheetId="15310"/>
      <sheetData sheetId="15311"/>
      <sheetData sheetId="15312"/>
      <sheetData sheetId="15313"/>
      <sheetData sheetId="15314"/>
      <sheetData sheetId="15315"/>
      <sheetData sheetId="15316"/>
      <sheetData sheetId="15317"/>
      <sheetData sheetId="15318"/>
      <sheetData sheetId="15319"/>
      <sheetData sheetId="15320"/>
      <sheetData sheetId="1532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sheetData sheetId="15831"/>
      <sheetData sheetId="15832"/>
      <sheetData sheetId="15833"/>
      <sheetData sheetId="15834"/>
      <sheetData sheetId="15835"/>
      <sheetData sheetId="15836"/>
      <sheetData sheetId="15837"/>
      <sheetData sheetId="15838"/>
      <sheetData sheetId="15839"/>
      <sheetData sheetId="15840"/>
      <sheetData sheetId="15841"/>
      <sheetData sheetId="15842"/>
      <sheetData sheetId="15843"/>
      <sheetData sheetId="15844"/>
      <sheetData sheetId="15845"/>
      <sheetData sheetId="15846"/>
      <sheetData sheetId="15847"/>
      <sheetData sheetId="15848"/>
      <sheetData sheetId="15849"/>
      <sheetData sheetId="15850"/>
      <sheetData sheetId="15851"/>
      <sheetData sheetId="15852"/>
      <sheetData sheetId="15853"/>
      <sheetData sheetId="15854"/>
      <sheetData sheetId="15855"/>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sheetData sheetId="15921"/>
      <sheetData sheetId="15922"/>
      <sheetData sheetId="15923"/>
      <sheetData sheetId="15924"/>
      <sheetData sheetId="15925"/>
      <sheetData sheetId="15926"/>
      <sheetData sheetId="15927"/>
      <sheetData sheetId="15928"/>
      <sheetData sheetId="15929"/>
      <sheetData sheetId="15930"/>
      <sheetData sheetId="15931"/>
      <sheetData sheetId="15932"/>
      <sheetData sheetId="15933"/>
      <sheetData sheetId="15934"/>
      <sheetData sheetId="15935"/>
      <sheetData sheetId="15936"/>
      <sheetData sheetId="15937"/>
      <sheetData sheetId="15938"/>
      <sheetData sheetId="15939"/>
      <sheetData sheetId="15940"/>
      <sheetData sheetId="15941"/>
      <sheetData sheetId="15942"/>
      <sheetData sheetId="15943"/>
      <sheetData sheetId="15944"/>
      <sheetData sheetId="15945"/>
      <sheetData sheetId="15946"/>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sheetData sheetId="15968"/>
      <sheetData sheetId="15969"/>
      <sheetData sheetId="15970"/>
      <sheetData sheetId="15971"/>
      <sheetData sheetId="15972"/>
      <sheetData sheetId="15973"/>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sheetData sheetId="15989"/>
      <sheetData sheetId="15990"/>
      <sheetData sheetId="15991"/>
      <sheetData sheetId="15992"/>
      <sheetData sheetId="15993"/>
      <sheetData sheetId="15994"/>
      <sheetData sheetId="15995"/>
      <sheetData sheetId="15996"/>
      <sheetData sheetId="15997"/>
      <sheetData sheetId="15998"/>
      <sheetData sheetId="15999"/>
      <sheetData sheetId="16000"/>
      <sheetData sheetId="16001"/>
      <sheetData sheetId="16002"/>
      <sheetData sheetId="16003"/>
      <sheetData sheetId="16004"/>
      <sheetData sheetId="16005"/>
      <sheetData sheetId="16006"/>
      <sheetData sheetId="16007"/>
      <sheetData sheetId="16008"/>
      <sheetData sheetId="16009"/>
      <sheetData sheetId="16010"/>
      <sheetData sheetId="16011"/>
      <sheetData sheetId="16012"/>
      <sheetData sheetId="16013"/>
      <sheetData sheetId="16014"/>
      <sheetData sheetId="16015"/>
      <sheetData sheetId="16016"/>
      <sheetData sheetId="16017"/>
      <sheetData sheetId="16018"/>
      <sheetData sheetId="16019"/>
      <sheetData sheetId="16020"/>
      <sheetData sheetId="16021"/>
      <sheetData sheetId="16022"/>
      <sheetData sheetId="16023"/>
      <sheetData sheetId="16024"/>
      <sheetData sheetId="16025"/>
      <sheetData sheetId="16026"/>
      <sheetData sheetId="16027"/>
      <sheetData sheetId="16028"/>
      <sheetData sheetId="16029"/>
      <sheetData sheetId="16030"/>
      <sheetData sheetId="16031"/>
      <sheetData sheetId="16032"/>
      <sheetData sheetId="16033"/>
      <sheetData sheetId="16034"/>
      <sheetData sheetId="16035"/>
      <sheetData sheetId="16036"/>
      <sheetData sheetId="16037"/>
      <sheetData sheetId="16038"/>
      <sheetData sheetId="16039"/>
      <sheetData sheetId="16040"/>
      <sheetData sheetId="16041"/>
      <sheetData sheetId="16042"/>
      <sheetData sheetId="16043"/>
      <sheetData sheetId="16044"/>
      <sheetData sheetId="16045"/>
      <sheetData sheetId="16046"/>
      <sheetData sheetId="16047"/>
      <sheetData sheetId="16048"/>
      <sheetData sheetId="16049"/>
      <sheetData sheetId="16050"/>
      <sheetData sheetId="16051"/>
      <sheetData sheetId="16052"/>
      <sheetData sheetId="16053"/>
      <sheetData sheetId="16054"/>
      <sheetData sheetId="16055"/>
      <sheetData sheetId="16056"/>
      <sheetData sheetId="16057"/>
      <sheetData sheetId="16058"/>
      <sheetData sheetId="16059"/>
      <sheetData sheetId="16060"/>
      <sheetData sheetId="16061"/>
      <sheetData sheetId="16062"/>
      <sheetData sheetId="16063"/>
      <sheetData sheetId="16064"/>
      <sheetData sheetId="16065"/>
      <sheetData sheetId="16066"/>
      <sheetData sheetId="16067"/>
      <sheetData sheetId="16068"/>
      <sheetData sheetId="16069"/>
      <sheetData sheetId="16070"/>
      <sheetData sheetId="16071"/>
      <sheetData sheetId="16072"/>
      <sheetData sheetId="16073"/>
      <sheetData sheetId="16074"/>
      <sheetData sheetId="16075"/>
      <sheetData sheetId="16076"/>
      <sheetData sheetId="16077"/>
      <sheetData sheetId="16078"/>
      <sheetData sheetId="16079"/>
      <sheetData sheetId="16080"/>
      <sheetData sheetId="1608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sheetData sheetId="16116"/>
      <sheetData sheetId="16117"/>
      <sheetData sheetId="16118"/>
      <sheetData sheetId="16119"/>
      <sheetData sheetId="16120"/>
      <sheetData sheetId="16121"/>
      <sheetData sheetId="16122"/>
      <sheetData sheetId="16123"/>
      <sheetData sheetId="16124"/>
      <sheetData sheetId="16125"/>
      <sheetData sheetId="16126"/>
      <sheetData sheetId="16127"/>
      <sheetData sheetId="16128"/>
      <sheetData sheetId="16129"/>
      <sheetData sheetId="16130"/>
      <sheetData sheetId="16131"/>
      <sheetData sheetId="16132"/>
      <sheetData sheetId="16133"/>
      <sheetData sheetId="16134"/>
      <sheetData sheetId="16135"/>
      <sheetData sheetId="16136"/>
      <sheetData sheetId="16137"/>
      <sheetData sheetId="16138"/>
      <sheetData sheetId="16139"/>
      <sheetData sheetId="16140"/>
      <sheetData sheetId="16141"/>
      <sheetData sheetId="16142"/>
      <sheetData sheetId="16143"/>
      <sheetData sheetId="16144"/>
      <sheetData sheetId="16145"/>
      <sheetData sheetId="16146"/>
      <sheetData sheetId="16147"/>
      <sheetData sheetId="16148"/>
      <sheetData sheetId="16149"/>
      <sheetData sheetId="16150"/>
      <sheetData sheetId="16151"/>
      <sheetData sheetId="16152" refreshError="1"/>
      <sheetData sheetId="16153" refreshError="1"/>
      <sheetData sheetId="16154"/>
      <sheetData sheetId="16155"/>
      <sheetData sheetId="16156"/>
      <sheetData sheetId="16157"/>
      <sheetData sheetId="16158"/>
      <sheetData sheetId="16159"/>
      <sheetData sheetId="16160"/>
      <sheetData sheetId="16161"/>
      <sheetData sheetId="16162"/>
      <sheetData sheetId="16163"/>
      <sheetData sheetId="16164"/>
      <sheetData sheetId="16165"/>
      <sheetData sheetId="16166"/>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sheetData sheetId="16389"/>
      <sheetData sheetId="16390"/>
      <sheetData sheetId="16391"/>
      <sheetData sheetId="16392"/>
      <sheetData sheetId="16393"/>
      <sheetData sheetId="16394"/>
      <sheetData sheetId="16395"/>
      <sheetData sheetId="16396"/>
      <sheetData sheetId="16397"/>
      <sheetData sheetId="16398"/>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sheetData sheetId="16449"/>
      <sheetData sheetId="16450"/>
      <sheetData sheetId="16451"/>
      <sheetData sheetId="16452"/>
      <sheetData sheetId="16453"/>
      <sheetData sheetId="16454"/>
      <sheetData sheetId="16455"/>
      <sheetData sheetId="16456"/>
      <sheetData sheetId="16457"/>
      <sheetData sheetId="16458" refreshError="1"/>
      <sheetData sheetId="16459"/>
      <sheetData sheetId="16460" refreshError="1"/>
      <sheetData sheetId="16461" refreshError="1"/>
      <sheetData sheetId="16462" refreshError="1"/>
      <sheetData sheetId="16463" refreshError="1"/>
      <sheetData sheetId="16464"/>
      <sheetData sheetId="16465"/>
      <sheetData sheetId="16466"/>
      <sheetData sheetId="16467"/>
      <sheetData sheetId="16468"/>
      <sheetData sheetId="16469"/>
      <sheetData sheetId="16470"/>
      <sheetData sheetId="16471"/>
      <sheetData sheetId="16472"/>
      <sheetData sheetId="16473"/>
      <sheetData sheetId="16474"/>
      <sheetData sheetId="16475" refreshError="1"/>
      <sheetData sheetId="16476"/>
      <sheetData sheetId="16477"/>
      <sheetData sheetId="16478" refreshError="1"/>
      <sheetData sheetId="16479"/>
      <sheetData sheetId="16480"/>
      <sheetData sheetId="16481" refreshError="1"/>
      <sheetData sheetId="16482"/>
      <sheetData sheetId="16483" refreshError="1"/>
      <sheetData sheetId="16484" refreshError="1"/>
      <sheetData sheetId="16485" refreshError="1"/>
      <sheetData sheetId="16486" refreshError="1"/>
      <sheetData sheetId="16487"/>
      <sheetData sheetId="16488"/>
      <sheetData sheetId="16489"/>
      <sheetData sheetId="16490"/>
      <sheetData sheetId="16491"/>
      <sheetData sheetId="16492"/>
      <sheetData sheetId="16493"/>
      <sheetData sheetId="16494"/>
      <sheetData sheetId="16495"/>
      <sheetData sheetId="16496"/>
      <sheetData sheetId="16497"/>
      <sheetData sheetId="16498"/>
      <sheetData sheetId="16499"/>
      <sheetData sheetId="16500"/>
      <sheetData sheetId="1650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refreshError="1"/>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efreshError="1"/>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refreshError="1"/>
      <sheetData sheetId="16624" refreshError="1"/>
      <sheetData sheetId="16625" refreshError="1"/>
      <sheetData sheetId="16626" refreshError="1"/>
      <sheetData sheetId="16627" refreshError="1"/>
      <sheetData sheetId="16628" refreshError="1"/>
      <sheetData sheetId="16629" refreshError="1"/>
      <sheetData sheetId="16630" refreshError="1"/>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refreshError="1"/>
      <sheetData sheetId="16661" refreshError="1"/>
      <sheetData sheetId="16662" refreshError="1"/>
      <sheetData sheetId="16663" refreshError="1"/>
      <sheetData sheetId="16664" refreshError="1"/>
      <sheetData sheetId="16665" refreshError="1"/>
      <sheetData sheetId="16666" refreshError="1"/>
      <sheetData sheetId="16667" refreshError="1"/>
      <sheetData sheetId="16668" refreshError="1"/>
      <sheetData sheetId="16669" refreshError="1"/>
      <sheetData sheetId="16670" refreshError="1"/>
      <sheetData sheetId="16671" refreshError="1"/>
      <sheetData sheetId="16672" refreshError="1"/>
      <sheetData sheetId="16673" refreshError="1"/>
      <sheetData sheetId="16674" refreshError="1"/>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sheetData sheetId="16683"/>
      <sheetData sheetId="16684"/>
      <sheetData sheetId="16685"/>
      <sheetData sheetId="16686"/>
      <sheetData sheetId="16687"/>
      <sheetData sheetId="16688"/>
      <sheetData sheetId="16689"/>
      <sheetData sheetId="16690"/>
      <sheetData sheetId="16691"/>
      <sheetData sheetId="16692"/>
      <sheetData sheetId="16693"/>
      <sheetData sheetId="16694"/>
      <sheetData sheetId="16695"/>
      <sheetData sheetId="16696"/>
      <sheetData sheetId="16697"/>
      <sheetData sheetId="16698"/>
      <sheetData sheetId="16699"/>
      <sheetData sheetId="16700"/>
      <sheetData sheetId="16701" refreshError="1"/>
      <sheetData sheetId="16702"/>
      <sheetData sheetId="16703"/>
      <sheetData sheetId="16704"/>
      <sheetData sheetId="16705"/>
      <sheetData sheetId="16706"/>
      <sheetData sheetId="16707"/>
      <sheetData sheetId="16708"/>
      <sheetData sheetId="16709"/>
      <sheetData sheetId="16710"/>
      <sheetData sheetId="16711"/>
      <sheetData sheetId="16712"/>
      <sheetData sheetId="16713"/>
      <sheetData sheetId="16714"/>
      <sheetData sheetId="16715"/>
      <sheetData sheetId="16716" refreshError="1"/>
      <sheetData sheetId="16717" refreshError="1"/>
      <sheetData sheetId="16718" refreshError="1"/>
      <sheetData sheetId="16719" refreshError="1"/>
      <sheetData sheetId="16720" refreshError="1"/>
      <sheetData sheetId="16721" refreshError="1"/>
      <sheetData sheetId="16722" refreshError="1"/>
      <sheetData sheetId="16723" refreshError="1"/>
      <sheetData sheetId="16724" refreshError="1"/>
      <sheetData sheetId="16725" refreshError="1"/>
      <sheetData sheetId="16726" refreshError="1"/>
      <sheetData sheetId="16727" refreshError="1"/>
      <sheetData sheetId="16728" refreshError="1"/>
      <sheetData sheetId="16729" refreshError="1"/>
      <sheetData sheetId="16730" refreshError="1"/>
      <sheetData sheetId="16731" refreshError="1"/>
      <sheetData sheetId="16732" refreshError="1"/>
      <sheetData sheetId="16733" refreshError="1"/>
      <sheetData sheetId="16734" refreshError="1"/>
      <sheetData sheetId="16735" refreshError="1"/>
      <sheetData sheetId="16736" refreshError="1"/>
      <sheetData sheetId="16737" refreshError="1"/>
      <sheetData sheetId="16738" refreshError="1"/>
      <sheetData sheetId="16739" refreshError="1"/>
      <sheetData sheetId="16740" refreshError="1"/>
      <sheetData sheetId="16741" refreshError="1"/>
      <sheetData sheetId="16742" refreshError="1"/>
      <sheetData sheetId="16743" refreshError="1"/>
      <sheetData sheetId="16744" refreshError="1"/>
      <sheetData sheetId="16745" refreshError="1"/>
      <sheetData sheetId="16746" refreshError="1"/>
      <sheetData sheetId="16747" refreshError="1"/>
      <sheetData sheetId="16748" refreshError="1"/>
      <sheetData sheetId="16749" refreshError="1"/>
      <sheetData sheetId="16750" refreshError="1"/>
      <sheetData sheetId="16751" refreshError="1"/>
      <sheetData sheetId="16752" refreshError="1"/>
      <sheetData sheetId="16753" refreshError="1"/>
      <sheetData sheetId="16754" refreshError="1"/>
      <sheetData sheetId="16755" refreshError="1"/>
      <sheetData sheetId="16756" refreshError="1"/>
      <sheetData sheetId="16757" refreshError="1"/>
      <sheetData sheetId="16758" refreshError="1"/>
      <sheetData sheetId="16759" refreshError="1"/>
      <sheetData sheetId="16760" refreshError="1"/>
      <sheetData sheetId="16761" refreshError="1"/>
      <sheetData sheetId="16762"/>
      <sheetData sheetId="16763"/>
      <sheetData sheetId="16764"/>
      <sheetData sheetId="16765"/>
      <sheetData sheetId="16766"/>
      <sheetData sheetId="16767"/>
      <sheetData sheetId="16768"/>
      <sheetData sheetId="16769"/>
      <sheetData sheetId="16770" refreshError="1"/>
      <sheetData sheetId="16771"/>
      <sheetData sheetId="16772" refreshError="1"/>
      <sheetData sheetId="16773"/>
      <sheetData sheetId="16774" refreshError="1"/>
      <sheetData sheetId="16775"/>
      <sheetData sheetId="16776"/>
      <sheetData sheetId="16777" refreshError="1"/>
      <sheetData sheetId="16778"/>
      <sheetData sheetId="16779"/>
      <sheetData sheetId="16780"/>
      <sheetData sheetId="16781"/>
      <sheetData sheetId="16782"/>
      <sheetData sheetId="16783"/>
      <sheetData sheetId="16784"/>
      <sheetData sheetId="16785"/>
      <sheetData sheetId="16786"/>
      <sheetData sheetId="16787"/>
      <sheetData sheetId="16788"/>
      <sheetData sheetId="16789"/>
      <sheetData sheetId="16790"/>
      <sheetData sheetId="16791"/>
      <sheetData sheetId="16792"/>
      <sheetData sheetId="16793"/>
      <sheetData sheetId="16794"/>
      <sheetData sheetId="16795"/>
      <sheetData sheetId="16796"/>
      <sheetData sheetId="16797"/>
      <sheetData sheetId="16798"/>
      <sheetData sheetId="16799"/>
      <sheetData sheetId="16800"/>
      <sheetData sheetId="16801"/>
      <sheetData sheetId="16802"/>
      <sheetData sheetId="16803"/>
      <sheetData sheetId="16804"/>
      <sheetData sheetId="16805"/>
      <sheetData sheetId="16806"/>
      <sheetData sheetId="16807"/>
      <sheetData sheetId="16808"/>
      <sheetData sheetId="16809"/>
      <sheetData sheetId="16810"/>
      <sheetData sheetId="16811" refreshError="1"/>
      <sheetData sheetId="16812" refreshError="1"/>
      <sheetData sheetId="16813" refreshError="1"/>
      <sheetData sheetId="16814" refreshError="1"/>
      <sheetData sheetId="16815" refreshError="1"/>
      <sheetData sheetId="16816" refreshError="1"/>
      <sheetData sheetId="16817" refreshError="1"/>
      <sheetData sheetId="16818" refreshError="1"/>
      <sheetData sheetId="16819" refreshError="1"/>
      <sheetData sheetId="16820"/>
      <sheetData sheetId="16821"/>
      <sheetData sheetId="16822" refreshError="1"/>
      <sheetData sheetId="16823" refreshError="1"/>
      <sheetData sheetId="16824" refreshError="1"/>
      <sheetData sheetId="16825" refreshError="1"/>
      <sheetData sheetId="16826" refreshError="1"/>
      <sheetData sheetId="16827" refreshError="1"/>
      <sheetData sheetId="16828" refreshError="1"/>
      <sheetData sheetId="16829" refreshError="1"/>
      <sheetData sheetId="16830" refreshError="1"/>
      <sheetData sheetId="16831" refreshError="1"/>
      <sheetData sheetId="16832" refreshError="1"/>
      <sheetData sheetId="16833" refreshError="1"/>
      <sheetData sheetId="16834" refreshError="1"/>
      <sheetData sheetId="16835" refreshError="1"/>
      <sheetData sheetId="16836" refreshError="1"/>
      <sheetData sheetId="16837" refreshError="1"/>
      <sheetData sheetId="16838" refreshError="1"/>
      <sheetData sheetId="16839" refreshError="1"/>
      <sheetData sheetId="16840" refreshError="1"/>
      <sheetData sheetId="16841" refreshError="1"/>
      <sheetData sheetId="16842" refreshError="1"/>
      <sheetData sheetId="16843" refreshError="1"/>
      <sheetData sheetId="16844" refreshError="1"/>
      <sheetData sheetId="16845" refreshError="1"/>
      <sheetData sheetId="16846" refreshError="1"/>
      <sheetData sheetId="16847" refreshError="1"/>
      <sheetData sheetId="16848" refreshError="1"/>
      <sheetData sheetId="16849" refreshError="1"/>
      <sheetData sheetId="16850" refreshError="1"/>
      <sheetData sheetId="16851" refreshError="1"/>
      <sheetData sheetId="16852" refreshError="1"/>
      <sheetData sheetId="16853" refreshError="1"/>
      <sheetData sheetId="16854" refreshError="1"/>
      <sheetData sheetId="16855" refreshError="1"/>
      <sheetData sheetId="16856" refreshError="1"/>
      <sheetData sheetId="16857" refreshError="1"/>
      <sheetData sheetId="16858" refreshError="1"/>
      <sheetData sheetId="16859" refreshError="1"/>
      <sheetData sheetId="16860" refreshError="1"/>
      <sheetData sheetId="16861" refreshError="1"/>
      <sheetData sheetId="16862" refreshError="1"/>
      <sheetData sheetId="16863" refreshError="1"/>
      <sheetData sheetId="16864" refreshError="1"/>
      <sheetData sheetId="16865" refreshError="1"/>
      <sheetData sheetId="16866" refreshError="1"/>
      <sheetData sheetId="16867" refreshError="1"/>
      <sheetData sheetId="16868" refreshError="1"/>
      <sheetData sheetId="16869" refreshError="1"/>
      <sheetData sheetId="16870" refreshError="1"/>
      <sheetData sheetId="16871"/>
      <sheetData sheetId="16872" refreshError="1"/>
      <sheetData sheetId="16873"/>
      <sheetData sheetId="16874" refreshError="1"/>
      <sheetData sheetId="16875" refreshError="1"/>
      <sheetData sheetId="16876"/>
      <sheetData sheetId="16877" refreshError="1"/>
      <sheetData sheetId="16878" refreshError="1"/>
      <sheetData sheetId="16879"/>
      <sheetData sheetId="16880"/>
      <sheetData sheetId="16881" refreshError="1"/>
      <sheetData sheetId="16882"/>
      <sheetData sheetId="16883"/>
      <sheetData sheetId="16884"/>
      <sheetData sheetId="16885"/>
      <sheetData sheetId="16886" refreshError="1"/>
      <sheetData sheetId="16887" refreshError="1"/>
      <sheetData sheetId="16888"/>
      <sheetData sheetId="16889" refreshError="1"/>
      <sheetData sheetId="16890" refreshError="1"/>
      <sheetData sheetId="16891" refreshError="1"/>
      <sheetData sheetId="16892" refreshError="1"/>
      <sheetData sheetId="16893" refreshError="1"/>
      <sheetData sheetId="16894" refreshError="1"/>
      <sheetData sheetId="16895" refreshError="1"/>
      <sheetData sheetId="16896" refreshError="1"/>
      <sheetData sheetId="16897" refreshError="1"/>
      <sheetData sheetId="16898" refreshError="1"/>
      <sheetData sheetId="16899" refreshError="1"/>
      <sheetData sheetId="16900" refreshError="1"/>
      <sheetData sheetId="16901" refreshError="1"/>
      <sheetData sheetId="16902" refreshError="1"/>
      <sheetData sheetId="16903"/>
      <sheetData sheetId="16904" refreshError="1"/>
      <sheetData sheetId="16905"/>
      <sheetData sheetId="16906"/>
      <sheetData sheetId="16907"/>
      <sheetData sheetId="16908"/>
      <sheetData sheetId="16909"/>
      <sheetData sheetId="16910"/>
      <sheetData sheetId="16911"/>
      <sheetData sheetId="16912"/>
      <sheetData sheetId="16913"/>
      <sheetData sheetId="16914"/>
      <sheetData sheetId="16915"/>
      <sheetData sheetId="16916"/>
      <sheetData sheetId="16917"/>
      <sheetData sheetId="16918"/>
      <sheetData sheetId="16919"/>
      <sheetData sheetId="16920"/>
      <sheetData sheetId="16921"/>
      <sheetData sheetId="16922"/>
      <sheetData sheetId="16923"/>
      <sheetData sheetId="16924"/>
      <sheetData sheetId="16925" refreshError="1"/>
      <sheetData sheetId="16926"/>
      <sheetData sheetId="16927" refreshError="1"/>
      <sheetData sheetId="16928" refreshError="1"/>
      <sheetData sheetId="16929" refreshError="1"/>
      <sheetData sheetId="16930"/>
      <sheetData sheetId="16931"/>
      <sheetData sheetId="16932"/>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refreshError="1"/>
      <sheetData sheetId="16942" refreshError="1"/>
      <sheetData sheetId="16943" refreshError="1"/>
      <sheetData sheetId="16944" refreshError="1"/>
      <sheetData sheetId="16945" refreshError="1"/>
      <sheetData sheetId="16946" refreshError="1"/>
      <sheetData sheetId="16947" refreshError="1"/>
      <sheetData sheetId="16948" refreshError="1"/>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sheetData sheetId="16974"/>
      <sheetData sheetId="16975"/>
      <sheetData sheetId="16976"/>
      <sheetData sheetId="16977"/>
      <sheetData sheetId="16978"/>
      <sheetData sheetId="16979"/>
      <sheetData sheetId="16980"/>
      <sheetData sheetId="16981"/>
      <sheetData sheetId="16982"/>
      <sheetData sheetId="16983"/>
      <sheetData sheetId="16984"/>
      <sheetData sheetId="16985"/>
      <sheetData sheetId="16986"/>
      <sheetData sheetId="16987"/>
      <sheetData sheetId="16988"/>
      <sheetData sheetId="16989"/>
      <sheetData sheetId="16990"/>
      <sheetData sheetId="16991"/>
      <sheetData sheetId="16992"/>
      <sheetData sheetId="16993"/>
      <sheetData sheetId="16994"/>
      <sheetData sheetId="16995"/>
      <sheetData sheetId="16996"/>
      <sheetData sheetId="16997"/>
      <sheetData sheetId="16998"/>
      <sheetData sheetId="16999"/>
      <sheetData sheetId="17000"/>
      <sheetData sheetId="17001"/>
      <sheetData sheetId="17002"/>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sheetData sheetId="17016"/>
      <sheetData sheetId="17017"/>
      <sheetData sheetId="17018"/>
      <sheetData sheetId="17019"/>
      <sheetData sheetId="17020"/>
      <sheetData sheetId="17021"/>
      <sheetData sheetId="17022"/>
      <sheetData sheetId="17023"/>
      <sheetData sheetId="17024"/>
      <sheetData sheetId="17025"/>
      <sheetData sheetId="17026"/>
      <sheetData sheetId="17027"/>
      <sheetData sheetId="17028"/>
      <sheetData sheetId="17029"/>
      <sheetData sheetId="17030"/>
      <sheetData sheetId="17031"/>
      <sheetData sheetId="17032"/>
      <sheetData sheetId="17033"/>
      <sheetData sheetId="17034" refreshError="1"/>
      <sheetData sheetId="17035" refreshError="1"/>
      <sheetData sheetId="17036" refreshError="1"/>
      <sheetData sheetId="17037" refreshError="1"/>
      <sheetData sheetId="17038"/>
      <sheetData sheetId="17039" refreshError="1"/>
      <sheetData sheetId="17040" refreshError="1"/>
      <sheetData sheetId="17041"/>
      <sheetData sheetId="17042" refreshError="1"/>
      <sheetData sheetId="17043"/>
      <sheetData sheetId="17044"/>
      <sheetData sheetId="17045" refreshError="1"/>
      <sheetData sheetId="17046"/>
      <sheetData sheetId="17047"/>
      <sheetData sheetId="17048" refreshError="1"/>
      <sheetData sheetId="17049"/>
      <sheetData sheetId="17050"/>
      <sheetData sheetId="17051" refreshError="1"/>
      <sheetData sheetId="17052"/>
      <sheetData sheetId="17053" refreshError="1"/>
      <sheetData sheetId="17054" refreshError="1"/>
      <sheetData sheetId="17055" refreshError="1"/>
      <sheetData sheetId="17056"/>
      <sheetData sheetId="17057" refreshError="1"/>
      <sheetData sheetId="17058"/>
      <sheetData sheetId="17059"/>
      <sheetData sheetId="17060"/>
      <sheetData sheetId="17061"/>
      <sheetData sheetId="17062"/>
      <sheetData sheetId="17063"/>
      <sheetData sheetId="17064"/>
      <sheetData sheetId="17065"/>
      <sheetData sheetId="17066" refreshError="1"/>
      <sheetData sheetId="17067"/>
      <sheetData sheetId="17068"/>
      <sheetData sheetId="17069" refreshError="1"/>
      <sheetData sheetId="17070" refreshError="1"/>
      <sheetData sheetId="17071" refreshError="1"/>
      <sheetData sheetId="17072" refreshError="1"/>
      <sheetData sheetId="17073" refreshError="1"/>
      <sheetData sheetId="17074" refreshError="1"/>
      <sheetData sheetId="17075" refreshError="1"/>
      <sheetData sheetId="17076" refreshError="1"/>
      <sheetData sheetId="17077" refreshError="1"/>
      <sheetData sheetId="17078" refreshError="1"/>
      <sheetData sheetId="17079" refreshError="1"/>
      <sheetData sheetId="17080" refreshError="1"/>
      <sheetData sheetId="17081" refreshError="1"/>
      <sheetData sheetId="17082" refreshError="1"/>
      <sheetData sheetId="17083" refreshError="1"/>
      <sheetData sheetId="17084"/>
      <sheetData sheetId="17085" refreshError="1"/>
      <sheetData sheetId="17086" refreshError="1"/>
      <sheetData sheetId="17087" refreshError="1"/>
      <sheetData sheetId="17088"/>
      <sheetData sheetId="17089"/>
      <sheetData sheetId="17090"/>
      <sheetData sheetId="17091"/>
      <sheetData sheetId="17092"/>
      <sheetData sheetId="17093"/>
      <sheetData sheetId="17094"/>
      <sheetData sheetId="17095"/>
      <sheetData sheetId="17096"/>
      <sheetData sheetId="17097"/>
      <sheetData sheetId="17098"/>
      <sheetData sheetId="17099"/>
      <sheetData sheetId="17100"/>
      <sheetData sheetId="17101"/>
      <sheetData sheetId="17102" refreshError="1"/>
      <sheetData sheetId="17103" refreshError="1"/>
      <sheetData sheetId="17104" refreshError="1"/>
      <sheetData sheetId="17105" refreshError="1"/>
      <sheetData sheetId="17106" refreshError="1"/>
      <sheetData sheetId="17107" refreshError="1"/>
      <sheetData sheetId="17108" refreshError="1"/>
      <sheetData sheetId="17109" refreshError="1"/>
      <sheetData sheetId="17110" refreshError="1"/>
      <sheetData sheetId="17111" refreshError="1"/>
      <sheetData sheetId="17112" refreshError="1"/>
      <sheetData sheetId="17113" refreshError="1"/>
      <sheetData sheetId="17114" refreshError="1"/>
      <sheetData sheetId="17115"/>
      <sheetData sheetId="17116"/>
      <sheetData sheetId="17117"/>
      <sheetData sheetId="17118"/>
      <sheetData sheetId="17119"/>
      <sheetData sheetId="17120"/>
      <sheetData sheetId="17121"/>
      <sheetData sheetId="17122"/>
      <sheetData sheetId="17123"/>
      <sheetData sheetId="17124"/>
      <sheetData sheetId="17125" refreshError="1"/>
      <sheetData sheetId="17126" refreshError="1"/>
      <sheetData sheetId="17127" refreshError="1"/>
      <sheetData sheetId="17128" refreshError="1"/>
      <sheetData sheetId="17129" refreshError="1"/>
      <sheetData sheetId="17130" refreshError="1"/>
      <sheetData sheetId="17131" refreshError="1"/>
      <sheetData sheetId="17132"/>
      <sheetData sheetId="17133"/>
      <sheetData sheetId="17134"/>
      <sheetData sheetId="17135"/>
      <sheetData sheetId="17136"/>
      <sheetData sheetId="17137"/>
      <sheetData sheetId="17138"/>
      <sheetData sheetId="17139"/>
      <sheetData sheetId="17140"/>
      <sheetData sheetId="17141"/>
      <sheetData sheetId="17142"/>
      <sheetData sheetId="17143"/>
      <sheetData sheetId="17144"/>
      <sheetData sheetId="17145" refreshError="1"/>
      <sheetData sheetId="17146" refreshError="1"/>
      <sheetData sheetId="17147"/>
      <sheetData sheetId="17148"/>
      <sheetData sheetId="17149"/>
      <sheetData sheetId="17150" refreshError="1"/>
      <sheetData sheetId="17151" refreshError="1"/>
      <sheetData sheetId="17152" refreshError="1"/>
      <sheetData sheetId="17153" refreshError="1"/>
      <sheetData sheetId="17154" refreshError="1"/>
      <sheetData sheetId="17155" refreshError="1"/>
      <sheetData sheetId="17156" refreshError="1"/>
      <sheetData sheetId="17157" refreshError="1"/>
      <sheetData sheetId="17158" refreshError="1"/>
      <sheetData sheetId="17159"/>
      <sheetData sheetId="17160"/>
      <sheetData sheetId="17161" refreshError="1"/>
      <sheetData sheetId="17162"/>
      <sheetData sheetId="17163"/>
      <sheetData sheetId="17164"/>
      <sheetData sheetId="17165"/>
      <sheetData sheetId="17166"/>
      <sheetData sheetId="17167" refreshError="1"/>
      <sheetData sheetId="17168"/>
      <sheetData sheetId="17169"/>
      <sheetData sheetId="17170" refreshError="1"/>
      <sheetData sheetId="17171" refreshError="1"/>
      <sheetData sheetId="17172"/>
      <sheetData sheetId="17173"/>
      <sheetData sheetId="17174"/>
      <sheetData sheetId="17175"/>
      <sheetData sheetId="17176"/>
      <sheetData sheetId="17177"/>
      <sheetData sheetId="17178"/>
      <sheetData sheetId="17179"/>
      <sheetData sheetId="17180"/>
      <sheetData sheetId="17181"/>
      <sheetData sheetId="17182"/>
      <sheetData sheetId="17183"/>
      <sheetData sheetId="17184"/>
      <sheetData sheetId="17185"/>
      <sheetData sheetId="17186"/>
      <sheetData sheetId="17187"/>
      <sheetData sheetId="17188"/>
      <sheetData sheetId="17189"/>
      <sheetData sheetId="17190"/>
      <sheetData sheetId="17191"/>
      <sheetData sheetId="17192"/>
      <sheetData sheetId="17193"/>
      <sheetData sheetId="17194"/>
      <sheetData sheetId="17195"/>
      <sheetData sheetId="17196"/>
      <sheetData sheetId="17197"/>
      <sheetData sheetId="17198"/>
      <sheetData sheetId="17199"/>
      <sheetData sheetId="17200"/>
      <sheetData sheetId="17201"/>
      <sheetData sheetId="17202"/>
      <sheetData sheetId="17203"/>
      <sheetData sheetId="17204"/>
      <sheetData sheetId="17205"/>
      <sheetData sheetId="17206" refreshError="1"/>
      <sheetData sheetId="17207"/>
      <sheetData sheetId="17208"/>
      <sheetData sheetId="17209"/>
      <sheetData sheetId="17210"/>
      <sheetData sheetId="17211"/>
      <sheetData sheetId="17212"/>
      <sheetData sheetId="17213"/>
      <sheetData sheetId="17214"/>
      <sheetData sheetId="17215"/>
      <sheetData sheetId="17216"/>
      <sheetData sheetId="17217"/>
      <sheetData sheetId="17218"/>
      <sheetData sheetId="17219"/>
      <sheetData sheetId="17220" refreshError="1"/>
      <sheetData sheetId="17221" refreshError="1"/>
      <sheetData sheetId="17222"/>
      <sheetData sheetId="17223" refreshError="1"/>
      <sheetData sheetId="17224" refreshError="1"/>
      <sheetData sheetId="17225" refreshError="1"/>
      <sheetData sheetId="17226"/>
      <sheetData sheetId="17227" refreshError="1"/>
      <sheetData sheetId="17228"/>
      <sheetData sheetId="17229"/>
      <sheetData sheetId="17230" refreshError="1"/>
      <sheetData sheetId="17231" refreshError="1"/>
      <sheetData sheetId="17232"/>
      <sheetData sheetId="17233" refreshError="1"/>
      <sheetData sheetId="17234" refreshError="1"/>
      <sheetData sheetId="17235" refreshError="1"/>
      <sheetData sheetId="17236"/>
      <sheetData sheetId="17237"/>
      <sheetData sheetId="17238"/>
      <sheetData sheetId="17239"/>
      <sheetData sheetId="17240"/>
      <sheetData sheetId="17241"/>
      <sheetData sheetId="17242"/>
      <sheetData sheetId="17243"/>
      <sheetData sheetId="17244" refreshError="1"/>
      <sheetData sheetId="17245"/>
      <sheetData sheetId="17246"/>
      <sheetData sheetId="17247"/>
      <sheetData sheetId="17248" refreshError="1"/>
      <sheetData sheetId="17249"/>
      <sheetData sheetId="17250"/>
      <sheetData sheetId="17251"/>
      <sheetData sheetId="17252"/>
      <sheetData sheetId="17253" refreshError="1"/>
      <sheetData sheetId="17254" refreshError="1"/>
      <sheetData sheetId="17255" refreshError="1"/>
      <sheetData sheetId="17256" refreshError="1"/>
      <sheetData sheetId="17257" refreshError="1"/>
      <sheetData sheetId="17258" refreshError="1"/>
      <sheetData sheetId="17259" refreshError="1"/>
      <sheetData sheetId="17260" refreshError="1"/>
      <sheetData sheetId="17261" refreshError="1"/>
      <sheetData sheetId="17262" refreshError="1"/>
      <sheetData sheetId="17263" refreshError="1"/>
      <sheetData sheetId="17264" refreshError="1"/>
      <sheetData sheetId="17265" refreshError="1"/>
      <sheetData sheetId="17266" refreshError="1"/>
      <sheetData sheetId="17267" refreshError="1"/>
      <sheetData sheetId="17268" refreshError="1"/>
      <sheetData sheetId="17269" refreshError="1"/>
      <sheetData sheetId="17270" refreshError="1"/>
      <sheetData sheetId="17271" refreshError="1"/>
      <sheetData sheetId="17272" refreshError="1"/>
      <sheetData sheetId="17273" refreshError="1"/>
      <sheetData sheetId="17274" refreshError="1"/>
      <sheetData sheetId="17275" refreshError="1"/>
      <sheetData sheetId="17276" refreshError="1"/>
      <sheetData sheetId="17277" refreshError="1"/>
      <sheetData sheetId="17278" refreshError="1"/>
      <sheetData sheetId="17279" refreshError="1"/>
      <sheetData sheetId="17280" refreshError="1"/>
      <sheetData sheetId="17281" refreshError="1"/>
      <sheetData sheetId="17282" refreshError="1"/>
      <sheetData sheetId="17283" refreshError="1"/>
      <sheetData sheetId="17284" refreshError="1"/>
      <sheetData sheetId="17285" refreshError="1"/>
      <sheetData sheetId="17286" refreshError="1"/>
      <sheetData sheetId="17287" refreshError="1"/>
      <sheetData sheetId="17288" refreshError="1"/>
      <sheetData sheetId="17289" refreshError="1"/>
      <sheetData sheetId="17290" refreshError="1"/>
      <sheetData sheetId="17291" refreshError="1"/>
      <sheetData sheetId="17292" refreshError="1"/>
      <sheetData sheetId="17293" refreshError="1"/>
      <sheetData sheetId="17294" refreshError="1"/>
      <sheetData sheetId="17295" refreshError="1"/>
      <sheetData sheetId="17296" refreshError="1"/>
      <sheetData sheetId="17297" refreshError="1"/>
      <sheetData sheetId="17298" refreshError="1"/>
      <sheetData sheetId="17299" refreshError="1"/>
      <sheetData sheetId="17300" refreshError="1"/>
      <sheetData sheetId="17301" refreshError="1"/>
      <sheetData sheetId="17302" refreshError="1"/>
      <sheetData sheetId="17303" refreshError="1"/>
      <sheetData sheetId="17304" refreshError="1"/>
      <sheetData sheetId="17305" refreshError="1"/>
      <sheetData sheetId="17306" refreshError="1"/>
      <sheetData sheetId="17307" refreshError="1"/>
      <sheetData sheetId="17308" refreshError="1"/>
      <sheetData sheetId="17309" refreshError="1"/>
      <sheetData sheetId="17310" refreshError="1"/>
      <sheetData sheetId="17311" refreshError="1"/>
      <sheetData sheetId="17312" refreshError="1"/>
      <sheetData sheetId="17313" refreshError="1"/>
      <sheetData sheetId="17314" refreshError="1"/>
      <sheetData sheetId="17315" refreshError="1"/>
      <sheetData sheetId="17316" refreshError="1"/>
      <sheetData sheetId="17317" refreshError="1"/>
      <sheetData sheetId="17318" refreshError="1"/>
      <sheetData sheetId="17319" refreshError="1"/>
      <sheetData sheetId="17320" refreshError="1"/>
      <sheetData sheetId="17321" refreshError="1"/>
      <sheetData sheetId="17322" refreshError="1"/>
      <sheetData sheetId="17323" refreshError="1"/>
      <sheetData sheetId="17324" refreshError="1"/>
      <sheetData sheetId="17325" refreshError="1"/>
      <sheetData sheetId="17326" refreshError="1"/>
      <sheetData sheetId="17327" refreshError="1"/>
      <sheetData sheetId="17328" refreshError="1"/>
      <sheetData sheetId="17329" refreshError="1"/>
      <sheetData sheetId="17330" refreshError="1"/>
      <sheetData sheetId="17331" refreshError="1"/>
      <sheetData sheetId="17332" refreshError="1"/>
      <sheetData sheetId="17333" refreshError="1"/>
      <sheetData sheetId="17334" refreshError="1"/>
      <sheetData sheetId="17335" refreshError="1"/>
      <sheetData sheetId="17336" refreshError="1"/>
      <sheetData sheetId="17337" refreshError="1"/>
      <sheetData sheetId="17338" refreshError="1"/>
      <sheetData sheetId="17339" refreshError="1"/>
      <sheetData sheetId="17340" refreshError="1"/>
      <sheetData sheetId="17341" refreshError="1"/>
      <sheetData sheetId="17342" refreshError="1"/>
      <sheetData sheetId="17343" refreshError="1"/>
      <sheetData sheetId="17344" refreshError="1"/>
      <sheetData sheetId="17345" refreshError="1"/>
      <sheetData sheetId="17346" refreshError="1"/>
      <sheetData sheetId="17347" refreshError="1"/>
      <sheetData sheetId="17348" refreshError="1"/>
      <sheetData sheetId="17349" refreshError="1"/>
      <sheetData sheetId="17350" refreshError="1"/>
      <sheetData sheetId="17351" refreshError="1"/>
      <sheetData sheetId="17352" refreshError="1"/>
      <sheetData sheetId="17353" refreshError="1"/>
      <sheetData sheetId="17354" refreshError="1"/>
      <sheetData sheetId="17355" refreshError="1"/>
      <sheetData sheetId="17356" refreshError="1"/>
      <sheetData sheetId="17357" refreshError="1"/>
      <sheetData sheetId="17358" refreshError="1"/>
      <sheetData sheetId="17359" refreshError="1"/>
      <sheetData sheetId="17360" refreshError="1"/>
      <sheetData sheetId="17361" refreshError="1"/>
      <sheetData sheetId="17362" refreshError="1"/>
      <sheetData sheetId="17363" refreshError="1"/>
      <sheetData sheetId="17364" refreshError="1"/>
      <sheetData sheetId="17365" refreshError="1"/>
      <sheetData sheetId="17366" refreshError="1"/>
      <sheetData sheetId="17367" refreshError="1"/>
      <sheetData sheetId="17368" refreshError="1"/>
      <sheetData sheetId="17369" refreshError="1"/>
      <sheetData sheetId="17370" refreshError="1"/>
      <sheetData sheetId="17371" refreshError="1"/>
      <sheetData sheetId="17372" refreshError="1"/>
      <sheetData sheetId="17373" refreshError="1"/>
      <sheetData sheetId="17374" refreshError="1"/>
      <sheetData sheetId="17375" refreshError="1"/>
      <sheetData sheetId="17376" refreshError="1"/>
      <sheetData sheetId="17377" refreshError="1"/>
      <sheetData sheetId="17378" refreshError="1"/>
      <sheetData sheetId="17379" refreshError="1"/>
      <sheetData sheetId="17380" refreshError="1"/>
      <sheetData sheetId="17381" refreshError="1"/>
      <sheetData sheetId="17382" refreshError="1"/>
      <sheetData sheetId="17383" refreshError="1"/>
      <sheetData sheetId="17384" refreshError="1"/>
      <sheetData sheetId="17385" refreshError="1"/>
      <sheetData sheetId="17386" refreshError="1"/>
      <sheetData sheetId="17387" refreshError="1"/>
      <sheetData sheetId="17388" refreshError="1"/>
      <sheetData sheetId="17389" refreshError="1"/>
      <sheetData sheetId="17390" refreshError="1"/>
      <sheetData sheetId="17391" refreshError="1"/>
      <sheetData sheetId="17392" refreshError="1"/>
      <sheetData sheetId="17393" refreshError="1"/>
      <sheetData sheetId="17394" refreshError="1"/>
      <sheetData sheetId="17395" refreshError="1"/>
      <sheetData sheetId="17396" refreshError="1"/>
      <sheetData sheetId="17397" refreshError="1"/>
      <sheetData sheetId="17398" refreshError="1"/>
      <sheetData sheetId="17399" refreshError="1"/>
      <sheetData sheetId="17400" refreshError="1"/>
      <sheetData sheetId="17401" refreshError="1"/>
      <sheetData sheetId="17402" refreshError="1"/>
      <sheetData sheetId="17403" refreshError="1"/>
      <sheetData sheetId="17404" refreshError="1"/>
      <sheetData sheetId="17405" refreshError="1"/>
      <sheetData sheetId="17406" refreshError="1"/>
      <sheetData sheetId="17407" refreshError="1"/>
      <sheetData sheetId="17408" refreshError="1"/>
      <sheetData sheetId="17409" refreshError="1"/>
      <sheetData sheetId="17410" refreshError="1"/>
      <sheetData sheetId="17411" refreshError="1"/>
      <sheetData sheetId="17412" refreshError="1"/>
      <sheetData sheetId="17413" refreshError="1"/>
      <sheetData sheetId="17414" refreshError="1"/>
      <sheetData sheetId="17415" refreshError="1"/>
      <sheetData sheetId="17416" refreshError="1"/>
      <sheetData sheetId="17417" refreshError="1"/>
      <sheetData sheetId="17418" refreshError="1"/>
      <sheetData sheetId="17419" refreshError="1"/>
      <sheetData sheetId="17420" refreshError="1"/>
      <sheetData sheetId="17421" refreshError="1"/>
      <sheetData sheetId="17422" refreshError="1"/>
      <sheetData sheetId="17423" refreshError="1"/>
      <sheetData sheetId="17424" refreshError="1"/>
      <sheetData sheetId="17425" refreshError="1"/>
      <sheetData sheetId="17426" refreshError="1"/>
      <sheetData sheetId="17427" refreshError="1"/>
      <sheetData sheetId="17428" refreshError="1"/>
      <sheetData sheetId="17429" refreshError="1"/>
      <sheetData sheetId="17430" refreshError="1"/>
      <sheetData sheetId="17431" refreshError="1"/>
      <sheetData sheetId="17432" refreshError="1"/>
      <sheetData sheetId="17433" refreshError="1"/>
      <sheetData sheetId="17434" refreshError="1"/>
      <sheetData sheetId="17435" refreshError="1"/>
      <sheetData sheetId="17436" refreshError="1"/>
      <sheetData sheetId="17437" refreshError="1"/>
      <sheetData sheetId="17438" refreshError="1"/>
      <sheetData sheetId="17439" refreshError="1"/>
      <sheetData sheetId="17440" refreshError="1"/>
      <sheetData sheetId="17441" refreshError="1"/>
      <sheetData sheetId="17442" refreshError="1"/>
      <sheetData sheetId="17443" refreshError="1"/>
      <sheetData sheetId="17444" refreshError="1"/>
      <sheetData sheetId="17445" refreshError="1"/>
      <sheetData sheetId="17446" refreshError="1"/>
      <sheetData sheetId="17447" refreshError="1"/>
      <sheetData sheetId="17448" refreshError="1"/>
      <sheetData sheetId="17449" refreshError="1"/>
      <sheetData sheetId="17450" refreshError="1"/>
      <sheetData sheetId="17451" refreshError="1"/>
      <sheetData sheetId="17452" refreshError="1"/>
      <sheetData sheetId="17453" refreshError="1"/>
      <sheetData sheetId="17454" refreshError="1"/>
      <sheetData sheetId="17455" refreshError="1"/>
      <sheetData sheetId="17456" refreshError="1"/>
      <sheetData sheetId="17457" refreshError="1"/>
      <sheetData sheetId="17458" refreshError="1"/>
      <sheetData sheetId="17459" refreshError="1"/>
      <sheetData sheetId="17460" refreshError="1"/>
      <sheetData sheetId="17461" refreshError="1"/>
      <sheetData sheetId="17462" refreshError="1"/>
      <sheetData sheetId="17463" refreshError="1"/>
      <sheetData sheetId="17464" refreshError="1"/>
      <sheetData sheetId="17465" refreshError="1"/>
      <sheetData sheetId="17466" refreshError="1"/>
      <sheetData sheetId="17467" refreshError="1"/>
      <sheetData sheetId="17468" refreshError="1"/>
      <sheetData sheetId="17469" refreshError="1"/>
      <sheetData sheetId="17470" refreshError="1"/>
      <sheetData sheetId="17471" refreshError="1"/>
      <sheetData sheetId="17472" refreshError="1"/>
      <sheetData sheetId="17473" refreshError="1"/>
      <sheetData sheetId="17474" refreshError="1"/>
      <sheetData sheetId="17475" refreshError="1"/>
      <sheetData sheetId="17476" refreshError="1"/>
      <sheetData sheetId="17477" refreshError="1"/>
      <sheetData sheetId="17478" refreshError="1"/>
      <sheetData sheetId="17479" refreshError="1"/>
      <sheetData sheetId="17480" refreshError="1"/>
      <sheetData sheetId="17481" refreshError="1"/>
      <sheetData sheetId="17482" refreshError="1"/>
      <sheetData sheetId="17483" refreshError="1"/>
      <sheetData sheetId="17484" refreshError="1"/>
      <sheetData sheetId="17485" refreshError="1"/>
      <sheetData sheetId="17486" refreshError="1"/>
      <sheetData sheetId="17487" refreshError="1"/>
      <sheetData sheetId="17488" refreshError="1"/>
      <sheetData sheetId="17489" refreshError="1"/>
      <sheetData sheetId="17490" refreshError="1"/>
      <sheetData sheetId="17491" refreshError="1"/>
      <sheetData sheetId="17492" refreshError="1"/>
      <sheetData sheetId="17493" refreshError="1"/>
      <sheetData sheetId="17494" refreshError="1"/>
      <sheetData sheetId="17495" refreshError="1"/>
      <sheetData sheetId="17496" refreshError="1"/>
      <sheetData sheetId="17497" refreshError="1"/>
      <sheetData sheetId="17498" refreshError="1"/>
      <sheetData sheetId="17499" refreshError="1"/>
      <sheetData sheetId="17500" refreshError="1"/>
      <sheetData sheetId="17501" refreshError="1"/>
      <sheetData sheetId="17502" refreshError="1"/>
      <sheetData sheetId="17503" refreshError="1"/>
      <sheetData sheetId="17504" refreshError="1"/>
      <sheetData sheetId="17505" refreshError="1"/>
      <sheetData sheetId="17506" refreshError="1"/>
      <sheetData sheetId="17507" refreshError="1"/>
      <sheetData sheetId="17508" refreshError="1"/>
      <sheetData sheetId="17509" refreshError="1"/>
      <sheetData sheetId="17510" refreshError="1"/>
      <sheetData sheetId="17511" refreshError="1"/>
      <sheetData sheetId="17512" refreshError="1"/>
      <sheetData sheetId="17513" refreshError="1"/>
      <sheetData sheetId="17514" refreshError="1"/>
      <sheetData sheetId="17515" refreshError="1"/>
      <sheetData sheetId="17516" refreshError="1"/>
      <sheetData sheetId="17517" refreshError="1"/>
      <sheetData sheetId="17518" refreshError="1"/>
      <sheetData sheetId="17519" refreshError="1"/>
      <sheetData sheetId="17520" refreshError="1"/>
      <sheetData sheetId="17521" refreshError="1"/>
      <sheetData sheetId="17522" refreshError="1"/>
      <sheetData sheetId="17523" refreshError="1"/>
      <sheetData sheetId="17524" refreshError="1"/>
      <sheetData sheetId="17525" refreshError="1"/>
      <sheetData sheetId="17526" refreshError="1"/>
      <sheetData sheetId="17527" refreshError="1"/>
      <sheetData sheetId="17528" refreshError="1"/>
      <sheetData sheetId="17529" refreshError="1"/>
      <sheetData sheetId="17530" refreshError="1"/>
      <sheetData sheetId="17531" refreshError="1"/>
      <sheetData sheetId="17532" refreshError="1"/>
      <sheetData sheetId="17533" refreshError="1"/>
      <sheetData sheetId="17534" refreshError="1"/>
      <sheetData sheetId="17535" refreshError="1"/>
      <sheetData sheetId="17536" refreshError="1"/>
      <sheetData sheetId="17537" refreshError="1"/>
      <sheetData sheetId="17538" refreshError="1"/>
      <sheetData sheetId="17539" refreshError="1"/>
      <sheetData sheetId="17540" refreshError="1"/>
      <sheetData sheetId="17541" refreshError="1"/>
      <sheetData sheetId="17542" refreshError="1"/>
      <sheetData sheetId="17543" refreshError="1"/>
      <sheetData sheetId="17544" refreshError="1"/>
      <sheetData sheetId="17545" refreshError="1"/>
      <sheetData sheetId="17546" refreshError="1"/>
      <sheetData sheetId="17547" refreshError="1"/>
      <sheetData sheetId="17548" refreshError="1"/>
      <sheetData sheetId="17549" refreshError="1"/>
      <sheetData sheetId="17550" refreshError="1"/>
      <sheetData sheetId="17551" refreshError="1"/>
      <sheetData sheetId="17552" refreshError="1"/>
      <sheetData sheetId="17553" refreshError="1"/>
      <sheetData sheetId="17554" refreshError="1"/>
      <sheetData sheetId="17555" refreshError="1"/>
      <sheetData sheetId="17556" refreshError="1"/>
      <sheetData sheetId="17557" refreshError="1"/>
      <sheetData sheetId="17558" refreshError="1"/>
      <sheetData sheetId="17559" refreshError="1"/>
      <sheetData sheetId="17560" refreshError="1"/>
      <sheetData sheetId="17561" refreshError="1"/>
      <sheetData sheetId="17562" refreshError="1"/>
      <sheetData sheetId="17563" refreshError="1"/>
      <sheetData sheetId="17564" refreshError="1"/>
      <sheetData sheetId="17565" refreshError="1"/>
      <sheetData sheetId="17566" refreshError="1"/>
      <sheetData sheetId="17567" refreshError="1"/>
      <sheetData sheetId="17568" refreshError="1"/>
      <sheetData sheetId="17569" refreshError="1"/>
      <sheetData sheetId="17570" refreshError="1"/>
      <sheetData sheetId="17571" refreshError="1"/>
      <sheetData sheetId="17572" refreshError="1"/>
      <sheetData sheetId="17573" refreshError="1"/>
      <sheetData sheetId="17574" refreshError="1"/>
      <sheetData sheetId="17575" refreshError="1"/>
      <sheetData sheetId="17576" refreshError="1"/>
      <sheetData sheetId="17577" refreshError="1"/>
      <sheetData sheetId="17578" refreshError="1"/>
      <sheetData sheetId="17579" refreshError="1"/>
      <sheetData sheetId="17580" refreshError="1"/>
      <sheetData sheetId="17581" refreshError="1"/>
      <sheetData sheetId="17582" refreshError="1"/>
      <sheetData sheetId="17583" refreshError="1"/>
      <sheetData sheetId="17584" refreshError="1"/>
      <sheetData sheetId="17585" refreshError="1"/>
      <sheetData sheetId="17586" refreshError="1"/>
      <sheetData sheetId="17587" refreshError="1"/>
      <sheetData sheetId="17588" refreshError="1"/>
      <sheetData sheetId="17589" refreshError="1"/>
      <sheetData sheetId="17590" refreshError="1"/>
      <sheetData sheetId="17591" refreshError="1"/>
      <sheetData sheetId="17592" refreshError="1"/>
      <sheetData sheetId="17593" refreshError="1"/>
      <sheetData sheetId="17594" refreshError="1"/>
      <sheetData sheetId="17595" refreshError="1"/>
      <sheetData sheetId="17596" refreshError="1"/>
      <sheetData sheetId="17597" refreshError="1"/>
      <sheetData sheetId="17598" refreshError="1"/>
      <sheetData sheetId="17599" refreshError="1"/>
      <sheetData sheetId="17600" refreshError="1"/>
      <sheetData sheetId="17601" refreshError="1"/>
      <sheetData sheetId="17602" refreshError="1"/>
      <sheetData sheetId="17603" refreshError="1"/>
      <sheetData sheetId="17604" refreshError="1"/>
      <sheetData sheetId="17605" refreshError="1"/>
      <sheetData sheetId="17606" refreshError="1"/>
      <sheetData sheetId="17607" refreshError="1"/>
      <sheetData sheetId="17608" refreshError="1"/>
      <sheetData sheetId="17609" refreshError="1"/>
      <sheetData sheetId="17610" refreshError="1"/>
      <sheetData sheetId="17611" refreshError="1"/>
      <sheetData sheetId="17612" refreshError="1"/>
      <sheetData sheetId="17613" refreshError="1"/>
      <sheetData sheetId="17614" refreshError="1"/>
      <sheetData sheetId="17615" refreshError="1"/>
      <sheetData sheetId="17616" refreshError="1"/>
      <sheetData sheetId="17617" refreshError="1"/>
      <sheetData sheetId="17618" refreshError="1"/>
      <sheetData sheetId="17619" refreshError="1"/>
      <sheetData sheetId="17620" refreshError="1"/>
      <sheetData sheetId="17621" refreshError="1"/>
      <sheetData sheetId="17622" refreshError="1"/>
      <sheetData sheetId="17623" refreshError="1"/>
      <sheetData sheetId="17624" refreshError="1"/>
      <sheetData sheetId="17625" refreshError="1"/>
      <sheetData sheetId="17626" refreshError="1"/>
      <sheetData sheetId="17627" refreshError="1"/>
      <sheetData sheetId="17628" refreshError="1"/>
      <sheetData sheetId="17629" refreshError="1"/>
      <sheetData sheetId="17630" refreshError="1"/>
      <sheetData sheetId="17631" refreshError="1"/>
      <sheetData sheetId="17632" refreshError="1"/>
      <sheetData sheetId="17633" refreshError="1"/>
      <sheetData sheetId="17634" refreshError="1"/>
      <sheetData sheetId="17635" refreshError="1"/>
      <sheetData sheetId="17636" refreshError="1"/>
      <sheetData sheetId="17637" refreshError="1"/>
      <sheetData sheetId="17638" refreshError="1"/>
      <sheetData sheetId="17639" refreshError="1"/>
      <sheetData sheetId="17640" refreshError="1"/>
      <sheetData sheetId="17641" refreshError="1"/>
      <sheetData sheetId="17642" refreshError="1"/>
      <sheetData sheetId="17643" refreshError="1"/>
      <sheetData sheetId="17644" refreshError="1"/>
      <sheetData sheetId="17645" refreshError="1"/>
      <sheetData sheetId="17646" refreshError="1"/>
      <sheetData sheetId="17647" refreshError="1"/>
      <sheetData sheetId="17648" refreshError="1"/>
      <sheetData sheetId="17649" refreshError="1"/>
      <sheetData sheetId="17650" refreshError="1"/>
      <sheetData sheetId="17651" refreshError="1"/>
      <sheetData sheetId="17652" refreshError="1"/>
      <sheetData sheetId="17653" refreshError="1"/>
      <sheetData sheetId="17654" refreshError="1"/>
      <sheetData sheetId="17655" refreshError="1"/>
      <sheetData sheetId="17656" refreshError="1"/>
      <sheetData sheetId="17657" refreshError="1"/>
      <sheetData sheetId="17658" refreshError="1"/>
      <sheetData sheetId="17659" refreshError="1"/>
      <sheetData sheetId="17660" refreshError="1"/>
      <sheetData sheetId="17661" refreshError="1"/>
      <sheetData sheetId="17662" refreshError="1"/>
      <sheetData sheetId="17663" refreshError="1"/>
      <sheetData sheetId="17664" refreshError="1"/>
      <sheetData sheetId="17665" refreshError="1"/>
      <sheetData sheetId="17666" refreshError="1"/>
      <sheetData sheetId="17667" refreshError="1"/>
      <sheetData sheetId="17668" refreshError="1"/>
      <sheetData sheetId="17669" refreshError="1"/>
      <sheetData sheetId="17670" refreshError="1"/>
      <sheetData sheetId="17671" refreshError="1"/>
      <sheetData sheetId="17672" refreshError="1"/>
      <sheetData sheetId="17673" refreshError="1"/>
      <sheetData sheetId="17674" refreshError="1"/>
      <sheetData sheetId="17675" refreshError="1"/>
      <sheetData sheetId="17676" refreshError="1"/>
      <sheetData sheetId="17677" refreshError="1"/>
      <sheetData sheetId="17678" refreshError="1"/>
      <sheetData sheetId="17679" refreshError="1"/>
      <sheetData sheetId="17680" refreshError="1"/>
      <sheetData sheetId="17681" refreshError="1"/>
      <sheetData sheetId="17682" refreshError="1"/>
      <sheetData sheetId="17683" refreshError="1"/>
      <sheetData sheetId="17684" refreshError="1"/>
      <sheetData sheetId="17685" refreshError="1"/>
      <sheetData sheetId="17686" refreshError="1"/>
      <sheetData sheetId="17687" refreshError="1"/>
      <sheetData sheetId="17688" refreshError="1"/>
      <sheetData sheetId="17689" refreshError="1"/>
      <sheetData sheetId="17690" refreshError="1"/>
      <sheetData sheetId="17691" refreshError="1"/>
      <sheetData sheetId="17692" refreshError="1"/>
      <sheetData sheetId="17693" refreshError="1"/>
      <sheetData sheetId="17694" refreshError="1"/>
      <sheetData sheetId="17695" refreshError="1"/>
      <sheetData sheetId="17696" refreshError="1"/>
      <sheetData sheetId="17697" refreshError="1"/>
      <sheetData sheetId="17698" refreshError="1"/>
      <sheetData sheetId="17699" refreshError="1"/>
      <sheetData sheetId="17700" refreshError="1"/>
      <sheetData sheetId="17701" refreshError="1"/>
      <sheetData sheetId="17702"/>
      <sheetData sheetId="17703"/>
      <sheetData sheetId="17704" refreshError="1"/>
      <sheetData sheetId="17705"/>
      <sheetData sheetId="17706" refreshError="1"/>
      <sheetData sheetId="17707" refreshError="1"/>
      <sheetData sheetId="17708" refreshError="1"/>
      <sheetData sheetId="17709"/>
      <sheetData sheetId="17710" refreshError="1"/>
      <sheetData sheetId="17711" refreshError="1"/>
      <sheetData sheetId="17712" refreshError="1"/>
      <sheetData sheetId="17713" refreshError="1"/>
      <sheetData sheetId="17714" refreshError="1"/>
      <sheetData sheetId="17715"/>
      <sheetData sheetId="17716"/>
      <sheetData sheetId="17717"/>
      <sheetData sheetId="17718"/>
      <sheetData sheetId="17719"/>
      <sheetData sheetId="17720"/>
      <sheetData sheetId="17721"/>
      <sheetData sheetId="17722"/>
      <sheetData sheetId="17723"/>
      <sheetData sheetId="17724"/>
      <sheetData sheetId="17725"/>
      <sheetData sheetId="17726"/>
      <sheetData sheetId="17727"/>
      <sheetData sheetId="17728" refreshError="1"/>
      <sheetData sheetId="17729" refreshError="1"/>
      <sheetData sheetId="17730" refreshError="1"/>
      <sheetData sheetId="17731"/>
      <sheetData sheetId="17732"/>
      <sheetData sheetId="17733"/>
      <sheetData sheetId="17734"/>
      <sheetData sheetId="17735"/>
      <sheetData sheetId="17736"/>
      <sheetData sheetId="17737"/>
      <sheetData sheetId="17738"/>
      <sheetData sheetId="17739"/>
      <sheetData sheetId="17740"/>
      <sheetData sheetId="17741"/>
      <sheetData sheetId="17742"/>
      <sheetData sheetId="17743"/>
      <sheetData sheetId="17744" refreshError="1"/>
      <sheetData sheetId="17745" refreshError="1"/>
      <sheetData sheetId="17746" refreshError="1"/>
      <sheetData sheetId="17747" refreshError="1"/>
      <sheetData sheetId="17748" refreshError="1"/>
      <sheetData sheetId="17749" refreshError="1"/>
      <sheetData sheetId="17750" refreshError="1"/>
      <sheetData sheetId="17751" refreshError="1"/>
      <sheetData sheetId="17752" refreshError="1"/>
      <sheetData sheetId="17753" refreshError="1"/>
      <sheetData sheetId="17754" refreshError="1"/>
      <sheetData sheetId="17755" refreshError="1"/>
      <sheetData sheetId="17756" refreshError="1"/>
      <sheetData sheetId="17757" refreshError="1"/>
      <sheetData sheetId="17758" refreshError="1"/>
      <sheetData sheetId="17759" refreshError="1"/>
      <sheetData sheetId="17760" refreshError="1"/>
      <sheetData sheetId="17761" refreshError="1"/>
      <sheetData sheetId="17762" refreshError="1"/>
      <sheetData sheetId="17763" refreshError="1"/>
      <sheetData sheetId="17764" refreshError="1"/>
      <sheetData sheetId="17765" refreshError="1"/>
      <sheetData sheetId="17766" refreshError="1"/>
      <sheetData sheetId="17767" refreshError="1"/>
      <sheetData sheetId="17768" refreshError="1"/>
      <sheetData sheetId="17769" refreshError="1"/>
      <sheetData sheetId="17770" refreshError="1"/>
      <sheetData sheetId="17771" refreshError="1"/>
      <sheetData sheetId="17772" refreshError="1"/>
      <sheetData sheetId="17773" refreshError="1"/>
      <sheetData sheetId="17774" refreshError="1"/>
      <sheetData sheetId="17775"/>
      <sheetData sheetId="17776"/>
      <sheetData sheetId="17777"/>
      <sheetData sheetId="17778"/>
      <sheetData sheetId="17779" refreshError="1"/>
      <sheetData sheetId="17780" refreshError="1"/>
      <sheetData sheetId="17781" refreshError="1"/>
      <sheetData sheetId="17782" refreshError="1"/>
      <sheetData sheetId="17783" refreshError="1"/>
      <sheetData sheetId="17784" refreshError="1"/>
      <sheetData sheetId="17785" refreshError="1"/>
      <sheetData sheetId="17786" refreshError="1"/>
      <sheetData sheetId="17787" refreshError="1"/>
      <sheetData sheetId="17788" refreshError="1"/>
      <sheetData sheetId="17789" refreshError="1"/>
      <sheetData sheetId="17790" refreshError="1"/>
      <sheetData sheetId="17791" refreshError="1"/>
      <sheetData sheetId="17792" refreshError="1"/>
      <sheetData sheetId="17793" refreshError="1"/>
      <sheetData sheetId="17794" refreshError="1"/>
      <sheetData sheetId="17795" refreshError="1"/>
      <sheetData sheetId="17796" refreshError="1"/>
      <sheetData sheetId="17797" refreshError="1"/>
      <sheetData sheetId="17798" refreshError="1"/>
      <sheetData sheetId="17799" refreshError="1"/>
      <sheetData sheetId="17800" refreshError="1"/>
      <sheetData sheetId="17801" refreshError="1"/>
      <sheetData sheetId="17802" refreshError="1"/>
      <sheetData sheetId="17803" refreshError="1"/>
      <sheetData sheetId="17804" refreshError="1"/>
      <sheetData sheetId="17805"/>
      <sheetData sheetId="17806" refreshError="1"/>
      <sheetData sheetId="17807" refreshError="1"/>
      <sheetData sheetId="17808" refreshError="1"/>
      <sheetData sheetId="17809" refreshError="1"/>
      <sheetData sheetId="17810"/>
      <sheetData sheetId="17811"/>
      <sheetData sheetId="17812" refreshError="1"/>
      <sheetData sheetId="17813" refreshError="1"/>
      <sheetData sheetId="17814" refreshError="1"/>
      <sheetData sheetId="17815" refreshError="1"/>
      <sheetData sheetId="17816" refreshError="1"/>
      <sheetData sheetId="17817"/>
      <sheetData sheetId="17818"/>
      <sheetData sheetId="17819"/>
      <sheetData sheetId="17820"/>
      <sheetData sheetId="17821"/>
      <sheetData sheetId="17822"/>
      <sheetData sheetId="17823"/>
      <sheetData sheetId="17824"/>
      <sheetData sheetId="17825"/>
      <sheetData sheetId="17826"/>
      <sheetData sheetId="17827"/>
      <sheetData sheetId="17828"/>
      <sheetData sheetId="17829"/>
      <sheetData sheetId="17830"/>
      <sheetData sheetId="17831" refreshError="1"/>
      <sheetData sheetId="17832"/>
      <sheetData sheetId="17833" refreshError="1"/>
      <sheetData sheetId="17834" refreshError="1"/>
      <sheetData sheetId="17835" refreshError="1"/>
      <sheetData sheetId="17836" refreshError="1"/>
      <sheetData sheetId="17837" refreshError="1"/>
      <sheetData sheetId="17838" refreshError="1"/>
      <sheetData sheetId="17839" refreshError="1"/>
      <sheetData sheetId="17840"/>
      <sheetData sheetId="17841"/>
      <sheetData sheetId="17842"/>
      <sheetData sheetId="17843"/>
      <sheetData sheetId="17844"/>
      <sheetData sheetId="17845"/>
      <sheetData sheetId="17846"/>
      <sheetData sheetId="17847"/>
      <sheetData sheetId="17848"/>
      <sheetData sheetId="17849"/>
      <sheetData sheetId="17850"/>
      <sheetData sheetId="17851"/>
      <sheetData sheetId="17852"/>
      <sheetData sheetId="17853"/>
      <sheetData sheetId="17854"/>
      <sheetData sheetId="17855"/>
      <sheetData sheetId="17856"/>
      <sheetData sheetId="17857"/>
      <sheetData sheetId="17858"/>
      <sheetData sheetId="17859"/>
      <sheetData sheetId="17860"/>
      <sheetData sheetId="17861"/>
      <sheetData sheetId="17862"/>
      <sheetData sheetId="17863"/>
      <sheetData sheetId="17864"/>
      <sheetData sheetId="17865"/>
      <sheetData sheetId="17866"/>
      <sheetData sheetId="17867" refreshError="1"/>
      <sheetData sheetId="17868" refreshError="1"/>
      <sheetData sheetId="17869" refreshError="1"/>
      <sheetData sheetId="17870" refreshError="1"/>
      <sheetData sheetId="17871" refreshError="1"/>
      <sheetData sheetId="17872" refreshError="1"/>
      <sheetData sheetId="17873" refreshError="1"/>
      <sheetData sheetId="17874" refreshError="1"/>
      <sheetData sheetId="17875" refreshError="1"/>
      <sheetData sheetId="17876" refreshError="1"/>
      <sheetData sheetId="17877" refreshError="1"/>
      <sheetData sheetId="17878" refreshError="1"/>
      <sheetData sheetId="17879" refreshError="1"/>
      <sheetData sheetId="17880" refreshError="1"/>
      <sheetData sheetId="17881"/>
      <sheetData sheetId="17882" refreshError="1"/>
      <sheetData sheetId="17883" refreshError="1"/>
      <sheetData sheetId="17884" refreshError="1"/>
      <sheetData sheetId="17885" refreshError="1"/>
      <sheetData sheetId="17886" refreshError="1"/>
      <sheetData sheetId="17887"/>
      <sheetData sheetId="17888"/>
      <sheetData sheetId="17889" refreshError="1"/>
      <sheetData sheetId="17890"/>
      <sheetData sheetId="17891" refreshError="1"/>
      <sheetData sheetId="17892" refreshError="1"/>
      <sheetData sheetId="17893"/>
      <sheetData sheetId="17894" refreshError="1"/>
      <sheetData sheetId="17895"/>
      <sheetData sheetId="17896" refreshError="1"/>
      <sheetData sheetId="17897"/>
      <sheetData sheetId="17898" refreshError="1"/>
      <sheetData sheetId="17899"/>
      <sheetData sheetId="17900" refreshError="1"/>
      <sheetData sheetId="17901"/>
      <sheetData sheetId="17902" refreshError="1"/>
      <sheetData sheetId="17903" refreshError="1"/>
      <sheetData sheetId="17904"/>
      <sheetData sheetId="17905" refreshError="1"/>
      <sheetData sheetId="17906"/>
      <sheetData sheetId="17907" refreshError="1"/>
      <sheetData sheetId="17908"/>
      <sheetData sheetId="17909" refreshError="1"/>
      <sheetData sheetId="17910"/>
      <sheetData sheetId="17911" refreshError="1"/>
      <sheetData sheetId="17912"/>
      <sheetData sheetId="17913" refreshError="1"/>
      <sheetData sheetId="17914" refreshError="1"/>
      <sheetData sheetId="17915"/>
      <sheetData sheetId="17916" refreshError="1"/>
      <sheetData sheetId="17917"/>
      <sheetData sheetId="17918" refreshError="1"/>
      <sheetData sheetId="17919"/>
      <sheetData sheetId="17920" refreshError="1"/>
      <sheetData sheetId="17921"/>
      <sheetData sheetId="17922" refreshError="1"/>
      <sheetData sheetId="17923"/>
      <sheetData sheetId="17924" refreshError="1"/>
      <sheetData sheetId="17925" refreshError="1"/>
      <sheetData sheetId="17926"/>
      <sheetData sheetId="17927" refreshError="1"/>
      <sheetData sheetId="17928"/>
      <sheetData sheetId="17929" refreshError="1"/>
      <sheetData sheetId="17930"/>
      <sheetData sheetId="17931" refreshError="1"/>
      <sheetData sheetId="17932" refreshError="1"/>
      <sheetData sheetId="17933"/>
      <sheetData sheetId="17934" refreshError="1"/>
      <sheetData sheetId="17935"/>
      <sheetData sheetId="17936" refreshError="1"/>
      <sheetData sheetId="17937"/>
      <sheetData sheetId="17938" refreshError="1"/>
      <sheetData sheetId="17939" refreshError="1"/>
      <sheetData sheetId="17940"/>
      <sheetData sheetId="17941" refreshError="1"/>
      <sheetData sheetId="17942" refreshError="1"/>
      <sheetData sheetId="17943"/>
      <sheetData sheetId="17944" refreshError="1"/>
      <sheetData sheetId="17945"/>
      <sheetData sheetId="17946" refreshError="1"/>
      <sheetData sheetId="17947"/>
      <sheetData sheetId="17948" refreshError="1"/>
      <sheetData sheetId="17949" refreshError="1"/>
      <sheetData sheetId="17950"/>
      <sheetData sheetId="17951" refreshError="1"/>
      <sheetData sheetId="17952"/>
      <sheetData sheetId="17953" refreshError="1"/>
      <sheetData sheetId="17954" refreshError="1"/>
      <sheetData sheetId="17955"/>
      <sheetData sheetId="17956" refreshError="1"/>
      <sheetData sheetId="17957"/>
      <sheetData sheetId="17958" refreshError="1"/>
      <sheetData sheetId="17959"/>
      <sheetData sheetId="17960" refreshError="1"/>
      <sheetData sheetId="17961"/>
      <sheetData sheetId="17962" refreshError="1"/>
      <sheetData sheetId="17963"/>
      <sheetData sheetId="17964" refreshError="1"/>
      <sheetData sheetId="17965"/>
      <sheetData sheetId="17966" refreshError="1"/>
      <sheetData sheetId="17967"/>
      <sheetData sheetId="17968" refreshError="1"/>
      <sheetData sheetId="17969"/>
      <sheetData sheetId="17970" refreshError="1"/>
      <sheetData sheetId="17971"/>
      <sheetData sheetId="17972" refreshError="1"/>
      <sheetData sheetId="17973" refreshError="1"/>
      <sheetData sheetId="17974"/>
      <sheetData sheetId="17975" refreshError="1"/>
      <sheetData sheetId="17976" refreshError="1"/>
      <sheetData sheetId="17977"/>
      <sheetData sheetId="17978" refreshError="1"/>
      <sheetData sheetId="17979" refreshError="1"/>
      <sheetData sheetId="17980"/>
      <sheetData sheetId="17981" refreshError="1"/>
      <sheetData sheetId="17982"/>
      <sheetData sheetId="17983" refreshError="1"/>
      <sheetData sheetId="17984"/>
      <sheetData sheetId="17985" refreshError="1"/>
      <sheetData sheetId="17986"/>
      <sheetData sheetId="17987" refreshError="1"/>
      <sheetData sheetId="17988"/>
      <sheetData sheetId="17989" refreshError="1"/>
      <sheetData sheetId="17990" refreshError="1"/>
      <sheetData sheetId="17991"/>
      <sheetData sheetId="17992" refreshError="1"/>
      <sheetData sheetId="17993" refreshError="1"/>
      <sheetData sheetId="17994"/>
      <sheetData sheetId="17995" refreshError="1"/>
      <sheetData sheetId="17996"/>
      <sheetData sheetId="17997" refreshError="1"/>
      <sheetData sheetId="17998"/>
      <sheetData sheetId="17999" refreshError="1"/>
      <sheetData sheetId="18000"/>
      <sheetData sheetId="18001" refreshError="1"/>
      <sheetData sheetId="18002" refreshError="1"/>
      <sheetData sheetId="18003"/>
      <sheetData sheetId="18004" refreshError="1"/>
      <sheetData sheetId="18005" refreshError="1"/>
      <sheetData sheetId="18006"/>
      <sheetData sheetId="18007" refreshError="1"/>
      <sheetData sheetId="18008"/>
      <sheetData sheetId="18009" refreshError="1"/>
      <sheetData sheetId="18010" refreshError="1"/>
      <sheetData sheetId="18011"/>
      <sheetData sheetId="18012" refreshError="1"/>
      <sheetData sheetId="18013"/>
      <sheetData sheetId="18014" refreshError="1"/>
      <sheetData sheetId="18015"/>
      <sheetData sheetId="18016" refreshError="1"/>
      <sheetData sheetId="18017"/>
      <sheetData sheetId="18018" refreshError="1"/>
      <sheetData sheetId="18019"/>
      <sheetData sheetId="18020" refreshError="1"/>
      <sheetData sheetId="18021"/>
      <sheetData sheetId="18022" refreshError="1"/>
      <sheetData sheetId="18023"/>
      <sheetData sheetId="18024" refreshError="1"/>
      <sheetData sheetId="18025" refreshError="1"/>
      <sheetData sheetId="18026"/>
      <sheetData sheetId="18027" refreshError="1"/>
      <sheetData sheetId="18028" refreshError="1"/>
      <sheetData sheetId="18029"/>
      <sheetData sheetId="18030" refreshError="1"/>
      <sheetData sheetId="18031" refreshError="1"/>
      <sheetData sheetId="18032"/>
      <sheetData sheetId="18033" refreshError="1"/>
      <sheetData sheetId="18034"/>
      <sheetData sheetId="18035" refreshError="1"/>
      <sheetData sheetId="18036"/>
      <sheetData sheetId="18037" refreshError="1"/>
      <sheetData sheetId="18038"/>
      <sheetData sheetId="18039" refreshError="1"/>
      <sheetData sheetId="18040"/>
      <sheetData sheetId="18041" refreshError="1"/>
      <sheetData sheetId="18042"/>
      <sheetData sheetId="18043" refreshError="1"/>
      <sheetData sheetId="18044" refreshError="1"/>
      <sheetData sheetId="18045"/>
      <sheetData sheetId="18046" refreshError="1"/>
      <sheetData sheetId="18047"/>
      <sheetData sheetId="18048" refreshError="1"/>
      <sheetData sheetId="18049"/>
      <sheetData sheetId="18050" refreshError="1"/>
      <sheetData sheetId="18051"/>
      <sheetData sheetId="18052" refreshError="1"/>
      <sheetData sheetId="18053"/>
      <sheetData sheetId="18054" refreshError="1"/>
      <sheetData sheetId="18055" refreshError="1"/>
      <sheetData sheetId="18056"/>
      <sheetData sheetId="18057" refreshError="1"/>
      <sheetData sheetId="18058"/>
      <sheetData sheetId="18059" refreshError="1"/>
      <sheetData sheetId="18060"/>
      <sheetData sheetId="18061" refreshError="1"/>
      <sheetData sheetId="18062"/>
      <sheetData sheetId="18063" refreshError="1"/>
      <sheetData sheetId="18064"/>
      <sheetData sheetId="18065" refreshError="1"/>
      <sheetData sheetId="18066"/>
      <sheetData sheetId="18067" refreshError="1"/>
      <sheetData sheetId="18068"/>
      <sheetData sheetId="18069" refreshError="1"/>
      <sheetData sheetId="18070" refreshError="1"/>
      <sheetData sheetId="18071"/>
      <sheetData sheetId="18072" refreshError="1"/>
      <sheetData sheetId="18073"/>
      <sheetData sheetId="18074" refreshError="1"/>
      <sheetData sheetId="18075"/>
      <sheetData sheetId="18076" refreshError="1"/>
      <sheetData sheetId="18077"/>
      <sheetData sheetId="18078" refreshError="1"/>
      <sheetData sheetId="18079"/>
      <sheetData sheetId="18080" refreshError="1"/>
      <sheetData sheetId="18081"/>
      <sheetData sheetId="18082" refreshError="1"/>
      <sheetData sheetId="18083" refreshError="1"/>
      <sheetData sheetId="18084" refreshError="1"/>
      <sheetData sheetId="18085" refreshError="1"/>
      <sheetData sheetId="18086" refreshError="1"/>
      <sheetData sheetId="18087" refreshError="1"/>
      <sheetData sheetId="18088" refreshError="1"/>
      <sheetData sheetId="18089" refreshError="1"/>
      <sheetData sheetId="18090" refreshError="1"/>
      <sheetData sheetId="18091" refreshError="1"/>
      <sheetData sheetId="18092" refreshError="1"/>
      <sheetData sheetId="18093" refreshError="1"/>
      <sheetData sheetId="18094" refreshError="1"/>
      <sheetData sheetId="18095" refreshError="1"/>
      <sheetData sheetId="18096" refreshError="1"/>
      <sheetData sheetId="18097" refreshError="1"/>
      <sheetData sheetId="18098" refreshError="1"/>
      <sheetData sheetId="18099" refreshError="1"/>
      <sheetData sheetId="18100" refreshError="1"/>
      <sheetData sheetId="18101" refreshError="1"/>
      <sheetData sheetId="18102" refreshError="1"/>
      <sheetData sheetId="18103" refreshError="1"/>
      <sheetData sheetId="18104"/>
      <sheetData sheetId="18105"/>
      <sheetData sheetId="18106"/>
      <sheetData sheetId="18107"/>
      <sheetData sheetId="18108"/>
      <sheetData sheetId="18109"/>
      <sheetData sheetId="18110"/>
      <sheetData sheetId="18111"/>
      <sheetData sheetId="18112"/>
      <sheetData sheetId="18113"/>
      <sheetData sheetId="18114"/>
      <sheetData sheetId="18115"/>
      <sheetData sheetId="18116"/>
      <sheetData sheetId="18117"/>
      <sheetData sheetId="18118"/>
      <sheetData sheetId="18119"/>
      <sheetData sheetId="18120" refreshError="1"/>
      <sheetData sheetId="18121" refreshError="1"/>
      <sheetData sheetId="18122" refreshError="1"/>
      <sheetData sheetId="18123" refreshError="1"/>
      <sheetData sheetId="18124" refreshError="1"/>
      <sheetData sheetId="18125"/>
      <sheetData sheetId="18126"/>
      <sheetData sheetId="18127"/>
      <sheetData sheetId="18128"/>
      <sheetData sheetId="18129"/>
      <sheetData sheetId="18130" refreshError="1"/>
      <sheetData sheetId="18131" refreshError="1"/>
      <sheetData sheetId="18132" refreshError="1"/>
      <sheetData sheetId="18133" refreshError="1"/>
      <sheetData sheetId="18134" refreshError="1"/>
      <sheetData sheetId="18135" refreshError="1"/>
      <sheetData sheetId="18136" refreshError="1"/>
      <sheetData sheetId="18137" refreshError="1"/>
      <sheetData sheetId="18138" refreshError="1"/>
      <sheetData sheetId="18139" refreshError="1"/>
      <sheetData sheetId="18140" refreshError="1"/>
      <sheetData sheetId="18141" refreshError="1"/>
      <sheetData sheetId="18142" refreshError="1"/>
      <sheetData sheetId="18143" refreshError="1"/>
      <sheetData sheetId="18144" refreshError="1"/>
      <sheetData sheetId="18145" refreshError="1"/>
      <sheetData sheetId="18146" refreshError="1"/>
      <sheetData sheetId="18147" refreshError="1"/>
      <sheetData sheetId="18148" refreshError="1"/>
      <sheetData sheetId="18149" refreshError="1"/>
      <sheetData sheetId="18150" refreshError="1"/>
      <sheetData sheetId="18151" refreshError="1"/>
      <sheetData sheetId="18152" refreshError="1"/>
      <sheetData sheetId="18153" refreshError="1"/>
      <sheetData sheetId="18154" refreshError="1"/>
      <sheetData sheetId="18155" refreshError="1"/>
      <sheetData sheetId="18156" refreshError="1"/>
      <sheetData sheetId="18157" refreshError="1"/>
      <sheetData sheetId="18158" refreshError="1"/>
      <sheetData sheetId="18159" refreshError="1"/>
      <sheetData sheetId="18160" refreshError="1"/>
      <sheetData sheetId="18161" refreshError="1"/>
      <sheetData sheetId="18162" refreshError="1"/>
      <sheetData sheetId="18163" refreshError="1"/>
      <sheetData sheetId="18164" refreshError="1"/>
      <sheetData sheetId="18165" refreshError="1"/>
      <sheetData sheetId="18166" refreshError="1"/>
      <sheetData sheetId="18167" refreshError="1"/>
      <sheetData sheetId="18168" refreshError="1"/>
      <sheetData sheetId="18169" refreshError="1"/>
      <sheetData sheetId="18170" refreshError="1"/>
      <sheetData sheetId="18171" refreshError="1"/>
      <sheetData sheetId="18172" refreshError="1"/>
      <sheetData sheetId="18173" refreshError="1"/>
      <sheetData sheetId="18174" refreshError="1"/>
      <sheetData sheetId="18175" refreshError="1"/>
      <sheetData sheetId="18176" refreshError="1"/>
      <sheetData sheetId="18177" refreshError="1"/>
      <sheetData sheetId="18178" refreshError="1"/>
      <sheetData sheetId="18179" refreshError="1"/>
      <sheetData sheetId="18180" refreshError="1"/>
      <sheetData sheetId="18181" refreshError="1"/>
      <sheetData sheetId="18182" refreshError="1"/>
      <sheetData sheetId="18183" refreshError="1"/>
      <sheetData sheetId="18184" refreshError="1"/>
      <sheetData sheetId="18185" refreshError="1"/>
      <sheetData sheetId="18186" refreshError="1"/>
      <sheetData sheetId="18187" refreshError="1"/>
      <sheetData sheetId="18188" refreshError="1"/>
      <sheetData sheetId="18189" refreshError="1"/>
      <sheetData sheetId="18190" refreshError="1"/>
      <sheetData sheetId="18191" refreshError="1"/>
      <sheetData sheetId="18192" refreshError="1"/>
      <sheetData sheetId="18193" refreshError="1"/>
      <sheetData sheetId="18194" refreshError="1"/>
      <sheetData sheetId="18195" refreshError="1"/>
      <sheetData sheetId="18196" refreshError="1"/>
      <sheetData sheetId="18197" refreshError="1"/>
      <sheetData sheetId="18198" refreshError="1"/>
      <sheetData sheetId="18199" refreshError="1"/>
      <sheetData sheetId="18200" refreshError="1"/>
      <sheetData sheetId="18201" refreshError="1"/>
      <sheetData sheetId="18202" refreshError="1"/>
      <sheetData sheetId="18203" refreshError="1"/>
      <sheetData sheetId="18204" refreshError="1"/>
      <sheetData sheetId="18205" refreshError="1"/>
      <sheetData sheetId="18206" refreshError="1"/>
      <sheetData sheetId="18207" refreshError="1"/>
      <sheetData sheetId="18208" refreshError="1"/>
      <sheetData sheetId="18209" refreshError="1"/>
      <sheetData sheetId="18210" refreshError="1"/>
      <sheetData sheetId="18211" refreshError="1"/>
      <sheetData sheetId="18212" refreshError="1"/>
      <sheetData sheetId="18213" refreshError="1"/>
      <sheetData sheetId="18214" refreshError="1"/>
      <sheetData sheetId="18215" refreshError="1"/>
      <sheetData sheetId="18216" refreshError="1"/>
      <sheetData sheetId="18217" refreshError="1"/>
      <sheetData sheetId="18218" refreshError="1"/>
      <sheetData sheetId="18219" refreshError="1"/>
      <sheetData sheetId="18220" refreshError="1"/>
      <sheetData sheetId="18221" refreshError="1"/>
      <sheetData sheetId="18222" refreshError="1"/>
      <sheetData sheetId="18223" refreshError="1"/>
      <sheetData sheetId="18224" refreshError="1"/>
      <sheetData sheetId="18225" refreshError="1"/>
      <sheetData sheetId="18226" refreshError="1"/>
      <sheetData sheetId="18227" refreshError="1"/>
      <sheetData sheetId="18228" refreshError="1"/>
      <sheetData sheetId="18229" refreshError="1"/>
      <sheetData sheetId="18230" refreshError="1"/>
      <sheetData sheetId="18231" refreshError="1"/>
      <sheetData sheetId="18232" refreshError="1"/>
      <sheetData sheetId="18233" refreshError="1"/>
      <sheetData sheetId="18234" refreshError="1"/>
      <sheetData sheetId="18235" refreshError="1"/>
      <sheetData sheetId="18236" refreshError="1"/>
      <sheetData sheetId="18237" refreshError="1"/>
      <sheetData sheetId="18238"/>
      <sheetData sheetId="18239"/>
      <sheetData sheetId="18240"/>
      <sheetData sheetId="18241"/>
      <sheetData sheetId="18242"/>
      <sheetData sheetId="18243"/>
      <sheetData sheetId="18244"/>
      <sheetData sheetId="18245"/>
      <sheetData sheetId="18246"/>
      <sheetData sheetId="18247"/>
      <sheetData sheetId="18248"/>
      <sheetData sheetId="18249" refreshError="1"/>
      <sheetData sheetId="18250" refreshError="1"/>
      <sheetData sheetId="18251" refreshError="1"/>
      <sheetData sheetId="18252" refreshError="1"/>
      <sheetData sheetId="18253" refreshError="1"/>
      <sheetData sheetId="18254" refreshError="1"/>
      <sheetData sheetId="18255" refreshError="1"/>
      <sheetData sheetId="18256" refreshError="1"/>
      <sheetData sheetId="18257" refreshError="1"/>
      <sheetData sheetId="18258" refreshError="1"/>
      <sheetData sheetId="18259" refreshError="1"/>
      <sheetData sheetId="18260" refreshError="1"/>
      <sheetData sheetId="18261" refreshError="1"/>
      <sheetData sheetId="18262" refreshError="1"/>
      <sheetData sheetId="18263" refreshError="1"/>
      <sheetData sheetId="18264" refreshError="1"/>
      <sheetData sheetId="18265" refreshError="1"/>
      <sheetData sheetId="18266" refreshError="1"/>
      <sheetData sheetId="18267" refreshError="1"/>
      <sheetData sheetId="18268" refreshError="1"/>
      <sheetData sheetId="18269" refreshError="1"/>
      <sheetData sheetId="18270" refreshError="1"/>
      <sheetData sheetId="18271" refreshError="1"/>
      <sheetData sheetId="18272" refreshError="1"/>
      <sheetData sheetId="18273" refreshError="1"/>
      <sheetData sheetId="18274" refreshError="1"/>
      <sheetData sheetId="18275" refreshError="1"/>
      <sheetData sheetId="18276" refreshError="1"/>
      <sheetData sheetId="18277" refreshError="1"/>
      <sheetData sheetId="18278" refreshError="1"/>
      <sheetData sheetId="18279" refreshError="1"/>
      <sheetData sheetId="18280"/>
      <sheetData sheetId="18281"/>
      <sheetData sheetId="18282"/>
      <sheetData sheetId="18283"/>
      <sheetData sheetId="18284"/>
      <sheetData sheetId="18285"/>
      <sheetData sheetId="18286"/>
      <sheetData sheetId="18287"/>
      <sheetData sheetId="18288"/>
      <sheetData sheetId="18289"/>
      <sheetData sheetId="18290"/>
      <sheetData sheetId="18291"/>
      <sheetData sheetId="18292"/>
      <sheetData sheetId="18293"/>
      <sheetData sheetId="18294"/>
      <sheetData sheetId="18295"/>
      <sheetData sheetId="18296"/>
      <sheetData sheetId="18297"/>
      <sheetData sheetId="18298"/>
      <sheetData sheetId="18299"/>
      <sheetData sheetId="18300"/>
      <sheetData sheetId="18301"/>
      <sheetData sheetId="18302"/>
      <sheetData sheetId="18303"/>
      <sheetData sheetId="18304"/>
      <sheetData sheetId="18305"/>
      <sheetData sheetId="18306"/>
      <sheetData sheetId="18307" refreshError="1"/>
      <sheetData sheetId="18308" refreshError="1"/>
      <sheetData sheetId="18309" refreshError="1"/>
      <sheetData sheetId="18310" refreshError="1"/>
      <sheetData sheetId="18311" refreshError="1"/>
      <sheetData sheetId="18312" refreshError="1"/>
      <sheetData sheetId="18313" refreshError="1"/>
      <sheetData sheetId="18314" refreshError="1"/>
      <sheetData sheetId="18315" refreshError="1"/>
      <sheetData sheetId="18316" refreshError="1"/>
      <sheetData sheetId="18317" refreshError="1"/>
      <sheetData sheetId="18318" refreshError="1"/>
      <sheetData sheetId="18319" refreshError="1"/>
      <sheetData sheetId="18320" refreshError="1"/>
      <sheetData sheetId="18321" refreshError="1"/>
      <sheetData sheetId="18322" refreshError="1"/>
      <sheetData sheetId="18323" refreshError="1"/>
      <sheetData sheetId="18324" refreshError="1"/>
      <sheetData sheetId="18325" refreshError="1"/>
      <sheetData sheetId="18326" refreshError="1"/>
      <sheetData sheetId="18327" refreshError="1"/>
      <sheetData sheetId="18328" refreshError="1"/>
      <sheetData sheetId="18329" refreshError="1"/>
      <sheetData sheetId="18330" refreshError="1"/>
      <sheetData sheetId="18331" refreshError="1"/>
      <sheetData sheetId="18332" refreshError="1"/>
      <sheetData sheetId="18333" refreshError="1"/>
      <sheetData sheetId="18334" refreshError="1"/>
      <sheetData sheetId="18335" refreshError="1"/>
      <sheetData sheetId="18336" refreshError="1"/>
      <sheetData sheetId="18337" refreshError="1"/>
      <sheetData sheetId="18338" refreshError="1"/>
      <sheetData sheetId="18339" refreshError="1"/>
      <sheetData sheetId="18340" refreshError="1"/>
      <sheetData sheetId="18341" refreshError="1"/>
      <sheetData sheetId="18342" refreshError="1"/>
      <sheetData sheetId="18343" refreshError="1"/>
      <sheetData sheetId="18344" refreshError="1"/>
      <sheetData sheetId="18345" refreshError="1"/>
      <sheetData sheetId="18346" refreshError="1"/>
      <sheetData sheetId="18347" refreshError="1"/>
      <sheetData sheetId="18348" refreshError="1"/>
      <sheetData sheetId="18349" refreshError="1"/>
      <sheetData sheetId="18350" refreshError="1"/>
      <sheetData sheetId="18351" refreshError="1"/>
      <sheetData sheetId="18352" refreshError="1"/>
      <sheetData sheetId="18353" refreshError="1"/>
      <sheetData sheetId="18354" refreshError="1"/>
      <sheetData sheetId="18355" refreshError="1"/>
      <sheetData sheetId="18356" refreshError="1"/>
      <sheetData sheetId="18357" refreshError="1"/>
      <sheetData sheetId="18358" refreshError="1"/>
      <sheetData sheetId="18359" refreshError="1"/>
      <sheetData sheetId="18360" refreshError="1"/>
      <sheetData sheetId="18361" refreshError="1"/>
      <sheetData sheetId="18362" refreshError="1"/>
      <sheetData sheetId="18363" refreshError="1"/>
      <sheetData sheetId="18364" refreshError="1"/>
      <sheetData sheetId="18365" refreshError="1"/>
      <sheetData sheetId="18366" refreshError="1"/>
      <sheetData sheetId="18367" refreshError="1"/>
      <sheetData sheetId="18368" refreshError="1"/>
      <sheetData sheetId="18369" refreshError="1"/>
      <sheetData sheetId="18370" refreshError="1"/>
      <sheetData sheetId="18371" refreshError="1"/>
      <sheetData sheetId="18372" refreshError="1"/>
      <sheetData sheetId="18373" refreshError="1"/>
      <sheetData sheetId="18374" refreshError="1"/>
      <sheetData sheetId="18375" refreshError="1"/>
      <sheetData sheetId="18376" refreshError="1"/>
      <sheetData sheetId="18377" refreshError="1"/>
      <sheetData sheetId="18378" refreshError="1"/>
      <sheetData sheetId="18379" refreshError="1"/>
      <sheetData sheetId="18380" refreshError="1"/>
      <sheetData sheetId="18381" refreshError="1"/>
      <sheetData sheetId="18382" refreshError="1"/>
      <sheetData sheetId="18383" refreshError="1"/>
      <sheetData sheetId="18384" refreshError="1"/>
      <sheetData sheetId="18385" refreshError="1"/>
      <sheetData sheetId="18386" refreshError="1"/>
      <sheetData sheetId="18387" refreshError="1"/>
      <sheetData sheetId="18388" refreshError="1"/>
      <sheetData sheetId="18389" refreshError="1"/>
      <sheetData sheetId="18390" refreshError="1"/>
      <sheetData sheetId="18391" refreshError="1"/>
      <sheetData sheetId="18392" refreshError="1"/>
      <sheetData sheetId="18393" refreshError="1"/>
      <sheetData sheetId="18394" refreshError="1"/>
      <sheetData sheetId="18395" refreshError="1"/>
      <sheetData sheetId="18396" refreshError="1"/>
      <sheetData sheetId="18397" refreshError="1"/>
      <sheetData sheetId="18398" refreshError="1"/>
      <sheetData sheetId="18399" refreshError="1"/>
      <sheetData sheetId="18400" refreshError="1"/>
      <sheetData sheetId="18401" refreshError="1"/>
      <sheetData sheetId="18402" refreshError="1"/>
      <sheetData sheetId="18403" refreshError="1"/>
      <sheetData sheetId="18404" refreshError="1"/>
      <sheetData sheetId="18405" refreshError="1"/>
      <sheetData sheetId="18406" refreshError="1"/>
      <sheetData sheetId="18407" refreshError="1"/>
      <sheetData sheetId="18408" refreshError="1"/>
      <sheetData sheetId="18409" refreshError="1"/>
      <sheetData sheetId="18410" refreshError="1"/>
      <sheetData sheetId="18411" refreshError="1"/>
      <sheetData sheetId="18412" refreshError="1"/>
      <sheetData sheetId="18413" refreshError="1"/>
      <sheetData sheetId="18414" refreshError="1"/>
      <sheetData sheetId="18415" refreshError="1"/>
      <sheetData sheetId="18416" refreshError="1"/>
      <sheetData sheetId="18417" refreshError="1"/>
      <sheetData sheetId="18418" refreshError="1"/>
      <sheetData sheetId="18419" refreshError="1"/>
      <sheetData sheetId="18420" refreshError="1"/>
      <sheetData sheetId="18421" refreshError="1"/>
      <sheetData sheetId="18422" refreshError="1"/>
      <sheetData sheetId="18423" refreshError="1"/>
      <sheetData sheetId="18424" refreshError="1"/>
      <sheetData sheetId="18425" refreshError="1"/>
      <sheetData sheetId="18426" refreshError="1"/>
      <sheetData sheetId="18427" refreshError="1"/>
      <sheetData sheetId="18428" refreshError="1"/>
      <sheetData sheetId="18429" refreshError="1"/>
      <sheetData sheetId="18430" refreshError="1"/>
      <sheetData sheetId="18431" refreshError="1"/>
      <sheetData sheetId="18432" refreshError="1"/>
      <sheetData sheetId="18433" refreshError="1"/>
      <sheetData sheetId="18434" refreshError="1"/>
      <sheetData sheetId="18435" refreshError="1"/>
      <sheetData sheetId="18436" refreshError="1"/>
      <sheetData sheetId="18437" refreshError="1"/>
      <sheetData sheetId="18438" refreshError="1"/>
      <sheetData sheetId="18439" refreshError="1"/>
      <sheetData sheetId="18440" refreshError="1"/>
      <sheetData sheetId="18441" refreshError="1"/>
      <sheetData sheetId="18442" refreshError="1"/>
      <sheetData sheetId="18443" refreshError="1"/>
      <sheetData sheetId="18444" refreshError="1"/>
      <sheetData sheetId="18445" refreshError="1"/>
      <sheetData sheetId="18446" refreshError="1"/>
      <sheetData sheetId="18447" refreshError="1"/>
      <sheetData sheetId="18448" refreshError="1"/>
      <sheetData sheetId="18449" refreshError="1"/>
      <sheetData sheetId="18450" refreshError="1"/>
      <sheetData sheetId="18451" refreshError="1"/>
      <sheetData sheetId="18452" refreshError="1"/>
      <sheetData sheetId="18453" refreshError="1"/>
      <sheetData sheetId="18454" refreshError="1"/>
      <sheetData sheetId="18455" refreshError="1"/>
      <sheetData sheetId="18456" refreshError="1"/>
      <sheetData sheetId="18457" refreshError="1"/>
      <sheetData sheetId="18458" refreshError="1"/>
      <sheetData sheetId="18459" refreshError="1"/>
      <sheetData sheetId="18460" refreshError="1"/>
      <sheetData sheetId="18461" refreshError="1"/>
      <sheetData sheetId="18462" refreshError="1"/>
      <sheetData sheetId="18463" refreshError="1"/>
      <sheetData sheetId="18464" refreshError="1"/>
      <sheetData sheetId="18465" refreshError="1"/>
      <sheetData sheetId="18466" refreshError="1"/>
      <sheetData sheetId="18467" refreshError="1"/>
      <sheetData sheetId="18468" refreshError="1"/>
      <sheetData sheetId="18469" refreshError="1"/>
      <sheetData sheetId="18470" refreshError="1"/>
      <sheetData sheetId="18471" refreshError="1"/>
      <sheetData sheetId="18472" refreshError="1"/>
      <sheetData sheetId="18473" refreshError="1"/>
      <sheetData sheetId="18474" refreshError="1"/>
      <sheetData sheetId="18475" refreshError="1"/>
      <sheetData sheetId="18476" refreshError="1"/>
      <sheetData sheetId="18477" refreshError="1"/>
      <sheetData sheetId="18478" refreshError="1"/>
      <sheetData sheetId="18479" refreshError="1"/>
      <sheetData sheetId="18480" refreshError="1"/>
      <sheetData sheetId="18481" refreshError="1"/>
      <sheetData sheetId="18482" refreshError="1"/>
      <sheetData sheetId="18483" refreshError="1"/>
      <sheetData sheetId="18484" refreshError="1"/>
      <sheetData sheetId="18485" refreshError="1"/>
      <sheetData sheetId="18486" refreshError="1"/>
      <sheetData sheetId="18487" refreshError="1"/>
      <sheetData sheetId="18488" refreshError="1"/>
      <sheetData sheetId="18489" refreshError="1"/>
      <sheetData sheetId="18490" refreshError="1"/>
      <sheetData sheetId="18491" refreshError="1"/>
      <sheetData sheetId="18492" refreshError="1"/>
      <sheetData sheetId="18493" refreshError="1"/>
      <sheetData sheetId="18494" refreshError="1"/>
      <sheetData sheetId="18495" refreshError="1"/>
      <sheetData sheetId="18496" refreshError="1"/>
      <sheetData sheetId="18497" refreshError="1"/>
      <sheetData sheetId="18498" refreshError="1"/>
      <sheetData sheetId="18499" refreshError="1"/>
      <sheetData sheetId="18500" refreshError="1"/>
      <sheetData sheetId="18501" refreshError="1"/>
      <sheetData sheetId="18502" refreshError="1"/>
      <sheetData sheetId="18503" refreshError="1"/>
      <sheetData sheetId="18504" refreshError="1"/>
      <sheetData sheetId="18505" refreshError="1"/>
      <sheetData sheetId="18506" refreshError="1"/>
      <sheetData sheetId="18507" refreshError="1"/>
      <sheetData sheetId="18508" refreshError="1"/>
      <sheetData sheetId="18509" refreshError="1"/>
      <sheetData sheetId="18510" refreshError="1"/>
      <sheetData sheetId="18511" refreshError="1"/>
      <sheetData sheetId="18512" refreshError="1"/>
      <sheetData sheetId="18513" refreshError="1"/>
      <sheetData sheetId="18514" refreshError="1"/>
      <sheetData sheetId="18515" refreshError="1"/>
      <sheetData sheetId="18516" refreshError="1"/>
      <sheetData sheetId="18517" refreshError="1"/>
      <sheetData sheetId="18518" refreshError="1"/>
      <sheetData sheetId="18519" refreshError="1"/>
      <sheetData sheetId="18520" refreshError="1"/>
      <sheetData sheetId="18521" refreshError="1"/>
      <sheetData sheetId="18522" refreshError="1"/>
      <sheetData sheetId="18523" refreshError="1"/>
      <sheetData sheetId="18524" refreshError="1"/>
      <sheetData sheetId="18525" refreshError="1"/>
      <sheetData sheetId="18526" refreshError="1"/>
      <sheetData sheetId="18527" refreshError="1"/>
      <sheetData sheetId="18528" refreshError="1"/>
      <sheetData sheetId="18529" refreshError="1"/>
      <sheetData sheetId="18530" refreshError="1"/>
      <sheetData sheetId="18531" refreshError="1"/>
      <sheetData sheetId="18532" refreshError="1"/>
      <sheetData sheetId="18533" refreshError="1"/>
      <sheetData sheetId="18534" refreshError="1"/>
      <sheetData sheetId="18535" refreshError="1"/>
      <sheetData sheetId="18536" refreshError="1"/>
      <sheetData sheetId="18537" refreshError="1"/>
      <sheetData sheetId="18538" refreshError="1"/>
      <sheetData sheetId="18539" refreshError="1"/>
      <sheetData sheetId="18540" refreshError="1"/>
      <sheetData sheetId="18541" refreshError="1"/>
      <sheetData sheetId="18542" refreshError="1"/>
      <sheetData sheetId="18543" refreshError="1"/>
      <sheetData sheetId="18544" refreshError="1"/>
      <sheetData sheetId="18545" refreshError="1"/>
      <sheetData sheetId="18546" refreshError="1"/>
      <sheetData sheetId="18547" refreshError="1"/>
      <sheetData sheetId="18548" refreshError="1"/>
      <sheetData sheetId="18549" refreshError="1"/>
      <sheetData sheetId="18550" refreshError="1"/>
      <sheetData sheetId="18551" refreshError="1"/>
      <sheetData sheetId="18552" refreshError="1"/>
      <sheetData sheetId="18553" refreshError="1"/>
      <sheetData sheetId="18554" refreshError="1"/>
      <sheetData sheetId="18555" refreshError="1"/>
      <sheetData sheetId="18556" refreshError="1"/>
      <sheetData sheetId="18557" refreshError="1"/>
      <sheetData sheetId="18558" refreshError="1"/>
      <sheetData sheetId="18559" refreshError="1"/>
      <sheetData sheetId="18560" refreshError="1"/>
      <sheetData sheetId="18561" refreshError="1"/>
      <sheetData sheetId="18562" refreshError="1"/>
      <sheetData sheetId="18563" refreshError="1"/>
      <sheetData sheetId="18564" refreshError="1"/>
      <sheetData sheetId="18565" refreshError="1"/>
      <sheetData sheetId="18566" refreshError="1"/>
      <sheetData sheetId="18567" refreshError="1"/>
      <sheetData sheetId="18568" refreshError="1"/>
      <sheetData sheetId="18569" refreshError="1"/>
      <sheetData sheetId="18570" refreshError="1"/>
      <sheetData sheetId="18571" refreshError="1"/>
      <sheetData sheetId="18572" refreshError="1"/>
      <sheetData sheetId="18573" refreshError="1"/>
      <sheetData sheetId="18574" refreshError="1"/>
      <sheetData sheetId="18575" refreshError="1"/>
      <sheetData sheetId="18576" refreshError="1"/>
      <sheetData sheetId="18577" refreshError="1"/>
      <sheetData sheetId="18578" refreshError="1"/>
      <sheetData sheetId="18579" refreshError="1"/>
      <sheetData sheetId="18580" refreshError="1"/>
      <sheetData sheetId="18581" refreshError="1"/>
      <sheetData sheetId="18582" refreshError="1"/>
      <sheetData sheetId="18583" refreshError="1"/>
      <sheetData sheetId="18584" refreshError="1"/>
      <sheetData sheetId="18585" refreshError="1"/>
      <sheetData sheetId="18586" refreshError="1"/>
      <sheetData sheetId="18587" refreshError="1"/>
      <sheetData sheetId="18588" refreshError="1"/>
      <sheetData sheetId="18589" refreshError="1"/>
      <sheetData sheetId="18590" refreshError="1"/>
      <sheetData sheetId="18591" refreshError="1"/>
      <sheetData sheetId="18592" refreshError="1"/>
      <sheetData sheetId="18593" refreshError="1"/>
      <sheetData sheetId="18594" refreshError="1"/>
      <sheetData sheetId="18595" refreshError="1"/>
      <sheetData sheetId="18596" refreshError="1"/>
      <sheetData sheetId="18597" refreshError="1"/>
      <sheetData sheetId="18598" refreshError="1"/>
      <sheetData sheetId="18599" refreshError="1"/>
      <sheetData sheetId="18600" refreshError="1"/>
      <sheetData sheetId="18601" refreshError="1"/>
      <sheetData sheetId="18602" refreshError="1"/>
      <sheetData sheetId="18603" refreshError="1"/>
      <sheetData sheetId="18604" refreshError="1"/>
      <sheetData sheetId="18605" refreshError="1"/>
      <sheetData sheetId="18606" refreshError="1"/>
      <sheetData sheetId="18607" refreshError="1"/>
      <sheetData sheetId="18608" refreshError="1"/>
      <sheetData sheetId="18609"/>
      <sheetData sheetId="18610" refreshError="1"/>
      <sheetData sheetId="18611" refreshError="1"/>
      <sheetData sheetId="18612" refreshError="1"/>
      <sheetData sheetId="18613" refreshError="1"/>
      <sheetData sheetId="18614" refreshError="1"/>
      <sheetData sheetId="18615" refreshError="1"/>
      <sheetData sheetId="18616" refreshError="1"/>
      <sheetData sheetId="18617" refreshError="1"/>
      <sheetData sheetId="18618" refreshError="1"/>
      <sheetData sheetId="18619" refreshError="1"/>
      <sheetData sheetId="18620" refreshError="1"/>
      <sheetData sheetId="18621" refreshError="1"/>
      <sheetData sheetId="18622" refreshError="1"/>
      <sheetData sheetId="18623" refreshError="1"/>
      <sheetData sheetId="18624" refreshError="1"/>
      <sheetData sheetId="18625" refreshError="1"/>
      <sheetData sheetId="18626" refreshError="1"/>
      <sheetData sheetId="18627" refreshError="1"/>
      <sheetData sheetId="18628" refreshError="1"/>
      <sheetData sheetId="18629"/>
      <sheetData sheetId="18630"/>
      <sheetData sheetId="18631"/>
      <sheetData sheetId="18632"/>
      <sheetData sheetId="18633"/>
      <sheetData sheetId="18634"/>
      <sheetData sheetId="18635"/>
      <sheetData sheetId="18636"/>
      <sheetData sheetId="18637"/>
      <sheetData sheetId="18638"/>
      <sheetData sheetId="18639" refreshError="1"/>
      <sheetData sheetId="18640"/>
      <sheetData sheetId="18641"/>
      <sheetData sheetId="18642"/>
      <sheetData sheetId="18643"/>
      <sheetData sheetId="18644" refreshError="1"/>
      <sheetData sheetId="18645"/>
      <sheetData sheetId="18646"/>
      <sheetData sheetId="18647"/>
      <sheetData sheetId="18648"/>
      <sheetData sheetId="18649"/>
      <sheetData sheetId="18650"/>
      <sheetData sheetId="18651"/>
      <sheetData sheetId="18652"/>
      <sheetData sheetId="18653" refreshError="1"/>
      <sheetData sheetId="18654" refreshError="1"/>
      <sheetData sheetId="18655" refreshError="1"/>
      <sheetData sheetId="18656" refreshError="1"/>
      <sheetData sheetId="18657" refreshError="1"/>
      <sheetData sheetId="18658" refreshError="1"/>
      <sheetData sheetId="18659" refreshError="1"/>
      <sheetData sheetId="18660"/>
      <sheetData sheetId="18661"/>
      <sheetData sheetId="18662" refreshError="1"/>
      <sheetData sheetId="18663" refreshError="1"/>
      <sheetData sheetId="18664" refreshError="1"/>
      <sheetData sheetId="18665" refreshError="1"/>
      <sheetData sheetId="18666" refreshError="1"/>
      <sheetData sheetId="18667" refreshError="1"/>
      <sheetData sheetId="18668" refreshError="1"/>
      <sheetData sheetId="18669" refreshError="1"/>
      <sheetData sheetId="18670" refreshError="1"/>
      <sheetData sheetId="18671" refreshError="1"/>
      <sheetData sheetId="18672" refreshError="1"/>
      <sheetData sheetId="18673" refreshError="1"/>
      <sheetData sheetId="18674" refreshError="1"/>
      <sheetData sheetId="18675" refreshError="1"/>
      <sheetData sheetId="18676" refreshError="1"/>
      <sheetData sheetId="18677" refreshError="1"/>
      <sheetData sheetId="18678" refreshError="1"/>
      <sheetData sheetId="18679" refreshError="1"/>
      <sheetData sheetId="18680" refreshError="1"/>
      <sheetData sheetId="18681" refreshError="1"/>
      <sheetData sheetId="18682" refreshError="1"/>
      <sheetData sheetId="18683" refreshError="1"/>
      <sheetData sheetId="18684" refreshError="1"/>
      <sheetData sheetId="18685" refreshError="1"/>
      <sheetData sheetId="18686" refreshError="1"/>
      <sheetData sheetId="18687" refreshError="1"/>
      <sheetData sheetId="18688" refreshError="1"/>
      <sheetData sheetId="18689" refreshError="1"/>
      <sheetData sheetId="18690" refreshError="1"/>
      <sheetData sheetId="18691" refreshError="1"/>
      <sheetData sheetId="18692" refreshError="1"/>
      <sheetData sheetId="18693" refreshError="1"/>
      <sheetData sheetId="18694" refreshError="1"/>
      <sheetData sheetId="18695" refreshError="1"/>
      <sheetData sheetId="18696" refreshError="1"/>
      <sheetData sheetId="18697" refreshError="1"/>
      <sheetData sheetId="18698" refreshError="1"/>
      <sheetData sheetId="18699" refreshError="1"/>
      <sheetData sheetId="18700" refreshError="1"/>
      <sheetData sheetId="18701" refreshError="1"/>
      <sheetData sheetId="18702" refreshError="1"/>
      <sheetData sheetId="18703" refreshError="1"/>
      <sheetData sheetId="18704" refreshError="1"/>
      <sheetData sheetId="18705" refreshError="1"/>
      <sheetData sheetId="18706" refreshError="1"/>
      <sheetData sheetId="18707" refreshError="1"/>
      <sheetData sheetId="18708" refreshError="1"/>
      <sheetData sheetId="18709" refreshError="1"/>
      <sheetData sheetId="18710" refreshError="1"/>
      <sheetData sheetId="18711" refreshError="1"/>
      <sheetData sheetId="18712" refreshError="1"/>
      <sheetData sheetId="18713" refreshError="1"/>
      <sheetData sheetId="18714" refreshError="1"/>
      <sheetData sheetId="18715" refreshError="1"/>
      <sheetData sheetId="18716" refreshError="1"/>
      <sheetData sheetId="18717" refreshError="1"/>
      <sheetData sheetId="18718" refreshError="1"/>
      <sheetData sheetId="18719" refreshError="1"/>
      <sheetData sheetId="18720" refreshError="1"/>
      <sheetData sheetId="18721" refreshError="1"/>
      <sheetData sheetId="18722" refreshError="1"/>
      <sheetData sheetId="18723" refreshError="1"/>
      <sheetData sheetId="18724" refreshError="1"/>
      <sheetData sheetId="18725" refreshError="1"/>
      <sheetData sheetId="18726" refreshError="1"/>
      <sheetData sheetId="18727" refreshError="1"/>
      <sheetData sheetId="18728" refreshError="1"/>
      <sheetData sheetId="18729" refreshError="1"/>
      <sheetData sheetId="18730" refreshError="1"/>
      <sheetData sheetId="18731" refreshError="1"/>
      <sheetData sheetId="18732" refreshError="1"/>
      <sheetData sheetId="18733" refreshError="1"/>
      <sheetData sheetId="18734" refreshError="1"/>
      <sheetData sheetId="18735" refreshError="1"/>
      <sheetData sheetId="18736" refreshError="1"/>
      <sheetData sheetId="18737" refreshError="1"/>
      <sheetData sheetId="18738" refreshError="1"/>
      <sheetData sheetId="18739" refreshError="1"/>
      <sheetData sheetId="18740" refreshError="1"/>
      <sheetData sheetId="18741" refreshError="1"/>
      <sheetData sheetId="18742" refreshError="1"/>
      <sheetData sheetId="18743" refreshError="1"/>
      <sheetData sheetId="18744" refreshError="1"/>
      <sheetData sheetId="18745" refreshError="1"/>
      <sheetData sheetId="18746" refreshError="1"/>
      <sheetData sheetId="18747" refreshError="1"/>
      <sheetData sheetId="18748" refreshError="1"/>
      <sheetData sheetId="18749" refreshError="1"/>
      <sheetData sheetId="18750" refreshError="1"/>
      <sheetData sheetId="18751" refreshError="1"/>
      <sheetData sheetId="18752" refreshError="1"/>
      <sheetData sheetId="18753" refreshError="1"/>
      <sheetData sheetId="18754" refreshError="1"/>
      <sheetData sheetId="18755" refreshError="1"/>
      <sheetData sheetId="18756" refreshError="1"/>
      <sheetData sheetId="18757" refreshError="1"/>
      <sheetData sheetId="18758" refreshError="1"/>
      <sheetData sheetId="18759" refreshError="1"/>
      <sheetData sheetId="18760" refreshError="1"/>
      <sheetData sheetId="18761" refreshError="1"/>
      <sheetData sheetId="18762" refreshError="1"/>
      <sheetData sheetId="18763" refreshError="1"/>
      <sheetData sheetId="18764" refreshError="1"/>
      <sheetData sheetId="18765" refreshError="1"/>
      <sheetData sheetId="18766" refreshError="1"/>
      <sheetData sheetId="18767" refreshError="1"/>
      <sheetData sheetId="18768" refreshError="1"/>
      <sheetData sheetId="18769" refreshError="1"/>
      <sheetData sheetId="18770" refreshError="1"/>
      <sheetData sheetId="18771" refreshError="1"/>
      <sheetData sheetId="18772" refreshError="1"/>
      <sheetData sheetId="18773" refreshError="1"/>
      <sheetData sheetId="18774" refreshError="1"/>
      <sheetData sheetId="18775" refreshError="1"/>
      <sheetData sheetId="18776" refreshError="1"/>
      <sheetData sheetId="18777" refreshError="1"/>
      <sheetData sheetId="18778" refreshError="1"/>
      <sheetData sheetId="18779" refreshError="1"/>
      <sheetData sheetId="18780" refreshError="1"/>
      <sheetData sheetId="18781" refreshError="1"/>
      <sheetData sheetId="18782" refreshError="1"/>
      <sheetData sheetId="18783" refreshError="1"/>
      <sheetData sheetId="18784" refreshError="1"/>
      <sheetData sheetId="18785" refreshError="1"/>
      <sheetData sheetId="18786" refreshError="1"/>
      <sheetData sheetId="18787" refreshError="1"/>
      <sheetData sheetId="18788" refreshError="1"/>
      <sheetData sheetId="18789" refreshError="1"/>
      <sheetData sheetId="18790" refreshError="1"/>
      <sheetData sheetId="18791" refreshError="1"/>
      <sheetData sheetId="18792" refreshError="1"/>
      <sheetData sheetId="18793" refreshError="1"/>
      <sheetData sheetId="18794" refreshError="1"/>
      <sheetData sheetId="18795" refreshError="1"/>
      <sheetData sheetId="18796" refreshError="1"/>
      <sheetData sheetId="18797" refreshError="1"/>
      <sheetData sheetId="18798"/>
      <sheetData sheetId="18799"/>
      <sheetData sheetId="18800"/>
      <sheetData sheetId="18801"/>
      <sheetData sheetId="18802"/>
      <sheetData sheetId="18803" refreshError="1"/>
      <sheetData sheetId="18804" refreshError="1"/>
      <sheetData sheetId="18805" refreshError="1"/>
      <sheetData sheetId="18806" refreshError="1"/>
      <sheetData sheetId="18807" refreshError="1"/>
      <sheetData sheetId="18808" refreshError="1"/>
      <sheetData sheetId="18809" refreshError="1"/>
      <sheetData sheetId="18810"/>
      <sheetData sheetId="18811"/>
      <sheetData sheetId="18812"/>
      <sheetData sheetId="18813"/>
      <sheetData sheetId="18814"/>
      <sheetData sheetId="18815"/>
      <sheetData sheetId="18816"/>
      <sheetData sheetId="18817"/>
      <sheetData sheetId="18818" refreshError="1"/>
      <sheetData sheetId="18819" refreshError="1"/>
      <sheetData sheetId="18820" refreshError="1"/>
      <sheetData sheetId="18821" refreshError="1"/>
      <sheetData sheetId="18822" refreshError="1"/>
      <sheetData sheetId="18823" refreshError="1"/>
      <sheetData sheetId="18824" refreshError="1"/>
      <sheetData sheetId="18825" refreshError="1"/>
      <sheetData sheetId="18826" refreshError="1"/>
      <sheetData sheetId="18827" refreshError="1"/>
      <sheetData sheetId="18828" refreshError="1"/>
      <sheetData sheetId="18829" refreshError="1"/>
      <sheetData sheetId="18830" refreshError="1"/>
      <sheetData sheetId="18831" refreshError="1"/>
      <sheetData sheetId="18832" refreshError="1"/>
      <sheetData sheetId="18833" refreshError="1"/>
      <sheetData sheetId="18834" refreshError="1"/>
      <sheetData sheetId="18835" refreshError="1"/>
      <sheetData sheetId="18836" refreshError="1"/>
      <sheetData sheetId="18837" refreshError="1"/>
      <sheetData sheetId="18838" refreshError="1"/>
      <sheetData sheetId="18839" refreshError="1"/>
      <sheetData sheetId="18840" refreshError="1"/>
      <sheetData sheetId="18841" refreshError="1"/>
      <sheetData sheetId="18842" refreshError="1"/>
      <sheetData sheetId="18843" refreshError="1"/>
      <sheetData sheetId="18844" refreshError="1"/>
      <sheetData sheetId="18845" refreshError="1"/>
      <sheetData sheetId="18846" refreshError="1"/>
      <sheetData sheetId="18847" refreshError="1"/>
      <sheetData sheetId="18848" refreshError="1"/>
      <sheetData sheetId="18849" refreshError="1"/>
      <sheetData sheetId="18850" refreshError="1"/>
      <sheetData sheetId="18851" refreshError="1"/>
      <sheetData sheetId="18852" refreshError="1"/>
      <sheetData sheetId="18853" refreshError="1"/>
      <sheetData sheetId="18854" refreshError="1"/>
      <sheetData sheetId="18855" refreshError="1"/>
      <sheetData sheetId="18856" refreshError="1"/>
      <sheetData sheetId="18857" refreshError="1"/>
      <sheetData sheetId="18858" refreshError="1"/>
      <sheetData sheetId="18859" refreshError="1"/>
      <sheetData sheetId="18860" refreshError="1"/>
      <sheetData sheetId="18861" refreshError="1"/>
      <sheetData sheetId="18862" refreshError="1"/>
      <sheetData sheetId="18863" refreshError="1"/>
      <sheetData sheetId="18864" refreshError="1"/>
      <sheetData sheetId="18865" refreshError="1"/>
      <sheetData sheetId="18866" refreshError="1"/>
      <sheetData sheetId="18867" refreshError="1"/>
      <sheetData sheetId="18868" refreshError="1"/>
      <sheetData sheetId="18869" refreshError="1"/>
      <sheetData sheetId="18870" refreshError="1"/>
      <sheetData sheetId="18871" refreshError="1"/>
      <sheetData sheetId="18872" refreshError="1"/>
      <sheetData sheetId="18873" refreshError="1"/>
      <sheetData sheetId="18874" refreshError="1"/>
      <sheetData sheetId="18875" refreshError="1"/>
      <sheetData sheetId="18876" refreshError="1"/>
      <sheetData sheetId="18877" refreshError="1"/>
      <sheetData sheetId="18878" refreshError="1"/>
      <sheetData sheetId="18879" refreshError="1"/>
      <sheetData sheetId="18880" refreshError="1"/>
      <sheetData sheetId="18881" refreshError="1"/>
      <sheetData sheetId="18882" refreshError="1"/>
      <sheetData sheetId="18883" refreshError="1"/>
      <sheetData sheetId="18884" refreshError="1"/>
      <sheetData sheetId="18885" refreshError="1"/>
      <sheetData sheetId="18886" refreshError="1"/>
      <sheetData sheetId="18887" refreshError="1"/>
      <sheetData sheetId="18888" refreshError="1"/>
      <sheetData sheetId="18889" refreshError="1"/>
      <sheetData sheetId="18890" refreshError="1"/>
      <sheetData sheetId="18891" refreshError="1"/>
      <sheetData sheetId="18892" refreshError="1"/>
      <sheetData sheetId="18893" refreshError="1"/>
      <sheetData sheetId="18894" refreshError="1"/>
      <sheetData sheetId="18895" refreshError="1"/>
      <sheetData sheetId="18896" refreshError="1"/>
      <sheetData sheetId="18897" refreshError="1"/>
      <sheetData sheetId="18898" refreshError="1"/>
      <sheetData sheetId="18899" refreshError="1"/>
      <sheetData sheetId="18900" refreshError="1"/>
      <sheetData sheetId="18901" refreshError="1"/>
      <sheetData sheetId="18902" refreshError="1"/>
      <sheetData sheetId="18903" refreshError="1"/>
      <sheetData sheetId="18904" refreshError="1"/>
      <sheetData sheetId="18905" refreshError="1"/>
      <sheetData sheetId="18906" refreshError="1"/>
      <sheetData sheetId="18907" refreshError="1"/>
      <sheetData sheetId="18908" refreshError="1"/>
      <sheetData sheetId="18909" refreshError="1"/>
      <sheetData sheetId="18910" refreshError="1"/>
      <sheetData sheetId="18911" refreshError="1"/>
      <sheetData sheetId="18912" refreshError="1"/>
      <sheetData sheetId="18913" refreshError="1"/>
      <sheetData sheetId="18914" refreshError="1"/>
      <sheetData sheetId="18915" refreshError="1"/>
      <sheetData sheetId="18916" refreshError="1"/>
      <sheetData sheetId="18917" refreshError="1"/>
      <sheetData sheetId="18918" refreshError="1"/>
      <sheetData sheetId="18919" refreshError="1"/>
      <sheetData sheetId="18920" refreshError="1"/>
      <sheetData sheetId="18921" refreshError="1"/>
      <sheetData sheetId="18922" refreshError="1"/>
      <sheetData sheetId="18923" refreshError="1"/>
      <sheetData sheetId="18924" refreshError="1"/>
      <sheetData sheetId="18925" refreshError="1"/>
      <sheetData sheetId="18926" refreshError="1"/>
      <sheetData sheetId="18927" refreshError="1"/>
      <sheetData sheetId="18928" refreshError="1"/>
      <sheetData sheetId="18929" refreshError="1"/>
      <sheetData sheetId="18930" refreshError="1"/>
      <sheetData sheetId="18931" refreshError="1"/>
      <sheetData sheetId="18932" refreshError="1"/>
      <sheetData sheetId="18933" refreshError="1"/>
      <sheetData sheetId="18934" refreshError="1"/>
      <sheetData sheetId="18935" refreshError="1"/>
      <sheetData sheetId="18936" refreshError="1"/>
      <sheetData sheetId="18937" refreshError="1"/>
      <sheetData sheetId="18938" refreshError="1"/>
      <sheetData sheetId="18939" refreshError="1"/>
      <sheetData sheetId="18940" refreshError="1"/>
      <sheetData sheetId="18941" refreshError="1"/>
      <sheetData sheetId="18942" refreshError="1"/>
      <sheetData sheetId="18943" refreshError="1"/>
      <sheetData sheetId="18944" refreshError="1"/>
      <sheetData sheetId="18945" refreshError="1"/>
      <sheetData sheetId="18946" refreshError="1"/>
      <sheetData sheetId="18947" refreshError="1"/>
      <sheetData sheetId="18948" refreshError="1"/>
      <sheetData sheetId="18949" refreshError="1"/>
      <sheetData sheetId="18950" refreshError="1"/>
      <sheetData sheetId="18951" refreshError="1"/>
      <sheetData sheetId="18952" refreshError="1"/>
      <sheetData sheetId="18953" refreshError="1"/>
      <sheetData sheetId="18954" refreshError="1"/>
      <sheetData sheetId="18955" refreshError="1"/>
      <sheetData sheetId="18956" refreshError="1"/>
      <sheetData sheetId="18957" refreshError="1"/>
      <sheetData sheetId="18958" refreshError="1"/>
      <sheetData sheetId="18959" refreshError="1"/>
      <sheetData sheetId="18960" refreshError="1"/>
      <sheetData sheetId="18961" refreshError="1"/>
      <sheetData sheetId="18962" refreshError="1"/>
      <sheetData sheetId="18963" refreshError="1"/>
      <sheetData sheetId="18964" refreshError="1"/>
      <sheetData sheetId="18965" refreshError="1"/>
      <sheetData sheetId="18966" refreshError="1"/>
      <sheetData sheetId="18967" refreshError="1"/>
      <sheetData sheetId="18968" refreshError="1"/>
      <sheetData sheetId="18969" refreshError="1"/>
      <sheetData sheetId="18970" refreshError="1"/>
      <sheetData sheetId="18971" refreshError="1"/>
      <sheetData sheetId="18972" refreshError="1"/>
      <sheetData sheetId="18973" refreshError="1"/>
      <sheetData sheetId="18974" refreshError="1"/>
      <sheetData sheetId="18975" refreshError="1"/>
      <sheetData sheetId="18976" refreshError="1"/>
      <sheetData sheetId="18977" refreshError="1"/>
      <sheetData sheetId="18978" refreshError="1"/>
      <sheetData sheetId="18979" refreshError="1"/>
      <sheetData sheetId="18980" refreshError="1"/>
      <sheetData sheetId="18981" refreshError="1"/>
      <sheetData sheetId="18982" refreshError="1"/>
      <sheetData sheetId="18983" refreshError="1"/>
      <sheetData sheetId="18984" refreshError="1"/>
      <sheetData sheetId="18985" refreshError="1"/>
      <sheetData sheetId="18986" refreshError="1"/>
      <sheetData sheetId="18987" refreshError="1"/>
      <sheetData sheetId="18988" refreshError="1"/>
      <sheetData sheetId="18989" refreshError="1"/>
      <sheetData sheetId="18990" refreshError="1"/>
      <sheetData sheetId="18991" refreshError="1"/>
      <sheetData sheetId="18992" refreshError="1"/>
      <sheetData sheetId="18993" refreshError="1"/>
      <sheetData sheetId="18994" refreshError="1"/>
      <sheetData sheetId="18995"/>
      <sheetData sheetId="18996"/>
      <sheetData sheetId="18997"/>
      <sheetData sheetId="18998" refreshError="1"/>
      <sheetData sheetId="18999" refreshError="1"/>
      <sheetData sheetId="19000"/>
      <sheetData sheetId="19001" refreshError="1"/>
      <sheetData sheetId="19002" refreshError="1"/>
      <sheetData sheetId="19003" refreshError="1"/>
      <sheetData sheetId="19004" refreshError="1"/>
      <sheetData sheetId="19005"/>
      <sheetData sheetId="19006"/>
      <sheetData sheetId="19007"/>
      <sheetData sheetId="19008"/>
      <sheetData sheetId="19009"/>
      <sheetData sheetId="19010"/>
      <sheetData sheetId="19011" refreshError="1"/>
      <sheetData sheetId="19012" refreshError="1"/>
      <sheetData sheetId="19013" refreshError="1"/>
      <sheetData sheetId="19014" refreshError="1"/>
      <sheetData sheetId="19015" refreshError="1"/>
      <sheetData sheetId="19016" refreshError="1"/>
      <sheetData sheetId="19017" refreshError="1"/>
      <sheetData sheetId="19018" refreshError="1"/>
      <sheetData sheetId="19019" refreshError="1"/>
      <sheetData sheetId="19020" refreshError="1"/>
      <sheetData sheetId="19021" refreshError="1"/>
      <sheetData sheetId="19022" refreshError="1"/>
      <sheetData sheetId="19023" refreshError="1"/>
      <sheetData sheetId="19024" refreshError="1"/>
      <sheetData sheetId="19025" refreshError="1"/>
      <sheetData sheetId="19026" refreshError="1"/>
      <sheetData sheetId="19027" refreshError="1"/>
      <sheetData sheetId="19028" refreshError="1"/>
      <sheetData sheetId="19029" refreshError="1"/>
      <sheetData sheetId="19030" refreshError="1"/>
      <sheetData sheetId="19031" refreshError="1"/>
      <sheetData sheetId="19032" refreshError="1"/>
      <sheetData sheetId="19033" refreshError="1"/>
      <sheetData sheetId="19034" refreshError="1"/>
      <sheetData sheetId="19035" refreshError="1"/>
      <sheetData sheetId="19036" refreshError="1"/>
      <sheetData sheetId="19037" refreshError="1"/>
      <sheetData sheetId="19038" refreshError="1"/>
      <sheetData sheetId="19039" refreshError="1"/>
      <sheetData sheetId="19040" refreshError="1"/>
      <sheetData sheetId="19041" refreshError="1"/>
      <sheetData sheetId="19042" refreshError="1"/>
      <sheetData sheetId="19043" refreshError="1"/>
      <sheetData sheetId="19044" refreshError="1"/>
      <sheetData sheetId="19045" refreshError="1"/>
      <sheetData sheetId="19046" refreshError="1"/>
      <sheetData sheetId="19047" refreshError="1"/>
      <sheetData sheetId="19048" refreshError="1"/>
      <sheetData sheetId="19049" refreshError="1"/>
      <sheetData sheetId="19050" refreshError="1"/>
      <sheetData sheetId="19051" refreshError="1"/>
      <sheetData sheetId="19052" refreshError="1"/>
      <sheetData sheetId="19053" refreshError="1"/>
      <sheetData sheetId="19054" refreshError="1"/>
      <sheetData sheetId="19055" refreshError="1"/>
      <sheetData sheetId="19056" refreshError="1"/>
      <sheetData sheetId="19057" refreshError="1"/>
      <sheetData sheetId="19058" refreshError="1"/>
      <sheetData sheetId="19059" refreshError="1"/>
      <sheetData sheetId="19060" refreshError="1"/>
      <sheetData sheetId="19061" refreshError="1"/>
      <sheetData sheetId="19062" refreshError="1"/>
      <sheetData sheetId="19063" refreshError="1"/>
      <sheetData sheetId="19064" refreshError="1"/>
      <sheetData sheetId="19065" refreshError="1"/>
      <sheetData sheetId="19066" refreshError="1"/>
      <sheetData sheetId="19067" refreshError="1"/>
      <sheetData sheetId="19068" refreshError="1"/>
      <sheetData sheetId="19069" refreshError="1"/>
      <sheetData sheetId="19070" refreshError="1"/>
      <sheetData sheetId="19071" refreshError="1"/>
      <sheetData sheetId="19072" refreshError="1"/>
      <sheetData sheetId="19073" refreshError="1"/>
      <sheetData sheetId="19074" refreshError="1"/>
      <sheetData sheetId="19075" refreshError="1"/>
      <sheetData sheetId="19076" refreshError="1"/>
      <sheetData sheetId="19077" refreshError="1"/>
      <sheetData sheetId="19078" refreshError="1"/>
      <sheetData sheetId="19079" refreshError="1"/>
      <sheetData sheetId="19080" refreshError="1"/>
      <sheetData sheetId="19081" refreshError="1"/>
      <sheetData sheetId="19082" refreshError="1"/>
      <sheetData sheetId="19083" refreshError="1"/>
      <sheetData sheetId="19084" refreshError="1"/>
      <sheetData sheetId="19085" refreshError="1"/>
      <sheetData sheetId="19086" refreshError="1"/>
      <sheetData sheetId="19087" refreshError="1"/>
      <sheetData sheetId="19088" refreshError="1"/>
      <sheetData sheetId="19089" refreshError="1"/>
      <sheetData sheetId="19090" refreshError="1"/>
      <sheetData sheetId="19091" refreshError="1"/>
      <sheetData sheetId="19092" refreshError="1"/>
      <sheetData sheetId="19093" refreshError="1"/>
      <sheetData sheetId="19094" refreshError="1"/>
      <sheetData sheetId="19095" refreshError="1"/>
      <sheetData sheetId="19096" refreshError="1"/>
      <sheetData sheetId="19097" refreshError="1"/>
      <sheetData sheetId="19098" refreshError="1"/>
      <sheetData sheetId="19099" refreshError="1"/>
      <sheetData sheetId="19100" refreshError="1"/>
      <sheetData sheetId="19101" refreshError="1"/>
      <sheetData sheetId="19102" refreshError="1"/>
      <sheetData sheetId="19103" refreshError="1"/>
      <sheetData sheetId="19104" refreshError="1"/>
      <sheetData sheetId="19105" refreshError="1"/>
      <sheetData sheetId="19106" refreshError="1"/>
      <sheetData sheetId="19107" refreshError="1"/>
      <sheetData sheetId="19108" refreshError="1"/>
      <sheetData sheetId="19109" refreshError="1"/>
      <sheetData sheetId="19110" refreshError="1"/>
      <sheetData sheetId="19111" refreshError="1"/>
      <sheetData sheetId="19112" refreshError="1"/>
      <sheetData sheetId="19113" refreshError="1"/>
      <sheetData sheetId="19114" refreshError="1"/>
      <sheetData sheetId="19115" refreshError="1"/>
      <sheetData sheetId="19116" refreshError="1"/>
      <sheetData sheetId="19117" refreshError="1"/>
      <sheetData sheetId="19118" refreshError="1"/>
      <sheetData sheetId="19119" refreshError="1"/>
      <sheetData sheetId="19120" refreshError="1"/>
      <sheetData sheetId="19121" refreshError="1"/>
      <sheetData sheetId="19122" refreshError="1"/>
      <sheetData sheetId="19123" refreshError="1"/>
      <sheetData sheetId="19124" refreshError="1"/>
      <sheetData sheetId="19125" refreshError="1"/>
      <sheetData sheetId="19126" refreshError="1"/>
      <sheetData sheetId="19127" refreshError="1"/>
      <sheetData sheetId="19128" refreshError="1"/>
      <sheetData sheetId="19129" refreshError="1"/>
      <sheetData sheetId="19130" refreshError="1"/>
      <sheetData sheetId="19131" refreshError="1"/>
      <sheetData sheetId="19132" refreshError="1"/>
      <sheetData sheetId="19133" refreshError="1"/>
      <sheetData sheetId="19134" refreshError="1"/>
      <sheetData sheetId="19135" refreshError="1"/>
      <sheetData sheetId="19136" refreshError="1"/>
      <sheetData sheetId="19137" refreshError="1"/>
      <sheetData sheetId="19138" refreshError="1"/>
      <sheetData sheetId="19139" refreshError="1"/>
      <sheetData sheetId="19140" refreshError="1"/>
      <sheetData sheetId="19141" refreshError="1"/>
      <sheetData sheetId="19142" refreshError="1"/>
      <sheetData sheetId="19143" refreshError="1"/>
      <sheetData sheetId="19144" refreshError="1"/>
      <sheetData sheetId="19145" refreshError="1"/>
      <sheetData sheetId="19146" refreshError="1"/>
      <sheetData sheetId="19147" refreshError="1"/>
      <sheetData sheetId="19148" refreshError="1"/>
      <sheetData sheetId="19149" refreshError="1"/>
      <sheetData sheetId="19150" refreshError="1"/>
      <sheetData sheetId="19151" refreshError="1"/>
      <sheetData sheetId="19152" refreshError="1"/>
      <sheetData sheetId="19153" refreshError="1"/>
      <sheetData sheetId="19154" refreshError="1"/>
      <sheetData sheetId="19155" refreshError="1"/>
      <sheetData sheetId="19156" refreshError="1"/>
      <sheetData sheetId="19157" refreshError="1"/>
      <sheetData sheetId="19158" refreshError="1"/>
      <sheetData sheetId="19159" refreshError="1"/>
      <sheetData sheetId="19160" refreshError="1"/>
      <sheetData sheetId="19161" refreshError="1"/>
      <sheetData sheetId="19162" refreshError="1"/>
      <sheetData sheetId="19163" refreshError="1"/>
      <sheetData sheetId="19164"/>
      <sheetData sheetId="19165"/>
      <sheetData sheetId="19166" refreshError="1"/>
      <sheetData sheetId="19167"/>
      <sheetData sheetId="19168"/>
      <sheetData sheetId="19169" refreshError="1"/>
      <sheetData sheetId="19170" refreshError="1"/>
      <sheetData sheetId="19171" refreshError="1"/>
      <sheetData sheetId="19172" refreshError="1"/>
      <sheetData sheetId="19173" refreshError="1"/>
      <sheetData sheetId="19174" refreshError="1"/>
      <sheetData sheetId="19175" refreshError="1"/>
      <sheetData sheetId="19176" refreshError="1"/>
      <sheetData sheetId="19177" refreshError="1"/>
      <sheetData sheetId="19178" refreshError="1"/>
      <sheetData sheetId="19179" refreshError="1"/>
      <sheetData sheetId="19180" refreshError="1"/>
      <sheetData sheetId="19181" refreshError="1"/>
      <sheetData sheetId="19182" refreshError="1"/>
      <sheetData sheetId="19183" refreshError="1"/>
      <sheetData sheetId="19184" refreshError="1"/>
      <sheetData sheetId="19185" refreshError="1"/>
      <sheetData sheetId="19186" refreshError="1"/>
      <sheetData sheetId="19187" refreshError="1"/>
      <sheetData sheetId="19188" refreshError="1"/>
      <sheetData sheetId="19189" refreshError="1"/>
      <sheetData sheetId="19190" refreshError="1"/>
      <sheetData sheetId="19191" refreshError="1"/>
      <sheetData sheetId="19192" refreshError="1"/>
      <sheetData sheetId="19193" refreshError="1"/>
      <sheetData sheetId="19194" refreshError="1"/>
      <sheetData sheetId="19195" refreshError="1"/>
      <sheetData sheetId="19196" refreshError="1"/>
      <sheetData sheetId="19197" refreshError="1"/>
      <sheetData sheetId="19198" refreshError="1"/>
      <sheetData sheetId="19199" refreshError="1"/>
      <sheetData sheetId="19200" refreshError="1"/>
      <sheetData sheetId="19201" refreshError="1"/>
      <sheetData sheetId="19202" refreshError="1"/>
      <sheetData sheetId="19203" refreshError="1"/>
      <sheetData sheetId="19204" refreshError="1"/>
      <sheetData sheetId="19205" refreshError="1"/>
      <sheetData sheetId="19206" refreshError="1"/>
      <sheetData sheetId="19207" refreshError="1"/>
      <sheetData sheetId="19208" refreshError="1"/>
      <sheetData sheetId="19209" refreshError="1"/>
      <sheetData sheetId="19210" refreshError="1"/>
      <sheetData sheetId="19211" refreshError="1"/>
      <sheetData sheetId="19212" refreshError="1"/>
      <sheetData sheetId="19213" refreshError="1"/>
      <sheetData sheetId="19214" refreshError="1"/>
      <sheetData sheetId="19215" refreshError="1"/>
      <sheetData sheetId="19216" refreshError="1"/>
      <sheetData sheetId="19217" refreshError="1"/>
      <sheetData sheetId="19218" refreshError="1"/>
      <sheetData sheetId="19219" refreshError="1"/>
      <sheetData sheetId="19220" refreshError="1"/>
      <sheetData sheetId="19221" refreshError="1"/>
      <sheetData sheetId="19222" refreshError="1"/>
      <sheetData sheetId="19223" refreshError="1"/>
      <sheetData sheetId="19224" refreshError="1"/>
      <sheetData sheetId="19225" refreshError="1"/>
      <sheetData sheetId="19226" refreshError="1"/>
      <sheetData sheetId="19227" refreshError="1"/>
      <sheetData sheetId="19228" refreshError="1"/>
      <sheetData sheetId="19229" refreshError="1"/>
      <sheetData sheetId="19230" refreshError="1"/>
      <sheetData sheetId="19231" refreshError="1"/>
      <sheetData sheetId="19232" refreshError="1"/>
      <sheetData sheetId="19233" refreshError="1"/>
      <sheetData sheetId="19234" refreshError="1"/>
      <sheetData sheetId="19235" refreshError="1"/>
      <sheetData sheetId="19236" refreshError="1"/>
      <sheetData sheetId="19237" refreshError="1"/>
      <sheetData sheetId="19238" refreshError="1"/>
      <sheetData sheetId="19239" refreshError="1"/>
      <sheetData sheetId="19240" refreshError="1"/>
      <sheetData sheetId="19241" refreshError="1"/>
      <sheetData sheetId="19242" refreshError="1"/>
      <sheetData sheetId="19243" refreshError="1"/>
      <sheetData sheetId="19244" refreshError="1"/>
      <sheetData sheetId="19245" refreshError="1"/>
      <sheetData sheetId="19246" refreshError="1"/>
      <sheetData sheetId="19247" refreshError="1"/>
      <sheetData sheetId="19248" refreshError="1"/>
      <sheetData sheetId="19249" refreshError="1"/>
      <sheetData sheetId="19250" refreshError="1"/>
      <sheetData sheetId="19251" refreshError="1"/>
      <sheetData sheetId="19252" refreshError="1"/>
      <sheetData sheetId="19253" refreshError="1"/>
      <sheetData sheetId="19254" refreshError="1"/>
      <sheetData sheetId="19255" refreshError="1"/>
      <sheetData sheetId="19256" refreshError="1"/>
      <sheetData sheetId="19257" refreshError="1"/>
      <sheetData sheetId="19258" refreshError="1"/>
      <sheetData sheetId="19259" refreshError="1"/>
      <sheetData sheetId="19260" refreshError="1"/>
      <sheetData sheetId="19261" refreshError="1"/>
      <sheetData sheetId="19262" refreshError="1"/>
      <sheetData sheetId="19263" refreshError="1"/>
      <sheetData sheetId="19264" refreshError="1"/>
      <sheetData sheetId="19265" refreshError="1"/>
      <sheetData sheetId="19266" refreshError="1"/>
      <sheetData sheetId="19267" refreshError="1"/>
      <sheetData sheetId="19268" refreshError="1"/>
      <sheetData sheetId="19269" refreshError="1"/>
      <sheetData sheetId="19270" refreshError="1"/>
      <sheetData sheetId="19271" refreshError="1"/>
      <sheetData sheetId="19272" refreshError="1"/>
      <sheetData sheetId="19273" refreshError="1"/>
      <sheetData sheetId="19274" refreshError="1"/>
      <sheetData sheetId="19275" refreshError="1"/>
      <sheetData sheetId="19276" refreshError="1"/>
      <sheetData sheetId="19277" refreshError="1"/>
      <sheetData sheetId="19278" refreshError="1"/>
      <sheetData sheetId="19279" refreshError="1"/>
      <sheetData sheetId="19280" refreshError="1"/>
      <sheetData sheetId="19281" refreshError="1"/>
      <sheetData sheetId="19282" refreshError="1"/>
      <sheetData sheetId="19283" refreshError="1"/>
      <sheetData sheetId="19284" refreshError="1"/>
      <sheetData sheetId="19285" refreshError="1"/>
      <sheetData sheetId="19286" refreshError="1"/>
      <sheetData sheetId="19287" refreshError="1"/>
      <sheetData sheetId="19288" refreshError="1"/>
      <sheetData sheetId="19289" refreshError="1"/>
      <sheetData sheetId="19290" refreshError="1"/>
      <sheetData sheetId="19291" refreshError="1"/>
      <sheetData sheetId="19292" refreshError="1"/>
      <sheetData sheetId="19293" refreshError="1"/>
      <sheetData sheetId="19294" refreshError="1"/>
      <sheetData sheetId="19295" refreshError="1"/>
      <sheetData sheetId="19296" refreshError="1"/>
      <sheetData sheetId="19297" refreshError="1"/>
      <sheetData sheetId="19298" refreshError="1"/>
      <sheetData sheetId="19299" refreshError="1"/>
      <sheetData sheetId="19300" refreshError="1"/>
      <sheetData sheetId="19301" refreshError="1"/>
      <sheetData sheetId="19302" refreshError="1"/>
      <sheetData sheetId="19303" refreshError="1"/>
      <sheetData sheetId="19304" refreshError="1"/>
      <sheetData sheetId="19305" refreshError="1"/>
      <sheetData sheetId="19306" refreshError="1"/>
      <sheetData sheetId="19307" refreshError="1"/>
      <sheetData sheetId="19308" refreshError="1"/>
      <sheetData sheetId="19309" refreshError="1"/>
      <sheetData sheetId="19310" refreshError="1"/>
      <sheetData sheetId="19311" refreshError="1"/>
      <sheetData sheetId="19312" refreshError="1"/>
      <sheetData sheetId="19313" refreshError="1"/>
      <sheetData sheetId="19314" refreshError="1"/>
      <sheetData sheetId="19315" refreshError="1"/>
      <sheetData sheetId="19316" refreshError="1"/>
      <sheetData sheetId="19317" refreshError="1"/>
      <sheetData sheetId="19318" refreshError="1"/>
      <sheetData sheetId="19319" refreshError="1"/>
      <sheetData sheetId="19320" refreshError="1"/>
      <sheetData sheetId="19321" refreshError="1"/>
      <sheetData sheetId="19322" refreshError="1"/>
      <sheetData sheetId="19323" refreshError="1"/>
      <sheetData sheetId="19324" refreshError="1"/>
      <sheetData sheetId="19325" refreshError="1"/>
      <sheetData sheetId="19326" refreshError="1"/>
      <sheetData sheetId="19327" refreshError="1"/>
      <sheetData sheetId="19328" refreshError="1"/>
      <sheetData sheetId="19329" refreshError="1"/>
      <sheetData sheetId="19330" refreshError="1"/>
      <sheetData sheetId="19331" refreshError="1"/>
      <sheetData sheetId="19332" refreshError="1"/>
      <sheetData sheetId="19333" refreshError="1"/>
      <sheetData sheetId="19334" refreshError="1"/>
      <sheetData sheetId="19335" refreshError="1"/>
      <sheetData sheetId="19336" refreshError="1"/>
      <sheetData sheetId="19337" refreshError="1"/>
      <sheetData sheetId="19338" refreshError="1"/>
      <sheetData sheetId="19339" refreshError="1"/>
      <sheetData sheetId="19340" refreshError="1"/>
      <sheetData sheetId="19341" refreshError="1"/>
      <sheetData sheetId="19342" refreshError="1"/>
      <sheetData sheetId="19343" refreshError="1"/>
      <sheetData sheetId="19344" refreshError="1"/>
      <sheetData sheetId="19345" refreshError="1"/>
      <sheetData sheetId="19346" refreshError="1"/>
      <sheetData sheetId="19347" refreshError="1"/>
      <sheetData sheetId="19348" refreshError="1"/>
      <sheetData sheetId="19349" refreshError="1"/>
      <sheetData sheetId="19350" refreshError="1"/>
      <sheetData sheetId="19351" refreshError="1"/>
      <sheetData sheetId="19352" refreshError="1"/>
      <sheetData sheetId="19353" refreshError="1"/>
      <sheetData sheetId="19354" refreshError="1"/>
      <sheetData sheetId="19355" refreshError="1"/>
      <sheetData sheetId="19356" refreshError="1"/>
      <sheetData sheetId="19357"/>
      <sheetData sheetId="19358"/>
      <sheetData sheetId="19359" refreshError="1"/>
      <sheetData sheetId="19360" refreshError="1"/>
      <sheetData sheetId="19361" refreshError="1"/>
      <sheetData sheetId="19362" refreshError="1"/>
      <sheetData sheetId="19363" refreshError="1"/>
      <sheetData sheetId="19364" refreshError="1"/>
      <sheetData sheetId="19365" refreshError="1"/>
      <sheetData sheetId="19366" refreshError="1"/>
      <sheetData sheetId="19367" refreshError="1"/>
      <sheetData sheetId="19368" refreshError="1"/>
      <sheetData sheetId="19369" refreshError="1"/>
      <sheetData sheetId="19370" refreshError="1"/>
      <sheetData sheetId="19371" refreshError="1"/>
      <sheetData sheetId="19372" refreshError="1"/>
      <sheetData sheetId="19373" refreshError="1"/>
      <sheetData sheetId="19374" refreshError="1"/>
      <sheetData sheetId="19375" refreshError="1"/>
      <sheetData sheetId="19376" refreshError="1"/>
      <sheetData sheetId="19377" refreshError="1"/>
      <sheetData sheetId="19378"/>
      <sheetData sheetId="19379"/>
      <sheetData sheetId="19380"/>
      <sheetData sheetId="19381"/>
      <sheetData sheetId="19382"/>
      <sheetData sheetId="19383"/>
      <sheetData sheetId="19384"/>
      <sheetData sheetId="19385"/>
      <sheetData sheetId="19386"/>
      <sheetData sheetId="19387"/>
      <sheetData sheetId="19388"/>
      <sheetData sheetId="19389"/>
      <sheetData sheetId="19390"/>
      <sheetData sheetId="19391"/>
      <sheetData sheetId="19392"/>
      <sheetData sheetId="19393"/>
      <sheetData sheetId="19394"/>
      <sheetData sheetId="19395"/>
      <sheetData sheetId="19396"/>
      <sheetData sheetId="19397"/>
      <sheetData sheetId="19398"/>
      <sheetData sheetId="19399"/>
      <sheetData sheetId="19400"/>
      <sheetData sheetId="19401"/>
      <sheetData sheetId="19402"/>
      <sheetData sheetId="19403"/>
      <sheetData sheetId="19404"/>
      <sheetData sheetId="19405"/>
      <sheetData sheetId="19406"/>
      <sheetData sheetId="19407"/>
      <sheetData sheetId="19408"/>
      <sheetData sheetId="19409"/>
      <sheetData sheetId="19410"/>
      <sheetData sheetId="19411"/>
      <sheetData sheetId="19412"/>
      <sheetData sheetId="19413"/>
      <sheetData sheetId="19414"/>
      <sheetData sheetId="19415"/>
      <sheetData sheetId="19416"/>
      <sheetData sheetId="19417"/>
      <sheetData sheetId="19418"/>
      <sheetData sheetId="19419"/>
      <sheetData sheetId="19420"/>
      <sheetData sheetId="19421"/>
      <sheetData sheetId="19422"/>
      <sheetData sheetId="19423"/>
      <sheetData sheetId="19424"/>
      <sheetData sheetId="19425"/>
      <sheetData sheetId="19426"/>
      <sheetData sheetId="19427"/>
      <sheetData sheetId="19428"/>
      <sheetData sheetId="19429"/>
      <sheetData sheetId="19430"/>
      <sheetData sheetId="19431" refreshError="1"/>
      <sheetData sheetId="19432" refreshError="1"/>
      <sheetData sheetId="19433" refreshError="1"/>
      <sheetData sheetId="19434" refreshError="1"/>
      <sheetData sheetId="19435" refreshError="1"/>
      <sheetData sheetId="19436" refreshError="1"/>
      <sheetData sheetId="19437" refreshError="1"/>
      <sheetData sheetId="19438" refreshError="1"/>
      <sheetData sheetId="19439" refreshError="1"/>
      <sheetData sheetId="19440" refreshError="1"/>
      <sheetData sheetId="19441" refreshError="1"/>
      <sheetData sheetId="19442" refreshError="1"/>
      <sheetData sheetId="19443" refreshError="1"/>
      <sheetData sheetId="19444" refreshError="1"/>
      <sheetData sheetId="19445" refreshError="1"/>
      <sheetData sheetId="19446" refreshError="1"/>
      <sheetData sheetId="19447" refreshError="1"/>
      <sheetData sheetId="19448" refreshError="1"/>
      <sheetData sheetId="19449" refreshError="1"/>
      <sheetData sheetId="19450" refreshError="1"/>
      <sheetData sheetId="19451" refreshError="1"/>
      <sheetData sheetId="19452" refreshError="1"/>
      <sheetData sheetId="19453" refreshError="1"/>
      <sheetData sheetId="19454" refreshError="1"/>
      <sheetData sheetId="19455" refreshError="1"/>
      <sheetData sheetId="19456" refreshError="1"/>
      <sheetData sheetId="19457" refreshError="1"/>
      <sheetData sheetId="19458" refreshError="1"/>
      <sheetData sheetId="19459" refreshError="1"/>
      <sheetData sheetId="19460" refreshError="1"/>
      <sheetData sheetId="19461" refreshError="1"/>
      <sheetData sheetId="19462" refreshError="1"/>
      <sheetData sheetId="19463" refreshError="1"/>
      <sheetData sheetId="19464" refreshError="1"/>
      <sheetData sheetId="19465" refreshError="1"/>
      <sheetData sheetId="19466" refreshError="1"/>
      <sheetData sheetId="19467" refreshError="1"/>
      <sheetData sheetId="19468" refreshError="1"/>
      <sheetData sheetId="19469" refreshError="1"/>
      <sheetData sheetId="19470" refreshError="1"/>
      <sheetData sheetId="19471" refreshError="1"/>
      <sheetData sheetId="19472" refreshError="1"/>
      <sheetData sheetId="19473" refreshError="1"/>
      <sheetData sheetId="19474" refreshError="1"/>
      <sheetData sheetId="19475" refreshError="1"/>
      <sheetData sheetId="19476" refreshError="1"/>
      <sheetData sheetId="19477" refreshError="1"/>
      <sheetData sheetId="19478" refreshError="1"/>
      <sheetData sheetId="19479" refreshError="1"/>
      <sheetData sheetId="19480" refreshError="1"/>
      <sheetData sheetId="19481" refreshError="1"/>
      <sheetData sheetId="19482" refreshError="1"/>
      <sheetData sheetId="19483" refreshError="1"/>
      <sheetData sheetId="19484" refreshError="1"/>
      <sheetData sheetId="19485" refreshError="1"/>
      <sheetData sheetId="19486" refreshError="1"/>
      <sheetData sheetId="19487" refreshError="1"/>
      <sheetData sheetId="19488" refreshError="1"/>
      <sheetData sheetId="19489" refreshError="1"/>
      <sheetData sheetId="19490" refreshError="1"/>
      <sheetData sheetId="19491" refreshError="1"/>
      <sheetData sheetId="19492" refreshError="1"/>
      <sheetData sheetId="19493" refreshError="1"/>
      <sheetData sheetId="19494" refreshError="1"/>
      <sheetData sheetId="19495" refreshError="1"/>
      <sheetData sheetId="19496" refreshError="1"/>
      <sheetData sheetId="19497" refreshError="1"/>
      <sheetData sheetId="19498" refreshError="1"/>
      <sheetData sheetId="19499" refreshError="1"/>
      <sheetData sheetId="19500" refreshError="1"/>
      <sheetData sheetId="19501" refreshError="1"/>
      <sheetData sheetId="19502" refreshError="1"/>
      <sheetData sheetId="19503" refreshError="1"/>
      <sheetData sheetId="19504" refreshError="1"/>
      <sheetData sheetId="19505" refreshError="1"/>
      <sheetData sheetId="19506" refreshError="1"/>
      <sheetData sheetId="19507" refreshError="1"/>
      <sheetData sheetId="19508" refreshError="1"/>
      <sheetData sheetId="19509" refreshError="1"/>
      <sheetData sheetId="19510" refreshError="1"/>
      <sheetData sheetId="19511" refreshError="1"/>
      <sheetData sheetId="19512" refreshError="1"/>
      <sheetData sheetId="19513" refreshError="1"/>
      <sheetData sheetId="19514" refreshError="1"/>
      <sheetData sheetId="19515" refreshError="1"/>
      <sheetData sheetId="19516" refreshError="1"/>
      <sheetData sheetId="19517" refreshError="1"/>
      <sheetData sheetId="19518" refreshError="1"/>
      <sheetData sheetId="19519" refreshError="1"/>
      <sheetData sheetId="19520" refreshError="1"/>
      <sheetData sheetId="19521" refreshError="1"/>
      <sheetData sheetId="19522" refreshError="1"/>
      <sheetData sheetId="19523" refreshError="1"/>
      <sheetData sheetId="19524" refreshError="1"/>
      <sheetData sheetId="19525" refreshError="1"/>
      <sheetData sheetId="19526" refreshError="1"/>
      <sheetData sheetId="19527" refreshError="1"/>
      <sheetData sheetId="19528" refreshError="1"/>
      <sheetData sheetId="19529" refreshError="1"/>
      <sheetData sheetId="19530" refreshError="1"/>
      <sheetData sheetId="19531" refreshError="1"/>
      <sheetData sheetId="19532" refreshError="1"/>
      <sheetData sheetId="19533" refreshError="1"/>
      <sheetData sheetId="19534" refreshError="1"/>
      <sheetData sheetId="19535" refreshError="1"/>
      <sheetData sheetId="19536" refreshError="1"/>
      <sheetData sheetId="19537" refreshError="1"/>
      <sheetData sheetId="19538" refreshError="1"/>
      <sheetData sheetId="19539" refreshError="1"/>
      <sheetData sheetId="19540" refreshError="1"/>
      <sheetData sheetId="19541" refreshError="1"/>
      <sheetData sheetId="19542" refreshError="1"/>
      <sheetData sheetId="19543" refreshError="1"/>
      <sheetData sheetId="19544" refreshError="1"/>
      <sheetData sheetId="19545" refreshError="1"/>
      <sheetData sheetId="19546" refreshError="1"/>
      <sheetData sheetId="19547" refreshError="1"/>
      <sheetData sheetId="19548" refreshError="1"/>
      <sheetData sheetId="19549" refreshError="1"/>
      <sheetData sheetId="19550" refreshError="1"/>
      <sheetData sheetId="19551" refreshError="1"/>
      <sheetData sheetId="19552" refreshError="1"/>
      <sheetData sheetId="19553" refreshError="1"/>
      <sheetData sheetId="19554" refreshError="1"/>
      <sheetData sheetId="19555" refreshError="1"/>
      <sheetData sheetId="19556" refreshError="1"/>
      <sheetData sheetId="19557" refreshError="1"/>
      <sheetData sheetId="19558" refreshError="1"/>
      <sheetData sheetId="19559" refreshError="1"/>
      <sheetData sheetId="19560" refreshError="1"/>
      <sheetData sheetId="19561" refreshError="1"/>
      <sheetData sheetId="19562" refreshError="1"/>
      <sheetData sheetId="19563" refreshError="1"/>
      <sheetData sheetId="19564" refreshError="1"/>
      <sheetData sheetId="19565" refreshError="1"/>
      <sheetData sheetId="19566" refreshError="1"/>
      <sheetData sheetId="19567" refreshError="1"/>
      <sheetData sheetId="19568" refreshError="1"/>
      <sheetData sheetId="19569" refreshError="1"/>
      <sheetData sheetId="19570" refreshError="1"/>
      <sheetData sheetId="19571" refreshError="1"/>
      <sheetData sheetId="19572" refreshError="1"/>
      <sheetData sheetId="19573" refreshError="1"/>
      <sheetData sheetId="19574" refreshError="1"/>
      <sheetData sheetId="19575" refreshError="1"/>
      <sheetData sheetId="19576" refreshError="1"/>
      <sheetData sheetId="19577" refreshError="1"/>
      <sheetData sheetId="19578" refreshError="1"/>
      <sheetData sheetId="19579" refreshError="1"/>
      <sheetData sheetId="19580" refreshError="1"/>
      <sheetData sheetId="19581" refreshError="1"/>
      <sheetData sheetId="19582" refreshError="1"/>
      <sheetData sheetId="19583" refreshError="1"/>
      <sheetData sheetId="19584" refreshError="1"/>
      <sheetData sheetId="19585" refreshError="1"/>
      <sheetData sheetId="19586" refreshError="1"/>
      <sheetData sheetId="19587" refreshError="1"/>
      <sheetData sheetId="19588" refreshError="1"/>
      <sheetData sheetId="19589" refreshError="1"/>
      <sheetData sheetId="19590" refreshError="1"/>
      <sheetData sheetId="19591" refreshError="1"/>
      <sheetData sheetId="19592" refreshError="1"/>
      <sheetData sheetId="19593" refreshError="1"/>
      <sheetData sheetId="19594" refreshError="1"/>
      <sheetData sheetId="19595" refreshError="1"/>
      <sheetData sheetId="19596" refreshError="1"/>
      <sheetData sheetId="19597" refreshError="1"/>
      <sheetData sheetId="19598" refreshError="1"/>
      <sheetData sheetId="19599" refreshError="1"/>
      <sheetData sheetId="19600" refreshError="1"/>
      <sheetData sheetId="19601" refreshError="1"/>
      <sheetData sheetId="19602" refreshError="1"/>
      <sheetData sheetId="19603" refreshError="1"/>
      <sheetData sheetId="19604" refreshError="1"/>
      <sheetData sheetId="19605" refreshError="1"/>
      <sheetData sheetId="19606" refreshError="1"/>
      <sheetData sheetId="19607" refreshError="1"/>
      <sheetData sheetId="19608" refreshError="1"/>
      <sheetData sheetId="19609" refreshError="1"/>
      <sheetData sheetId="19610" refreshError="1"/>
      <sheetData sheetId="19611" refreshError="1"/>
      <sheetData sheetId="19612" refreshError="1"/>
      <sheetData sheetId="19613" refreshError="1"/>
      <sheetData sheetId="19614" refreshError="1"/>
      <sheetData sheetId="19615" refreshError="1"/>
      <sheetData sheetId="19616" refreshError="1"/>
      <sheetData sheetId="19617" refreshError="1"/>
      <sheetData sheetId="19618" refreshError="1"/>
      <sheetData sheetId="19619" refreshError="1"/>
      <sheetData sheetId="19620" refreshError="1"/>
      <sheetData sheetId="19621" refreshError="1"/>
      <sheetData sheetId="19622" refreshError="1"/>
      <sheetData sheetId="19623" refreshError="1"/>
      <sheetData sheetId="19624" refreshError="1"/>
      <sheetData sheetId="19625" refreshError="1"/>
      <sheetData sheetId="19626" refreshError="1"/>
      <sheetData sheetId="19627" refreshError="1"/>
      <sheetData sheetId="19628" refreshError="1"/>
      <sheetData sheetId="19629" refreshError="1"/>
      <sheetData sheetId="19630" refreshError="1"/>
      <sheetData sheetId="19631" refreshError="1"/>
      <sheetData sheetId="19632" refreshError="1"/>
      <sheetData sheetId="19633" refreshError="1"/>
      <sheetData sheetId="19634" refreshError="1"/>
      <sheetData sheetId="19635" refreshError="1"/>
      <sheetData sheetId="19636" refreshError="1"/>
      <sheetData sheetId="19637" refreshError="1"/>
      <sheetData sheetId="19638" refreshError="1"/>
      <sheetData sheetId="19639" refreshError="1"/>
      <sheetData sheetId="19640" refreshError="1"/>
      <sheetData sheetId="19641" refreshError="1"/>
      <sheetData sheetId="19642" refreshError="1"/>
      <sheetData sheetId="19643" refreshError="1"/>
      <sheetData sheetId="19644" refreshError="1"/>
      <sheetData sheetId="19645" refreshError="1"/>
      <sheetData sheetId="19646" refreshError="1"/>
      <sheetData sheetId="19647" refreshError="1"/>
      <sheetData sheetId="19648" refreshError="1"/>
      <sheetData sheetId="19649" refreshError="1"/>
      <sheetData sheetId="19650" refreshError="1"/>
      <sheetData sheetId="19651" refreshError="1"/>
      <sheetData sheetId="19652" refreshError="1"/>
      <sheetData sheetId="19653" refreshError="1"/>
      <sheetData sheetId="19654" refreshError="1"/>
      <sheetData sheetId="19655" refreshError="1"/>
      <sheetData sheetId="19656" refreshError="1"/>
      <sheetData sheetId="19657" refreshError="1"/>
      <sheetData sheetId="19658" refreshError="1"/>
      <sheetData sheetId="19659" refreshError="1"/>
      <sheetData sheetId="19660" refreshError="1"/>
      <sheetData sheetId="19661" refreshError="1"/>
      <sheetData sheetId="19662" refreshError="1"/>
      <sheetData sheetId="19663" refreshError="1"/>
      <sheetData sheetId="19664" refreshError="1"/>
      <sheetData sheetId="19665" refreshError="1"/>
      <sheetData sheetId="19666" refreshError="1"/>
      <sheetData sheetId="19667" refreshError="1"/>
      <sheetData sheetId="19668" refreshError="1"/>
      <sheetData sheetId="19669" refreshError="1"/>
      <sheetData sheetId="19670" refreshError="1"/>
      <sheetData sheetId="19671" refreshError="1"/>
      <sheetData sheetId="19672" refreshError="1"/>
      <sheetData sheetId="19673" refreshError="1"/>
      <sheetData sheetId="19674" refreshError="1"/>
      <sheetData sheetId="19675" refreshError="1"/>
      <sheetData sheetId="19676" refreshError="1"/>
      <sheetData sheetId="19677" refreshError="1"/>
      <sheetData sheetId="19678" refreshError="1"/>
      <sheetData sheetId="19679" refreshError="1"/>
      <sheetData sheetId="19680" refreshError="1"/>
      <sheetData sheetId="19681" refreshError="1"/>
      <sheetData sheetId="19682" refreshError="1"/>
      <sheetData sheetId="19683" refreshError="1"/>
      <sheetData sheetId="19684" refreshError="1"/>
      <sheetData sheetId="19685" refreshError="1"/>
      <sheetData sheetId="19686" refreshError="1"/>
      <sheetData sheetId="19687" refreshError="1"/>
      <sheetData sheetId="19688" refreshError="1"/>
      <sheetData sheetId="19689" refreshError="1"/>
      <sheetData sheetId="19690" refreshError="1"/>
      <sheetData sheetId="19691" refreshError="1"/>
      <sheetData sheetId="19692" refreshError="1"/>
      <sheetData sheetId="19693" refreshError="1"/>
      <sheetData sheetId="19694" refreshError="1"/>
      <sheetData sheetId="19695" refreshError="1"/>
      <sheetData sheetId="19696" refreshError="1"/>
      <sheetData sheetId="19697" refreshError="1"/>
      <sheetData sheetId="19698" refreshError="1"/>
      <sheetData sheetId="19699" refreshError="1"/>
      <sheetData sheetId="19700" refreshError="1"/>
      <sheetData sheetId="19701" refreshError="1"/>
      <sheetData sheetId="19702" refreshError="1"/>
      <sheetData sheetId="19703" refreshError="1"/>
      <sheetData sheetId="19704" refreshError="1"/>
      <sheetData sheetId="19705" refreshError="1"/>
      <sheetData sheetId="19706" refreshError="1"/>
      <sheetData sheetId="19707" refreshError="1"/>
      <sheetData sheetId="19708" refreshError="1"/>
      <sheetData sheetId="19709" refreshError="1"/>
      <sheetData sheetId="19710" refreshError="1"/>
      <sheetData sheetId="19711" refreshError="1"/>
      <sheetData sheetId="19712" refreshError="1"/>
      <sheetData sheetId="19713" refreshError="1"/>
      <sheetData sheetId="19714" refreshError="1"/>
      <sheetData sheetId="19715" refreshError="1"/>
      <sheetData sheetId="19716" refreshError="1"/>
      <sheetData sheetId="19717" refreshError="1"/>
      <sheetData sheetId="19718" refreshError="1"/>
      <sheetData sheetId="19719" refreshError="1"/>
      <sheetData sheetId="19720" refreshError="1"/>
      <sheetData sheetId="19721" refreshError="1"/>
      <sheetData sheetId="19722" refreshError="1"/>
      <sheetData sheetId="19723" refreshError="1"/>
      <sheetData sheetId="19724" refreshError="1"/>
      <sheetData sheetId="19725" refreshError="1"/>
      <sheetData sheetId="19726" refreshError="1"/>
      <sheetData sheetId="19727" refreshError="1"/>
      <sheetData sheetId="19728" refreshError="1"/>
      <sheetData sheetId="19729" refreshError="1"/>
      <sheetData sheetId="19730" refreshError="1"/>
      <sheetData sheetId="19731" refreshError="1"/>
      <sheetData sheetId="19732" refreshError="1"/>
      <sheetData sheetId="19733" refreshError="1"/>
      <sheetData sheetId="19734" refreshError="1"/>
      <sheetData sheetId="19735" refreshError="1"/>
      <sheetData sheetId="19736" refreshError="1"/>
      <sheetData sheetId="19737" refreshError="1"/>
      <sheetData sheetId="19738" refreshError="1"/>
      <sheetData sheetId="19739" refreshError="1"/>
      <sheetData sheetId="19740" refreshError="1"/>
      <sheetData sheetId="19741" refreshError="1"/>
      <sheetData sheetId="19742" refreshError="1"/>
      <sheetData sheetId="19743" refreshError="1"/>
      <sheetData sheetId="19744" refreshError="1"/>
      <sheetData sheetId="19745" refreshError="1"/>
      <sheetData sheetId="19746" refreshError="1"/>
      <sheetData sheetId="19747" refreshError="1"/>
      <sheetData sheetId="19748" refreshError="1"/>
      <sheetData sheetId="19749" refreshError="1"/>
      <sheetData sheetId="19750" refreshError="1"/>
      <sheetData sheetId="19751" refreshError="1"/>
      <sheetData sheetId="19752" refreshError="1"/>
      <sheetData sheetId="19753" refreshError="1"/>
      <sheetData sheetId="19754" refreshError="1"/>
      <sheetData sheetId="19755" refreshError="1"/>
      <sheetData sheetId="19756" refreshError="1"/>
      <sheetData sheetId="19757" refreshError="1"/>
      <sheetData sheetId="19758" refreshError="1"/>
      <sheetData sheetId="19759" refreshError="1"/>
      <sheetData sheetId="19760" refreshError="1"/>
      <sheetData sheetId="19761" refreshError="1"/>
      <sheetData sheetId="19762" refreshError="1"/>
      <sheetData sheetId="19763" refreshError="1"/>
      <sheetData sheetId="19764" refreshError="1"/>
      <sheetData sheetId="19765" refreshError="1"/>
      <sheetData sheetId="19766" refreshError="1"/>
      <sheetData sheetId="19767" refreshError="1"/>
      <sheetData sheetId="19768" refreshError="1"/>
      <sheetData sheetId="19769" refreshError="1"/>
      <sheetData sheetId="19770" refreshError="1"/>
      <sheetData sheetId="19771" refreshError="1"/>
      <sheetData sheetId="19772" refreshError="1"/>
      <sheetData sheetId="19773" refreshError="1"/>
      <sheetData sheetId="19774" refreshError="1"/>
      <sheetData sheetId="19775" refreshError="1"/>
      <sheetData sheetId="19776" refreshError="1"/>
      <sheetData sheetId="19777" refreshError="1"/>
      <sheetData sheetId="19778" refreshError="1"/>
      <sheetData sheetId="19779" refreshError="1"/>
      <sheetData sheetId="19780" refreshError="1"/>
      <sheetData sheetId="19781" refreshError="1"/>
      <sheetData sheetId="19782" refreshError="1"/>
      <sheetData sheetId="19783" refreshError="1"/>
      <sheetData sheetId="19784" refreshError="1"/>
      <sheetData sheetId="19785" refreshError="1"/>
      <sheetData sheetId="19786" refreshError="1"/>
      <sheetData sheetId="19787" refreshError="1"/>
      <sheetData sheetId="19788" refreshError="1"/>
      <sheetData sheetId="19789" refreshError="1"/>
      <sheetData sheetId="19790" refreshError="1"/>
      <sheetData sheetId="19791" refreshError="1"/>
      <sheetData sheetId="19792" refreshError="1"/>
      <sheetData sheetId="19793" refreshError="1"/>
      <sheetData sheetId="19794" refreshError="1"/>
      <sheetData sheetId="19795" refreshError="1"/>
      <sheetData sheetId="19796" refreshError="1"/>
      <sheetData sheetId="19797" refreshError="1"/>
      <sheetData sheetId="19798" refreshError="1"/>
      <sheetData sheetId="19799" refreshError="1"/>
      <sheetData sheetId="19800" refreshError="1"/>
      <sheetData sheetId="19801" refreshError="1"/>
      <sheetData sheetId="19802" refreshError="1"/>
      <sheetData sheetId="19803" refreshError="1"/>
      <sheetData sheetId="19804" refreshError="1"/>
      <sheetData sheetId="19805" refreshError="1"/>
      <sheetData sheetId="19806" refreshError="1"/>
      <sheetData sheetId="19807" refreshError="1"/>
      <sheetData sheetId="19808" refreshError="1"/>
      <sheetData sheetId="19809" refreshError="1"/>
      <sheetData sheetId="19810" refreshError="1"/>
      <sheetData sheetId="19811" refreshError="1"/>
      <sheetData sheetId="19812" refreshError="1"/>
      <sheetData sheetId="19813" refreshError="1"/>
      <sheetData sheetId="19814" refreshError="1"/>
      <sheetData sheetId="19815" refreshError="1"/>
      <sheetData sheetId="19816" refreshError="1"/>
      <sheetData sheetId="19817" refreshError="1"/>
      <sheetData sheetId="19818" refreshError="1"/>
      <sheetData sheetId="19819" refreshError="1"/>
      <sheetData sheetId="19820" refreshError="1"/>
      <sheetData sheetId="19821" refreshError="1"/>
      <sheetData sheetId="19822" refreshError="1"/>
      <sheetData sheetId="19823" refreshError="1"/>
      <sheetData sheetId="19824" refreshError="1"/>
      <sheetData sheetId="19825" refreshError="1"/>
      <sheetData sheetId="19826" refreshError="1"/>
      <sheetData sheetId="19827" refreshError="1"/>
      <sheetData sheetId="19828" refreshError="1"/>
      <sheetData sheetId="19829" refreshError="1"/>
      <sheetData sheetId="19830" refreshError="1"/>
      <sheetData sheetId="19831" refreshError="1"/>
      <sheetData sheetId="19832" refreshError="1"/>
      <sheetData sheetId="19833" refreshError="1"/>
      <sheetData sheetId="19834" refreshError="1"/>
      <sheetData sheetId="19835" refreshError="1"/>
      <sheetData sheetId="19836" refreshError="1"/>
      <sheetData sheetId="19837" refreshError="1"/>
      <sheetData sheetId="19838" refreshError="1"/>
      <sheetData sheetId="19839" refreshError="1"/>
      <sheetData sheetId="19840" refreshError="1"/>
      <sheetData sheetId="19841" refreshError="1"/>
      <sheetData sheetId="19842" refreshError="1"/>
      <sheetData sheetId="19843" refreshError="1"/>
      <sheetData sheetId="19844" refreshError="1"/>
      <sheetData sheetId="19845" refreshError="1"/>
      <sheetData sheetId="19846" refreshError="1"/>
      <sheetData sheetId="19847" refreshError="1"/>
      <sheetData sheetId="19848" refreshError="1"/>
      <sheetData sheetId="19849" refreshError="1"/>
      <sheetData sheetId="19850" refreshError="1"/>
      <sheetData sheetId="19851" refreshError="1"/>
      <sheetData sheetId="19852" refreshError="1"/>
      <sheetData sheetId="19853" refreshError="1"/>
      <sheetData sheetId="19854" refreshError="1"/>
      <sheetData sheetId="19855" refreshError="1"/>
      <sheetData sheetId="19856" refreshError="1"/>
      <sheetData sheetId="19857" refreshError="1"/>
      <sheetData sheetId="19858" refreshError="1"/>
      <sheetData sheetId="19859" refreshError="1"/>
      <sheetData sheetId="19860" refreshError="1"/>
      <sheetData sheetId="19861" refreshError="1"/>
      <sheetData sheetId="19862" refreshError="1"/>
      <sheetData sheetId="19863" refreshError="1"/>
      <sheetData sheetId="19864" refreshError="1"/>
      <sheetData sheetId="19865" refreshError="1"/>
      <sheetData sheetId="19866" refreshError="1"/>
      <sheetData sheetId="19867" refreshError="1"/>
      <sheetData sheetId="19868" refreshError="1"/>
      <sheetData sheetId="19869" refreshError="1"/>
      <sheetData sheetId="19870" refreshError="1"/>
      <sheetData sheetId="19871" refreshError="1"/>
      <sheetData sheetId="19872"/>
      <sheetData sheetId="19873"/>
      <sheetData sheetId="19874"/>
      <sheetData sheetId="19875"/>
      <sheetData sheetId="19876"/>
      <sheetData sheetId="19877" refreshError="1"/>
      <sheetData sheetId="19878" refreshError="1"/>
      <sheetData sheetId="19879" refreshError="1"/>
      <sheetData sheetId="19880" refreshError="1"/>
      <sheetData sheetId="19881" refreshError="1"/>
      <sheetData sheetId="19882" refreshError="1"/>
      <sheetData sheetId="19883" refreshError="1"/>
      <sheetData sheetId="19884" refreshError="1"/>
      <sheetData sheetId="19885" refreshError="1"/>
      <sheetData sheetId="19886" refreshError="1"/>
      <sheetData sheetId="19887" refreshError="1"/>
      <sheetData sheetId="19888" refreshError="1"/>
      <sheetData sheetId="19889" refreshError="1"/>
      <sheetData sheetId="19890" refreshError="1"/>
      <sheetData sheetId="19891" refreshError="1"/>
      <sheetData sheetId="19892" refreshError="1"/>
      <sheetData sheetId="19893" refreshError="1"/>
      <sheetData sheetId="19894" refreshError="1"/>
      <sheetData sheetId="19895" refreshError="1"/>
      <sheetData sheetId="19896" refreshError="1"/>
      <sheetData sheetId="19897" refreshError="1"/>
      <sheetData sheetId="19898" refreshError="1"/>
      <sheetData sheetId="19899" refreshError="1"/>
      <sheetData sheetId="19900" refreshError="1"/>
      <sheetData sheetId="19901" refreshError="1"/>
      <sheetData sheetId="19902" refreshError="1"/>
      <sheetData sheetId="19903" refreshError="1"/>
      <sheetData sheetId="19904" refreshError="1"/>
      <sheetData sheetId="19905" refreshError="1"/>
      <sheetData sheetId="19906" refreshError="1"/>
      <sheetData sheetId="19907" refreshError="1"/>
      <sheetData sheetId="19908" refreshError="1"/>
      <sheetData sheetId="19909" refreshError="1"/>
      <sheetData sheetId="19910" refreshError="1"/>
      <sheetData sheetId="19911" refreshError="1"/>
      <sheetData sheetId="19912" refreshError="1"/>
      <sheetData sheetId="19913" refreshError="1"/>
      <sheetData sheetId="19914" refreshError="1"/>
      <sheetData sheetId="19915" refreshError="1"/>
      <sheetData sheetId="19916" refreshError="1"/>
      <sheetData sheetId="19917" refreshError="1"/>
      <sheetData sheetId="19918" refreshError="1"/>
      <sheetData sheetId="19919" refreshError="1"/>
      <sheetData sheetId="19920" refreshError="1"/>
      <sheetData sheetId="19921" refreshError="1"/>
      <sheetData sheetId="19922" refreshError="1"/>
      <sheetData sheetId="19923" refreshError="1"/>
      <sheetData sheetId="19924" refreshError="1"/>
      <sheetData sheetId="19925" refreshError="1"/>
      <sheetData sheetId="19926" refreshError="1"/>
      <sheetData sheetId="19927" refreshError="1"/>
      <sheetData sheetId="19928" refreshError="1"/>
      <sheetData sheetId="19929" refreshError="1"/>
      <sheetData sheetId="19930" refreshError="1"/>
      <sheetData sheetId="19931" refreshError="1"/>
      <sheetData sheetId="19932" refreshError="1"/>
      <sheetData sheetId="19933" refreshError="1"/>
      <sheetData sheetId="19934" refreshError="1"/>
      <sheetData sheetId="19935" refreshError="1"/>
      <sheetData sheetId="19936" refreshError="1"/>
      <sheetData sheetId="19937"/>
      <sheetData sheetId="19938"/>
      <sheetData sheetId="19939"/>
      <sheetData sheetId="19940"/>
      <sheetData sheetId="19941"/>
      <sheetData sheetId="19942"/>
      <sheetData sheetId="19943"/>
      <sheetData sheetId="19944" refreshError="1"/>
      <sheetData sheetId="19945" refreshError="1"/>
      <sheetData sheetId="19946" refreshError="1"/>
      <sheetData sheetId="19947" refreshError="1"/>
      <sheetData sheetId="19948" refreshError="1"/>
      <sheetData sheetId="19949" refreshError="1"/>
      <sheetData sheetId="19950" refreshError="1"/>
      <sheetData sheetId="19951" refreshError="1"/>
      <sheetData sheetId="19952" refreshError="1"/>
      <sheetData sheetId="19953" refreshError="1"/>
      <sheetData sheetId="19954"/>
      <sheetData sheetId="19955"/>
      <sheetData sheetId="19956"/>
      <sheetData sheetId="19957"/>
      <sheetData sheetId="19958"/>
      <sheetData sheetId="19959"/>
      <sheetData sheetId="19960"/>
      <sheetData sheetId="19961"/>
      <sheetData sheetId="19962"/>
      <sheetData sheetId="19963"/>
      <sheetData sheetId="19964"/>
      <sheetData sheetId="19965"/>
      <sheetData sheetId="19966"/>
      <sheetData sheetId="19967" refreshError="1"/>
      <sheetData sheetId="19968" refreshError="1"/>
      <sheetData sheetId="19969" refreshError="1"/>
      <sheetData sheetId="19970" refreshError="1"/>
      <sheetData sheetId="19971" refreshError="1"/>
      <sheetData sheetId="19972" refreshError="1"/>
      <sheetData sheetId="19973" refreshError="1"/>
      <sheetData sheetId="19974" refreshError="1"/>
      <sheetData sheetId="19975" refreshError="1"/>
      <sheetData sheetId="19976" refreshError="1"/>
      <sheetData sheetId="19977"/>
      <sheetData sheetId="19978"/>
      <sheetData sheetId="19979"/>
      <sheetData sheetId="19980"/>
      <sheetData sheetId="19981"/>
      <sheetData sheetId="19982"/>
      <sheetData sheetId="19983"/>
      <sheetData sheetId="19984"/>
      <sheetData sheetId="19985" refreshError="1"/>
      <sheetData sheetId="19986"/>
      <sheetData sheetId="19987"/>
      <sheetData sheetId="19988"/>
      <sheetData sheetId="19989"/>
      <sheetData sheetId="19990"/>
      <sheetData sheetId="19991"/>
      <sheetData sheetId="19992"/>
      <sheetData sheetId="19993"/>
      <sheetData sheetId="19994"/>
      <sheetData sheetId="19995"/>
      <sheetData sheetId="19996"/>
      <sheetData sheetId="19997"/>
      <sheetData sheetId="19998"/>
      <sheetData sheetId="19999"/>
      <sheetData sheetId="20000"/>
      <sheetData sheetId="20001" refreshError="1"/>
      <sheetData sheetId="20002"/>
      <sheetData sheetId="20003" refreshError="1"/>
      <sheetData sheetId="20004" refreshError="1"/>
      <sheetData sheetId="20005" refreshError="1"/>
      <sheetData sheetId="20006" refreshError="1"/>
      <sheetData sheetId="20007" refreshError="1"/>
      <sheetData sheetId="20008" refreshError="1"/>
      <sheetData sheetId="20009" refreshError="1"/>
      <sheetData sheetId="20010" refreshError="1"/>
      <sheetData sheetId="20011"/>
      <sheetData sheetId="20012"/>
      <sheetData sheetId="20013"/>
      <sheetData sheetId="20014"/>
      <sheetData sheetId="20015" refreshError="1"/>
      <sheetData sheetId="20016"/>
      <sheetData sheetId="20017" refreshError="1"/>
      <sheetData sheetId="20018"/>
      <sheetData sheetId="20019"/>
      <sheetData sheetId="20020"/>
      <sheetData sheetId="20021"/>
      <sheetData sheetId="20022"/>
      <sheetData sheetId="20023"/>
      <sheetData sheetId="20024"/>
      <sheetData sheetId="20025"/>
      <sheetData sheetId="20026"/>
      <sheetData sheetId="20027"/>
      <sheetData sheetId="20028"/>
      <sheetData sheetId="20029"/>
      <sheetData sheetId="20030"/>
      <sheetData sheetId="20031"/>
      <sheetData sheetId="20032"/>
      <sheetData sheetId="20033" refreshError="1"/>
      <sheetData sheetId="20034" refreshError="1"/>
      <sheetData sheetId="20035"/>
      <sheetData sheetId="20036"/>
      <sheetData sheetId="20037"/>
      <sheetData sheetId="20038"/>
      <sheetData sheetId="20039"/>
      <sheetData sheetId="20040"/>
      <sheetData sheetId="20041"/>
      <sheetData sheetId="20042"/>
      <sheetData sheetId="20043"/>
      <sheetData sheetId="20044"/>
      <sheetData sheetId="20045" refreshError="1"/>
      <sheetData sheetId="20046" refreshError="1"/>
      <sheetData sheetId="20047"/>
      <sheetData sheetId="20048"/>
      <sheetData sheetId="20049"/>
      <sheetData sheetId="20050"/>
      <sheetData sheetId="20051"/>
      <sheetData sheetId="20052"/>
      <sheetData sheetId="20053"/>
      <sheetData sheetId="20054"/>
      <sheetData sheetId="20055"/>
      <sheetData sheetId="20056"/>
      <sheetData sheetId="20057"/>
      <sheetData sheetId="20058"/>
      <sheetData sheetId="20059"/>
      <sheetData sheetId="20060" refreshError="1"/>
      <sheetData sheetId="20061" refreshError="1"/>
      <sheetData sheetId="20062" refreshError="1"/>
      <sheetData sheetId="20063" refreshError="1"/>
      <sheetData sheetId="20064" refreshError="1"/>
      <sheetData sheetId="20065" refreshError="1"/>
      <sheetData sheetId="20066" refreshError="1"/>
      <sheetData sheetId="20067" refreshError="1"/>
      <sheetData sheetId="20068" refreshError="1"/>
      <sheetData sheetId="20069" refreshError="1"/>
      <sheetData sheetId="20070" refreshError="1"/>
      <sheetData sheetId="20071" refreshError="1"/>
      <sheetData sheetId="20072" refreshError="1"/>
      <sheetData sheetId="20073" refreshError="1"/>
      <sheetData sheetId="20074" refreshError="1"/>
      <sheetData sheetId="20075" refreshError="1"/>
      <sheetData sheetId="20076" refreshError="1"/>
      <sheetData sheetId="20077" refreshError="1"/>
      <sheetData sheetId="20078" refreshError="1"/>
      <sheetData sheetId="20079" refreshError="1"/>
      <sheetData sheetId="20080" refreshError="1"/>
      <sheetData sheetId="20081" refreshError="1"/>
      <sheetData sheetId="20082" refreshError="1"/>
      <sheetData sheetId="20083" refreshError="1"/>
      <sheetData sheetId="20084" refreshError="1"/>
      <sheetData sheetId="20085" refreshError="1"/>
      <sheetData sheetId="20086" refreshError="1"/>
      <sheetData sheetId="20087" refreshError="1"/>
      <sheetData sheetId="20088" refreshError="1"/>
      <sheetData sheetId="20089" refreshError="1"/>
      <sheetData sheetId="20090" refreshError="1"/>
      <sheetData sheetId="20091" refreshError="1"/>
      <sheetData sheetId="20092" refreshError="1"/>
      <sheetData sheetId="20093" refreshError="1"/>
      <sheetData sheetId="20094" refreshError="1"/>
      <sheetData sheetId="20095" refreshError="1"/>
      <sheetData sheetId="20096" refreshError="1"/>
      <sheetData sheetId="20097" refreshError="1"/>
      <sheetData sheetId="20098" refreshError="1"/>
      <sheetData sheetId="20099" refreshError="1"/>
      <sheetData sheetId="20100" refreshError="1"/>
      <sheetData sheetId="20101" refreshError="1"/>
      <sheetData sheetId="20102" refreshError="1"/>
      <sheetData sheetId="20103" refreshError="1"/>
      <sheetData sheetId="20104" refreshError="1"/>
      <sheetData sheetId="20105" refreshError="1"/>
      <sheetData sheetId="20106" refreshError="1"/>
      <sheetData sheetId="20107" refreshError="1"/>
      <sheetData sheetId="20108" refreshError="1"/>
      <sheetData sheetId="20109" refreshError="1"/>
      <sheetData sheetId="20110" refreshError="1"/>
      <sheetData sheetId="20111" refreshError="1"/>
      <sheetData sheetId="20112" refreshError="1"/>
      <sheetData sheetId="20113" refreshError="1"/>
      <sheetData sheetId="20114" refreshError="1"/>
      <sheetData sheetId="20115" refreshError="1"/>
      <sheetData sheetId="20116" refreshError="1"/>
      <sheetData sheetId="20117" refreshError="1"/>
      <sheetData sheetId="20118" refreshError="1"/>
      <sheetData sheetId="20119" refreshError="1"/>
      <sheetData sheetId="20120" refreshError="1"/>
      <sheetData sheetId="20121" refreshError="1"/>
      <sheetData sheetId="20122" refreshError="1"/>
      <sheetData sheetId="20123" refreshError="1"/>
      <sheetData sheetId="20124" refreshError="1"/>
      <sheetData sheetId="20125" refreshError="1"/>
      <sheetData sheetId="20126" refreshError="1"/>
      <sheetData sheetId="20127" refreshError="1"/>
      <sheetData sheetId="20128" refreshError="1"/>
      <sheetData sheetId="20129" refreshError="1"/>
      <sheetData sheetId="20130" refreshError="1"/>
      <sheetData sheetId="20131" refreshError="1"/>
      <sheetData sheetId="20132" refreshError="1"/>
      <sheetData sheetId="20133" refreshError="1"/>
      <sheetData sheetId="20134" refreshError="1"/>
      <sheetData sheetId="20135" refreshError="1"/>
      <sheetData sheetId="20136" refreshError="1"/>
      <sheetData sheetId="20137" refreshError="1"/>
      <sheetData sheetId="20138" refreshError="1"/>
      <sheetData sheetId="20139" refreshError="1"/>
      <sheetData sheetId="20140" refreshError="1"/>
      <sheetData sheetId="20141"/>
      <sheetData sheetId="20142" refreshError="1"/>
      <sheetData sheetId="20143" refreshError="1"/>
      <sheetData sheetId="20144" refreshError="1"/>
      <sheetData sheetId="20145" refreshError="1"/>
      <sheetData sheetId="20146" refreshError="1"/>
      <sheetData sheetId="20147"/>
      <sheetData sheetId="20148" refreshError="1"/>
      <sheetData sheetId="20149" refreshError="1"/>
      <sheetData sheetId="20150" refreshError="1"/>
      <sheetData sheetId="20151" refreshError="1"/>
      <sheetData sheetId="20152" refreshError="1"/>
      <sheetData sheetId="20153" refreshError="1"/>
      <sheetData sheetId="20154" refreshError="1"/>
      <sheetData sheetId="20155"/>
      <sheetData sheetId="20156" refreshError="1"/>
      <sheetData sheetId="20157" refreshError="1"/>
      <sheetData sheetId="20158" refreshError="1"/>
      <sheetData sheetId="20159" refreshError="1"/>
      <sheetData sheetId="20160" refreshError="1"/>
      <sheetData sheetId="20161" refreshError="1"/>
      <sheetData sheetId="20162" refreshError="1"/>
      <sheetData sheetId="20163" refreshError="1"/>
      <sheetData sheetId="20164" refreshError="1"/>
      <sheetData sheetId="20165" refreshError="1"/>
      <sheetData sheetId="20166" refreshError="1"/>
      <sheetData sheetId="20167"/>
      <sheetData sheetId="20168" refreshError="1"/>
      <sheetData sheetId="20169" refreshError="1"/>
      <sheetData sheetId="20170"/>
      <sheetData sheetId="20171" refreshError="1"/>
      <sheetData sheetId="20172" refreshError="1"/>
      <sheetData sheetId="20173"/>
      <sheetData sheetId="20174"/>
      <sheetData sheetId="20175"/>
      <sheetData sheetId="20176"/>
      <sheetData sheetId="20177"/>
      <sheetData sheetId="20178"/>
      <sheetData sheetId="20179"/>
      <sheetData sheetId="20180"/>
      <sheetData sheetId="20181"/>
      <sheetData sheetId="20182"/>
      <sheetData sheetId="20183"/>
      <sheetData sheetId="20184"/>
      <sheetData sheetId="20185"/>
      <sheetData sheetId="20186"/>
      <sheetData sheetId="20187"/>
      <sheetData sheetId="20188"/>
      <sheetData sheetId="20189"/>
      <sheetData sheetId="20190"/>
      <sheetData sheetId="20191"/>
      <sheetData sheetId="20192"/>
      <sheetData sheetId="20193"/>
      <sheetData sheetId="20194"/>
      <sheetData sheetId="20195"/>
      <sheetData sheetId="20196"/>
      <sheetData sheetId="20197"/>
      <sheetData sheetId="20198"/>
      <sheetData sheetId="20199"/>
      <sheetData sheetId="20200"/>
      <sheetData sheetId="20201"/>
      <sheetData sheetId="20202"/>
      <sheetData sheetId="20203"/>
      <sheetData sheetId="20204"/>
      <sheetData sheetId="20205"/>
      <sheetData sheetId="20206"/>
      <sheetData sheetId="20207"/>
      <sheetData sheetId="20208"/>
      <sheetData sheetId="20209"/>
      <sheetData sheetId="20210"/>
      <sheetData sheetId="20211"/>
      <sheetData sheetId="20212"/>
      <sheetData sheetId="20213"/>
      <sheetData sheetId="20214"/>
      <sheetData sheetId="20215"/>
      <sheetData sheetId="20216"/>
      <sheetData sheetId="20217"/>
      <sheetData sheetId="20218"/>
      <sheetData sheetId="20219" refreshError="1"/>
      <sheetData sheetId="20220" refreshError="1"/>
      <sheetData sheetId="20221" refreshError="1"/>
      <sheetData sheetId="20222" refreshError="1"/>
      <sheetData sheetId="20223" refreshError="1"/>
      <sheetData sheetId="20224" refreshError="1"/>
      <sheetData sheetId="20225" refreshError="1"/>
      <sheetData sheetId="20226" refreshError="1"/>
      <sheetData sheetId="20227" refreshError="1"/>
      <sheetData sheetId="20228" refreshError="1"/>
      <sheetData sheetId="20229" refreshError="1"/>
      <sheetData sheetId="20230" refreshError="1"/>
      <sheetData sheetId="20231" refreshError="1"/>
      <sheetData sheetId="20232" refreshError="1"/>
      <sheetData sheetId="20233" refreshError="1"/>
      <sheetData sheetId="20234" refreshError="1"/>
      <sheetData sheetId="20235" refreshError="1"/>
      <sheetData sheetId="20236" refreshError="1"/>
      <sheetData sheetId="20237" refreshError="1"/>
      <sheetData sheetId="20238" refreshError="1"/>
      <sheetData sheetId="20239" refreshError="1"/>
      <sheetData sheetId="20240" refreshError="1"/>
      <sheetData sheetId="20241" refreshError="1"/>
      <sheetData sheetId="20242" refreshError="1"/>
      <sheetData sheetId="20243" refreshError="1"/>
      <sheetData sheetId="20244" refreshError="1"/>
      <sheetData sheetId="20245" refreshError="1"/>
      <sheetData sheetId="20246" refreshError="1"/>
      <sheetData sheetId="20247" refreshError="1"/>
      <sheetData sheetId="20248" refreshError="1"/>
      <sheetData sheetId="20249" refreshError="1"/>
      <sheetData sheetId="20250" refreshError="1"/>
      <sheetData sheetId="20251" refreshError="1"/>
      <sheetData sheetId="20252" refreshError="1"/>
      <sheetData sheetId="20253" refreshError="1"/>
      <sheetData sheetId="20254" refreshError="1"/>
      <sheetData sheetId="20255" refreshError="1"/>
      <sheetData sheetId="20256" refreshError="1"/>
      <sheetData sheetId="20257" refreshError="1"/>
      <sheetData sheetId="20258" refreshError="1"/>
      <sheetData sheetId="20259" refreshError="1"/>
      <sheetData sheetId="20260" refreshError="1"/>
      <sheetData sheetId="20261" refreshError="1"/>
      <sheetData sheetId="20262"/>
      <sheetData sheetId="20263" refreshError="1"/>
      <sheetData sheetId="20264" refreshError="1"/>
      <sheetData sheetId="20265" refreshError="1"/>
      <sheetData sheetId="20266" refreshError="1"/>
      <sheetData sheetId="20267" refreshError="1"/>
      <sheetData sheetId="20268" refreshError="1"/>
      <sheetData sheetId="20269" refreshError="1"/>
      <sheetData sheetId="20270" refreshError="1"/>
      <sheetData sheetId="20271" refreshError="1"/>
      <sheetData sheetId="20272" refreshError="1"/>
      <sheetData sheetId="20273" refreshError="1"/>
      <sheetData sheetId="20274"/>
      <sheetData sheetId="20275" refreshError="1"/>
      <sheetData sheetId="20276" refreshError="1"/>
      <sheetData sheetId="20277" refreshError="1"/>
      <sheetData sheetId="20278" refreshError="1"/>
      <sheetData sheetId="20279" refreshError="1"/>
      <sheetData sheetId="20280" refreshError="1"/>
      <sheetData sheetId="20281" refreshError="1"/>
      <sheetData sheetId="20282" refreshError="1"/>
      <sheetData sheetId="20283" refreshError="1"/>
      <sheetData sheetId="20284" refreshError="1"/>
      <sheetData sheetId="20285" refreshError="1"/>
      <sheetData sheetId="20286" refreshError="1"/>
      <sheetData sheetId="20287" refreshError="1"/>
      <sheetData sheetId="20288" refreshError="1"/>
      <sheetData sheetId="20289" refreshError="1"/>
      <sheetData sheetId="20290"/>
      <sheetData sheetId="20291"/>
      <sheetData sheetId="20292" refreshError="1"/>
      <sheetData sheetId="20293"/>
      <sheetData sheetId="20294"/>
      <sheetData sheetId="20295"/>
      <sheetData sheetId="20296"/>
      <sheetData sheetId="20297"/>
      <sheetData sheetId="20298"/>
      <sheetData sheetId="20299"/>
      <sheetData sheetId="20300" refreshError="1"/>
      <sheetData sheetId="20301"/>
      <sheetData sheetId="20302"/>
      <sheetData sheetId="20303"/>
      <sheetData sheetId="20304"/>
      <sheetData sheetId="20305"/>
      <sheetData sheetId="20306" refreshError="1"/>
      <sheetData sheetId="20307" refreshError="1"/>
      <sheetData sheetId="20308" refreshError="1"/>
      <sheetData sheetId="20309"/>
      <sheetData sheetId="20310" refreshError="1"/>
      <sheetData sheetId="20311"/>
      <sheetData sheetId="20312"/>
      <sheetData sheetId="20313"/>
      <sheetData sheetId="20314"/>
      <sheetData sheetId="20315"/>
      <sheetData sheetId="20316"/>
      <sheetData sheetId="20317"/>
      <sheetData sheetId="20318"/>
      <sheetData sheetId="20319"/>
      <sheetData sheetId="20320"/>
      <sheetData sheetId="20321"/>
      <sheetData sheetId="20322"/>
      <sheetData sheetId="20323" refreshError="1"/>
      <sheetData sheetId="20324" refreshError="1"/>
      <sheetData sheetId="20325" refreshError="1"/>
      <sheetData sheetId="20326" refreshError="1"/>
      <sheetData sheetId="20327" refreshError="1"/>
      <sheetData sheetId="20328" refreshError="1"/>
      <sheetData sheetId="20329" refreshError="1"/>
      <sheetData sheetId="20330" refreshError="1"/>
      <sheetData sheetId="20331" refreshError="1"/>
      <sheetData sheetId="20332" refreshError="1"/>
      <sheetData sheetId="20333" refreshError="1"/>
      <sheetData sheetId="20334"/>
      <sheetData sheetId="20335"/>
      <sheetData sheetId="20336"/>
      <sheetData sheetId="20337"/>
      <sheetData sheetId="20338"/>
      <sheetData sheetId="20339"/>
      <sheetData sheetId="20340"/>
      <sheetData sheetId="20341"/>
      <sheetData sheetId="20342"/>
      <sheetData sheetId="20343"/>
      <sheetData sheetId="20344"/>
      <sheetData sheetId="20345"/>
      <sheetData sheetId="20346" refreshError="1"/>
      <sheetData sheetId="20347"/>
      <sheetData sheetId="20348"/>
      <sheetData sheetId="20349" refreshError="1"/>
      <sheetData sheetId="20350"/>
      <sheetData sheetId="20351" refreshError="1"/>
      <sheetData sheetId="20352" refreshError="1"/>
      <sheetData sheetId="20353" refreshError="1"/>
      <sheetData sheetId="20354" refreshError="1"/>
      <sheetData sheetId="20355" refreshError="1"/>
      <sheetData sheetId="20356" refreshError="1"/>
      <sheetData sheetId="20357" refreshError="1"/>
      <sheetData sheetId="20358" refreshError="1"/>
      <sheetData sheetId="20359" refreshError="1"/>
      <sheetData sheetId="20360" refreshError="1"/>
      <sheetData sheetId="20361" refreshError="1"/>
      <sheetData sheetId="20362" refreshError="1"/>
      <sheetData sheetId="20363" refreshError="1"/>
      <sheetData sheetId="20364" refreshError="1"/>
      <sheetData sheetId="20365" refreshError="1"/>
      <sheetData sheetId="20366" refreshError="1"/>
      <sheetData sheetId="20367" refreshError="1"/>
      <sheetData sheetId="20368" refreshError="1"/>
      <sheetData sheetId="20369" refreshError="1"/>
      <sheetData sheetId="20370" refreshError="1"/>
      <sheetData sheetId="20371" refreshError="1"/>
      <sheetData sheetId="20372"/>
      <sheetData sheetId="20373" refreshError="1"/>
      <sheetData sheetId="20374" refreshError="1"/>
      <sheetData sheetId="20375" refreshError="1"/>
      <sheetData sheetId="20376" refreshError="1"/>
      <sheetData sheetId="20377"/>
      <sheetData sheetId="20378" refreshError="1"/>
      <sheetData sheetId="20379" refreshError="1"/>
      <sheetData sheetId="20380"/>
      <sheetData sheetId="20381" refreshError="1"/>
      <sheetData sheetId="20382"/>
      <sheetData sheetId="20383" refreshError="1"/>
      <sheetData sheetId="20384"/>
      <sheetData sheetId="20385" refreshError="1"/>
      <sheetData sheetId="20386"/>
      <sheetData sheetId="20387"/>
      <sheetData sheetId="20388" refreshError="1"/>
      <sheetData sheetId="20389" refreshError="1"/>
      <sheetData sheetId="20390"/>
      <sheetData sheetId="20391" refreshError="1"/>
      <sheetData sheetId="20392"/>
      <sheetData sheetId="20393" refreshError="1"/>
      <sheetData sheetId="20394" refreshError="1"/>
      <sheetData sheetId="20395"/>
      <sheetData sheetId="20396" refreshError="1"/>
      <sheetData sheetId="20397"/>
      <sheetData sheetId="20398" refreshError="1"/>
      <sheetData sheetId="20399"/>
      <sheetData sheetId="20400" refreshError="1"/>
      <sheetData sheetId="20401"/>
      <sheetData sheetId="20402" refreshError="1"/>
      <sheetData sheetId="20403"/>
      <sheetData sheetId="20404" refreshError="1"/>
      <sheetData sheetId="20405"/>
      <sheetData sheetId="20406" refreshError="1"/>
      <sheetData sheetId="20407"/>
      <sheetData sheetId="20408" refreshError="1"/>
      <sheetData sheetId="20409"/>
      <sheetData sheetId="20410" refreshError="1"/>
      <sheetData sheetId="20411"/>
      <sheetData sheetId="20412" refreshError="1"/>
      <sheetData sheetId="20413" refreshError="1"/>
      <sheetData sheetId="20414"/>
      <sheetData sheetId="20415" refreshError="1"/>
      <sheetData sheetId="20416" refreshError="1"/>
      <sheetData sheetId="20417"/>
      <sheetData sheetId="20418" refreshError="1"/>
      <sheetData sheetId="20419" refreshError="1"/>
      <sheetData sheetId="20420"/>
      <sheetData sheetId="20421" refreshError="1"/>
      <sheetData sheetId="20422"/>
      <sheetData sheetId="20423" refreshError="1"/>
      <sheetData sheetId="20424"/>
      <sheetData sheetId="20425" refreshError="1"/>
      <sheetData sheetId="20426"/>
      <sheetData sheetId="20427" refreshError="1"/>
      <sheetData sheetId="20428"/>
      <sheetData sheetId="20429" refreshError="1"/>
      <sheetData sheetId="20430"/>
      <sheetData sheetId="20431" refreshError="1"/>
      <sheetData sheetId="20432"/>
      <sheetData sheetId="20433" refreshError="1"/>
      <sheetData sheetId="20434"/>
      <sheetData sheetId="20435" refreshError="1"/>
      <sheetData sheetId="20436"/>
      <sheetData sheetId="20437" refreshError="1"/>
      <sheetData sheetId="20438" refreshError="1"/>
      <sheetData sheetId="20439" refreshError="1"/>
      <sheetData sheetId="20440" refreshError="1"/>
      <sheetData sheetId="20441"/>
      <sheetData sheetId="20442" refreshError="1"/>
      <sheetData sheetId="20443" refreshError="1"/>
      <sheetData sheetId="20444" refreshError="1"/>
      <sheetData sheetId="20445"/>
      <sheetData sheetId="20446" refreshError="1"/>
      <sheetData sheetId="20447"/>
      <sheetData sheetId="20448" refreshError="1"/>
      <sheetData sheetId="20449"/>
      <sheetData sheetId="20450" refreshError="1"/>
      <sheetData sheetId="20451" refreshError="1"/>
      <sheetData sheetId="20452"/>
      <sheetData sheetId="20453" refreshError="1"/>
      <sheetData sheetId="20454"/>
      <sheetData sheetId="20455" refreshError="1"/>
      <sheetData sheetId="20456"/>
      <sheetData sheetId="20457" refreshError="1"/>
      <sheetData sheetId="20458" refreshError="1"/>
      <sheetData sheetId="20459"/>
      <sheetData sheetId="20460"/>
      <sheetData sheetId="20461" refreshError="1"/>
      <sheetData sheetId="20462" refreshError="1"/>
      <sheetData sheetId="20463"/>
      <sheetData sheetId="20464" refreshError="1"/>
      <sheetData sheetId="20465"/>
      <sheetData sheetId="20466"/>
      <sheetData sheetId="20467" refreshError="1"/>
      <sheetData sheetId="20468"/>
      <sheetData sheetId="20469" refreshError="1"/>
      <sheetData sheetId="20470"/>
      <sheetData sheetId="20471" refreshError="1"/>
      <sheetData sheetId="20472"/>
      <sheetData sheetId="20473" refreshError="1"/>
      <sheetData sheetId="20474"/>
      <sheetData sheetId="20475" refreshError="1"/>
      <sheetData sheetId="20476"/>
      <sheetData sheetId="20477"/>
      <sheetData sheetId="20478"/>
      <sheetData sheetId="20479"/>
      <sheetData sheetId="20480"/>
      <sheetData sheetId="20481"/>
      <sheetData sheetId="20482"/>
      <sheetData sheetId="20483"/>
      <sheetData sheetId="20484"/>
      <sheetData sheetId="20485"/>
      <sheetData sheetId="20486"/>
      <sheetData sheetId="20487"/>
      <sheetData sheetId="20488"/>
      <sheetData sheetId="20489"/>
      <sheetData sheetId="20490"/>
      <sheetData sheetId="20491" refreshError="1"/>
      <sheetData sheetId="20492" refreshError="1"/>
      <sheetData sheetId="20493" refreshError="1"/>
      <sheetData sheetId="20494" refreshError="1"/>
      <sheetData sheetId="20495" refreshError="1"/>
      <sheetData sheetId="20496"/>
      <sheetData sheetId="20497"/>
      <sheetData sheetId="20498"/>
      <sheetData sheetId="20499"/>
      <sheetData sheetId="20500"/>
      <sheetData sheetId="20501" refreshError="1"/>
      <sheetData sheetId="20502" refreshError="1"/>
      <sheetData sheetId="20503" refreshError="1"/>
      <sheetData sheetId="20504" refreshError="1"/>
      <sheetData sheetId="20505" refreshError="1"/>
      <sheetData sheetId="20506" refreshError="1"/>
      <sheetData sheetId="20507" refreshError="1"/>
      <sheetData sheetId="20508" refreshError="1"/>
      <sheetData sheetId="20509" refreshError="1"/>
      <sheetData sheetId="20510" refreshError="1"/>
      <sheetData sheetId="20511" refreshError="1"/>
      <sheetData sheetId="20512" refreshError="1"/>
      <sheetData sheetId="20513" refreshError="1"/>
      <sheetData sheetId="20514" refreshError="1"/>
      <sheetData sheetId="20515" refreshError="1"/>
      <sheetData sheetId="20516" refreshError="1"/>
      <sheetData sheetId="20517" refreshError="1"/>
      <sheetData sheetId="20518" refreshError="1"/>
      <sheetData sheetId="20519" refreshError="1"/>
      <sheetData sheetId="20520" refreshError="1"/>
      <sheetData sheetId="20521" refreshError="1"/>
      <sheetData sheetId="20522" refreshError="1"/>
      <sheetData sheetId="20523" refreshError="1"/>
      <sheetData sheetId="20524" refreshError="1"/>
      <sheetData sheetId="20525" refreshError="1"/>
      <sheetData sheetId="20526" refreshError="1"/>
      <sheetData sheetId="20527" refreshError="1"/>
      <sheetData sheetId="20528" refreshError="1"/>
      <sheetData sheetId="20529" refreshError="1"/>
      <sheetData sheetId="20530" refreshError="1"/>
      <sheetData sheetId="20531" refreshError="1"/>
      <sheetData sheetId="20532" refreshError="1"/>
      <sheetData sheetId="20533" refreshError="1"/>
      <sheetData sheetId="20534" refreshError="1"/>
      <sheetData sheetId="20535" refreshError="1"/>
      <sheetData sheetId="20536" refreshError="1"/>
      <sheetData sheetId="20537" refreshError="1"/>
      <sheetData sheetId="20538" refreshError="1"/>
      <sheetData sheetId="20539" refreshError="1"/>
      <sheetData sheetId="20540" refreshError="1"/>
      <sheetData sheetId="20541" refreshError="1"/>
      <sheetData sheetId="20542" refreshError="1"/>
      <sheetData sheetId="20543" refreshError="1"/>
      <sheetData sheetId="20544" refreshError="1"/>
      <sheetData sheetId="20545" refreshError="1"/>
      <sheetData sheetId="20546" refreshError="1"/>
      <sheetData sheetId="20547" refreshError="1"/>
      <sheetData sheetId="20548" refreshError="1"/>
      <sheetData sheetId="20549" refreshError="1"/>
      <sheetData sheetId="20550" refreshError="1"/>
      <sheetData sheetId="20551" refreshError="1"/>
      <sheetData sheetId="20552" refreshError="1"/>
      <sheetData sheetId="20553" refreshError="1"/>
      <sheetData sheetId="20554" refreshError="1"/>
      <sheetData sheetId="20555" refreshError="1"/>
      <sheetData sheetId="20556" refreshError="1"/>
      <sheetData sheetId="20557" refreshError="1"/>
      <sheetData sheetId="20558" refreshError="1"/>
      <sheetData sheetId="20559" refreshError="1"/>
      <sheetData sheetId="20560" refreshError="1"/>
      <sheetData sheetId="20561" refreshError="1"/>
      <sheetData sheetId="20562" refreshError="1"/>
      <sheetData sheetId="20563" refreshError="1"/>
      <sheetData sheetId="20564" refreshError="1"/>
      <sheetData sheetId="20565" refreshError="1"/>
      <sheetData sheetId="20566" refreshError="1"/>
      <sheetData sheetId="20567" refreshError="1"/>
      <sheetData sheetId="20568" refreshError="1"/>
      <sheetData sheetId="20569" refreshError="1"/>
      <sheetData sheetId="20570" refreshError="1"/>
      <sheetData sheetId="20571" refreshError="1"/>
      <sheetData sheetId="20572" refreshError="1"/>
      <sheetData sheetId="20573" refreshError="1"/>
      <sheetData sheetId="20574" refreshError="1"/>
      <sheetData sheetId="20575" refreshError="1"/>
      <sheetData sheetId="20576" refreshError="1"/>
      <sheetData sheetId="20577" refreshError="1"/>
      <sheetData sheetId="20578" refreshError="1"/>
      <sheetData sheetId="20579" refreshError="1"/>
      <sheetData sheetId="20580" refreshError="1"/>
      <sheetData sheetId="20581" refreshError="1"/>
      <sheetData sheetId="20582" refreshError="1"/>
      <sheetData sheetId="20583" refreshError="1"/>
      <sheetData sheetId="20584" refreshError="1"/>
      <sheetData sheetId="20585" refreshError="1"/>
      <sheetData sheetId="20586" refreshError="1"/>
      <sheetData sheetId="20587" refreshError="1"/>
      <sheetData sheetId="20588" refreshError="1"/>
      <sheetData sheetId="20589" refreshError="1"/>
      <sheetData sheetId="20590" refreshError="1"/>
      <sheetData sheetId="20591" refreshError="1"/>
      <sheetData sheetId="20592" refreshError="1"/>
      <sheetData sheetId="20593" refreshError="1"/>
      <sheetData sheetId="20594" refreshError="1"/>
      <sheetData sheetId="20595" refreshError="1"/>
      <sheetData sheetId="20596" refreshError="1"/>
      <sheetData sheetId="20597" refreshError="1"/>
      <sheetData sheetId="20598" refreshError="1"/>
      <sheetData sheetId="20599" refreshError="1"/>
      <sheetData sheetId="20600" refreshError="1"/>
      <sheetData sheetId="20601"/>
      <sheetData sheetId="20602"/>
      <sheetData sheetId="20603"/>
      <sheetData sheetId="20604"/>
      <sheetData sheetId="20605"/>
      <sheetData sheetId="20606"/>
      <sheetData sheetId="20607"/>
      <sheetData sheetId="20608"/>
      <sheetData sheetId="20609"/>
      <sheetData sheetId="20610"/>
      <sheetData sheetId="20611"/>
      <sheetData sheetId="20612"/>
      <sheetData sheetId="20613"/>
      <sheetData sheetId="20614"/>
      <sheetData sheetId="20615"/>
      <sheetData sheetId="20616"/>
      <sheetData sheetId="20617"/>
      <sheetData sheetId="20618"/>
      <sheetData sheetId="20619"/>
      <sheetData sheetId="20620" refreshError="1"/>
      <sheetData sheetId="20621" refreshError="1"/>
      <sheetData sheetId="20622" refreshError="1"/>
      <sheetData sheetId="20623" refreshError="1"/>
      <sheetData sheetId="20624" refreshError="1"/>
      <sheetData sheetId="20625" refreshError="1"/>
      <sheetData sheetId="20626" refreshError="1"/>
      <sheetData sheetId="20627" refreshError="1"/>
      <sheetData sheetId="20628" refreshError="1"/>
      <sheetData sheetId="20629" refreshError="1"/>
      <sheetData sheetId="20630" refreshError="1"/>
      <sheetData sheetId="20631" refreshError="1"/>
      <sheetData sheetId="20632" refreshError="1"/>
      <sheetData sheetId="20633" refreshError="1"/>
      <sheetData sheetId="20634" refreshError="1"/>
      <sheetData sheetId="20635" refreshError="1"/>
      <sheetData sheetId="20636" refreshError="1"/>
      <sheetData sheetId="20637" refreshError="1"/>
      <sheetData sheetId="20638" refreshError="1"/>
      <sheetData sheetId="20639" refreshError="1"/>
      <sheetData sheetId="20640" refreshError="1"/>
      <sheetData sheetId="20641" refreshError="1"/>
      <sheetData sheetId="20642" refreshError="1"/>
      <sheetData sheetId="20643" refreshError="1"/>
      <sheetData sheetId="20644" refreshError="1"/>
      <sheetData sheetId="20645" refreshError="1"/>
      <sheetData sheetId="20646" refreshError="1"/>
      <sheetData sheetId="20647" refreshError="1"/>
      <sheetData sheetId="20648" refreshError="1"/>
      <sheetData sheetId="20649" refreshError="1"/>
      <sheetData sheetId="20650" refreshError="1"/>
      <sheetData sheetId="20651" refreshError="1"/>
      <sheetData sheetId="20652" refreshError="1"/>
      <sheetData sheetId="20653" refreshError="1"/>
      <sheetData sheetId="20654" refreshError="1"/>
      <sheetData sheetId="20655" refreshError="1"/>
      <sheetData sheetId="20656" refreshError="1"/>
      <sheetData sheetId="20657" refreshError="1"/>
      <sheetData sheetId="20658" refreshError="1"/>
      <sheetData sheetId="20659" refreshError="1"/>
      <sheetData sheetId="20660" refreshError="1"/>
      <sheetData sheetId="20661" refreshError="1"/>
      <sheetData sheetId="20662" refreshError="1"/>
      <sheetData sheetId="20663" refreshError="1"/>
      <sheetData sheetId="20664" refreshError="1"/>
      <sheetData sheetId="20665" refreshError="1"/>
      <sheetData sheetId="20666" refreshError="1"/>
      <sheetData sheetId="20667" refreshError="1"/>
      <sheetData sheetId="20668" refreshError="1"/>
      <sheetData sheetId="20669" refreshError="1"/>
      <sheetData sheetId="20670" refreshError="1"/>
      <sheetData sheetId="20671" refreshError="1"/>
      <sheetData sheetId="20672" refreshError="1"/>
      <sheetData sheetId="20673" refreshError="1"/>
      <sheetData sheetId="20674" refreshError="1"/>
      <sheetData sheetId="20675" refreshError="1"/>
      <sheetData sheetId="20676" refreshError="1"/>
      <sheetData sheetId="20677" refreshError="1"/>
      <sheetData sheetId="20678" refreshError="1"/>
      <sheetData sheetId="20679" refreshError="1"/>
      <sheetData sheetId="20680" refreshError="1"/>
      <sheetData sheetId="20681" refreshError="1"/>
      <sheetData sheetId="20682" refreshError="1"/>
      <sheetData sheetId="20683" refreshError="1"/>
      <sheetData sheetId="20684" refreshError="1"/>
      <sheetData sheetId="20685" refreshError="1"/>
      <sheetData sheetId="20686" refreshError="1"/>
      <sheetData sheetId="20687" refreshError="1"/>
      <sheetData sheetId="20688" refreshError="1"/>
      <sheetData sheetId="20689" refreshError="1"/>
      <sheetData sheetId="20690" refreshError="1"/>
      <sheetData sheetId="20691"/>
      <sheetData sheetId="20692" refreshError="1"/>
      <sheetData sheetId="20693" refreshError="1"/>
      <sheetData sheetId="20694" refreshError="1"/>
      <sheetData sheetId="20695" refreshError="1"/>
      <sheetData sheetId="20696" refreshError="1"/>
      <sheetData sheetId="20697" refreshError="1"/>
      <sheetData sheetId="20698" refreshError="1"/>
      <sheetData sheetId="20699" refreshError="1"/>
      <sheetData sheetId="20700" refreshError="1"/>
      <sheetData sheetId="20701" refreshError="1"/>
      <sheetData sheetId="20702" refreshError="1"/>
      <sheetData sheetId="20703" refreshError="1"/>
      <sheetData sheetId="20704" refreshError="1"/>
      <sheetData sheetId="20705" refreshError="1"/>
      <sheetData sheetId="20706" refreshError="1"/>
      <sheetData sheetId="20707" refreshError="1"/>
      <sheetData sheetId="20708" refreshError="1"/>
      <sheetData sheetId="20709" refreshError="1"/>
      <sheetData sheetId="20710" refreshError="1"/>
      <sheetData sheetId="20711" refreshError="1"/>
      <sheetData sheetId="20712" refreshError="1"/>
      <sheetData sheetId="20713" refreshError="1"/>
      <sheetData sheetId="20714" refreshError="1"/>
      <sheetData sheetId="20715" refreshError="1"/>
      <sheetData sheetId="20716" refreshError="1"/>
      <sheetData sheetId="20717" refreshError="1"/>
      <sheetData sheetId="20718" refreshError="1"/>
      <sheetData sheetId="20719" refreshError="1"/>
      <sheetData sheetId="20720" refreshError="1"/>
      <sheetData sheetId="20721" refreshError="1"/>
      <sheetData sheetId="20722" refreshError="1"/>
      <sheetData sheetId="20723" refreshError="1"/>
      <sheetData sheetId="20724" refreshError="1"/>
      <sheetData sheetId="20725" refreshError="1"/>
      <sheetData sheetId="20726" refreshError="1"/>
      <sheetData sheetId="20727" refreshError="1"/>
      <sheetData sheetId="20728" refreshError="1"/>
      <sheetData sheetId="20729" refreshError="1"/>
      <sheetData sheetId="20730" refreshError="1"/>
      <sheetData sheetId="20731" refreshError="1"/>
      <sheetData sheetId="20732" refreshError="1"/>
      <sheetData sheetId="20733" refreshError="1"/>
      <sheetData sheetId="20734" refreshError="1"/>
      <sheetData sheetId="20735" refreshError="1"/>
      <sheetData sheetId="20736" refreshError="1"/>
      <sheetData sheetId="20737" refreshError="1"/>
      <sheetData sheetId="20738" refreshError="1"/>
      <sheetData sheetId="20739" refreshError="1"/>
      <sheetData sheetId="20740" refreshError="1"/>
      <sheetData sheetId="20741" refreshError="1"/>
      <sheetData sheetId="20742" refreshError="1"/>
      <sheetData sheetId="20743" refreshError="1"/>
      <sheetData sheetId="20744" refreshError="1"/>
      <sheetData sheetId="20745" refreshError="1"/>
      <sheetData sheetId="20746" refreshError="1"/>
      <sheetData sheetId="20747" refreshError="1"/>
      <sheetData sheetId="20748" refreshError="1"/>
      <sheetData sheetId="20749" refreshError="1"/>
      <sheetData sheetId="20750" refreshError="1"/>
      <sheetData sheetId="20751" refreshError="1"/>
      <sheetData sheetId="20752" refreshError="1"/>
      <sheetData sheetId="20753" refreshError="1"/>
      <sheetData sheetId="20754" refreshError="1"/>
      <sheetData sheetId="20755" refreshError="1"/>
      <sheetData sheetId="20756" refreshError="1"/>
      <sheetData sheetId="20757" refreshError="1"/>
      <sheetData sheetId="20758" refreshError="1"/>
      <sheetData sheetId="20759" refreshError="1"/>
      <sheetData sheetId="20760" refreshError="1"/>
      <sheetData sheetId="20761" refreshError="1"/>
      <sheetData sheetId="20762" refreshError="1"/>
      <sheetData sheetId="20763" refreshError="1"/>
      <sheetData sheetId="20764" refreshError="1"/>
      <sheetData sheetId="20765" refreshError="1"/>
      <sheetData sheetId="20766" refreshError="1"/>
      <sheetData sheetId="20767" refreshError="1"/>
      <sheetData sheetId="20768" refreshError="1"/>
      <sheetData sheetId="20769" refreshError="1"/>
      <sheetData sheetId="20770" refreshError="1"/>
      <sheetData sheetId="20771" refreshError="1"/>
      <sheetData sheetId="20772" refreshError="1"/>
      <sheetData sheetId="20773" refreshError="1"/>
      <sheetData sheetId="20774" refreshError="1"/>
      <sheetData sheetId="20775" refreshError="1"/>
      <sheetData sheetId="20776" refreshError="1"/>
      <sheetData sheetId="20777" refreshError="1"/>
      <sheetData sheetId="20778" refreshError="1"/>
      <sheetData sheetId="20779" refreshError="1"/>
      <sheetData sheetId="20780" refreshError="1"/>
      <sheetData sheetId="20781" refreshError="1"/>
      <sheetData sheetId="20782" refreshError="1"/>
      <sheetData sheetId="20783" refreshError="1"/>
      <sheetData sheetId="20784" refreshError="1"/>
      <sheetData sheetId="20785" refreshError="1"/>
      <sheetData sheetId="20786" refreshError="1"/>
      <sheetData sheetId="20787" refreshError="1"/>
      <sheetData sheetId="20788" refreshError="1"/>
      <sheetData sheetId="20789" refreshError="1"/>
      <sheetData sheetId="20790" refreshError="1"/>
      <sheetData sheetId="20791" refreshError="1"/>
      <sheetData sheetId="20792" refreshError="1"/>
      <sheetData sheetId="20793" refreshError="1"/>
      <sheetData sheetId="20794" refreshError="1"/>
      <sheetData sheetId="20795" refreshError="1"/>
      <sheetData sheetId="20796" refreshError="1"/>
      <sheetData sheetId="20797" refreshError="1"/>
      <sheetData sheetId="20798" refreshError="1"/>
      <sheetData sheetId="20799" refreshError="1"/>
      <sheetData sheetId="20800" refreshError="1"/>
      <sheetData sheetId="20801" refreshError="1"/>
      <sheetData sheetId="20802" refreshError="1"/>
      <sheetData sheetId="20803" refreshError="1"/>
      <sheetData sheetId="20804" refreshError="1"/>
      <sheetData sheetId="20805" refreshError="1"/>
      <sheetData sheetId="20806" refreshError="1"/>
      <sheetData sheetId="20807" refreshError="1"/>
      <sheetData sheetId="20808" refreshError="1"/>
      <sheetData sheetId="20809" refreshError="1"/>
      <sheetData sheetId="20810" refreshError="1"/>
      <sheetData sheetId="20811" refreshError="1"/>
      <sheetData sheetId="20812" refreshError="1"/>
      <sheetData sheetId="20813" refreshError="1"/>
      <sheetData sheetId="20814" refreshError="1"/>
      <sheetData sheetId="20815" refreshError="1"/>
      <sheetData sheetId="20816" refreshError="1"/>
      <sheetData sheetId="20817" refreshError="1"/>
      <sheetData sheetId="20818" refreshError="1"/>
      <sheetData sheetId="20819" refreshError="1"/>
      <sheetData sheetId="20820" refreshError="1"/>
      <sheetData sheetId="20821" refreshError="1"/>
      <sheetData sheetId="20822" refreshError="1"/>
      <sheetData sheetId="20823" refreshError="1"/>
      <sheetData sheetId="20824" refreshError="1"/>
      <sheetData sheetId="20825" refreshError="1"/>
      <sheetData sheetId="20826" refreshError="1"/>
      <sheetData sheetId="20827" refreshError="1"/>
      <sheetData sheetId="20828" refreshError="1"/>
      <sheetData sheetId="20829" refreshError="1"/>
      <sheetData sheetId="20830" refreshError="1"/>
      <sheetData sheetId="20831" refreshError="1"/>
      <sheetData sheetId="20832" refreshError="1"/>
      <sheetData sheetId="20833" refreshError="1"/>
      <sheetData sheetId="20834" refreshError="1"/>
      <sheetData sheetId="20835" refreshError="1"/>
      <sheetData sheetId="20836" refreshError="1"/>
      <sheetData sheetId="20837" refreshError="1"/>
      <sheetData sheetId="20838" refreshError="1"/>
      <sheetData sheetId="20839" refreshError="1"/>
      <sheetData sheetId="20840" refreshError="1"/>
      <sheetData sheetId="20841" refreshError="1"/>
      <sheetData sheetId="20842" refreshError="1"/>
      <sheetData sheetId="20843" refreshError="1"/>
      <sheetData sheetId="20844" refreshError="1"/>
      <sheetData sheetId="20845" refreshError="1"/>
      <sheetData sheetId="20846" refreshError="1"/>
      <sheetData sheetId="20847" refreshError="1"/>
      <sheetData sheetId="20848" refreshError="1"/>
      <sheetData sheetId="20849" refreshError="1"/>
      <sheetData sheetId="20850" refreshError="1"/>
      <sheetData sheetId="20851" refreshError="1"/>
      <sheetData sheetId="20852" refreshError="1"/>
      <sheetData sheetId="20853" refreshError="1"/>
      <sheetData sheetId="20854" refreshError="1"/>
      <sheetData sheetId="20855" refreshError="1"/>
      <sheetData sheetId="20856" refreshError="1"/>
      <sheetData sheetId="20857" refreshError="1"/>
      <sheetData sheetId="20858" refreshError="1"/>
      <sheetData sheetId="20859" refreshError="1"/>
      <sheetData sheetId="20860" refreshError="1"/>
      <sheetData sheetId="20861" refreshError="1"/>
      <sheetData sheetId="20862" refreshError="1"/>
      <sheetData sheetId="20863" refreshError="1"/>
      <sheetData sheetId="20864" refreshError="1"/>
      <sheetData sheetId="20865" refreshError="1"/>
      <sheetData sheetId="20866" refreshError="1"/>
      <sheetData sheetId="20867" refreshError="1"/>
      <sheetData sheetId="20868" refreshError="1"/>
      <sheetData sheetId="20869" refreshError="1"/>
      <sheetData sheetId="20870" refreshError="1"/>
      <sheetData sheetId="20871" refreshError="1"/>
      <sheetData sheetId="20872" refreshError="1"/>
      <sheetData sheetId="20873" refreshError="1"/>
      <sheetData sheetId="20874" refreshError="1"/>
      <sheetData sheetId="20875" refreshError="1"/>
      <sheetData sheetId="20876" refreshError="1"/>
      <sheetData sheetId="20877" refreshError="1"/>
      <sheetData sheetId="20878" refreshError="1"/>
      <sheetData sheetId="20879" refreshError="1"/>
      <sheetData sheetId="20880" refreshError="1"/>
      <sheetData sheetId="20881" refreshError="1"/>
      <sheetData sheetId="20882" refreshError="1"/>
      <sheetData sheetId="20883" refreshError="1"/>
      <sheetData sheetId="20884" refreshError="1"/>
      <sheetData sheetId="20885" refreshError="1"/>
      <sheetData sheetId="20886" refreshError="1"/>
      <sheetData sheetId="20887" refreshError="1"/>
      <sheetData sheetId="20888" refreshError="1"/>
      <sheetData sheetId="20889" refreshError="1"/>
      <sheetData sheetId="20890" refreshError="1"/>
      <sheetData sheetId="20891" refreshError="1"/>
      <sheetData sheetId="20892" refreshError="1"/>
      <sheetData sheetId="20893" refreshError="1"/>
      <sheetData sheetId="20894" refreshError="1"/>
      <sheetData sheetId="20895" refreshError="1"/>
      <sheetData sheetId="20896" refreshError="1"/>
      <sheetData sheetId="20897" refreshError="1"/>
      <sheetData sheetId="20898" refreshError="1"/>
      <sheetData sheetId="20899" refreshError="1"/>
      <sheetData sheetId="20900" refreshError="1"/>
      <sheetData sheetId="20901" refreshError="1"/>
      <sheetData sheetId="20902" refreshError="1"/>
      <sheetData sheetId="20903" refreshError="1"/>
      <sheetData sheetId="20904" refreshError="1"/>
      <sheetData sheetId="20905" refreshError="1"/>
      <sheetData sheetId="20906" refreshError="1"/>
      <sheetData sheetId="20907" refreshError="1"/>
      <sheetData sheetId="20908" refreshError="1"/>
      <sheetData sheetId="20909" refreshError="1"/>
      <sheetData sheetId="20910" refreshError="1"/>
      <sheetData sheetId="20911" refreshError="1"/>
      <sheetData sheetId="20912" refreshError="1"/>
      <sheetData sheetId="20913" refreshError="1"/>
      <sheetData sheetId="20914" refreshError="1"/>
      <sheetData sheetId="20915" refreshError="1"/>
      <sheetData sheetId="20916" refreshError="1"/>
      <sheetData sheetId="20917" refreshError="1"/>
      <sheetData sheetId="20918" refreshError="1"/>
      <sheetData sheetId="20919" refreshError="1"/>
      <sheetData sheetId="20920" refreshError="1"/>
      <sheetData sheetId="20921" refreshError="1"/>
      <sheetData sheetId="20922" refreshError="1"/>
      <sheetData sheetId="20923" refreshError="1"/>
      <sheetData sheetId="20924" refreshError="1"/>
      <sheetData sheetId="20925" refreshError="1"/>
      <sheetData sheetId="20926" refreshError="1"/>
      <sheetData sheetId="20927" refreshError="1"/>
      <sheetData sheetId="20928" refreshError="1"/>
      <sheetData sheetId="20929" refreshError="1"/>
      <sheetData sheetId="20930" refreshError="1"/>
      <sheetData sheetId="20931" refreshError="1"/>
      <sheetData sheetId="20932" refreshError="1"/>
      <sheetData sheetId="20933" refreshError="1"/>
      <sheetData sheetId="20934" refreshError="1"/>
      <sheetData sheetId="20935" refreshError="1"/>
      <sheetData sheetId="20936" refreshError="1"/>
      <sheetData sheetId="20937" refreshError="1"/>
      <sheetData sheetId="20938" refreshError="1"/>
      <sheetData sheetId="20939" refreshError="1"/>
      <sheetData sheetId="20940" refreshError="1"/>
      <sheetData sheetId="20941" refreshError="1"/>
      <sheetData sheetId="20942" refreshError="1"/>
      <sheetData sheetId="20943" refreshError="1"/>
      <sheetData sheetId="20944" refreshError="1"/>
      <sheetData sheetId="20945" refreshError="1"/>
      <sheetData sheetId="20946" refreshError="1"/>
      <sheetData sheetId="20947" refreshError="1"/>
      <sheetData sheetId="20948" refreshError="1"/>
      <sheetData sheetId="20949" refreshError="1"/>
      <sheetData sheetId="20950" refreshError="1"/>
      <sheetData sheetId="20951" refreshError="1"/>
      <sheetData sheetId="20952" refreshError="1"/>
      <sheetData sheetId="20953" refreshError="1"/>
      <sheetData sheetId="20954" refreshError="1"/>
      <sheetData sheetId="20955" refreshError="1"/>
      <sheetData sheetId="20956" refreshError="1"/>
      <sheetData sheetId="20957" refreshError="1"/>
      <sheetData sheetId="20958" refreshError="1"/>
      <sheetData sheetId="20959" refreshError="1"/>
      <sheetData sheetId="20960" refreshError="1"/>
      <sheetData sheetId="20961" refreshError="1"/>
      <sheetData sheetId="20962" refreshError="1"/>
      <sheetData sheetId="20963" refreshError="1"/>
      <sheetData sheetId="20964" refreshError="1"/>
      <sheetData sheetId="20965" refreshError="1"/>
      <sheetData sheetId="20966" refreshError="1"/>
      <sheetData sheetId="20967" refreshError="1"/>
      <sheetData sheetId="20968" refreshError="1"/>
      <sheetData sheetId="20969" refreshError="1"/>
      <sheetData sheetId="20970" refreshError="1"/>
      <sheetData sheetId="20971" refreshError="1"/>
      <sheetData sheetId="20972" refreshError="1"/>
      <sheetData sheetId="20973" refreshError="1"/>
      <sheetData sheetId="20974" refreshError="1"/>
      <sheetData sheetId="20975" refreshError="1"/>
      <sheetData sheetId="20976" refreshError="1"/>
      <sheetData sheetId="20977" refreshError="1"/>
      <sheetData sheetId="20978" refreshError="1"/>
      <sheetData sheetId="20979" refreshError="1"/>
      <sheetData sheetId="20980" refreshError="1"/>
      <sheetData sheetId="20981" refreshError="1"/>
      <sheetData sheetId="20982" refreshError="1"/>
      <sheetData sheetId="20983" refreshError="1"/>
      <sheetData sheetId="20984" refreshError="1"/>
      <sheetData sheetId="20985" refreshError="1"/>
      <sheetData sheetId="20986" refreshError="1"/>
      <sheetData sheetId="20987" refreshError="1"/>
      <sheetData sheetId="20988" refreshError="1"/>
      <sheetData sheetId="20989" refreshError="1"/>
      <sheetData sheetId="20990" refreshError="1"/>
      <sheetData sheetId="20991" refreshError="1"/>
      <sheetData sheetId="20992" refreshError="1"/>
      <sheetData sheetId="20993" refreshError="1"/>
      <sheetData sheetId="20994" refreshError="1"/>
      <sheetData sheetId="20995" refreshError="1"/>
      <sheetData sheetId="20996" refreshError="1"/>
      <sheetData sheetId="20997" refreshError="1"/>
      <sheetData sheetId="20998" refreshError="1"/>
      <sheetData sheetId="20999" refreshError="1"/>
      <sheetData sheetId="21000" refreshError="1"/>
      <sheetData sheetId="21001" refreshError="1"/>
      <sheetData sheetId="21002" refreshError="1"/>
      <sheetData sheetId="21003" refreshError="1"/>
      <sheetData sheetId="21004" refreshError="1"/>
      <sheetData sheetId="21005" refreshError="1"/>
      <sheetData sheetId="21006" refreshError="1"/>
      <sheetData sheetId="21007" refreshError="1"/>
      <sheetData sheetId="21008" refreshError="1"/>
      <sheetData sheetId="21009" refreshError="1"/>
      <sheetData sheetId="21010" refreshError="1"/>
      <sheetData sheetId="21011" refreshError="1"/>
      <sheetData sheetId="21012" refreshError="1"/>
      <sheetData sheetId="21013" refreshError="1"/>
      <sheetData sheetId="21014" refreshError="1"/>
      <sheetData sheetId="21015" refreshError="1"/>
      <sheetData sheetId="21016" refreshError="1"/>
      <sheetData sheetId="21017" refreshError="1"/>
      <sheetData sheetId="21018" refreshError="1"/>
      <sheetData sheetId="21019" refreshError="1"/>
      <sheetData sheetId="21020" refreshError="1"/>
      <sheetData sheetId="21021" refreshError="1"/>
      <sheetData sheetId="21022" refreshError="1"/>
      <sheetData sheetId="21023" refreshError="1"/>
      <sheetData sheetId="21024" refreshError="1"/>
      <sheetData sheetId="21025" refreshError="1"/>
      <sheetData sheetId="21026" refreshError="1"/>
      <sheetData sheetId="21027" refreshError="1"/>
      <sheetData sheetId="21028" refreshError="1"/>
      <sheetData sheetId="21029" refreshError="1"/>
      <sheetData sheetId="21030" refreshError="1"/>
      <sheetData sheetId="21031" refreshError="1"/>
      <sheetData sheetId="21032" refreshError="1"/>
      <sheetData sheetId="21033" refreshError="1"/>
      <sheetData sheetId="21034" refreshError="1"/>
      <sheetData sheetId="21035" refreshError="1"/>
      <sheetData sheetId="21036" refreshError="1"/>
      <sheetData sheetId="21037" refreshError="1"/>
      <sheetData sheetId="21038" refreshError="1"/>
      <sheetData sheetId="21039" refreshError="1"/>
      <sheetData sheetId="21040" refreshError="1"/>
      <sheetData sheetId="21041" refreshError="1"/>
      <sheetData sheetId="21042" refreshError="1"/>
      <sheetData sheetId="21043" refreshError="1"/>
      <sheetData sheetId="21044" refreshError="1"/>
      <sheetData sheetId="21045" refreshError="1"/>
      <sheetData sheetId="21046" refreshError="1"/>
      <sheetData sheetId="21047" refreshError="1"/>
      <sheetData sheetId="21048" refreshError="1"/>
      <sheetData sheetId="21049" refreshError="1"/>
      <sheetData sheetId="21050" refreshError="1"/>
      <sheetData sheetId="21051" refreshError="1"/>
      <sheetData sheetId="21052" refreshError="1"/>
      <sheetData sheetId="21053" refreshError="1"/>
      <sheetData sheetId="21054" refreshError="1"/>
      <sheetData sheetId="21055" refreshError="1"/>
      <sheetData sheetId="21056" refreshError="1"/>
      <sheetData sheetId="21057" refreshError="1"/>
      <sheetData sheetId="21058" refreshError="1"/>
      <sheetData sheetId="21059" refreshError="1"/>
      <sheetData sheetId="21060" refreshError="1"/>
      <sheetData sheetId="21061" refreshError="1"/>
      <sheetData sheetId="21062" refreshError="1"/>
      <sheetData sheetId="21063" refreshError="1"/>
      <sheetData sheetId="21064" refreshError="1"/>
      <sheetData sheetId="21065" refreshError="1"/>
      <sheetData sheetId="21066" refreshError="1"/>
      <sheetData sheetId="21067" refreshError="1"/>
      <sheetData sheetId="21068" refreshError="1"/>
      <sheetData sheetId="21069" refreshError="1"/>
      <sheetData sheetId="21070" refreshError="1"/>
      <sheetData sheetId="21071" refreshError="1"/>
      <sheetData sheetId="21072" refreshError="1"/>
      <sheetData sheetId="21073" refreshError="1"/>
      <sheetData sheetId="21074" refreshError="1"/>
      <sheetData sheetId="21075" refreshError="1"/>
      <sheetData sheetId="21076" refreshError="1"/>
      <sheetData sheetId="21077" refreshError="1"/>
      <sheetData sheetId="21078" refreshError="1"/>
      <sheetData sheetId="21079" refreshError="1"/>
      <sheetData sheetId="21080" refreshError="1"/>
      <sheetData sheetId="21081" refreshError="1"/>
      <sheetData sheetId="21082" refreshError="1"/>
      <sheetData sheetId="21083"/>
      <sheetData sheetId="21084"/>
      <sheetData sheetId="21085"/>
      <sheetData sheetId="21086"/>
      <sheetData sheetId="21087"/>
      <sheetData sheetId="21088"/>
      <sheetData sheetId="21089"/>
      <sheetData sheetId="21090"/>
      <sheetData sheetId="21091"/>
      <sheetData sheetId="21092" refreshError="1"/>
      <sheetData sheetId="21093" refreshError="1"/>
      <sheetData sheetId="21094" refreshError="1"/>
      <sheetData sheetId="21095" refreshError="1"/>
      <sheetData sheetId="21096" refreshError="1"/>
      <sheetData sheetId="21097" refreshError="1"/>
      <sheetData sheetId="21098" refreshError="1"/>
      <sheetData sheetId="21099" refreshError="1"/>
      <sheetData sheetId="21100" refreshError="1"/>
      <sheetData sheetId="21101" refreshError="1"/>
      <sheetData sheetId="21102" refreshError="1"/>
      <sheetData sheetId="21103" refreshError="1"/>
      <sheetData sheetId="21104" refreshError="1"/>
      <sheetData sheetId="21105" refreshError="1"/>
      <sheetData sheetId="21106" refreshError="1"/>
      <sheetData sheetId="21107" refreshError="1"/>
      <sheetData sheetId="21108" refreshError="1"/>
      <sheetData sheetId="21109" refreshError="1"/>
      <sheetData sheetId="21110" refreshError="1"/>
      <sheetData sheetId="21111" refreshError="1"/>
      <sheetData sheetId="21112" refreshError="1"/>
      <sheetData sheetId="21113" refreshError="1"/>
      <sheetData sheetId="21114" refreshError="1"/>
      <sheetData sheetId="21115" refreshError="1"/>
      <sheetData sheetId="21116" refreshError="1"/>
      <sheetData sheetId="21117" refreshError="1"/>
      <sheetData sheetId="21118" refreshError="1"/>
      <sheetData sheetId="21119" refreshError="1"/>
      <sheetData sheetId="21120" refreshError="1"/>
      <sheetData sheetId="21121" refreshError="1"/>
      <sheetData sheetId="21122" refreshError="1"/>
      <sheetData sheetId="21123" refreshError="1"/>
      <sheetData sheetId="21124" refreshError="1"/>
      <sheetData sheetId="21125" refreshError="1"/>
      <sheetData sheetId="21126" refreshError="1"/>
      <sheetData sheetId="21127" refreshError="1"/>
      <sheetData sheetId="21128" refreshError="1"/>
      <sheetData sheetId="21129" refreshError="1"/>
      <sheetData sheetId="21130" refreshError="1"/>
      <sheetData sheetId="21131" refreshError="1"/>
      <sheetData sheetId="21132" refreshError="1"/>
      <sheetData sheetId="21133" refreshError="1"/>
      <sheetData sheetId="21134" refreshError="1"/>
      <sheetData sheetId="21135" refreshError="1"/>
      <sheetData sheetId="21136" refreshError="1"/>
      <sheetData sheetId="21137"/>
      <sheetData sheetId="21138"/>
      <sheetData sheetId="21139"/>
      <sheetData sheetId="21140"/>
      <sheetData sheetId="21141"/>
      <sheetData sheetId="21142"/>
      <sheetData sheetId="21143"/>
      <sheetData sheetId="21144"/>
      <sheetData sheetId="21145"/>
      <sheetData sheetId="21146"/>
      <sheetData sheetId="21147"/>
      <sheetData sheetId="21148"/>
      <sheetData sheetId="21149"/>
      <sheetData sheetId="21150"/>
      <sheetData sheetId="21151"/>
      <sheetData sheetId="21152"/>
      <sheetData sheetId="21153"/>
      <sheetData sheetId="21154"/>
      <sheetData sheetId="21155"/>
      <sheetData sheetId="21156"/>
      <sheetData sheetId="21157"/>
      <sheetData sheetId="21158"/>
      <sheetData sheetId="21159"/>
      <sheetData sheetId="21160"/>
      <sheetData sheetId="21161"/>
      <sheetData sheetId="21162"/>
      <sheetData sheetId="21163"/>
      <sheetData sheetId="21164"/>
      <sheetData sheetId="21165"/>
      <sheetData sheetId="21166" refreshError="1"/>
      <sheetData sheetId="21167" refreshError="1"/>
      <sheetData sheetId="21168" refreshError="1"/>
      <sheetData sheetId="21169" refreshError="1"/>
      <sheetData sheetId="21170" refreshError="1"/>
      <sheetData sheetId="21171" refreshError="1"/>
      <sheetData sheetId="21172" refreshError="1"/>
      <sheetData sheetId="21173" refreshError="1"/>
      <sheetData sheetId="21174" refreshError="1"/>
      <sheetData sheetId="21175" refreshError="1"/>
      <sheetData sheetId="21176" refreshError="1"/>
      <sheetData sheetId="21177" refreshError="1"/>
      <sheetData sheetId="21178" refreshError="1"/>
      <sheetData sheetId="21179" refreshError="1"/>
      <sheetData sheetId="21180" refreshError="1"/>
      <sheetData sheetId="21181" refreshError="1"/>
      <sheetData sheetId="21182" refreshError="1"/>
      <sheetData sheetId="21183" refreshError="1"/>
      <sheetData sheetId="21184" refreshError="1"/>
      <sheetData sheetId="21185"/>
      <sheetData sheetId="21186" refreshError="1"/>
      <sheetData sheetId="21187" refreshError="1"/>
      <sheetData sheetId="21188" refreshError="1"/>
      <sheetData sheetId="21189" refreshError="1"/>
      <sheetData sheetId="21190" refreshError="1"/>
      <sheetData sheetId="21191" refreshError="1"/>
      <sheetData sheetId="21192" refreshError="1"/>
      <sheetData sheetId="21193" refreshError="1"/>
      <sheetData sheetId="21194" refreshError="1"/>
      <sheetData sheetId="21195" refreshError="1"/>
      <sheetData sheetId="21196" refreshError="1"/>
      <sheetData sheetId="21197" refreshError="1"/>
      <sheetData sheetId="21198" refreshError="1"/>
      <sheetData sheetId="21199" refreshError="1"/>
      <sheetData sheetId="21200" refreshError="1"/>
      <sheetData sheetId="21201" refreshError="1"/>
      <sheetData sheetId="21202" refreshError="1"/>
      <sheetData sheetId="21203" refreshError="1"/>
      <sheetData sheetId="21204" refreshError="1"/>
      <sheetData sheetId="21205" refreshError="1"/>
      <sheetData sheetId="21206" refreshError="1"/>
      <sheetData sheetId="21207" refreshError="1"/>
      <sheetData sheetId="21208" refreshError="1"/>
      <sheetData sheetId="21209" refreshError="1"/>
      <sheetData sheetId="21210" refreshError="1"/>
      <sheetData sheetId="21211" refreshError="1"/>
      <sheetData sheetId="21212" refreshError="1"/>
      <sheetData sheetId="21213" refreshError="1"/>
      <sheetData sheetId="21214" refreshError="1"/>
      <sheetData sheetId="21215" refreshError="1"/>
      <sheetData sheetId="21216" refreshError="1"/>
      <sheetData sheetId="21217" refreshError="1"/>
      <sheetData sheetId="21218"/>
      <sheetData sheetId="21219"/>
      <sheetData sheetId="21220"/>
      <sheetData sheetId="21221" refreshError="1"/>
      <sheetData sheetId="21222" refreshError="1"/>
      <sheetData sheetId="21223" refreshError="1"/>
      <sheetData sheetId="21224" refreshError="1"/>
      <sheetData sheetId="21225" refreshError="1"/>
      <sheetData sheetId="21226" refreshError="1"/>
      <sheetData sheetId="21227"/>
      <sheetData sheetId="21228" refreshError="1"/>
      <sheetData sheetId="21229" refreshError="1"/>
      <sheetData sheetId="21230"/>
      <sheetData sheetId="21231"/>
      <sheetData sheetId="21232"/>
      <sheetData sheetId="21233"/>
      <sheetData sheetId="21234"/>
      <sheetData sheetId="21235" refreshError="1"/>
      <sheetData sheetId="21236" refreshError="1"/>
      <sheetData sheetId="21237" refreshError="1"/>
      <sheetData sheetId="21238" refreshError="1"/>
      <sheetData sheetId="21239" refreshError="1"/>
      <sheetData sheetId="21240" refreshError="1"/>
      <sheetData sheetId="21241" refreshError="1"/>
      <sheetData sheetId="21242" refreshError="1"/>
      <sheetData sheetId="21243"/>
      <sheetData sheetId="21244" refreshError="1"/>
      <sheetData sheetId="21245" refreshError="1"/>
      <sheetData sheetId="21246" refreshError="1"/>
      <sheetData sheetId="21247" refreshError="1"/>
      <sheetData sheetId="21248" refreshError="1"/>
      <sheetData sheetId="21249" refreshError="1"/>
      <sheetData sheetId="21250" refreshError="1"/>
      <sheetData sheetId="21251" refreshError="1"/>
      <sheetData sheetId="21252" refreshError="1"/>
      <sheetData sheetId="21253" refreshError="1"/>
      <sheetData sheetId="21254" refreshError="1"/>
      <sheetData sheetId="21255"/>
      <sheetData sheetId="21256"/>
      <sheetData sheetId="21257" refreshError="1"/>
      <sheetData sheetId="21258" refreshError="1"/>
      <sheetData sheetId="21259" refreshError="1"/>
      <sheetData sheetId="21260" refreshError="1"/>
      <sheetData sheetId="21261" refreshError="1"/>
      <sheetData sheetId="21262"/>
      <sheetData sheetId="21263"/>
      <sheetData sheetId="21264" refreshError="1"/>
      <sheetData sheetId="21265" refreshError="1"/>
      <sheetData sheetId="21266" refreshError="1"/>
      <sheetData sheetId="21267" refreshError="1"/>
      <sheetData sheetId="21268" refreshError="1"/>
      <sheetData sheetId="21269" refreshError="1"/>
      <sheetData sheetId="21270" refreshError="1"/>
      <sheetData sheetId="21271" refreshError="1"/>
      <sheetData sheetId="21272" refreshError="1"/>
      <sheetData sheetId="21273" refreshError="1"/>
      <sheetData sheetId="21274" refreshError="1"/>
      <sheetData sheetId="21275" refreshError="1"/>
      <sheetData sheetId="21276" refreshError="1"/>
      <sheetData sheetId="21277" refreshError="1"/>
      <sheetData sheetId="21278" refreshError="1"/>
      <sheetData sheetId="21279" refreshError="1"/>
      <sheetData sheetId="21280" refreshError="1"/>
      <sheetData sheetId="21281" refreshError="1"/>
      <sheetData sheetId="21282" refreshError="1"/>
      <sheetData sheetId="21283" refreshError="1"/>
      <sheetData sheetId="21284" refreshError="1"/>
      <sheetData sheetId="21285" refreshError="1"/>
      <sheetData sheetId="21286" refreshError="1"/>
      <sheetData sheetId="21287" refreshError="1"/>
      <sheetData sheetId="21288" refreshError="1"/>
      <sheetData sheetId="21289" refreshError="1"/>
      <sheetData sheetId="21290" refreshError="1"/>
      <sheetData sheetId="21291" refreshError="1"/>
      <sheetData sheetId="21292" refreshError="1"/>
      <sheetData sheetId="21293" refreshError="1"/>
      <sheetData sheetId="21294" refreshError="1"/>
      <sheetData sheetId="21295" refreshError="1"/>
      <sheetData sheetId="21296" refreshError="1"/>
      <sheetData sheetId="21297" refreshError="1"/>
      <sheetData sheetId="21298" refreshError="1"/>
      <sheetData sheetId="21299" refreshError="1"/>
      <sheetData sheetId="21300" refreshError="1"/>
      <sheetData sheetId="21301" refreshError="1"/>
      <sheetData sheetId="21302" refreshError="1"/>
      <sheetData sheetId="21303" refreshError="1"/>
      <sheetData sheetId="21304" refreshError="1"/>
      <sheetData sheetId="21305" refreshError="1"/>
      <sheetData sheetId="21306" refreshError="1"/>
      <sheetData sheetId="21307" refreshError="1"/>
      <sheetData sheetId="21308" refreshError="1"/>
      <sheetData sheetId="21309" refreshError="1"/>
      <sheetData sheetId="21310" refreshError="1"/>
      <sheetData sheetId="21311" refreshError="1"/>
      <sheetData sheetId="21312" refreshError="1"/>
      <sheetData sheetId="21313" refreshError="1"/>
      <sheetData sheetId="21314" refreshError="1"/>
      <sheetData sheetId="21315" refreshError="1"/>
      <sheetData sheetId="21316" refreshError="1"/>
      <sheetData sheetId="21317" refreshError="1"/>
      <sheetData sheetId="21318" refreshError="1"/>
      <sheetData sheetId="21319" refreshError="1"/>
      <sheetData sheetId="21320" refreshError="1"/>
      <sheetData sheetId="21321" refreshError="1"/>
      <sheetData sheetId="21322" refreshError="1"/>
      <sheetData sheetId="21323" refreshError="1"/>
      <sheetData sheetId="21324" refreshError="1"/>
      <sheetData sheetId="21325" refreshError="1"/>
      <sheetData sheetId="21326" refreshError="1"/>
      <sheetData sheetId="21327" refreshError="1"/>
      <sheetData sheetId="21328" refreshError="1"/>
      <sheetData sheetId="21329" refreshError="1"/>
      <sheetData sheetId="21330" refreshError="1"/>
      <sheetData sheetId="21331" refreshError="1"/>
      <sheetData sheetId="21332" refreshError="1"/>
      <sheetData sheetId="21333" refreshError="1"/>
      <sheetData sheetId="21334" refreshError="1"/>
      <sheetData sheetId="21335" refreshError="1"/>
      <sheetData sheetId="21336" refreshError="1"/>
      <sheetData sheetId="21337" refreshError="1"/>
      <sheetData sheetId="21338" refreshError="1"/>
      <sheetData sheetId="21339" refreshError="1"/>
      <sheetData sheetId="21340" refreshError="1"/>
      <sheetData sheetId="21341" refreshError="1"/>
      <sheetData sheetId="21342" refreshError="1"/>
      <sheetData sheetId="21343" refreshError="1"/>
      <sheetData sheetId="21344" refreshError="1"/>
      <sheetData sheetId="21345" refreshError="1"/>
      <sheetData sheetId="21346" refreshError="1"/>
      <sheetData sheetId="21347" refreshError="1"/>
      <sheetData sheetId="21348" refreshError="1"/>
      <sheetData sheetId="21349" refreshError="1"/>
      <sheetData sheetId="21350" refreshError="1"/>
      <sheetData sheetId="21351" refreshError="1"/>
      <sheetData sheetId="21352" refreshError="1"/>
      <sheetData sheetId="21353" refreshError="1"/>
      <sheetData sheetId="21354" refreshError="1"/>
      <sheetData sheetId="21355" refreshError="1"/>
      <sheetData sheetId="21356" refreshError="1"/>
      <sheetData sheetId="21357" refreshError="1"/>
      <sheetData sheetId="21358" refreshError="1"/>
      <sheetData sheetId="21359" refreshError="1"/>
      <sheetData sheetId="21360" refreshError="1"/>
      <sheetData sheetId="21361" refreshError="1"/>
      <sheetData sheetId="21362" refreshError="1"/>
      <sheetData sheetId="21363" refreshError="1"/>
      <sheetData sheetId="21364" refreshError="1"/>
      <sheetData sheetId="21365" refreshError="1"/>
      <sheetData sheetId="21366" refreshError="1"/>
      <sheetData sheetId="21367" refreshError="1"/>
      <sheetData sheetId="21368" refreshError="1"/>
      <sheetData sheetId="21369" refreshError="1"/>
      <sheetData sheetId="21370" refreshError="1"/>
      <sheetData sheetId="21371" refreshError="1"/>
      <sheetData sheetId="21372" refreshError="1"/>
      <sheetData sheetId="21373" refreshError="1"/>
      <sheetData sheetId="21374" refreshError="1"/>
      <sheetData sheetId="21375" refreshError="1"/>
      <sheetData sheetId="21376" refreshError="1"/>
      <sheetData sheetId="21377" refreshError="1"/>
      <sheetData sheetId="21378" refreshError="1"/>
      <sheetData sheetId="21379" refreshError="1"/>
      <sheetData sheetId="21380" refreshError="1"/>
      <sheetData sheetId="21381" refreshError="1"/>
      <sheetData sheetId="21382" refreshError="1"/>
      <sheetData sheetId="21383" refreshError="1"/>
      <sheetData sheetId="21384" refreshError="1"/>
      <sheetData sheetId="21385" refreshError="1"/>
      <sheetData sheetId="21386" refreshError="1"/>
      <sheetData sheetId="21387" refreshError="1"/>
      <sheetData sheetId="21388" refreshError="1"/>
      <sheetData sheetId="21389" refreshError="1"/>
      <sheetData sheetId="21390" refreshError="1"/>
      <sheetData sheetId="21391" refreshError="1"/>
      <sheetData sheetId="21392" refreshError="1"/>
      <sheetData sheetId="21393" refreshError="1"/>
      <sheetData sheetId="21394" refreshError="1"/>
      <sheetData sheetId="21395" refreshError="1"/>
      <sheetData sheetId="21396" refreshError="1"/>
      <sheetData sheetId="21397" refreshError="1"/>
      <sheetData sheetId="21398" refreshError="1"/>
      <sheetData sheetId="21399" refreshError="1"/>
      <sheetData sheetId="21400" refreshError="1"/>
      <sheetData sheetId="21401" refreshError="1"/>
      <sheetData sheetId="21402" refreshError="1"/>
      <sheetData sheetId="21403" refreshError="1"/>
      <sheetData sheetId="21404" refreshError="1"/>
      <sheetData sheetId="21405" refreshError="1"/>
      <sheetData sheetId="21406" refreshError="1"/>
      <sheetData sheetId="21407" refreshError="1"/>
      <sheetData sheetId="21408" refreshError="1"/>
      <sheetData sheetId="21409" refreshError="1"/>
      <sheetData sheetId="21410" refreshError="1"/>
      <sheetData sheetId="21411" refreshError="1"/>
      <sheetData sheetId="21412" refreshError="1"/>
      <sheetData sheetId="21413" refreshError="1"/>
      <sheetData sheetId="21414" refreshError="1"/>
      <sheetData sheetId="21415" refreshError="1"/>
      <sheetData sheetId="21416" refreshError="1"/>
      <sheetData sheetId="21417" refreshError="1"/>
      <sheetData sheetId="21418" refreshError="1"/>
      <sheetData sheetId="21419" refreshError="1"/>
      <sheetData sheetId="21420" refreshError="1"/>
      <sheetData sheetId="21421" refreshError="1"/>
      <sheetData sheetId="21422" refreshError="1"/>
      <sheetData sheetId="21423" refreshError="1"/>
      <sheetData sheetId="21424" refreshError="1"/>
      <sheetData sheetId="21425" refreshError="1"/>
      <sheetData sheetId="21426" refreshError="1"/>
      <sheetData sheetId="21427" refreshError="1"/>
      <sheetData sheetId="21428" refreshError="1"/>
      <sheetData sheetId="21429" refreshError="1"/>
      <sheetData sheetId="21430" refreshError="1"/>
      <sheetData sheetId="21431" refreshError="1"/>
      <sheetData sheetId="21432" refreshError="1"/>
      <sheetData sheetId="21433" refreshError="1"/>
      <sheetData sheetId="21434" refreshError="1"/>
      <sheetData sheetId="21435" refreshError="1"/>
      <sheetData sheetId="21436" refreshError="1"/>
      <sheetData sheetId="21437" refreshError="1"/>
      <sheetData sheetId="21438" refreshError="1"/>
      <sheetData sheetId="21439" refreshError="1"/>
      <sheetData sheetId="21440" refreshError="1"/>
      <sheetData sheetId="21441" refreshError="1"/>
      <sheetData sheetId="21442" refreshError="1"/>
      <sheetData sheetId="21443" refreshError="1"/>
      <sheetData sheetId="21444" refreshError="1"/>
      <sheetData sheetId="21445" refreshError="1"/>
      <sheetData sheetId="21446" refreshError="1"/>
      <sheetData sheetId="21447" refreshError="1"/>
      <sheetData sheetId="21448" refreshError="1"/>
      <sheetData sheetId="21449" refreshError="1"/>
      <sheetData sheetId="21450" refreshError="1"/>
      <sheetData sheetId="21451" refreshError="1"/>
      <sheetData sheetId="21452" refreshError="1"/>
      <sheetData sheetId="21453" refreshError="1"/>
      <sheetData sheetId="21454" refreshError="1"/>
      <sheetData sheetId="21455" refreshError="1"/>
      <sheetData sheetId="21456"/>
      <sheetData sheetId="21457" refreshError="1"/>
      <sheetData sheetId="21458"/>
      <sheetData sheetId="21459"/>
      <sheetData sheetId="21460"/>
      <sheetData sheetId="21461"/>
      <sheetData sheetId="21462"/>
      <sheetData sheetId="21463" refreshError="1"/>
      <sheetData sheetId="21464" refreshError="1"/>
      <sheetData sheetId="21465" refreshError="1"/>
      <sheetData sheetId="21466" refreshError="1"/>
      <sheetData sheetId="21467" refreshError="1"/>
      <sheetData sheetId="21468" refreshError="1"/>
      <sheetData sheetId="21469"/>
      <sheetData sheetId="21470"/>
      <sheetData sheetId="21471"/>
      <sheetData sheetId="21472"/>
      <sheetData sheetId="21473"/>
      <sheetData sheetId="21474"/>
      <sheetData sheetId="21475"/>
      <sheetData sheetId="21476"/>
      <sheetData sheetId="21477"/>
      <sheetData sheetId="21478"/>
      <sheetData sheetId="21479"/>
      <sheetData sheetId="21480"/>
      <sheetData sheetId="21481"/>
      <sheetData sheetId="21482"/>
      <sheetData sheetId="21483"/>
      <sheetData sheetId="21484"/>
      <sheetData sheetId="21485"/>
      <sheetData sheetId="21486"/>
      <sheetData sheetId="21487"/>
      <sheetData sheetId="21488"/>
      <sheetData sheetId="21489"/>
      <sheetData sheetId="21490"/>
      <sheetData sheetId="21491"/>
      <sheetData sheetId="21492"/>
      <sheetData sheetId="21493"/>
      <sheetData sheetId="21494"/>
      <sheetData sheetId="21495"/>
      <sheetData sheetId="21496"/>
      <sheetData sheetId="21497"/>
      <sheetData sheetId="21498"/>
      <sheetData sheetId="21499"/>
      <sheetData sheetId="21500"/>
      <sheetData sheetId="21501"/>
      <sheetData sheetId="21502"/>
      <sheetData sheetId="21503"/>
      <sheetData sheetId="21504"/>
      <sheetData sheetId="21505"/>
      <sheetData sheetId="21506"/>
      <sheetData sheetId="21507"/>
      <sheetData sheetId="21508"/>
      <sheetData sheetId="21509"/>
      <sheetData sheetId="21510"/>
      <sheetData sheetId="21511"/>
      <sheetData sheetId="21512"/>
      <sheetData sheetId="21513"/>
      <sheetData sheetId="21514"/>
      <sheetData sheetId="21515"/>
      <sheetData sheetId="21516"/>
      <sheetData sheetId="21517"/>
      <sheetData sheetId="21518"/>
      <sheetData sheetId="21519"/>
      <sheetData sheetId="21520"/>
      <sheetData sheetId="21521"/>
      <sheetData sheetId="21522"/>
      <sheetData sheetId="21523"/>
      <sheetData sheetId="21524"/>
      <sheetData sheetId="21525"/>
      <sheetData sheetId="21526"/>
      <sheetData sheetId="21527"/>
      <sheetData sheetId="21528"/>
      <sheetData sheetId="21529"/>
      <sheetData sheetId="21530"/>
      <sheetData sheetId="21531" refreshError="1"/>
      <sheetData sheetId="21532" refreshError="1"/>
      <sheetData sheetId="21533" refreshError="1"/>
      <sheetData sheetId="21534" refreshError="1"/>
      <sheetData sheetId="21535" refreshError="1"/>
      <sheetData sheetId="21536" refreshError="1"/>
      <sheetData sheetId="21537" refreshError="1"/>
      <sheetData sheetId="21538" refreshError="1"/>
      <sheetData sheetId="21539" refreshError="1"/>
      <sheetData sheetId="21540" refreshError="1"/>
      <sheetData sheetId="21541" refreshError="1"/>
      <sheetData sheetId="21542" refreshError="1"/>
      <sheetData sheetId="21543" refreshError="1"/>
      <sheetData sheetId="21544" refreshError="1"/>
      <sheetData sheetId="21545" refreshError="1"/>
      <sheetData sheetId="21546" refreshError="1"/>
      <sheetData sheetId="21547" refreshError="1"/>
      <sheetData sheetId="21548" refreshError="1"/>
      <sheetData sheetId="21549" refreshError="1"/>
      <sheetData sheetId="21550" refreshError="1"/>
      <sheetData sheetId="21551" refreshError="1"/>
      <sheetData sheetId="21552" refreshError="1"/>
      <sheetData sheetId="21553" refreshError="1"/>
      <sheetData sheetId="21554" refreshError="1"/>
      <sheetData sheetId="21555"/>
      <sheetData sheetId="21556" refreshError="1"/>
      <sheetData sheetId="21557" refreshError="1"/>
      <sheetData sheetId="21558" refreshError="1"/>
      <sheetData sheetId="21559" refreshError="1"/>
      <sheetData sheetId="21560" refreshError="1"/>
      <sheetData sheetId="21561" refreshError="1"/>
      <sheetData sheetId="21562" refreshError="1"/>
      <sheetData sheetId="21563" refreshError="1"/>
      <sheetData sheetId="21564" refreshError="1"/>
      <sheetData sheetId="21565" refreshError="1"/>
      <sheetData sheetId="21566" refreshError="1"/>
      <sheetData sheetId="21567" refreshError="1"/>
      <sheetData sheetId="21568" refreshError="1"/>
      <sheetData sheetId="21569" refreshError="1"/>
      <sheetData sheetId="21570" refreshError="1"/>
      <sheetData sheetId="21571" refreshError="1"/>
      <sheetData sheetId="21572" refreshError="1"/>
      <sheetData sheetId="21573" refreshError="1"/>
      <sheetData sheetId="21574" refreshError="1"/>
      <sheetData sheetId="21575" refreshError="1"/>
      <sheetData sheetId="21576" refreshError="1"/>
      <sheetData sheetId="21577" refreshError="1"/>
      <sheetData sheetId="21578" refreshError="1"/>
      <sheetData sheetId="21579" refreshError="1"/>
      <sheetData sheetId="21580" refreshError="1"/>
      <sheetData sheetId="21581" refreshError="1"/>
      <sheetData sheetId="21582" refreshError="1"/>
      <sheetData sheetId="21583" refreshError="1"/>
      <sheetData sheetId="21584" refreshError="1"/>
      <sheetData sheetId="21585" refreshError="1"/>
      <sheetData sheetId="21586" refreshError="1"/>
      <sheetData sheetId="21587" refreshError="1"/>
      <sheetData sheetId="21588" refreshError="1"/>
      <sheetData sheetId="21589" refreshError="1"/>
      <sheetData sheetId="21590" refreshError="1"/>
      <sheetData sheetId="21591" refreshError="1"/>
      <sheetData sheetId="21592" refreshError="1"/>
      <sheetData sheetId="21593" refreshError="1"/>
      <sheetData sheetId="21594" refreshError="1"/>
      <sheetData sheetId="21595" refreshError="1"/>
      <sheetData sheetId="21596" refreshError="1"/>
      <sheetData sheetId="21597" refreshError="1"/>
      <sheetData sheetId="21598" refreshError="1"/>
      <sheetData sheetId="21599" refreshError="1"/>
      <sheetData sheetId="21600" refreshError="1"/>
      <sheetData sheetId="21601" refreshError="1"/>
      <sheetData sheetId="21602" refreshError="1"/>
      <sheetData sheetId="21603" refreshError="1"/>
      <sheetData sheetId="21604" refreshError="1"/>
      <sheetData sheetId="21605"/>
      <sheetData sheetId="21606"/>
      <sheetData sheetId="21607"/>
      <sheetData sheetId="21608"/>
      <sheetData sheetId="21609"/>
      <sheetData sheetId="21610"/>
      <sheetData sheetId="21611"/>
      <sheetData sheetId="21612"/>
      <sheetData sheetId="21613" refreshError="1"/>
      <sheetData sheetId="21614" refreshError="1"/>
      <sheetData sheetId="21615" refreshError="1"/>
      <sheetData sheetId="21616" refreshError="1"/>
      <sheetData sheetId="21617" refreshError="1"/>
      <sheetData sheetId="21618" refreshError="1"/>
      <sheetData sheetId="21619" refreshError="1"/>
      <sheetData sheetId="21620" refreshError="1"/>
      <sheetData sheetId="21621" refreshError="1"/>
      <sheetData sheetId="21622" refreshError="1"/>
      <sheetData sheetId="21623"/>
      <sheetData sheetId="21624"/>
      <sheetData sheetId="21625" refreshError="1"/>
      <sheetData sheetId="21626" refreshError="1"/>
      <sheetData sheetId="21627" refreshError="1"/>
      <sheetData sheetId="21628" refreshError="1"/>
      <sheetData sheetId="21629" refreshError="1"/>
      <sheetData sheetId="21630" refreshError="1"/>
      <sheetData sheetId="21631" refreshError="1"/>
      <sheetData sheetId="21632" refreshError="1"/>
      <sheetData sheetId="21633" refreshError="1"/>
      <sheetData sheetId="21634" refreshError="1"/>
      <sheetData sheetId="21635"/>
      <sheetData sheetId="21636" refreshError="1"/>
      <sheetData sheetId="21637" refreshError="1"/>
      <sheetData sheetId="21638" refreshError="1"/>
      <sheetData sheetId="21639" refreshError="1"/>
      <sheetData sheetId="21640" refreshError="1"/>
      <sheetData sheetId="21641" refreshError="1"/>
      <sheetData sheetId="21642"/>
      <sheetData sheetId="21643"/>
      <sheetData sheetId="21644"/>
      <sheetData sheetId="21645" refreshError="1"/>
      <sheetData sheetId="21646" refreshError="1"/>
      <sheetData sheetId="21647"/>
      <sheetData sheetId="21648"/>
      <sheetData sheetId="21649"/>
      <sheetData sheetId="21650"/>
      <sheetData sheetId="21651"/>
      <sheetData sheetId="21652" refreshError="1"/>
      <sheetData sheetId="21653" refreshError="1"/>
      <sheetData sheetId="21654"/>
      <sheetData sheetId="21655"/>
      <sheetData sheetId="21656"/>
      <sheetData sheetId="21657"/>
      <sheetData sheetId="21658"/>
      <sheetData sheetId="21659"/>
      <sheetData sheetId="21660"/>
      <sheetData sheetId="21661"/>
      <sheetData sheetId="21662"/>
      <sheetData sheetId="21663"/>
      <sheetData sheetId="21664"/>
      <sheetData sheetId="21665"/>
      <sheetData sheetId="21666"/>
      <sheetData sheetId="21667" refreshError="1"/>
      <sheetData sheetId="21668" refreshError="1"/>
      <sheetData sheetId="21669" refreshError="1"/>
      <sheetData sheetId="21670" refreshError="1"/>
      <sheetData sheetId="21671" refreshError="1"/>
      <sheetData sheetId="21672" refreshError="1"/>
      <sheetData sheetId="21673" refreshError="1"/>
      <sheetData sheetId="21674" refreshError="1"/>
      <sheetData sheetId="21675" refreshError="1"/>
      <sheetData sheetId="21676" refreshError="1"/>
      <sheetData sheetId="21677" refreshError="1"/>
      <sheetData sheetId="21678"/>
      <sheetData sheetId="21679"/>
      <sheetData sheetId="21680"/>
      <sheetData sheetId="21681"/>
      <sheetData sheetId="21682"/>
      <sheetData sheetId="21683"/>
      <sheetData sheetId="21684"/>
      <sheetData sheetId="21685"/>
      <sheetData sheetId="21686"/>
      <sheetData sheetId="21687"/>
      <sheetData sheetId="21688"/>
      <sheetData sheetId="21689"/>
      <sheetData sheetId="21690" refreshError="1"/>
      <sheetData sheetId="21691" refreshError="1"/>
      <sheetData sheetId="21692" refreshError="1"/>
      <sheetData sheetId="21693" refreshError="1"/>
      <sheetData sheetId="21694" refreshError="1"/>
      <sheetData sheetId="21695"/>
      <sheetData sheetId="21696"/>
      <sheetData sheetId="21697"/>
      <sheetData sheetId="21698"/>
      <sheetData sheetId="21699"/>
      <sheetData sheetId="21700"/>
      <sheetData sheetId="21701"/>
      <sheetData sheetId="21702"/>
      <sheetData sheetId="21703"/>
      <sheetData sheetId="21704"/>
      <sheetData sheetId="21705"/>
      <sheetData sheetId="21706"/>
      <sheetData sheetId="21707"/>
      <sheetData sheetId="21708"/>
      <sheetData sheetId="21709"/>
      <sheetData sheetId="21710"/>
      <sheetData sheetId="21711"/>
      <sheetData sheetId="21712"/>
      <sheetData sheetId="21713"/>
      <sheetData sheetId="21714"/>
      <sheetData sheetId="21715"/>
      <sheetData sheetId="21716"/>
      <sheetData sheetId="21717"/>
      <sheetData sheetId="21718"/>
      <sheetData sheetId="21719"/>
      <sheetData sheetId="21720"/>
      <sheetData sheetId="21721" refreshError="1"/>
      <sheetData sheetId="21722" refreshError="1"/>
      <sheetData sheetId="21723" refreshError="1"/>
      <sheetData sheetId="21724" refreshError="1"/>
      <sheetData sheetId="21725" refreshError="1"/>
      <sheetData sheetId="21726" refreshError="1"/>
      <sheetData sheetId="21727" refreshError="1"/>
      <sheetData sheetId="21728" refreshError="1"/>
      <sheetData sheetId="21729" refreshError="1"/>
      <sheetData sheetId="21730" refreshError="1"/>
      <sheetData sheetId="21731" refreshError="1"/>
      <sheetData sheetId="21732" refreshError="1"/>
      <sheetData sheetId="21733" refreshError="1"/>
      <sheetData sheetId="21734" refreshError="1"/>
      <sheetData sheetId="21735" refreshError="1"/>
      <sheetData sheetId="21736" refreshError="1"/>
      <sheetData sheetId="21737" refreshError="1"/>
      <sheetData sheetId="21738" refreshError="1"/>
      <sheetData sheetId="21739" refreshError="1"/>
      <sheetData sheetId="21740" refreshError="1"/>
      <sheetData sheetId="21741" refreshError="1"/>
      <sheetData sheetId="21742" refreshError="1"/>
      <sheetData sheetId="21743" refreshError="1"/>
      <sheetData sheetId="21744" refreshError="1"/>
      <sheetData sheetId="21745" refreshError="1"/>
      <sheetData sheetId="21746" refreshError="1"/>
      <sheetData sheetId="21747" refreshError="1"/>
      <sheetData sheetId="21748" refreshError="1"/>
      <sheetData sheetId="21749" refreshError="1"/>
      <sheetData sheetId="21750" refreshError="1"/>
      <sheetData sheetId="21751" refreshError="1"/>
      <sheetData sheetId="21752" refreshError="1"/>
      <sheetData sheetId="21753" refreshError="1"/>
      <sheetData sheetId="21754" refreshError="1"/>
      <sheetData sheetId="21755" refreshError="1"/>
      <sheetData sheetId="21756" refreshError="1"/>
      <sheetData sheetId="21757" refreshError="1"/>
      <sheetData sheetId="21758" refreshError="1"/>
      <sheetData sheetId="21759" refreshError="1"/>
      <sheetData sheetId="21760" refreshError="1"/>
      <sheetData sheetId="21761" refreshError="1"/>
      <sheetData sheetId="21762" refreshError="1"/>
      <sheetData sheetId="21763" refreshError="1"/>
      <sheetData sheetId="21764" refreshError="1"/>
      <sheetData sheetId="21765" refreshError="1"/>
      <sheetData sheetId="21766" refreshError="1"/>
      <sheetData sheetId="21767" refreshError="1"/>
      <sheetData sheetId="21768" refreshError="1"/>
      <sheetData sheetId="21769" refreshError="1"/>
      <sheetData sheetId="21770" refreshError="1"/>
      <sheetData sheetId="21771" refreshError="1"/>
      <sheetData sheetId="21772" refreshError="1"/>
      <sheetData sheetId="21773" refreshError="1"/>
      <sheetData sheetId="21774" refreshError="1"/>
      <sheetData sheetId="21775" refreshError="1"/>
      <sheetData sheetId="21776" refreshError="1"/>
      <sheetData sheetId="21777" refreshError="1"/>
      <sheetData sheetId="21778" refreshError="1"/>
      <sheetData sheetId="21779" refreshError="1"/>
      <sheetData sheetId="21780" refreshError="1"/>
      <sheetData sheetId="21781" refreshError="1"/>
      <sheetData sheetId="21782" refreshError="1"/>
      <sheetData sheetId="21783" refreshError="1"/>
      <sheetData sheetId="21784" refreshError="1"/>
      <sheetData sheetId="21785" refreshError="1"/>
      <sheetData sheetId="21786" refreshError="1"/>
      <sheetData sheetId="21787" refreshError="1"/>
      <sheetData sheetId="21788" refreshError="1"/>
      <sheetData sheetId="21789" refreshError="1"/>
      <sheetData sheetId="21790" refreshError="1"/>
      <sheetData sheetId="21791" refreshError="1"/>
      <sheetData sheetId="21792" refreshError="1"/>
      <sheetData sheetId="21793" refreshError="1"/>
      <sheetData sheetId="21794" refreshError="1"/>
      <sheetData sheetId="21795" refreshError="1"/>
      <sheetData sheetId="21796" refreshError="1"/>
      <sheetData sheetId="21797" refreshError="1"/>
      <sheetData sheetId="21798" refreshError="1"/>
      <sheetData sheetId="21799" refreshError="1"/>
      <sheetData sheetId="21800" refreshError="1"/>
      <sheetData sheetId="21801" refreshError="1"/>
      <sheetData sheetId="21802" refreshError="1"/>
      <sheetData sheetId="21803" refreshError="1"/>
      <sheetData sheetId="21804" refreshError="1"/>
      <sheetData sheetId="21805" refreshError="1"/>
      <sheetData sheetId="21806" refreshError="1"/>
      <sheetData sheetId="21807" refreshError="1"/>
      <sheetData sheetId="21808"/>
      <sheetData sheetId="21809"/>
      <sheetData sheetId="21810"/>
      <sheetData sheetId="21811"/>
      <sheetData sheetId="21812"/>
      <sheetData sheetId="21813"/>
      <sheetData sheetId="21814"/>
      <sheetData sheetId="21815"/>
      <sheetData sheetId="21816"/>
      <sheetData sheetId="21817"/>
      <sheetData sheetId="21818"/>
      <sheetData sheetId="21819"/>
      <sheetData sheetId="21820"/>
      <sheetData sheetId="21821"/>
      <sheetData sheetId="21822"/>
      <sheetData sheetId="21823"/>
      <sheetData sheetId="21824"/>
      <sheetData sheetId="21825"/>
      <sheetData sheetId="21826"/>
      <sheetData sheetId="21827"/>
      <sheetData sheetId="21828"/>
      <sheetData sheetId="21829"/>
      <sheetData sheetId="21830"/>
      <sheetData sheetId="21831"/>
      <sheetData sheetId="21832"/>
      <sheetData sheetId="21833"/>
      <sheetData sheetId="21834"/>
      <sheetData sheetId="21835"/>
      <sheetData sheetId="21836"/>
      <sheetData sheetId="21837"/>
      <sheetData sheetId="21838"/>
      <sheetData sheetId="21839"/>
      <sheetData sheetId="21840"/>
      <sheetData sheetId="21841"/>
      <sheetData sheetId="21842"/>
      <sheetData sheetId="21843"/>
      <sheetData sheetId="21844"/>
      <sheetData sheetId="21845"/>
      <sheetData sheetId="21846"/>
      <sheetData sheetId="21847"/>
      <sheetData sheetId="21848"/>
      <sheetData sheetId="21849"/>
      <sheetData sheetId="21850"/>
      <sheetData sheetId="21851"/>
      <sheetData sheetId="21852"/>
      <sheetData sheetId="21853"/>
      <sheetData sheetId="21854"/>
      <sheetData sheetId="21855"/>
      <sheetData sheetId="21856"/>
      <sheetData sheetId="21857"/>
      <sheetData sheetId="21858"/>
      <sheetData sheetId="21859"/>
      <sheetData sheetId="21860"/>
      <sheetData sheetId="21861"/>
      <sheetData sheetId="21862"/>
      <sheetData sheetId="21863"/>
      <sheetData sheetId="21864"/>
      <sheetData sheetId="21865"/>
      <sheetData sheetId="21866"/>
      <sheetData sheetId="21867"/>
      <sheetData sheetId="21868"/>
      <sheetData sheetId="21869"/>
      <sheetData sheetId="21870"/>
      <sheetData sheetId="21871"/>
      <sheetData sheetId="21872"/>
      <sheetData sheetId="21873"/>
      <sheetData sheetId="21874"/>
      <sheetData sheetId="21875"/>
      <sheetData sheetId="21876"/>
      <sheetData sheetId="21877"/>
      <sheetData sheetId="21878"/>
      <sheetData sheetId="21879"/>
      <sheetData sheetId="21880"/>
      <sheetData sheetId="21881"/>
      <sheetData sheetId="21882"/>
      <sheetData sheetId="21883"/>
      <sheetData sheetId="21884"/>
      <sheetData sheetId="21885"/>
      <sheetData sheetId="21886"/>
      <sheetData sheetId="21887"/>
      <sheetData sheetId="21888"/>
      <sheetData sheetId="21889"/>
      <sheetData sheetId="21890"/>
      <sheetData sheetId="21891"/>
      <sheetData sheetId="21892"/>
      <sheetData sheetId="21893"/>
      <sheetData sheetId="21894"/>
      <sheetData sheetId="21895"/>
      <sheetData sheetId="21896"/>
      <sheetData sheetId="21897"/>
      <sheetData sheetId="21898"/>
      <sheetData sheetId="21899"/>
      <sheetData sheetId="21900"/>
      <sheetData sheetId="21901"/>
      <sheetData sheetId="21902"/>
      <sheetData sheetId="21903"/>
      <sheetData sheetId="21904"/>
      <sheetData sheetId="21905"/>
      <sheetData sheetId="21906"/>
      <sheetData sheetId="21907"/>
      <sheetData sheetId="21908"/>
      <sheetData sheetId="21909"/>
      <sheetData sheetId="21910"/>
      <sheetData sheetId="21911"/>
      <sheetData sheetId="21912"/>
      <sheetData sheetId="21913"/>
      <sheetData sheetId="21914"/>
      <sheetData sheetId="21915"/>
      <sheetData sheetId="21916"/>
      <sheetData sheetId="21917"/>
      <sheetData sheetId="21918"/>
      <sheetData sheetId="21919"/>
      <sheetData sheetId="21920"/>
      <sheetData sheetId="21921"/>
      <sheetData sheetId="21922"/>
      <sheetData sheetId="21923"/>
      <sheetData sheetId="21924"/>
      <sheetData sheetId="21925"/>
      <sheetData sheetId="21926"/>
      <sheetData sheetId="21927"/>
      <sheetData sheetId="21928"/>
      <sheetData sheetId="21929"/>
      <sheetData sheetId="21930"/>
      <sheetData sheetId="21931"/>
      <sheetData sheetId="21932"/>
      <sheetData sheetId="21933"/>
      <sheetData sheetId="21934"/>
      <sheetData sheetId="21935"/>
      <sheetData sheetId="21936"/>
      <sheetData sheetId="21937"/>
      <sheetData sheetId="21938"/>
      <sheetData sheetId="21939"/>
      <sheetData sheetId="21940"/>
      <sheetData sheetId="21941"/>
      <sheetData sheetId="21942"/>
      <sheetData sheetId="21943"/>
      <sheetData sheetId="21944"/>
      <sheetData sheetId="21945"/>
      <sheetData sheetId="21946"/>
      <sheetData sheetId="21947"/>
      <sheetData sheetId="21948"/>
      <sheetData sheetId="21949"/>
      <sheetData sheetId="21950"/>
      <sheetData sheetId="21951"/>
      <sheetData sheetId="21952"/>
      <sheetData sheetId="21953"/>
      <sheetData sheetId="21954"/>
      <sheetData sheetId="21955"/>
      <sheetData sheetId="21956"/>
      <sheetData sheetId="21957"/>
      <sheetData sheetId="21958"/>
      <sheetData sheetId="21959"/>
      <sheetData sheetId="21960"/>
      <sheetData sheetId="21961"/>
      <sheetData sheetId="21962"/>
      <sheetData sheetId="21963"/>
      <sheetData sheetId="21964"/>
      <sheetData sheetId="21965"/>
      <sheetData sheetId="21966"/>
      <sheetData sheetId="21967"/>
      <sheetData sheetId="21968"/>
      <sheetData sheetId="21969"/>
      <sheetData sheetId="21970"/>
      <sheetData sheetId="21971"/>
      <sheetData sheetId="21972"/>
      <sheetData sheetId="21973"/>
      <sheetData sheetId="21974"/>
      <sheetData sheetId="21975"/>
      <sheetData sheetId="21976"/>
      <sheetData sheetId="21977"/>
      <sheetData sheetId="21978"/>
      <sheetData sheetId="21979"/>
      <sheetData sheetId="21980"/>
      <sheetData sheetId="21981"/>
      <sheetData sheetId="21982"/>
      <sheetData sheetId="21983"/>
      <sheetData sheetId="21984"/>
      <sheetData sheetId="21985"/>
      <sheetData sheetId="21986"/>
      <sheetData sheetId="21987"/>
      <sheetData sheetId="21988"/>
      <sheetData sheetId="21989"/>
      <sheetData sheetId="21990"/>
      <sheetData sheetId="21991"/>
      <sheetData sheetId="21992"/>
      <sheetData sheetId="21993"/>
      <sheetData sheetId="21994"/>
      <sheetData sheetId="21995"/>
      <sheetData sheetId="21996"/>
      <sheetData sheetId="21997"/>
      <sheetData sheetId="21998"/>
      <sheetData sheetId="21999"/>
      <sheetData sheetId="22000"/>
      <sheetData sheetId="22001"/>
      <sheetData sheetId="22002"/>
      <sheetData sheetId="22003"/>
      <sheetData sheetId="22004"/>
      <sheetData sheetId="22005"/>
      <sheetData sheetId="22006"/>
      <sheetData sheetId="22007"/>
      <sheetData sheetId="22008"/>
      <sheetData sheetId="22009"/>
      <sheetData sheetId="22010"/>
      <sheetData sheetId="22011"/>
      <sheetData sheetId="22012"/>
      <sheetData sheetId="22013"/>
      <sheetData sheetId="22014"/>
      <sheetData sheetId="22015"/>
      <sheetData sheetId="22016"/>
      <sheetData sheetId="22017"/>
      <sheetData sheetId="22018"/>
      <sheetData sheetId="22019"/>
      <sheetData sheetId="22020"/>
      <sheetData sheetId="22021"/>
      <sheetData sheetId="22022"/>
      <sheetData sheetId="22023"/>
      <sheetData sheetId="22024"/>
      <sheetData sheetId="22025"/>
      <sheetData sheetId="22026"/>
      <sheetData sheetId="22027"/>
      <sheetData sheetId="22028"/>
      <sheetData sheetId="22029"/>
      <sheetData sheetId="22030"/>
      <sheetData sheetId="22031"/>
      <sheetData sheetId="22032"/>
      <sheetData sheetId="22033"/>
      <sheetData sheetId="22034"/>
      <sheetData sheetId="22035"/>
      <sheetData sheetId="22036"/>
      <sheetData sheetId="22037"/>
      <sheetData sheetId="22038"/>
      <sheetData sheetId="22039"/>
      <sheetData sheetId="22040"/>
      <sheetData sheetId="22041"/>
      <sheetData sheetId="22042"/>
      <sheetData sheetId="22043"/>
      <sheetData sheetId="22044"/>
      <sheetData sheetId="22045"/>
      <sheetData sheetId="22046"/>
      <sheetData sheetId="22047"/>
      <sheetData sheetId="22048"/>
      <sheetData sheetId="22049"/>
      <sheetData sheetId="22050"/>
      <sheetData sheetId="22051"/>
      <sheetData sheetId="22052"/>
      <sheetData sheetId="22053"/>
      <sheetData sheetId="22054"/>
      <sheetData sheetId="22055"/>
      <sheetData sheetId="22056"/>
      <sheetData sheetId="22057"/>
      <sheetData sheetId="22058"/>
      <sheetData sheetId="22059"/>
      <sheetData sheetId="22060"/>
      <sheetData sheetId="22061"/>
      <sheetData sheetId="22062"/>
      <sheetData sheetId="22063"/>
      <sheetData sheetId="22064"/>
      <sheetData sheetId="22065"/>
      <sheetData sheetId="22066"/>
      <sheetData sheetId="22067"/>
      <sheetData sheetId="22068"/>
      <sheetData sheetId="22069"/>
      <sheetData sheetId="22070"/>
      <sheetData sheetId="22071"/>
      <sheetData sheetId="22072"/>
      <sheetData sheetId="22073"/>
      <sheetData sheetId="22074"/>
      <sheetData sheetId="22075"/>
      <sheetData sheetId="22076"/>
      <sheetData sheetId="22077"/>
      <sheetData sheetId="22078"/>
      <sheetData sheetId="22079"/>
      <sheetData sheetId="22080"/>
      <sheetData sheetId="22081"/>
      <sheetData sheetId="22082"/>
      <sheetData sheetId="22083"/>
      <sheetData sheetId="22084" refreshError="1"/>
      <sheetData sheetId="22085" refreshError="1"/>
      <sheetData sheetId="22086" refreshError="1"/>
      <sheetData sheetId="22087" refreshError="1"/>
      <sheetData sheetId="22088" refreshError="1"/>
      <sheetData sheetId="22089" refreshError="1"/>
      <sheetData sheetId="22090"/>
      <sheetData sheetId="22091" refreshError="1"/>
      <sheetData sheetId="22092"/>
      <sheetData sheetId="22093"/>
      <sheetData sheetId="22094"/>
      <sheetData sheetId="22095"/>
      <sheetData sheetId="22096"/>
      <sheetData sheetId="22097"/>
      <sheetData sheetId="22098"/>
      <sheetData sheetId="22099"/>
      <sheetData sheetId="22100" refreshError="1"/>
      <sheetData sheetId="22101" refreshError="1"/>
      <sheetData sheetId="22102" refreshError="1"/>
      <sheetData sheetId="22103" refreshError="1"/>
      <sheetData sheetId="22104" refreshError="1"/>
      <sheetData sheetId="22105" refreshError="1"/>
      <sheetData sheetId="22106"/>
      <sheetData sheetId="22107" refreshError="1"/>
      <sheetData sheetId="22108" refreshError="1"/>
      <sheetData sheetId="22109"/>
      <sheetData sheetId="22110"/>
      <sheetData sheetId="22111"/>
      <sheetData sheetId="22112"/>
      <sheetData sheetId="22113"/>
      <sheetData sheetId="22114"/>
      <sheetData sheetId="22115" refreshError="1"/>
      <sheetData sheetId="22116" refreshError="1"/>
      <sheetData sheetId="22117" refreshError="1"/>
      <sheetData sheetId="22118" refreshError="1"/>
      <sheetData sheetId="22119" refreshError="1"/>
      <sheetData sheetId="22120" refreshError="1"/>
      <sheetData sheetId="22121" refreshError="1"/>
      <sheetData sheetId="22122" refreshError="1"/>
      <sheetData sheetId="22123" refreshError="1"/>
      <sheetData sheetId="22124" refreshError="1"/>
      <sheetData sheetId="22125" refreshError="1"/>
      <sheetData sheetId="22126"/>
      <sheetData sheetId="22127"/>
      <sheetData sheetId="22128"/>
      <sheetData sheetId="22129"/>
      <sheetData sheetId="22130"/>
      <sheetData sheetId="22131"/>
      <sheetData sheetId="22132"/>
      <sheetData sheetId="22133"/>
      <sheetData sheetId="22134"/>
      <sheetData sheetId="22135"/>
      <sheetData sheetId="22136"/>
      <sheetData sheetId="22137"/>
      <sheetData sheetId="22138"/>
      <sheetData sheetId="22139"/>
      <sheetData sheetId="22140" refreshError="1"/>
      <sheetData sheetId="22141" refreshError="1"/>
      <sheetData sheetId="22142" refreshError="1"/>
      <sheetData sheetId="22143" refreshError="1"/>
      <sheetData sheetId="22144" refreshError="1"/>
      <sheetData sheetId="22145" refreshError="1"/>
      <sheetData sheetId="22146" refreshError="1"/>
      <sheetData sheetId="22147" refreshError="1"/>
      <sheetData sheetId="22148" refreshError="1"/>
      <sheetData sheetId="22149" refreshError="1"/>
      <sheetData sheetId="22150" refreshError="1"/>
      <sheetData sheetId="22151" refreshError="1"/>
      <sheetData sheetId="22152" refreshError="1"/>
      <sheetData sheetId="22153" refreshError="1"/>
      <sheetData sheetId="22154" refreshError="1"/>
      <sheetData sheetId="22155" refreshError="1"/>
      <sheetData sheetId="22156" refreshError="1"/>
      <sheetData sheetId="22157" refreshError="1"/>
      <sheetData sheetId="22158" refreshError="1"/>
      <sheetData sheetId="22159" refreshError="1"/>
      <sheetData sheetId="22160" refreshError="1"/>
      <sheetData sheetId="22161" refreshError="1"/>
      <sheetData sheetId="22162" refreshError="1"/>
      <sheetData sheetId="22163" refreshError="1"/>
      <sheetData sheetId="22164" refreshError="1"/>
      <sheetData sheetId="22165"/>
      <sheetData sheetId="22166"/>
      <sheetData sheetId="22167"/>
      <sheetData sheetId="22168" refreshError="1"/>
      <sheetData sheetId="22169" refreshError="1"/>
      <sheetData sheetId="22170" refreshError="1"/>
      <sheetData sheetId="22171" refreshError="1"/>
      <sheetData sheetId="22172" refreshError="1"/>
      <sheetData sheetId="22173" refreshError="1"/>
      <sheetData sheetId="22174" refreshError="1"/>
      <sheetData sheetId="22175" refreshError="1"/>
      <sheetData sheetId="22176" refreshError="1"/>
      <sheetData sheetId="22177" refreshError="1"/>
      <sheetData sheetId="22178" refreshError="1"/>
      <sheetData sheetId="22179" refreshError="1"/>
      <sheetData sheetId="22180" refreshError="1"/>
      <sheetData sheetId="22181" refreshError="1"/>
      <sheetData sheetId="22182" refreshError="1"/>
      <sheetData sheetId="22183" refreshError="1"/>
      <sheetData sheetId="22184" refreshError="1"/>
      <sheetData sheetId="22185" refreshError="1"/>
      <sheetData sheetId="22186" refreshError="1"/>
      <sheetData sheetId="22187" refreshError="1"/>
      <sheetData sheetId="22188" refreshError="1"/>
      <sheetData sheetId="22189" refreshError="1"/>
      <sheetData sheetId="22190" refreshError="1"/>
      <sheetData sheetId="22191" refreshError="1"/>
      <sheetData sheetId="22192" refreshError="1"/>
      <sheetData sheetId="22193" refreshError="1"/>
      <sheetData sheetId="22194" refreshError="1"/>
      <sheetData sheetId="22195" refreshError="1"/>
      <sheetData sheetId="22196" refreshError="1"/>
      <sheetData sheetId="22197" refreshError="1"/>
      <sheetData sheetId="22198" refreshError="1"/>
      <sheetData sheetId="22199" refreshError="1"/>
      <sheetData sheetId="22200" refreshError="1"/>
      <sheetData sheetId="22201" refreshError="1"/>
      <sheetData sheetId="22202"/>
      <sheetData sheetId="22203"/>
      <sheetData sheetId="22204"/>
      <sheetData sheetId="22205"/>
      <sheetData sheetId="22206"/>
      <sheetData sheetId="22207"/>
      <sheetData sheetId="22208"/>
      <sheetData sheetId="22209"/>
      <sheetData sheetId="22210"/>
      <sheetData sheetId="22211"/>
      <sheetData sheetId="22212"/>
      <sheetData sheetId="22213"/>
      <sheetData sheetId="22214"/>
      <sheetData sheetId="22215"/>
      <sheetData sheetId="22216"/>
      <sheetData sheetId="22217"/>
      <sheetData sheetId="22218"/>
      <sheetData sheetId="22219"/>
      <sheetData sheetId="22220"/>
      <sheetData sheetId="22221"/>
      <sheetData sheetId="22222"/>
      <sheetData sheetId="22223"/>
      <sheetData sheetId="22224"/>
      <sheetData sheetId="22225"/>
      <sheetData sheetId="22226"/>
      <sheetData sheetId="22227"/>
      <sheetData sheetId="22228"/>
      <sheetData sheetId="22229"/>
      <sheetData sheetId="22230"/>
      <sheetData sheetId="22231"/>
      <sheetData sheetId="22232" refreshError="1"/>
      <sheetData sheetId="22233" refreshError="1"/>
      <sheetData sheetId="22234" refreshError="1"/>
      <sheetData sheetId="22235" refreshError="1"/>
      <sheetData sheetId="22236" refreshError="1"/>
      <sheetData sheetId="22237" refreshError="1"/>
      <sheetData sheetId="22238" refreshError="1"/>
      <sheetData sheetId="22239" refreshError="1"/>
      <sheetData sheetId="22240" refreshError="1"/>
      <sheetData sheetId="22241" refreshError="1"/>
      <sheetData sheetId="22242" refreshError="1"/>
      <sheetData sheetId="22243" refreshError="1"/>
      <sheetData sheetId="22244" refreshError="1"/>
      <sheetData sheetId="22245" refreshError="1"/>
      <sheetData sheetId="22246" refreshError="1"/>
      <sheetData sheetId="22247" refreshError="1"/>
      <sheetData sheetId="22248" refreshError="1"/>
      <sheetData sheetId="22249" refreshError="1"/>
      <sheetData sheetId="22250" refreshError="1"/>
      <sheetData sheetId="22251" refreshError="1"/>
      <sheetData sheetId="22252" refreshError="1"/>
      <sheetData sheetId="22253" refreshError="1"/>
      <sheetData sheetId="22254" refreshError="1"/>
      <sheetData sheetId="22255" refreshError="1"/>
      <sheetData sheetId="22256" refreshError="1"/>
      <sheetData sheetId="22257" refreshError="1"/>
      <sheetData sheetId="22258" refreshError="1"/>
      <sheetData sheetId="22259" refreshError="1"/>
      <sheetData sheetId="22260" refreshError="1"/>
      <sheetData sheetId="22261" refreshError="1"/>
      <sheetData sheetId="22262" refreshError="1"/>
      <sheetData sheetId="22263" refreshError="1"/>
      <sheetData sheetId="22264" refreshError="1"/>
      <sheetData sheetId="22265" refreshError="1"/>
      <sheetData sheetId="22266" refreshError="1"/>
      <sheetData sheetId="22267"/>
      <sheetData sheetId="22268"/>
      <sheetData sheetId="22269"/>
      <sheetData sheetId="22270"/>
      <sheetData sheetId="22271"/>
      <sheetData sheetId="22272"/>
      <sheetData sheetId="22273"/>
      <sheetData sheetId="22274"/>
      <sheetData sheetId="22275"/>
      <sheetData sheetId="22276"/>
      <sheetData sheetId="22277"/>
      <sheetData sheetId="22278"/>
      <sheetData sheetId="22279"/>
      <sheetData sheetId="22280"/>
      <sheetData sheetId="22281"/>
      <sheetData sheetId="22282" refreshError="1"/>
      <sheetData sheetId="22283" refreshError="1"/>
      <sheetData sheetId="22284" refreshError="1"/>
      <sheetData sheetId="22285" refreshError="1"/>
      <sheetData sheetId="22286" refreshError="1"/>
      <sheetData sheetId="22287" refreshError="1"/>
      <sheetData sheetId="22288" refreshError="1"/>
      <sheetData sheetId="22289" refreshError="1"/>
      <sheetData sheetId="22290" refreshError="1"/>
      <sheetData sheetId="22291" refreshError="1"/>
      <sheetData sheetId="22292" refreshError="1"/>
      <sheetData sheetId="22293" refreshError="1"/>
      <sheetData sheetId="22294" refreshError="1"/>
      <sheetData sheetId="22295" refreshError="1"/>
      <sheetData sheetId="22296" refreshError="1"/>
      <sheetData sheetId="22297" refreshError="1"/>
      <sheetData sheetId="22298" refreshError="1"/>
      <sheetData sheetId="22299" refreshError="1"/>
      <sheetData sheetId="22300" refreshError="1"/>
      <sheetData sheetId="22301" refreshError="1"/>
      <sheetData sheetId="22302" refreshError="1"/>
      <sheetData sheetId="22303" refreshError="1"/>
      <sheetData sheetId="22304" refreshError="1"/>
      <sheetData sheetId="22305" refreshError="1"/>
      <sheetData sheetId="22306" refreshError="1"/>
      <sheetData sheetId="22307" refreshError="1"/>
      <sheetData sheetId="22308" refreshError="1"/>
      <sheetData sheetId="22309" refreshError="1"/>
      <sheetData sheetId="22310" refreshError="1"/>
      <sheetData sheetId="22311" refreshError="1"/>
      <sheetData sheetId="22312" refreshError="1"/>
      <sheetData sheetId="22313" refreshError="1"/>
      <sheetData sheetId="22314" refreshError="1"/>
      <sheetData sheetId="22315" refreshError="1"/>
      <sheetData sheetId="22316" refreshError="1"/>
      <sheetData sheetId="22317" refreshError="1"/>
      <sheetData sheetId="22318" refreshError="1"/>
      <sheetData sheetId="22319" refreshError="1"/>
      <sheetData sheetId="22320" refreshError="1"/>
      <sheetData sheetId="22321" refreshError="1"/>
      <sheetData sheetId="22322" refreshError="1"/>
      <sheetData sheetId="22323" refreshError="1"/>
      <sheetData sheetId="22324" refreshError="1"/>
      <sheetData sheetId="22325" refreshError="1"/>
      <sheetData sheetId="22326" refreshError="1"/>
      <sheetData sheetId="22327" refreshError="1"/>
      <sheetData sheetId="22328" refreshError="1"/>
      <sheetData sheetId="22329" refreshError="1"/>
      <sheetData sheetId="22330" refreshError="1"/>
      <sheetData sheetId="22331" refreshError="1"/>
      <sheetData sheetId="22332" refreshError="1"/>
      <sheetData sheetId="22333" refreshError="1"/>
      <sheetData sheetId="22334" refreshError="1"/>
      <sheetData sheetId="22335" refreshError="1"/>
      <sheetData sheetId="22336" refreshError="1"/>
      <sheetData sheetId="22337" refreshError="1"/>
      <sheetData sheetId="22338" refreshError="1"/>
      <sheetData sheetId="22339" refreshError="1"/>
      <sheetData sheetId="22340" refreshError="1"/>
      <sheetData sheetId="22341" refreshError="1"/>
      <sheetData sheetId="22342" refreshError="1"/>
      <sheetData sheetId="22343" refreshError="1"/>
      <sheetData sheetId="22344" refreshError="1"/>
      <sheetData sheetId="22345" refreshError="1"/>
      <sheetData sheetId="22346" refreshError="1"/>
      <sheetData sheetId="22347" refreshError="1"/>
      <sheetData sheetId="22348" refreshError="1"/>
      <sheetData sheetId="22349" refreshError="1"/>
      <sheetData sheetId="22350"/>
      <sheetData sheetId="22351"/>
      <sheetData sheetId="22352"/>
      <sheetData sheetId="22353"/>
      <sheetData sheetId="22354"/>
      <sheetData sheetId="22355"/>
      <sheetData sheetId="22356"/>
      <sheetData sheetId="22357"/>
      <sheetData sheetId="22358"/>
      <sheetData sheetId="22359"/>
      <sheetData sheetId="22360"/>
      <sheetData sheetId="22361"/>
      <sheetData sheetId="22362"/>
      <sheetData sheetId="22363"/>
      <sheetData sheetId="22364"/>
      <sheetData sheetId="22365"/>
      <sheetData sheetId="22366"/>
      <sheetData sheetId="22367"/>
      <sheetData sheetId="22368"/>
      <sheetData sheetId="22369"/>
      <sheetData sheetId="22370"/>
      <sheetData sheetId="22371"/>
      <sheetData sheetId="22372"/>
      <sheetData sheetId="22373"/>
      <sheetData sheetId="22374"/>
      <sheetData sheetId="22375"/>
      <sheetData sheetId="22376"/>
      <sheetData sheetId="22377"/>
      <sheetData sheetId="22378"/>
      <sheetData sheetId="22379"/>
      <sheetData sheetId="22380"/>
      <sheetData sheetId="22381"/>
      <sheetData sheetId="22382" refreshError="1"/>
      <sheetData sheetId="22383"/>
      <sheetData sheetId="22384" refreshError="1"/>
      <sheetData sheetId="22385" refreshError="1"/>
      <sheetData sheetId="22386" refreshError="1"/>
      <sheetData sheetId="22387" refreshError="1"/>
      <sheetData sheetId="22388" refreshError="1"/>
      <sheetData sheetId="22389" refreshError="1"/>
      <sheetData sheetId="22390" refreshError="1"/>
      <sheetData sheetId="22391" refreshError="1"/>
      <sheetData sheetId="22392" refreshError="1"/>
      <sheetData sheetId="22393" refreshError="1"/>
      <sheetData sheetId="22394" refreshError="1"/>
      <sheetData sheetId="22395"/>
      <sheetData sheetId="22396" refreshError="1"/>
      <sheetData sheetId="22397" refreshError="1"/>
      <sheetData sheetId="22398"/>
      <sheetData sheetId="22399"/>
      <sheetData sheetId="22400"/>
      <sheetData sheetId="22401"/>
      <sheetData sheetId="22402"/>
      <sheetData sheetId="22403"/>
      <sheetData sheetId="22404"/>
      <sheetData sheetId="22405"/>
      <sheetData sheetId="22406"/>
      <sheetData sheetId="22407"/>
      <sheetData sheetId="22408"/>
      <sheetData sheetId="22409"/>
      <sheetData sheetId="22410"/>
      <sheetData sheetId="22411"/>
      <sheetData sheetId="22412"/>
      <sheetData sheetId="22413"/>
      <sheetData sheetId="22414"/>
      <sheetData sheetId="22415"/>
      <sheetData sheetId="22416"/>
      <sheetData sheetId="22417"/>
      <sheetData sheetId="22418"/>
      <sheetData sheetId="22419"/>
      <sheetData sheetId="22420"/>
      <sheetData sheetId="22421"/>
      <sheetData sheetId="22422"/>
      <sheetData sheetId="22423"/>
      <sheetData sheetId="22424"/>
      <sheetData sheetId="22425"/>
      <sheetData sheetId="22426"/>
      <sheetData sheetId="22427"/>
      <sheetData sheetId="22428"/>
      <sheetData sheetId="22429"/>
      <sheetData sheetId="22430"/>
      <sheetData sheetId="22431"/>
      <sheetData sheetId="22432"/>
      <sheetData sheetId="22433"/>
      <sheetData sheetId="22434"/>
      <sheetData sheetId="22435"/>
      <sheetData sheetId="22436"/>
      <sheetData sheetId="22437"/>
      <sheetData sheetId="22438"/>
      <sheetData sheetId="22439"/>
      <sheetData sheetId="22440"/>
      <sheetData sheetId="22441"/>
      <sheetData sheetId="22442"/>
      <sheetData sheetId="22443"/>
      <sheetData sheetId="22444"/>
      <sheetData sheetId="22445"/>
      <sheetData sheetId="22446"/>
      <sheetData sheetId="22447"/>
      <sheetData sheetId="22448"/>
      <sheetData sheetId="22449"/>
      <sheetData sheetId="22450"/>
      <sheetData sheetId="22451"/>
      <sheetData sheetId="22452"/>
      <sheetData sheetId="22453"/>
      <sheetData sheetId="22454"/>
      <sheetData sheetId="22455"/>
      <sheetData sheetId="22456"/>
      <sheetData sheetId="22457"/>
      <sheetData sheetId="22458"/>
      <sheetData sheetId="22459"/>
      <sheetData sheetId="22460"/>
      <sheetData sheetId="22461"/>
      <sheetData sheetId="22462"/>
      <sheetData sheetId="22463" refreshError="1"/>
      <sheetData sheetId="22464"/>
      <sheetData sheetId="22465" refreshError="1"/>
      <sheetData sheetId="22466" refreshError="1"/>
      <sheetData sheetId="22467" refreshError="1"/>
      <sheetData sheetId="22468" refreshError="1"/>
      <sheetData sheetId="22469"/>
      <sheetData sheetId="22470"/>
      <sheetData sheetId="22471"/>
      <sheetData sheetId="22472"/>
      <sheetData sheetId="22473"/>
      <sheetData sheetId="22474"/>
      <sheetData sheetId="22475"/>
      <sheetData sheetId="22476"/>
      <sheetData sheetId="22477"/>
      <sheetData sheetId="22478"/>
      <sheetData sheetId="22479"/>
      <sheetData sheetId="22480"/>
      <sheetData sheetId="22481"/>
      <sheetData sheetId="22482"/>
      <sheetData sheetId="22483"/>
      <sheetData sheetId="22484"/>
      <sheetData sheetId="22485" refreshError="1"/>
      <sheetData sheetId="22486" refreshError="1"/>
      <sheetData sheetId="22487" refreshError="1"/>
      <sheetData sheetId="22488" refreshError="1"/>
      <sheetData sheetId="22489" refreshError="1"/>
      <sheetData sheetId="22490" refreshError="1"/>
      <sheetData sheetId="22491" refreshError="1"/>
      <sheetData sheetId="22492" refreshError="1"/>
      <sheetData sheetId="22493"/>
      <sheetData sheetId="22494"/>
      <sheetData sheetId="22495"/>
      <sheetData sheetId="22496"/>
      <sheetData sheetId="22497"/>
      <sheetData sheetId="22498"/>
      <sheetData sheetId="22499"/>
      <sheetData sheetId="22500"/>
      <sheetData sheetId="22501"/>
      <sheetData sheetId="22502"/>
      <sheetData sheetId="22503"/>
      <sheetData sheetId="22504"/>
      <sheetData sheetId="22505"/>
      <sheetData sheetId="22506"/>
      <sheetData sheetId="22507"/>
      <sheetData sheetId="22508"/>
      <sheetData sheetId="22509"/>
      <sheetData sheetId="22510"/>
      <sheetData sheetId="22511"/>
      <sheetData sheetId="22512"/>
      <sheetData sheetId="22513"/>
      <sheetData sheetId="22514"/>
      <sheetData sheetId="22515"/>
      <sheetData sheetId="22516"/>
      <sheetData sheetId="22517"/>
      <sheetData sheetId="22518"/>
      <sheetData sheetId="22519"/>
      <sheetData sheetId="22520"/>
      <sheetData sheetId="22521"/>
      <sheetData sheetId="22522"/>
      <sheetData sheetId="22523" refreshError="1"/>
      <sheetData sheetId="22524"/>
      <sheetData sheetId="22525" refreshError="1"/>
      <sheetData sheetId="22526" refreshError="1"/>
      <sheetData sheetId="22527" refreshError="1"/>
      <sheetData sheetId="22528" refreshError="1"/>
      <sheetData sheetId="22529" refreshError="1"/>
      <sheetData sheetId="22530" refreshError="1"/>
      <sheetData sheetId="22531" refreshError="1"/>
      <sheetData sheetId="22532" refreshError="1"/>
      <sheetData sheetId="22533" refreshError="1"/>
      <sheetData sheetId="22534" refreshError="1"/>
      <sheetData sheetId="22535" refreshError="1"/>
      <sheetData sheetId="22536" refreshError="1"/>
      <sheetData sheetId="22537" refreshError="1"/>
      <sheetData sheetId="22538" refreshError="1"/>
      <sheetData sheetId="22539" refreshError="1"/>
      <sheetData sheetId="22540" refreshError="1"/>
      <sheetData sheetId="22541" refreshError="1"/>
      <sheetData sheetId="22542" refreshError="1"/>
      <sheetData sheetId="22543" refreshError="1"/>
      <sheetData sheetId="22544" refreshError="1"/>
      <sheetData sheetId="22545" refreshError="1"/>
      <sheetData sheetId="22546" refreshError="1"/>
      <sheetData sheetId="22547" refreshError="1"/>
      <sheetData sheetId="22548" refreshError="1"/>
      <sheetData sheetId="22549" refreshError="1"/>
      <sheetData sheetId="22550" refreshError="1"/>
      <sheetData sheetId="22551" refreshError="1"/>
      <sheetData sheetId="22552" refreshError="1"/>
      <sheetData sheetId="22553" refreshError="1"/>
      <sheetData sheetId="22554" refreshError="1"/>
      <sheetData sheetId="22555" refreshError="1"/>
      <sheetData sheetId="22556" refreshError="1"/>
      <sheetData sheetId="22557" refreshError="1"/>
      <sheetData sheetId="22558" refreshError="1"/>
      <sheetData sheetId="22559" refreshError="1"/>
      <sheetData sheetId="22560" refreshError="1"/>
      <sheetData sheetId="22561" refreshError="1"/>
      <sheetData sheetId="22562" refreshError="1"/>
      <sheetData sheetId="22563" refreshError="1"/>
      <sheetData sheetId="22564" refreshError="1"/>
      <sheetData sheetId="22565" refreshError="1"/>
      <sheetData sheetId="22566" refreshError="1"/>
      <sheetData sheetId="22567" refreshError="1"/>
      <sheetData sheetId="22568" refreshError="1"/>
      <sheetData sheetId="22569" refreshError="1"/>
      <sheetData sheetId="22570" refreshError="1"/>
      <sheetData sheetId="22571" refreshError="1"/>
      <sheetData sheetId="22572" refreshError="1"/>
      <sheetData sheetId="22573" refreshError="1"/>
      <sheetData sheetId="22574" refreshError="1"/>
      <sheetData sheetId="22575" refreshError="1"/>
      <sheetData sheetId="22576" refreshError="1"/>
      <sheetData sheetId="22577" refreshError="1"/>
      <sheetData sheetId="22578" refreshError="1"/>
      <sheetData sheetId="22579" refreshError="1"/>
      <sheetData sheetId="22580" refreshError="1"/>
      <sheetData sheetId="22581" refreshError="1"/>
      <sheetData sheetId="22582" refreshError="1"/>
      <sheetData sheetId="22583" refreshError="1"/>
      <sheetData sheetId="22584" refreshError="1"/>
      <sheetData sheetId="22585" refreshError="1"/>
      <sheetData sheetId="22586" refreshError="1"/>
      <sheetData sheetId="22587" refreshError="1"/>
      <sheetData sheetId="22588" refreshError="1"/>
      <sheetData sheetId="22589" refreshError="1"/>
      <sheetData sheetId="22590" refreshError="1"/>
      <sheetData sheetId="22591" refreshError="1"/>
      <sheetData sheetId="22592" refreshError="1"/>
      <sheetData sheetId="22593" refreshError="1"/>
      <sheetData sheetId="22594" refreshError="1"/>
      <sheetData sheetId="22595" refreshError="1"/>
      <sheetData sheetId="22596" refreshError="1"/>
      <sheetData sheetId="22597" refreshError="1"/>
      <sheetData sheetId="22598" refreshError="1"/>
      <sheetData sheetId="22599" refreshError="1"/>
      <sheetData sheetId="22600" refreshError="1"/>
      <sheetData sheetId="22601" refreshError="1"/>
      <sheetData sheetId="22602" refreshError="1"/>
      <sheetData sheetId="22603" refreshError="1"/>
      <sheetData sheetId="22604" refreshError="1"/>
      <sheetData sheetId="22605" refreshError="1"/>
      <sheetData sheetId="22606" refreshError="1"/>
      <sheetData sheetId="22607" refreshError="1"/>
      <sheetData sheetId="22608" refreshError="1"/>
      <sheetData sheetId="22609" refreshError="1"/>
      <sheetData sheetId="22610" refreshError="1"/>
      <sheetData sheetId="22611" refreshError="1"/>
      <sheetData sheetId="22612" refreshError="1"/>
      <sheetData sheetId="22613" refreshError="1"/>
      <sheetData sheetId="22614" refreshError="1"/>
      <sheetData sheetId="22615" refreshError="1"/>
      <sheetData sheetId="22616" refreshError="1"/>
      <sheetData sheetId="22617" refreshError="1"/>
      <sheetData sheetId="22618" refreshError="1"/>
      <sheetData sheetId="22619" refreshError="1"/>
      <sheetData sheetId="22620" refreshError="1"/>
      <sheetData sheetId="22621" refreshError="1"/>
      <sheetData sheetId="22622" refreshError="1"/>
      <sheetData sheetId="22623" refreshError="1"/>
      <sheetData sheetId="22624" refreshError="1"/>
      <sheetData sheetId="22625" refreshError="1"/>
      <sheetData sheetId="22626" refreshError="1"/>
      <sheetData sheetId="22627" refreshError="1"/>
      <sheetData sheetId="22628" refreshError="1"/>
      <sheetData sheetId="22629" refreshError="1"/>
      <sheetData sheetId="22630" refreshError="1"/>
      <sheetData sheetId="22631" refreshError="1"/>
      <sheetData sheetId="22632" refreshError="1"/>
      <sheetData sheetId="22633" refreshError="1"/>
      <sheetData sheetId="22634" refreshError="1"/>
      <sheetData sheetId="22635"/>
      <sheetData sheetId="22636"/>
      <sheetData sheetId="22637" refreshError="1"/>
      <sheetData sheetId="22638"/>
      <sheetData sheetId="22639"/>
      <sheetData sheetId="22640"/>
      <sheetData sheetId="22641"/>
      <sheetData sheetId="22642"/>
      <sheetData sheetId="22643"/>
      <sheetData sheetId="22644"/>
      <sheetData sheetId="22645"/>
      <sheetData sheetId="22646"/>
      <sheetData sheetId="22647"/>
      <sheetData sheetId="22648"/>
      <sheetData sheetId="22649"/>
      <sheetData sheetId="22650"/>
      <sheetData sheetId="22651"/>
      <sheetData sheetId="22652" refreshError="1"/>
      <sheetData sheetId="22653" refreshError="1"/>
      <sheetData sheetId="2265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SEGUIM Y REPROG MES 1 (2)"/>
      <sheetName val="PR 1"/>
      <sheetName val="\Users\HP\AppData\Local\Microso"/>
      <sheetName val="MAT"/>
      <sheetName val="HER"/>
      <sheetName val="PER"/>
      <sheetName val="TRAN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MURO PR25+221-235"/>
      <sheetName val="MURO PR25+261-267"/>
      <sheetName val="MURO PR25+267-273"/>
      <sheetName val="MURO PR25+273-277"/>
      <sheetName val="MURO PR25+407,20-409,90"/>
      <sheetName val="MURO PR25+409,90-416,40"/>
      <sheetName val="MURO PR25+435-447"/>
      <sheetName val="INTERVENCION"/>
      <sheetName val="#REF"/>
      <sheetName val="EQUIPOS"/>
      <sheetName val="MANO DE OBRA"/>
      <sheetName val="TRANSPORTE"/>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LISTADO "/>
      <sheetName val="M.O."/>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PORTADA"/>
      <sheetName val="ADMINISTRATIVOS"/>
      <sheetName val="DESC MPAL Y AIU"/>
      <sheetName val="FCN"/>
      <sheetName val="CONCRETOS Y MORTEROS"/>
      <sheetName val="AC2-AG96"/>
      <sheetName val=" ACTA FINAL + MODIFICATORIA "/>
      <sheetName val="PROYECCIÓN DE COSTOS"/>
      <sheetName val="PROYECCIÓN DE COSTO CLASIFICADO"/>
      <sheetName val="PROYECCIÓN DE COSTO OBRA"/>
      <sheetName val="PROYECCIÓN DE AIU"/>
      <sheetName val="PROYECCIÓN DE AIU (2)"/>
      <sheetName val="PROYECCIÓN DE PAGA &amp; PMT"/>
      <sheetName val="LINEA BASE SALARIO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
      <sheetName val="aactividad"/>
      <sheetName val="DUB-823"/>
      <sheetName val="GPI 526"/>
      <sheetName val="SKJ452"/>
      <sheetName val="ITA878"/>
      <sheetName val="AEA-944"/>
      <sheetName val="XXJ617"/>
      <sheetName val="SNG_855"/>
      <sheetName val="VEA 374"/>
      <sheetName val="HFB024"/>
      <sheetName val="PAJ825"/>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G.G"/>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Tabla CONPES 3714"/>
      <sheetName val="_aCCIDENTES_DE_1995___1996_x_1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x_13"/>
      <sheetName val="_aCCIDENTES_DE_1995___1996_x_14"/>
      <sheetName val="_aCCIDENTES_DE_1995___1996_x_15"/>
      <sheetName val="_aCCIDENTES_DE_1995___1996_x_16"/>
      <sheetName val="_aCCIDENTES_DE_1995___1996_x_17"/>
      <sheetName val="\C\A\a  aaInformación GRUPO 4\A"/>
      <sheetName val="\G\a  aaInformación GRUPO 4\A M"/>
      <sheetName val="\C\G\a  aaInformación GRUPO 4\A"/>
      <sheetName val="\C\K\a  aaInformación GRUPO 4\A"/>
      <sheetName val="\C\E\a  aaInformación GRUPO 4\A"/>
      <sheetName val="_aCCIDENTES_DE_1995___1996_x_18"/>
      <sheetName val="_aCCIDENTES_DE_1995___1996_x_20"/>
      <sheetName val="_aCCIDENTES_DE_1995___1996_x_19"/>
      <sheetName val="_aCCIDENTES_DE_1995___1996_x_21"/>
      <sheetName val="gp05"/>
      <sheetName val="GP06"/>
      <sheetName val="REQUISITOS INF INTERVENTORÍA"/>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ESTADO_VÍA-CRIT_TECNICO"/>
      <sheetName val="Par_Dise"/>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4"/>
      <sheetName val="_aCCIDENTES_DE_1995___1996_x_81"/>
      <sheetName val="_aCCIDENTES_DE_1995___1996_x_82"/>
      <sheetName val="_aCCIDENTES_DE_1995___1996_x_83"/>
      <sheetName val="_aCCIDENTES_DE_1995___1996_x_89"/>
      <sheetName val="_aCCIDENTES_DE_1995___1996_x_85"/>
      <sheetName val="_aCCIDENTES_DE_1995___1996_x_86"/>
      <sheetName val="_aCCIDENTES_DE_1995___1996_x_87"/>
      <sheetName val="_aCCIDENTES_DE_1995___1996_x_88"/>
      <sheetName val="_aCCIDENTES_DE_1995___1996_x_91"/>
      <sheetName val="_aCCIDENTES_DE_1995___1996_x_90"/>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Users\rosalym\Desktop\BALANCE "/>
      <sheetName val="modf "/>
      <sheetName val="1,2 MC"/>
      <sheetName val="3,1 MC"/>
      <sheetName val="3,2 MC"/>
      <sheetName val="4,2 MC"/>
      <sheetName val="PU (2)"/>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aCCIDENTES_DE_1995___1996__108"/>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_aCCIDENTES_DE_1995___1996__109"/>
      <sheetName val="_aCCIDENTES_DE_1995___1996__110"/>
      <sheetName val="DIRECTAS AMO I"/>
      <sheetName val="DIRECTAS AMO II"/>
      <sheetName val="aCCIDENTES%2520DE%25201995%2520"/>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sheetData sheetId="575"/>
      <sheetData sheetId="576"/>
      <sheetData sheetId="577"/>
      <sheetData sheetId="578"/>
      <sheetData sheetId="579" refreshError="1"/>
      <sheetData sheetId="580"/>
      <sheetData sheetId="581"/>
      <sheetData sheetId="582"/>
      <sheetData sheetId="583"/>
      <sheetData sheetId="584" refreshError="1"/>
      <sheetData sheetId="585"/>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sheetData sheetId="1257"/>
      <sheetData sheetId="1258"/>
      <sheetData sheetId="1259"/>
      <sheetData sheetId="1260" refreshError="1"/>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sheetData sheetId="1693"/>
      <sheetData sheetId="1694"/>
      <sheetData sheetId="1695"/>
      <sheetData sheetId="1696"/>
      <sheetData sheetId="1697"/>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sheetData sheetId="2746"/>
      <sheetData sheetId="2747"/>
      <sheetData sheetId="2748"/>
      <sheetData sheetId="2749"/>
      <sheetData sheetId="2750"/>
      <sheetData sheetId="2751" refreshError="1"/>
      <sheetData sheetId="2752" refreshError="1"/>
      <sheetData sheetId="2753"/>
      <sheetData sheetId="2754"/>
      <sheetData sheetId="2755"/>
      <sheetData sheetId="2756"/>
      <sheetData sheetId="2757"/>
      <sheetData sheetId="2758" refreshError="1"/>
      <sheetData sheetId="2759"/>
      <sheetData sheetId="2760"/>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 val="PU (2)"/>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4"/>
      <sheetName val="_aCCIDENTES_DE_1995___1996_xl_2"/>
      <sheetName val="_aCCIDENTES_DE_1995___1996_xl_3"/>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BASE"/>
      <sheetName val="INV"/>
      <sheetName val="AASHTO"/>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aCCIDENTES_DE_1995_-_1996"/>
      <sheetName val="aCCIDENTES_DE_1995_-_1996_xls"/>
      <sheetName val="ACTA_DE_MODIFICACION__(2)"/>
      <sheetName val="\a__aaInformación_GRUPO_4\A_MIn"/>
      <sheetName val="aCCIDENTES_DE_1995_-_19961"/>
      <sheetName val="Lista obra"/>
      <sheetName val="HISTORICOS FUEL OIL EXP"/>
      <sheetName val="PR 1"/>
      <sheetName val="Base Muestras"/>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CALIDAD"/>
      <sheetName val="ESPEC"/>
      <sheetName val="Paral. 1"/>
      <sheetName val="Paral. 2"/>
      <sheetName val="Paral. 3"/>
      <sheetName val="Paral.4"/>
      <sheetName val="Coloc. e Interc. Tapones"/>
      <sheetName val="Cambio de Valv."/>
      <sheetName val="Interc de Hidr."/>
      <sheetName val="Interc.tapones"/>
      <sheetName val="Interc.válv."/>
      <sheetName val="Vari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refreshError="1"/>
      <sheetData sheetId="86" refreshError="1"/>
      <sheetData sheetId="87"/>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COSTOS UNITARIOS"/>
      <sheetName val="CA-2909"/>
      <sheetName val="\Users\USUARIO\Downloads\a  aaI"/>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_aCCIDENTES_DE_1995___1996_xl_2"/>
      <sheetName val="\E\a  aaInformación GRUPO 4\A M"/>
      <sheetName val="Formulario_N°_4"/>
      <sheetName val="APU"/>
      <sheetName val="gp05"/>
      <sheetName val="GP06"/>
      <sheetName val="0."/>
      <sheetName val="Base_Mater"/>
      <sheetName val="20."/>
      <sheetName val="17."/>
      <sheetName val="11."/>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refreshError="1"/>
      <sheetData sheetId="1236" refreshError="1"/>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CONT_ADI"/>
      <sheetName val="Formulario N° 4"/>
      <sheetName val="MATERIALES"/>
      <sheetName val="EQUIPO"/>
      <sheetName val="Fornato 6"/>
      <sheetName val="INDICMICROEMP"/>
      <sheetName val="INDICE"/>
      <sheetName val="Datos"/>
      <sheetName val="Cuadrillas"/>
      <sheetName val="Jornal"/>
      <sheetName val="[a  aaInformación]//cceficiente"/>
      <sheetName val="[a  aaInformación]__cceficien_3"/>
      <sheetName val="[a  aaInformación]__cceficien_2"/>
      <sheetName val="Concretos y morteros"/>
      <sheetName val="Datos iniciales "/>
      <sheetName val="Transporte"/>
      <sheetName val="\G\I\MANTENIMIENTO RUTA 1001_MA"/>
      <sheetName val="\D\MANTENIMIENTO RUTA 1001_MARZ"/>
      <sheetName val="\G\D\MANTENIMIENTO RUTA 1001_MA"/>
      <sheetName val="#REF"/>
      <sheetName val="[a  aaInformación]__cceficien_4"/>
      <sheetName val="[a  aaInformación]__cceficien_5"/>
      <sheetName val="\I\I\MANTENIMIENTO RUTA 1001_MA"/>
      <sheetName val="\Users\Personal\Downloads\MANTE"/>
      <sheetName val="TOTALES"/>
      <sheetName val="[a  aaInformación]__cceficien_8"/>
      <sheetName val="[a  aaInformación]__cceficien_6"/>
      <sheetName val="[a  aaInformación]__cceficien_7"/>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M.O."/>
      <sheetName val="ITEMS"/>
      <sheetName val="HER"/>
      <sheetName val="MAT"/>
      <sheetName val="PER"/>
      <sheetName val="TRANS"/>
      <sheetName val="Emboquillar"/>
      <sheetName val="Acometidacobrerígido"/>
      <sheetName val="Acometidatoma"/>
      <sheetName val="Acometidahasta1&quot;"/>
      <sheetName val="\Users\LENOVO\Downloads\Users\A"/>
      <sheetName val="INFORME SEMANAL"/>
      <sheetName val="AVANCE SEMANAL"/>
      <sheetName val="CLIMA mes"/>
      <sheetName val="REG FOTO"/>
      <sheetName val="SISOMA"/>
      <sheetName val="CrudosA"/>
      <sheetName val="casosWTI"/>
      <sheetName val="_MANTENIMIENTO RUTA 1001_MARZO "/>
      <sheetName val="_I_MANTENIMIENTO RUTA 1001_MARZ"/>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MANTENIMIENTO%20RUTA%201001_MA"/>
      <sheetName val="Sheet1"/>
      <sheetName val="Base Datos"/>
      <sheetName val="PANEL"/>
      <sheetName val="\\Pc2\amv1-real\MANTENIMIENTO R"/>
      <sheetName val="PRECIOS"/>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Res-Accide-10"/>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ANEXO 7"/>
      <sheetName val="Form5 _Pág_ 1"/>
      <sheetName val="Form5 _Pág_ 2"/>
      <sheetName val="Presupuesto"/>
      <sheetName val="ESPEC"/>
      <sheetName val="Pta a tier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 val="Res-Accide-10"/>
      <sheetName val="Insum"/>
      <sheetName val="Hoja1"/>
      <sheetName val="otros"/>
      <sheetName val="PRESUPUESTO"/>
      <sheetName val="Validaciones"/>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5.2"/>
      <sheetName val="DATOS CONTRATO"/>
      <sheetName val="Hoja1"/>
      <sheetName val="Datos"/>
      <sheetName val="CUMPLIMIENTO"/>
      <sheetName val="Insumo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 val="Tablas"/>
      <sheetName val="DATOS CONTRATO"/>
      <sheetName val="CUMPLIMIENTO"/>
      <sheetName val="Presupuesto"/>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 val="civ_roma"/>
      <sheetName val="TARIFAS"/>
      <sheetName val="DATOS"/>
      <sheetName val="precios-básicos2002"/>
      <sheetName val="NOCAIMA 2017"/>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BASE-LISTAS"/>
      <sheetName val="Pta a tierra"/>
      <sheetName val="Validaciones"/>
      <sheetName val="otros"/>
      <sheetName val="PRESUPUESTO"/>
      <sheetName val="AISLAMIENTO CATEGORIAS II Y III"/>
    </sheetNames>
    <sheetDataSet>
      <sheetData sheetId="0">
        <row r="8">
          <cell r="F8" t="str">
            <v>PRICES</v>
          </cell>
        </row>
      </sheetData>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Cronograma"/>
      <sheetName val="BASE-LISTAS"/>
      <sheetName val="AIU"/>
      <sheetName val="otros"/>
      <sheetName val="PRESUPUESTO"/>
      <sheetName val="LISTADO"/>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1"/>
      <sheetName val="#REF"/>
      <sheetName val="2121"/>
      <sheetName val="Cost per job"/>
      <sheetName val="SECTORIZACIÓN"/>
      <sheetName val="tub"/>
      <sheetName val="TOTALES"/>
      <sheetName val="Tabla"/>
      <sheetName val="medelo"/>
      <sheetName val="Hoja1"/>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TARIFAS"/>
      <sheetName val="INSUMOS"/>
      <sheetName val="ELECTRICO"/>
      <sheetName val="Vuelta"/>
      <sheetName val="Equipo"/>
      <sheetName val="Hoja3"/>
      <sheetName val="ESTADO RED"/>
      <sheetName val="CARRETERAS"/>
      <sheetName val="GENERALIDADES "/>
      <sheetName val="Res-Accide-10"/>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liquidacion"/>
      <sheetName val="todos"/>
      <sheetName val="PR 1"/>
      <sheetName val="BITACORA"/>
      <sheetName val="Tablas"/>
      <sheetName val="Ejecutado%"/>
      <sheetName val="Ejecutado$"/>
      <sheetName val="Programado$"/>
      <sheetName val="Info-Portaf"/>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 val="RECURSOS"/>
      <sheetName val="ORITO 02 "/>
      <sheetName val="Hoja1"/>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 sheetId="16" refreshError="1"/>
      <sheetData sheetId="17" refreshError="1"/>
      <sheetData sheetId="1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 val="EMPRESA"/>
      <sheetName val="Análisis de precios"/>
      <sheetName val="RELACI~1"/>
      <sheetName val="RELACI~1.XLS"/>
      <sheetName val="\\Phenom_x3\d\ADMINISTRACIÓN VI"/>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BASE"/>
      <sheetName val="AISLAMIENTO CATEGORIAS II Y III"/>
      <sheetName val="cant y precios"/>
      <sheetName val="Design"/>
      <sheetName val="RH&amp;H"/>
      <sheetName val="Datos de ejemplo"/>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INDICE"/>
      <sheetName val="Insumos"/>
      <sheetName val="Design"/>
      <sheetName val="46"/>
      <sheetName val="Pta a tierra"/>
      <sheetName val="BITACORA"/>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Design"/>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TABLAS"/>
      <sheetName val="ELECTRICO"/>
      <sheetName val="Vuelta"/>
      <sheetName val="EMPRESA"/>
      <sheetName val="DATOS CONTRATO"/>
      <sheetName val="LIQ-NOM"/>
      <sheetName val="NOMINA-1"/>
      <sheetName val="PRESUPUESTAL"/>
      <sheetName val="ejecutado%"/>
      <sheetName val="Ejecutado$"/>
      <sheetName val="Programado$"/>
      <sheetName val="LISTA_CÓDIGOS"/>
      <sheetName val="BASE_APU"/>
      <sheetName val="MANO_DE_OBRA"/>
      <sheetName val="CIC-NOV"/>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10_HS"/>
      <sheetName val="PR 1"/>
      <sheetName val="PERSONAL"/>
      <sheetName val="1"/>
      <sheetName val="46"/>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row r="2">
          <cell r="A2" t="str">
            <v>MUNICIPIO DE SONSON ANTIOQUIA</v>
          </cell>
        </row>
      </sheetData>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sheetData sheetId="33">
        <row r="1">
          <cell r="A1" t="str">
            <v>CODIGO</v>
          </cell>
        </row>
      </sheetData>
      <sheetData sheetId="34"/>
      <sheetData sheetId="35"/>
      <sheetData sheetId="36">
        <row r="1">
          <cell r="A1" t="str">
            <v>CODIGO</v>
          </cell>
        </row>
      </sheetData>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1">
          <cell r="A1">
            <v>0</v>
          </cell>
        </row>
      </sheetData>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refreshError="1"/>
      <sheetData sheetId="81"/>
      <sheetData sheetId="82"/>
      <sheetData sheetId="83"/>
      <sheetData sheetId="84">
        <row r="1">
          <cell r="A1">
            <v>0</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ARA INFORME"/>
      <sheetName val="Formulas"/>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2">
          <cell r="B2">
            <v>0</v>
          </cell>
        </row>
      </sheetData>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todos"/>
      <sheetName val="Desmonte_y_Limpieza"/>
      <sheetName val="Reprograma_4"/>
      <sheetName val="PR_1"/>
      <sheetName val="5_2"/>
      <sheetName val="MC_SF_GAVIONES"/>
      <sheetName val="1"/>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F3">
            <v>0</v>
          </cell>
          <cell r="G3" t="str">
            <v>2"</v>
          </cell>
          <cell r="H3">
            <v>1</v>
          </cell>
          <cell r="I3" t="str">
            <v>un</v>
          </cell>
          <cell r="J3">
            <v>2</v>
          </cell>
        </row>
        <row r="4">
          <cell r="C4" t="str">
            <v>A2-3F</v>
          </cell>
          <cell r="D4" t="str">
            <v>90E</v>
          </cell>
          <cell r="E4" t="str">
            <v>90° ELBOW, C.S., 3000#, SW, ASTM A105.</v>
          </cell>
          <cell r="F4">
            <v>0</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F7">
            <v>0</v>
          </cell>
          <cell r="G7" t="str">
            <v>3/4"</v>
          </cell>
          <cell r="H7">
            <v>2</v>
          </cell>
          <cell r="I7" t="str">
            <v>un</v>
          </cell>
          <cell r="J7">
            <v>0.5</v>
          </cell>
        </row>
        <row r="8">
          <cell r="C8" t="str">
            <v>A2-3F</v>
          </cell>
          <cell r="D8" t="str">
            <v>SOL</v>
          </cell>
          <cell r="E8" t="str">
            <v>SOCKOLET, C.S., 3000#, SW, ASTM A105. HEADER 6"-12".</v>
          </cell>
          <cell r="F8">
            <v>0</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F25">
            <v>0</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 val="MATERIALES"/>
      <sheetName val="PRECIOS"/>
      <sheetName val="Validaciones"/>
      <sheetName val="Viabilidad"/>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20No%204.xlsx"/>
      <sheetName val="[Acta No 4.xlsx]__cceficiente_4"/>
      <sheetName val="[Acta No 4.xlsx]__cceficiente_2"/>
      <sheetName val="[Acta No 4.xlsx]__cceficiente_3"/>
      <sheetName val="[Acta No 4.xlsx]__cceficiente_7"/>
      <sheetName val="[Acta No 4.xlsx]__cceficiente_5"/>
      <sheetName val="[Acta No 4.xlsx]__cceficiente_6"/>
      <sheetName val=" ASR+Nafta"/>
      <sheetName val="Todos+Nafta"/>
      <sheetName val="[Acta No 4.xlsx]__cceficiente_8"/>
      <sheetName val="[Acta No 4.xlsx]__cceficiente_9"/>
      <sheetName val="[Acta No 4.xlsx]__cceficient_10"/>
      <sheetName val="[Acta No 4.xlsx]__cceficient_11"/>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4"/>
      <sheetName val="_Cronograma_descansos____Traf_2"/>
      <sheetName val="_Cronograma_descansos____Traf_3"/>
      <sheetName val="_Cronograma_descansos____Traf_7"/>
      <sheetName val="_Cronograma_descansos____Traf_5"/>
      <sheetName val="_Cronograma_descansos____Traf_6"/>
      <sheetName val="_Cronograma_descansos____Traf_8"/>
      <sheetName val="_Cronograma_descansos____Traf_9"/>
      <sheetName val="_Cronograma_descansos____Tra_10"/>
      <sheetName val="_Cronograma_descansos____Tra_11"/>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 val="Ingenieria"/>
      <sheetName val="L.M."/>
      <sheetName val="Propuesta"/>
      <sheetName val="Análisis de precios"/>
      <sheetName val="Validaciones"/>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 val="TARIFAS"/>
      <sheetName val="items"/>
      <sheetName val="BASE DE DATOS"/>
      <sheetName val="Estructura"/>
    </sheetNames>
    <sheetDataSet>
      <sheetData sheetId="0"/>
      <sheetData sheetId="1"/>
      <sheetData sheetId="2"/>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 val="Bases 2A"/>
      <sheetName val="Análisis de precio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 val="BASE"/>
      <sheetName val="1"/>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PREACTA Y CONTRATISTAS"/>
      <sheetName val="DEST. MEDIOS"/>
      <sheetName val="COMBUASF"/>
      <sheetName val="BALCRUDO"/>
      <sheetName val="CARGASPROC."/>
      <sheetName val="G L P  FINAL"/>
      <sheetName val="OBRAS SES"/>
      <sheetName val="CHINCHINA FINAL . A CEROS"/>
      <sheetName val="Memoria de calculo"/>
      <sheetName val="Cuadr."/>
      <sheetName val="PERSONAL"/>
      <sheetName val="Tarifa MT"/>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CONT_ADI"/>
      <sheetName val="BASE"/>
      <sheetName val="PREACTA_61"/>
      <sheetName val="A_P_U1"/>
      <sheetName val="Hoja2"/>
      <sheetName val="PUNITARIOS PARA 241201 2S.xls"/>
      <sheetName val="inst"/>
      <sheetName val="Proveedores y acreedores"/>
      <sheetName val="c2_5y2_613"/>
      <sheetName val="PREACTA_62"/>
      <sheetName val="TABLA_20082"/>
      <sheetName val="c2_5y2_612"/>
      <sheetName val="TABLA_20081"/>
      <sheetName val="c2_5y2_611"/>
      <sheetName val="PLAN DE INVERSION ANTICIPO"/>
      <sheetName val="inv mensual"/>
      <sheetName val="borrador flujo inv"/>
      <sheetName val="social-ambiental"/>
      <sheetName val="AU"/>
      <sheetName val="ESTADO_RED_TEC14"/>
      <sheetName val="PUNITARIOS_PARA_241201_2S14"/>
      <sheetName val="PR_114"/>
      <sheetName val="PREACTA_1014"/>
      <sheetName val="PREACTA_914"/>
      <sheetName val="c2_5y2_614"/>
      <sheetName val="PREACTA_63"/>
      <sheetName val="TABLA_20083"/>
      <sheetName val="7.1.8.1.1"/>
      <sheetName val="glvc"/>
      <sheetName val="CURVA"/>
      <sheetName val="Poblacion"/>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ACTA MODIFICACIÓN CIVIL"/>
      <sheetName val="for 6"/>
      <sheetName val="Bases 2A"/>
      <sheetName val="DATOS CONTRAT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s>
    <sheetDataSet>
      <sheetData sheetId="0" refreshError="1">
        <row r="48">
          <cell r="E48">
            <v>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row r="48">
          <cell r="E48">
            <v>0</v>
          </cell>
        </row>
      </sheetData>
      <sheetData sheetId="118"/>
      <sheetData sheetId="119"/>
      <sheetData sheetId="120" refreshError="1"/>
      <sheetData sheetId="12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ow r="48">
          <cell r="E48">
            <v>0</v>
          </cell>
        </row>
      </sheetData>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ow r="48">
          <cell r="E48">
            <v>0</v>
          </cell>
        </row>
      </sheetData>
      <sheetData sheetId="208" refreshError="1"/>
      <sheetData sheetId="209" refreshError="1"/>
      <sheetData sheetId="210" refreshError="1"/>
      <sheetData sheetId="211">
        <row r="48">
          <cell r="E48">
            <v>0</v>
          </cell>
        </row>
      </sheetData>
      <sheetData sheetId="212"/>
      <sheetData sheetId="213"/>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refreshError="1"/>
      <sheetData sheetId="374"/>
      <sheetData sheetId="375" refreshError="1"/>
      <sheetData sheetId="376" refreshError="1"/>
      <sheetData sheetId="377"/>
      <sheetData sheetId="378"/>
      <sheetData sheetId="379"/>
      <sheetData sheetId="380"/>
      <sheetData sheetId="381"/>
      <sheetData sheetId="382"/>
      <sheetData sheetId="383" refreshError="1"/>
      <sheetData sheetId="38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 val="OBRAS SES"/>
      <sheetName val="c2.5y2.6"/>
      <sheetName val="LISTA DE MATERIALES"/>
      <sheetName val="BASE"/>
      <sheetName val="PR 1"/>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 val="ITEMS"/>
      <sheetName val="1"/>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 10 7 Y 8"/>
      <sheetName val="CALLE 4 11 Y 12"/>
      <sheetName val="BALANCE"/>
      <sheetName val="PTO. GENERAL"/>
      <sheetName val="APU"/>
      <sheetName val="1"/>
      <sheetName val="2"/>
      <sheetName val="3"/>
      <sheetName val="4"/>
      <sheetName val="1 (2)"/>
      <sheetName val="2 (2)"/>
      <sheetName val="3 (2)"/>
      <sheetName val="4 (2)"/>
      <sheetName val="1 (3)"/>
      <sheetName val="2 (3)"/>
      <sheetName val="3 (3)"/>
      <sheetName val="4 (3)"/>
      <sheetName val="2.1(2)"/>
      <sheetName val="2.2(2)"/>
      <sheetName val="2.3"/>
      <sheetName val="2.4"/>
      <sheetName val="3.4"/>
      <sheetName val="2.5"/>
      <sheetName val="PPTO UNIT"/>
      <sheetName val="Memorias SAM"/>
      <sheetName val="Memorias SAM2"/>
      <sheetName val="Memorias SAM3"/>
      <sheetName val="Memorias SAM4_POZO"/>
      <sheetName val="Memorias SEÑALIZ CRA 11"/>
      <sheetName val="AIU OBRA"/>
      <sheetName val="INTERVENTORIA"/>
      <sheetName val="CRONOGRAMA"/>
      <sheetName val="FLUJO F"/>
      <sheetName val="PRECIOS GO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334">
          <cell r="E334">
            <v>150</v>
          </cell>
          <cell r="F334">
            <v>620446.67800000007</v>
          </cell>
        </row>
        <row r="335">
          <cell r="E335">
            <v>150</v>
          </cell>
          <cell r="F335">
            <v>38483.000000000065</v>
          </cell>
        </row>
        <row r="336">
          <cell r="E336">
            <v>150</v>
          </cell>
          <cell r="F336">
            <v>838572.67553333309</v>
          </cell>
        </row>
        <row r="337">
          <cell r="E337">
            <v>70</v>
          </cell>
          <cell r="F337">
            <v>555807.9</v>
          </cell>
        </row>
        <row r="338">
          <cell r="E338">
            <v>80</v>
          </cell>
          <cell r="F338">
            <v>666882.93846153899</v>
          </cell>
        </row>
        <row r="339">
          <cell r="E339">
            <v>15</v>
          </cell>
          <cell r="F339">
            <v>24595.19999999999</v>
          </cell>
        </row>
        <row r="340">
          <cell r="E340">
            <v>2.5276620692320799</v>
          </cell>
          <cell r="F340">
            <v>712242.36100000015</v>
          </cell>
        </row>
        <row r="341">
          <cell r="E341">
            <v>30.4</v>
          </cell>
          <cell r="F341">
            <v>409364.00000000006</v>
          </cell>
        </row>
        <row r="342">
          <cell r="E342">
            <v>1</v>
          </cell>
          <cell r="F342">
            <v>10378015.1764035</v>
          </cell>
        </row>
        <row r="343">
          <cell r="E343">
            <v>1</v>
          </cell>
          <cell r="F343">
            <v>9608500</v>
          </cell>
        </row>
        <row r="344">
          <cell r="E344">
            <v>130</v>
          </cell>
          <cell r="F344">
            <v>230224.25952381</v>
          </cell>
        </row>
        <row r="345">
          <cell r="E345">
            <v>1</v>
          </cell>
          <cell r="F345">
            <v>52623312.5</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434"/>
  <sheetViews>
    <sheetView showGridLines="0" topLeftCell="B1" zoomScale="70" zoomScaleNormal="70" zoomScaleSheetLayoutView="85" zoomScalePageLayoutView="55" workbookViewId="0">
      <selection activeCell="G346" sqref="G346"/>
    </sheetView>
  </sheetViews>
  <sheetFormatPr baseColWidth="10" defaultColWidth="11.4609375" defaultRowHeight="14.6"/>
  <cols>
    <col min="1" max="2" width="3.4609375" style="172" customWidth="1"/>
    <col min="3" max="3" width="12" style="172" bestFit="1" customWidth="1"/>
    <col min="4" max="4" width="15.4609375" style="172" customWidth="1"/>
    <col min="5" max="5" width="16.07421875" style="248" hidden="1" customWidth="1"/>
    <col min="6" max="6" width="17.4609375" style="172" hidden="1" customWidth="1"/>
    <col min="7" max="7" width="73.4609375" style="172" customWidth="1"/>
    <col min="8" max="8" width="8.4609375" style="172" customWidth="1"/>
    <col min="9" max="9" width="18.4609375" style="172" customWidth="1"/>
    <col min="10" max="10" width="23.4609375" style="172" customWidth="1"/>
    <col min="11" max="11" width="30" style="172" customWidth="1"/>
    <col min="12" max="12" width="3.4609375" style="172" customWidth="1"/>
    <col min="13" max="13" width="2.4609375" style="172" customWidth="1"/>
    <col min="14" max="14" width="24.4609375" style="172" bestFit="1" customWidth="1"/>
    <col min="15" max="16384" width="11.4609375" style="172"/>
  </cols>
  <sheetData>
    <row r="1" spans="1:13" ht="35.4" customHeight="1">
      <c r="A1" s="169"/>
      <c r="B1" s="170"/>
      <c r="C1" s="327" t="s">
        <v>804</v>
      </c>
      <c r="D1" s="328"/>
      <c r="E1" s="328"/>
      <c r="F1" s="328"/>
      <c r="G1" s="250"/>
      <c r="H1" s="250"/>
      <c r="I1" s="250"/>
      <c r="J1" s="250"/>
      <c r="K1" s="250"/>
      <c r="L1" s="171"/>
      <c r="M1" s="169"/>
    </row>
    <row r="2" spans="1:13" ht="15.75" customHeight="1">
      <c r="A2" s="169"/>
      <c r="B2" s="170"/>
      <c r="C2" s="138"/>
      <c r="D2" s="139" t="s">
        <v>805</v>
      </c>
      <c r="E2" s="138"/>
      <c r="F2" s="139"/>
      <c r="G2" s="249"/>
      <c r="H2" s="249"/>
      <c r="I2" s="249"/>
      <c r="J2" s="249"/>
      <c r="K2" s="249"/>
      <c r="L2" s="171"/>
      <c r="M2" s="169"/>
    </row>
    <row r="3" spans="1:13" s="176" customFormat="1" ht="15">
      <c r="A3" s="173"/>
      <c r="B3" s="174"/>
      <c r="C3" s="318" t="s">
        <v>2</v>
      </c>
      <c r="D3" s="319"/>
      <c r="E3" s="319"/>
      <c r="F3" s="319"/>
      <c r="G3" s="319"/>
      <c r="H3" s="319"/>
      <c r="I3" s="319"/>
      <c r="J3" s="319"/>
      <c r="K3" s="320"/>
      <c r="L3" s="175"/>
      <c r="M3" s="173"/>
    </row>
    <row r="4" spans="1:13" ht="43.5" customHeight="1">
      <c r="A4" s="169"/>
      <c r="B4" s="177"/>
      <c r="C4" s="321"/>
      <c r="D4" s="322"/>
      <c r="E4" s="322"/>
      <c r="F4" s="322"/>
      <c r="G4" s="322"/>
      <c r="H4" s="322"/>
      <c r="I4" s="322"/>
      <c r="J4" s="322"/>
      <c r="K4" s="323"/>
      <c r="L4" s="171"/>
      <c r="M4" s="169"/>
    </row>
    <row r="5" spans="1:13" ht="42.75" customHeight="1">
      <c r="A5" s="169"/>
      <c r="B5" s="177"/>
      <c r="C5" s="324" t="s">
        <v>3</v>
      </c>
      <c r="D5" s="325"/>
      <c r="E5" s="325"/>
      <c r="F5" s="325"/>
      <c r="G5" s="325"/>
      <c r="H5" s="325"/>
      <c r="I5" s="325"/>
      <c r="J5" s="325"/>
      <c r="K5" s="326"/>
      <c r="L5" s="171"/>
      <c r="M5" s="169"/>
    </row>
    <row r="6" spans="1:13" ht="30" customHeight="1" thickBot="1">
      <c r="A6" s="169"/>
      <c r="B6" s="170"/>
      <c r="C6" s="329"/>
      <c r="D6" s="330"/>
      <c r="E6" s="330"/>
      <c r="F6" s="330"/>
      <c r="G6" s="330"/>
      <c r="H6" s="330"/>
      <c r="I6" s="330"/>
      <c r="J6" s="330"/>
      <c r="K6" s="331"/>
      <c r="L6" s="171"/>
      <c r="M6" s="169"/>
    </row>
    <row r="7" spans="1:13" ht="30" customHeight="1">
      <c r="A7" s="169"/>
      <c r="B7" s="170"/>
      <c r="C7" s="345" t="s">
        <v>4</v>
      </c>
      <c r="D7" s="301" t="s">
        <v>5</v>
      </c>
      <c r="E7" s="317" t="s">
        <v>6</v>
      </c>
      <c r="F7" s="317"/>
      <c r="G7" s="299" t="s">
        <v>7</v>
      </c>
      <c r="H7" s="301" t="s">
        <v>8</v>
      </c>
      <c r="I7" s="301" t="s">
        <v>9</v>
      </c>
      <c r="J7" s="341" t="s">
        <v>10</v>
      </c>
      <c r="K7" s="343" t="s">
        <v>11</v>
      </c>
      <c r="L7" s="171"/>
      <c r="M7" s="169"/>
    </row>
    <row r="8" spans="1:13" ht="30" customHeight="1" thickBot="1">
      <c r="A8" s="169"/>
      <c r="B8" s="170"/>
      <c r="C8" s="346"/>
      <c r="D8" s="302"/>
      <c r="E8" s="178" t="s">
        <v>12</v>
      </c>
      <c r="F8" s="178" t="s">
        <v>13</v>
      </c>
      <c r="G8" s="300"/>
      <c r="H8" s="302"/>
      <c r="I8" s="302"/>
      <c r="J8" s="342"/>
      <c r="K8" s="344"/>
      <c r="L8" s="171"/>
      <c r="M8" s="169"/>
    </row>
    <row r="9" spans="1:13" s="257" customFormat="1" ht="15.45" thickBot="1">
      <c r="A9" s="252"/>
      <c r="B9" s="253"/>
      <c r="C9" s="179">
        <v>1</v>
      </c>
      <c r="D9" s="254"/>
      <c r="E9" s="254"/>
      <c r="F9" s="254"/>
      <c r="G9" s="254" t="s">
        <v>120</v>
      </c>
      <c r="H9" s="254"/>
      <c r="I9" s="254"/>
      <c r="J9" s="254"/>
      <c r="K9" s="255"/>
      <c r="L9" s="256"/>
      <c r="M9" s="252"/>
    </row>
    <row r="10" spans="1:13" s="257" customFormat="1" ht="15">
      <c r="A10" s="252"/>
      <c r="B10" s="253"/>
      <c r="C10" s="180">
        <v>1.1000000000000001</v>
      </c>
      <c r="D10" s="258" t="s">
        <v>97</v>
      </c>
      <c r="E10" s="258"/>
      <c r="F10" s="258"/>
      <c r="G10" s="181" t="s">
        <v>107</v>
      </c>
      <c r="H10" s="258" t="s">
        <v>108</v>
      </c>
      <c r="I10" s="182">
        <v>10474</v>
      </c>
      <c r="J10" s="183">
        <v>6371.19</v>
      </c>
      <c r="K10" s="184">
        <f>IF(J10&gt;0,ROUND(J10*I10,0),"")</f>
        <v>66731844</v>
      </c>
      <c r="L10" s="256"/>
      <c r="M10" s="252"/>
    </row>
    <row r="11" spans="1:13" s="257" customFormat="1" ht="15">
      <c r="A11" s="252"/>
      <c r="B11" s="253"/>
      <c r="C11" s="180">
        <v>1.2</v>
      </c>
      <c r="D11" s="258" t="s">
        <v>98</v>
      </c>
      <c r="E11" s="258"/>
      <c r="F11" s="258"/>
      <c r="G11" s="181" t="s">
        <v>109</v>
      </c>
      <c r="H11" s="258" t="s">
        <v>110</v>
      </c>
      <c r="I11" s="182">
        <v>1</v>
      </c>
      <c r="J11" s="183">
        <v>3708675.9</v>
      </c>
      <c r="K11" s="184">
        <f t="shared" ref="K11:K83" si="0">IF(J11&gt;0,ROUND(J11*I11,0),"")</f>
        <v>3708676</v>
      </c>
      <c r="L11" s="256"/>
      <c r="M11" s="252"/>
    </row>
    <row r="12" spans="1:13" s="257" customFormat="1" ht="29.15">
      <c r="A12" s="252"/>
      <c r="B12" s="253"/>
      <c r="C12" s="180">
        <v>1.3</v>
      </c>
      <c r="D12" s="258" t="s">
        <v>99</v>
      </c>
      <c r="E12" s="258"/>
      <c r="F12" s="258"/>
      <c r="G12" s="181" t="s">
        <v>111</v>
      </c>
      <c r="H12" s="258" t="s">
        <v>108</v>
      </c>
      <c r="I12" s="182">
        <v>1848</v>
      </c>
      <c r="J12" s="183">
        <v>11307.24</v>
      </c>
      <c r="K12" s="184">
        <f t="shared" si="0"/>
        <v>20895780</v>
      </c>
      <c r="L12" s="256"/>
      <c r="M12" s="252"/>
    </row>
    <row r="13" spans="1:13" s="257" customFormat="1" ht="29.15">
      <c r="A13" s="252"/>
      <c r="B13" s="253"/>
      <c r="C13" s="180">
        <v>1.4</v>
      </c>
      <c r="D13" s="258" t="s">
        <v>100</v>
      </c>
      <c r="E13" s="258"/>
      <c r="F13" s="258"/>
      <c r="G13" s="181" t="s">
        <v>112</v>
      </c>
      <c r="H13" s="258" t="s">
        <v>108</v>
      </c>
      <c r="I13" s="182">
        <v>414</v>
      </c>
      <c r="J13" s="183">
        <v>18491</v>
      </c>
      <c r="K13" s="184">
        <f t="shared" si="0"/>
        <v>7655274</v>
      </c>
      <c r="L13" s="256"/>
      <c r="M13" s="252"/>
    </row>
    <row r="14" spans="1:13" s="257" customFormat="1" ht="15">
      <c r="A14" s="252"/>
      <c r="B14" s="253"/>
      <c r="C14" s="180">
        <v>1.5</v>
      </c>
      <c r="D14" s="258" t="s">
        <v>101</v>
      </c>
      <c r="E14" s="258"/>
      <c r="F14" s="258"/>
      <c r="G14" s="181" t="s">
        <v>113</v>
      </c>
      <c r="H14" s="258" t="s">
        <v>108</v>
      </c>
      <c r="I14" s="182">
        <v>25</v>
      </c>
      <c r="J14" s="183">
        <v>7184.5</v>
      </c>
      <c r="K14" s="184">
        <f t="shared" si="0"/>
        <v>179613</v>
      </c>
      <c r="L14" s="256"/>
      <c r="M14" s="252"/>
    </row>
    <row r="15" spans="1:13" s="257" customFormat="1" ht="15">
      <c r="A15" s="252"/>
      <c r="B15" s="253"/>
      <c r="C15" s="180">
        <v>1.6</v>
      </c>
      <c r="D15" s="258" t="s">
        <v>102</v>
      </c>
      <c r="E15" s="258"/>
      <c r="F15" s="258"/>
      <c r="G15" s="181" t="s">
        <v>114</v>
      </c>
      <c r="H15" s="258" t="s">
        <v>115</v>
      </c>
      <c r="I15" s="182">
        <v>5875</v>
      </c>
      <c r="J15" s="183">
        <v>16429.530000000002</v>
      </c>
      <c r="K15" s="184">
        <f t="shared" si="0"/>
        <v>96523489</v>
      </c>
      <c r="L15" s="256"/>
      <c r="M15" s="252"/>
    </row>
    <row r="16" spans="1:13" s="257" customFormat="1" ht="15">
      <c r="A16" s="252"/>
      <c r="B16" s="253"/>
      <c r="C16" s="180">
        <v>1.7</v>
      </c>
      <c r="D16" s="258" t="s">
        <v>103</v>
      </c>
      <c r="E16" s="258"/>
      <c r="F16" s="258"/>
      <c r="G16" s="181" t="s">
        <v>116</v>
      </c>
      <c r="H16" s="258" t="s">
        <v>115</v>
      </c>
      <c r="I16" s="182">
        <v>25</v>
      </c>
      <c r="J16" s="183">
        <v>51943.58</v>
      </c>
      <c r="K16" s="184">
        <f t="shared" si="0"/>
        <v>1298590</v>
      </c>
      <c r="L16" s="256"/>
      <c r="M16" s="252"/>
    </row>
    <row r="17" spans="1:14" s="257" customFormat="1" ht="15">
      <c r="A17" s="252"/>
      <c r="B17" s="253"/>
      <c r="C17" s="180">
        <v>1.8</v>
      </c>
      <c r="D17" s="258" t="s">
        <v>104</v>
      </c>
      <c r="E17" s="258"/>
      <c r="F17" s="258"/>
      <c r="G17" s="181" t="s">
        <v>117</v>
      </c>
      <c r="H17" s="258" t="s">
        <v>108</v>
      </c>
      <c r="I17" s="182">
        <v>387</v>
      </c>
      <c r="J17" s="183">
        <v>13629</v>
      </c>
      <c r="K17" s="184">
        <f t="shared" si="0"/>
        <v>5274423</v>
      </c>
      <c r="L17" s="256"/>
      <c r="M17" s="252"/>
    </row>
    <row r="18" spans="1:14" s="257" customFormat="1" ht="29.15">
      <c r="A18" s="252"/>
      <c r="B18" s="253"/>
      <c r="C18" s="180">
        <v>1.9</v>
      </c>
      <c r="D18" s="258" t="s">
        <v>105</v>
      </c>
      <c r="E18" s="258"/>
      <c r="F18" s="258"/>
      <c r="G18" s="181" t="s">
        <v>118</v>
      </c>
      <c r="H18" s="258" t="s">
        <v>115</v>
      </c>
      <c r="I18" s="182">
        <v>5875</v>
      </c>
      <c r="J18" s="183">
        <v>5013.5</v>
      </c>
      <c r="K18" s="184">
        <f t="shared" si="0"/>
        <v>29454313</v>
      </c>
      <c r="L18" s="256"/>
      <c r="M18" s="252"/>
    </row>
    <row r="19" spans="1:14" s="257" customFormat="1" ht="15">
      <c r="A19" s="252"/>
      <c r="B19" s="253"/>
      <c r="C19" s="287">
        <v>1.1000000000000001</v>
      </c>
      <c r="D19" s="258" t="s">
        <v>106</v>
      </c>
      <c r="E19" s="258"/>
      <c r="F19" s="258"/>
      <c r="G19" s="181" t="s">
        <v>119</v>
      </c>
      <c r="H19" s="258" t="s">
        <v>115</v>
      </c>
      <c r="I19" s="182">
        <v>459</v>
      </c>
      <c r="J19" s="183">
        <v>3600.64</v>
      </c>
      <c r="K19" s="184">
        <f t="shared" si="0"/>
        <v>1652694</v>
      </c>
      <c r="L19" s="256"/>
      <c r="M19" s="252"/>
    </row>
    <row r="20" spans="1:14" s="257" customFormat="1" ht="15.45" thickBot="1">
      <c r="A20" s="252"/>
      <c r="B20" s="253"/>
      <c r="C20" s="185" t="s">
        <v>14</v>
      </c>
      <c r="D20" s="259"/>
      <c r="E20" s="259"/>
      <c r="F20" s="259"/>
      <c r="G20" s="186"/>
      <c r="H20" s="259"/>
      <c r="I20" s="182"/>
      <c r="J20" s="187"/>
      <c r="K20" s="260"/>
      <c r="L20" s="256"/>
      <c r="M20" s="252"/>
    </row>
    <row r="21" spans="1:14" s="257" customFormat="1" ht="15.45" thickBot="1">
      <c r="A21" s="252"/>
      <c r="B21" s="253"/>
      <c r="C21" s="251">
        <v>2</v>
      </c>
      <c r="D21" s="261"/>
      <c r="E21" s="261"/>
      <c r="F21" s="261"/>
      <c r="G21" s="261" t="s">
        <v>121</v>
      </c>
      <c r="H21" s="261"/>
      <c r="I21" s="261"/>
      <c r="J21" s="261"/>
      <c r="K21" s="262" t="str">
        <f t="shared" si="0"/>
        <v/>
      </c>
      <c r="L21" s="256"/>
      <c r="M21" s="252"/>
    </row>
    <row r="22" spans="1:14" s="257" customFormat="1" ht="29.6" thickBot="1">
      <c r="A22" s="252"/>
      <c r="B22" s="253"/>
      <c r="C22" s="179">
        <v>2.1</v>
      </c>
      <c r="D22" s="254"/>
      <c r="E22" s="254"/>
      <c r="F22" s="254"/>
      <c r="G22" s="254" t="s">
        <v>122</v>
      </c>
      <c r="H22" s="254"/>
      <c r="I22" s="254"/>
      <c r="J22" s="254"/>
      <c r="K22" s="255" t="str">
        <f t="shared" si="0"/>
        <v/>
      </c>
      <c r="L22" s="256"/>
      <c r="M22" s="252"/>
    </row>
    <row r="23" spans="1:14" s="257" customFormat="1" ht="15">
      <c r="A23" s="252"/>
      <c r="B23" s="253"/>
      <c r="C23" s="180" t="s">
        <v>505</v>
      </c>
      <c r="D23" s="258" t="s">
        <v>123</v>
      </c>
      <c r="E23" s="258"/>
      <c r="F23" s="258"/>
      <c r="G23" s="181" t="s">
        <v>124</v>
      </c>
      <c r="H23" s="258" t="s">
        <v>108</v>
      </c>
      <c r="I23" s="182">
        <v>1848</v>
      </c>
      <c r="J23" s="183">
        <v>7709.5400000000009</v>
      </c>
      <c r="K23" s="184">
        <f t="shared" si="0"/>
        <v>14247230</v>
      </c>
      <c r="L23" s="256"/>
      <c r="M23" s="252"/>
    </row>
    <row r="24" spans="1:14" s="257" customFormat="1" ht="15">
      <c r="A24" s="252"/>
      <c r="B24" s="253"/>
      <c r="C24" s="180" t="s">
        <v>506</v>
      </c>
      <c r="D24" s="258" t="s">
        <v>125</v>
      </c>
      <c r="E24" s="258"/>
      <c r="F24" s="258"/>
      <c r="G24" s="181" t="s">
        <v>126</v>
      </c>
      <c r="H24" s="258" t="s">
        <v>115</v>
      </c>
      <c r="I24" s="182">
        <v>462</v>
      </c>
      <c r="J24" s="183">
        <v>119390.07</v>
      </c>
      <c r="K24" s="184">
        <f t="shared" si="0"/>
        <v>55158212</v>
      </c>
      <c r="L24" s="256"/>
      <c r="M24" s="252"/>
    </row>
    <row r="25" spans="1:14" s="257" customFormat="1" ht="43.75">
      <c r="A25" s="252"/>
      <c r="B25" s="253"/>
      <c r="C25" s="180" t="s">
        <v>507</v>
      </c>
      <c r="D25" s="258" t="s">
        <v>127</v>
      </c>
      <c r="E25" s="258"/>
      <c r="F25" s="258"/>
      <c r="G25" s="181" t="s">
        <v>128</v>
      </c>
      <c r="H25" s="258" t="s">
        <v>115</v>
      </c>
      <c r="I25" s="182">
        <v>834</v>
      </c>
      <c r="J25" s="183">
        <v>102476.51000000001</v>
      </c>
      <c r="K25" s="184">
        <f t="shared" si="0"/>
        <v>85465409</v>
      </c>
      <c r="L25" s="256"/>
      <c r="M25" s="252"/>
    </row>
    <row r="26" spans="1:14" s="257" customFormat="1" ht="43.75">
      <c r="A26" s="252"/>
      <c r="B26" s="253"/>
      <c r="C26" s="180" t="s">
        <v>508</v>
      </c>
      <c r="D26" s="258" t="s">
        <v>129</v>
      </c>
      <c r="E26" s="258"/>
      <c r="F26" s="258"/>
      <c r="G26" s="181" t="s">
        <v>130</v>
      </c>
      <c r="H26" s="258" t="s">
        <v>115</v>
      </c>
      <c r="I26" s="182">
        <v>554</v>
      </c>
      <c r="J26" s="183">
        <v>120637.51</v>
      </c>
      <c r="K26" s="184">
        <f t="shared" si="0"/>
        <v>66833181</v>
      </c>
      <c r="L26" s="256"/>
      <c r="M26" s="252"/>
    </row>
    <row r="27" spans="1:14" s="257" customFormat="1" ht="15">
      <c r="A27" s="252"/>
      <c r="B27" s="253"/>
      <c r="C27" s="180" t="s">
        <v>509</v>
      </c>
      <c r="D27" s="258" t="s">
        <v>131</v>
      </c>
      <c r="E27" s="258"/>
      <c r="F27" s="258"/>
      <c r="G27" s="181" t="s">
        <v>132</v>
      </c>
      <c r="H27" s="258" t="s">
        <v>108</v>
      </c>
      <c r="I27" s="182">
        <v>1848</v>
      </c>
      <c r="J27" s="183">
        <v>4374.3200000000006</v>
      </c>
      <c r="K27" s="184">
        <f t="shared" si="0"/>
        <v>8083743</v>
      </c>
      <c r="L27" s="256"/>
      <c r="M27" s="252"/>
    </row>
    <row r="28" spans="1:14" s="257" customFormat="1" ht="43.75">
      <c r="A28" s="252"/>
      <c r="B28" s="253"/>
      <c r="C28" s="180" t="s">
        <v>510</v>
      </c>
      <c r="D28" s="258" t="s">
        <v>133</v>
      </c>
      <c r="E28" s="258"/>
      <c r="F28" s="258"/>
      <c r="G28" s="181" t="s">
        <v>134</v>
      </c>
      <c r="H28" s="258" t="s">
        <v>115</v>
      </c>
      <c r="I28" s="182">
        <v>222</v>
      </c>
      <c r="J28" s="183">
        <v>943460.23</v>
      </c>
      <c r="K28" s="184">
        <f t="shared" si="0"/>
        <v>209448171</v>
      </c>
      <c r="L28" s="256"/>
      <c r="M28" s="252"/>
    </row>
    <row r="29" spans="1:14" s="257" customFormat="1" ht="15.45" thickBot="1">
      <c r="A29" s="252"/>
      <c r="B29" s="253"/>
      <c r="C29" s="185" t="s">
        <v>14</v>
      </c>
      <c r="D29" s="263"/>
      <c r="E29" s="264"/>
      <c r="F29" s="263"/>
      <c r="G29" s="263"/>
      <c r="H29" s="263"/>
      <c r="I29" s="182"/>
      <c r="J29" s="263"/>
      <c r="K29" s="260"/>
      <c r="L29" s="256"/>
      <c r="M29" s="252"/>
    </row>
    <row r="30" spans="1:14" s="257" customFormat="1" ht="15.45" thickBot="1">
      <c r="A30" s="252"/>
      <c r="B30" s="253"/>
      <c r="C30" s="179">
        <v>2.2000000000000002</v>
      </c>
      <c r="D30" s="254"/>
      <c r="E30" s="254"/>
      <c r="F30" s="254"/>
      <c r="G30" s="254" t="s">
        <v>533</v>
      </c>
      <c r="H30" s="254"/>
      <c r="I30" s="254"/>
      <c r="J30" s="254"/>
      <c r="K30" s="255" t="str">
        <f t="shared" si="0"/>
        <v/>
      </c>
      <c r="L30" s="256"/>
      <c r="M30" s="252"/>
    </row>
    <row r="31" spans="1:14" s="257" customFormat="1" ht="15">
      <c r="A31" s="252"/>
      <c r="B31" s="253"/>
      <c r="C31" s="180" t="s">
        <v>511</v>
      </c>
      <c r="D31" s="191" t="s">
        <v>123</v>
      </c>
      <c r="E31" s="191"/>
      <c r="F31" s="191"/>
      <c r="G31" s="190" t="s">
        <v>124</v>
      </c>
      <c r="H31" s="191" t="s">
        <v>108</v>
      </c>
      <c r="I31" s="182">
        <v>2411</v>
      </c>
      <c r="J31" s="257">
        <v>7709.5400000000009</v>
      </c>
      <c r="K31" s="184">
        <f t="shared" si="0"/>
        <v>18587701</v>
      </c>
      <c r="L31" s="256"/>
      <c r="M31" s="252"/>
      <c r="N31" s="277"/>
    </row>
    <row r="32" spans="1:14" s="257" customFormat="1" ht="43.75">
      <c r="A32" s="252"/>
      <c r="B32" s="253"/>
      <c r="C32" s="180" t="s">
        <v>512</v>
      </c>
      <c r="D32" s="265" t="s">
        <v>127</v>
      </c>
      <c r="E32" s="265"/>
      <c r="F32" s="265"/>
      <c r="G32" s="190" t="s">
        <v>128</v>
      </c>
      <c r="H32" s="191" t="s">
        <v>115</v>
      </c>
      <c r="I32" s="182">
        <v>865</v>
      </c>
      <c r="J32" s="183">
        <v>102476.51000000001</v>
      </c>
      <c r="K32" s="184">
        <f t="shared" si="0"/>
        <v>88642181</v>
      </c>
      <c r="L32" s="256"/>
      <c r="M32" s="252"/>
      <c r="N32" s="277"/>
    </row>
    <row r="33" spans="1:14" s="257" customFormat="1" ht="43.75">
      <c r="A33" s="252"/>
      <c r="B33" s="253"/>
      <c r="C33" s="180" t="s">
        <v>513</v>
      </c>
      <c r="D33" s="265" t="s">
        <v>129</v>
      </c>
      <c r="E33" s="265"/>
      <c r="F33" s="265"/>
      <c r="G33" s="190" t="s">
        <v>130</v>
      </c>
      <c r="H33" s="191" t="s">
        <v>115</v>
      </c>
      <c r="I33" s="182">
        <v>433</v>
      </c>
      <c r="J33" s="183">
        <v>120637.51</v>
      </c>
      <c r="K33" s="184">
        <f t="shared" si="0"/>
        <v>52236042</v>
      </c>
      <c r="L33" s="256"/>
      <c r="M33" s="252"/>
      <c r="N33" s="278"/>
    </row>
    <row r="34" spans="1:14" s="257" customFormat="1" ht="29.15">
      <c r="A34" s="252"/>
      <c r="B34" s="253"/>
      <c r="C34" s="180" t="s">
        <v>514</v>
      </c>
      <c r="D34" s="265" t="s">
        <v>136</v>
      </c>
      <c r="E34" s="265"/>
      <c r="F34" s="265"/>
      <c r="G34" s="190" t="s">
        <v>137</v>
      </c>
      <c r="H34" s="191" t="s">
        <v>138</v>
      </c>
      <c r="I34" s="182">
        <v>909</v>
      </c>
      <c r="J34" s="183">
        <v>52796.51</v>
      </c>
      <c r="K34" s="184">
        <f t="shared" si="0"/>
        <v>47992028</v>
      </c>
      <c r="L34" s="256"/>
      <c r="M34" s="252"/>
      <c r="N34" s="279"/>
    </row>
    <row r="35" spans="1:14" s="257" customFormat="1" ht="15">
      <c r="A35" s="252"/>
      <c r="B35" s="253"/>
      <c r="C35" s="180" t="s">
        <v>515</v>
      </c>
      <c r="D35" s="265" t="s">
        <v>139</v>
      </c>
      <c r="E35" s="265"/>
      <c r="F35" s="265"/>
      <c r="G35" s="190" t="s">
        <v>140</v>
      </c>
      <c r="H35" s="191" t="s">
        <v>115</v>
      </c>
      <c r="I35" s="182">
        <v>144</v>
      </c>
      <c r="J35" s="183">
        <v>169516.10000000003</v>
      </c>
      <c r="K35" s="184">
        <f t="shared" si="0"/>
        <v>24410318</v>
      </c>
      <c r="L35" s="256"/>
      <c r="M35" s="252"/>
      <c r="N35" s="280"/>
    </row>
    <row r="36" spans="1:14" s="257" customFormat="1" ht="29.15">
      <c r="A36" s="252"/>
      <c r="B36" s="253"/>
      <c r="C36" s="180" t="s">
        <v>516</v>
      </c>
      <c r="D36" s="265" t="s">
        <v>141</v>
      </c>
      <c r="E36" s="265"/>
      <c r="F36" s="265"/>
      <c r="G36" s="190" t="s">
        <v>142</v>
      </c>
      <c r="H36" s="191" t="s">
        <v>108</v>
      </c>
      <c r="I36" s="182">
        <v>2411</v>
      </c>
      <c r="J36" s="183">
        <v>102814.65</v>
      </c>
      <c r="K36" s="184">
        <f t="shared" si="0"/>
        <v>247886121</v>
      </c>
      <c r="L36" s="256"/>
      <c r="M36" s="252"/>
    </row>
    <row r="37" spans="1:14" s="257" customFormat="1" ht="15">
      <c r="A37" s="252"/>
      <c r="B37" s="253"/>
      <c r="C37" s="180" t="s">
        <v>517</v>
      </c>
      <c r="D37" s="265" t="s">
        <v>143</v>
      </c>
      <c r="E37" s="265"/>
      <c r="F37" s="265"/>
      <c r="G37" s="190" t="s">
        <v>144</v>
      </c>
      <c r="H37" s="191" t="s">
        <v>108</v>
      </c>
      <c r="I37" s="182">
        <v>16</v>
      </c>
      <c r="J37" s="183">
        <v>130054.93</v>
      </c>
      <c r="K37" s="184">
        <f t="shared" si="0"/>
        <v>2080879</v>
      </c>
      <c r="L37" s="256"/>
      <c r="M37" s="252"/>
    </row>
    <row r="38" spans="1:14" s="257" customFormat="1" ht="15">
      <c r="A38" s="252"/>
      <c r="B38" s="253"/>
      <c r="C38" s="180" t="s">
        <v>518</v>
      </c>
      <c r="D38" s="191" t="s">
        <v>145</v>
      </c>
      <c r="E38" s="191"/>
      <c r="F38" s="191"/>
      <c r="G38" s="190" t="s">
        <v>146</v>
      </c>
      <c r="H38" s="191" t="s">
        <v>108</v>
      </c>
      <c r="I38" s="182">
        <v>4333</v>
      </c>
      <c r="J38" s="183">
        <v>10487</v>
      </c>
      <c r="K38" s="184">
        <f t="shared" si="0"/>
        <v>45440171</v>
      </c>
      <c r="L38" s="256"/>
      <c r="M38" s="252"/>
    </row>
    <row r="39" spans="1:14" s="257" customFormat="1" ht="15.45" thickBot="1">
      <c r="A39" s="252"/>
      <c r="B39" s="253"/>
      <c r="C39" s="192" t="s">
        <v>14</v>
      </c>
      <c r="D39" s="266"/>
      <c r="E39" s="266"/>
      <c r="F39" s="266"/>
      <c r="G39" s="193"/>
      <c r="H39" s="266"/>
      <c r="I39" s="182"/>
      <c r="J39" s="194"/>
      <c r="K39" s="267"/>
      <c r="L39" s="256"/>
      <c r="M39" s="252"/>
    </row>
    <row r="40" spans="1:14" s="257" customFormat="1" ht="15.45" thickBot="1">
      <c r="A40" s="252"/>
      <c r="B40" s="253"/>
      <c r="C40" s="179">
        <v>2.3000000000000003</v>
      </c>
      <c r="D40" s="254"/>
      <c r="E40" s="254"/>
      <c r="F40" s="254"/>
      <c r="G40" s="254" t="s">
        <v>147</v>
      </c>
      <c r="H40" s="254"/>
      <c r="I40" s="254"/>
      <c r="J40" s="254"/>
      <c r="K40" s="255" t="str">
        <f t="shared" si="0"/>
        <v/>
      </c>
      <c r="L40" s="256"/>
      <c r="M40" s="252"/>
    </row>
    <row r="41" spans="1:14" s="257" customFormat="1" ht="15">
      <c r="A41" s="252"/>
      <c r="B41" s="253"/>
      <c r="C41" s="180" t="s">
        <v>519</v>
      </c>
      <c r="D41" s="191" t="s">
        <v>123</v>
      </c>
      <c r="E41" s="191"/>
      <c r="F41" s="191"/>
      <c r="G41" s="190" t="s">
        <v>124</v>
      </c>
      <c r="H41" s="191" t="s">
        <v>108</v>
      </c>
      <c r="I41" s="182">
        <v>14790</v>
      </c>
      <c r="J41" s="183">
        <v>7709.5400000000009</v>
      </c>
      <c r="K41" s="184">
        <f t="shared" si="0"/>
        <v>114024097</v>
      </c>
      <c r="L41" s="256"/>
      <c r="M41" s="252"/>
      <c r="N41" s="277"/>
    </row>
    <row r="42" spans="1:14" s="257" customFormat="1" ht="43.75">
      <c r="A42" s="252"/>
      <c r="B42" s="253"/>
      <c r="C42" s="180" t="s">
        <v>520</v>
      </c>
      <c r="D42" s="191" t="s">
        <v>129</v>
      </c>
      <c r="E42" s="191"/>
      <c r="F42" s="191"/>
      <c r="G42" s="190" t="s">
        <v>130</v>
      </c>
      <c r="H42" s="191" t="s">
        <v>115</v>
      </c>
      <c r="I42" s="182">
        <v>3153</v>
      </c>
      <c r="J42" s="183">
        <v>120637.51</v>
      </c>
      <c r="K42" s="184">
        <f t="shared" si="0"/>
        <v>380370069</v>
      </c>
      <c r="L42" s="256"/>
      <c r="M42" s="252"/>
      <c r="N42" s="277"/>
    </row>
    <row r="43" spans="1:14" s="257" customFormat="1" ht="29.15">
      <c r="A43" s="252"/>
      <c r="B43" s="253"/>
      <c r="C43" s="180" t="s">
        <v>521</v>
      </c>
      <c r="D43" s="191" t="s">
        <v>145</v>
      </c>
      <c r="E43" s="191"/>
      <c r="F43" s="191"/>
      <c r="G43" s="190" t="s">
        <v>148</v>
      </c>
      <c r="H43" s="191" t="s">
        <v>149</v>
      </c>
      <c r="I43" s="182">
        <v>115</v>
      </c>
      <c r="J43" s="183">
        <v>36972</v>
      </c>
      <c r="K43" s="184">
        <f t="shared" si="0"/>
        <v>4251780</v>
      </c>
      <c r="L43" s="256"/>
      <c r="M43" s="252"/>
      <c r="N43" s="278"/>
    </row>
    <row r="44" spans="1:14" s="257" customFormat="1" ht="15">
      <c r="A44" s="252"/>
      <c r="B44" s="253"/>
      <c r="C44" s="180" t="s">
        <v>522</v>
      </c>
      <c r="D44" s="191" t="s">
        <v>139</v>
      </c>
      <c r="E44" s="191"/>
      <c r="F44" s="191"/>
      <c r="G44" s="190" t="s">
        <v>140</v>
      </c>
      <c r="H44" s="191" t="s">
        <v>115</v>
      </c>
      <c r="I44" s="182">
        <v>710</v>
      </c>
      <c r="J44" s="183">
        <v>169516.10000000003</v>
      </c>
      <c r="K44" s="184">
        <f t="shared" si="0"/>
        <v>120356431</v>
      </c>
      <c r="L44" s="256"/>
      <c r="M44" s="252"/>
      <c r="N44" s="277"/>
    </row>
    <row r="45" spans="1:14" s="257" customFormat="1" ht="29.15">
      <c r="A45" s="252"/>
      <c r="B45" s="253"/>
      <c r="C45" s="180" t="s">
        <v>523</v>
      </c>
      <c r="D45" s="191" t="s">
        <v>150</v>
      </c>
      <c r="E45" s="191"/>
      <c r="F45" s="191"/>
      <c r="G45" s="190" t="s">
        <v>151</v>
      </c>
      <c r="H45" s="191" t="s">
        <v>108</v>
      </c>
      <c r="I45" s="182">
        <v>14790</v>
      </c>
      <c r="J45" s="183">
        <v>77700.149999999994</v>
      </c>
      <c r="K45" s="184">
        <f t="shared" si="0"/>
        <v>1149185219</v>
      </c>
      <c r="L45" s="256"/>
      <c r="M45" s="252"/>
      <c r="N45" s="278"/>
    </row>
    <row r="46" spans="1:14" s="257" customFormat="1" ht="29.15">
      <c r="A46" s="252"/>
      <c r="B46" s="253"/>
      <c r="C46" s="180" t="s">
        <v>524</v>
      </c>
      <c r="D46" s="191" t="s">
        <v>152</v>
      </c>
      <c r="E46" s="191"/>
      <c r="F46" s="191"/>
      <c r="G46" s="190" t="s">
        <v>153</v>
      </c>
      <c r="H46" s="191" t="s">
        <v>108</v>
      </c>
      <c r="I46" s="182">
        <v>2132</v>
      </c>
      <c r="J46" s="183">
        <v>83426.23</v>
      </c>
      <c r="K46" s="184">
        <f t="shared" si="0"/>
        <v>177864722</v>
      </c>
      <c r="L46" s="256"/>
      <c r="M46" s="252"/>
    </row>
    <row r="47" spans="1:14" s="257" customFormat="1" ht="29.15">
      <c r="A47" s="252"/>
      <c r="B47" s="253"/>
      <c r="C47" s="180" t="s">
        <v>525</v>
      </c>
      <c r="D47" s="191" t="s">
        <v>154</v>
      </c>
      <c r="E47" s="191"/>
      <c r="F47" s="191"/>
      <c r="G47" s="190" t="s">
        <v>155</v>
      </c>
      <c r="H47" s="191" t="s">
        <v>108</v>
      </c>
      <c r="I47" s="182">
        <v>237</v>
      </c>
      <c r="J47" s="183">
        <v>86962.23</v>
      </c>
      <c r="K47" s="184">
        <f t="shared" si="0"/>
        <v>20610049</v>
      </c>
      <c r="L47" s="256"/>
      <c r="M47" s="252"/>
      <c r="N47" s="281"/>
    </row>
    <row r="48" spans="1:14" s="257" customFormat="1" ht="15">
      <c r="A48" s="252"/>
      <c r="B48" s="253"/>
      <c r="C48" s="180" t="s">
        <v>526</v>
      </c>
      <c r="D48" s="191" t="s">
        <v>143</v>
      </c>
      <c r="E48" s="191"/>
      <c r="F48" s="191"/>
      <c r="G48" s="190" t="s">
        <v>144</v>
      </c>
      <c r="H48" s="191" t="s">
        <v>108</v>
      </c>
      <c r="I48" s="182">
        <v>12</v>
      </c>
      <c r="J48" s="183">
        <v>130054.93</v>
      </c>
      <c r="K48" s="184">
        <f t="shared" si="0"/>
        <v>1560659</v>
      </c>
      <c r="L48" s="256"/>
      <c r="M48" s="252"/>
    </row>
    <row r="49" spans="1:14" s="257" customFormat="1" ht="15">
      <c r="A49" s="252"/>
      <c r="B49" s="253"/>
      <c r="C49" s="180" t="s">
        <v>527</v>
      </c>
      <c r="D49" s="191" t="s">
        <v>156</v>
      </c>
      <c r="E49" s="191"/>
      <c r="F49" s="191"/>
      <c r="G49" s="190" t="s">
        <v>157</v>
      </c>
      <c r="H49" s="191" t="s">
        <v>108</v>
      </c>
      <c r="I49" s="182">
        <v>115</v>
      </c>
      <c r="J49" s="183">
        <v>289724.56</v>
      </c>
      <c r="K49" s="184">
        <f t="shared" si="0"/>
        <v>33318324</v>
      </c>
      <c r="L49" s="256"/>
      <c r="M49" s="252"/>
    </row>
    <row r="50" spans="1:14" s="257" customFormat="1" ht="15">
      <c r="A50" s="252"/>
      <c r="B50" s="253"/>
      <c r="C50" s="180" t="s">
        <v>528</v>
      </c>
      <c r="D50" s="191" t="s">
        <v>145</v>
      </c>
      <c r="E50" s="191"/>
      <c r="F50" s="191"/>
      <c r="G50" s="190" t="s">
        <v>158</v>
      </c>
      <c r="H50" s="191" t="s">
        <v>108</v>
      </c>
      <c r="I50" s="182">
        <v>790</v>
      </c>
      <c r="J50" s="183">
        <v>232776</v>
      </c>
      <c r="K50" s="184">
        <f t="shared" si="0"/>
        <v>183893040</v>
      </c>
      <c r="L50" s="256"/>
      <c r="M50" s="252"/>
    </row>
    <row r="51" spans="1:14" s="257" customFormat="1" ht="29.15">
      <c r="A51" s="252"/>
      <c r="B51" s="253"/>
      <c r="C51" s="180" t="s">
        <v>529</v>
      </c>
      <c r="D51" s="191" t="s">
        <v>159</v>
      </c>
      <c r="E51" s="191"/>
      <c r="F51" s="191"/>
      <c r="G51" s="190" t="s">
        <v>160</v>
      </c>
      <c r="H51" s="191" t="s">
        <v>108</v>
      </c>
      <c r="I51" s="182">
        <v>4281</v>
      </c>
      <c r="J51" s="183">
        <v>68183.429999999993</v>
      </c>
      <c r="K51" s="184">
        <f t="shared" si="0"/>
        <v>291893264</v>
      </c>
      <c r="L51" s="256"/>
      <c r="M51" s="252"/>
    </row>
    <row r="52" spans="1:14" s="257" customFormat="1" ht="15.45" thickBot="1">
      <c r="A52" s="252"/>
      <c r="B52" s="253"/>
      <c r="C52" s="185" t="s">
        <v>14</v>
      </c>
      <c r="D52" s="268"/>
      <c r="E52" s="268"/>
      <c r="F52" s="268"/>
      <c r="G52" s="198"/>
      <c r="H52" s="269"/>
      <c r="I52" s="182"/>
      <c r="J52" s="187"/>
      <c r="K52" s="260"/>
      <c r="L52" s="256"/>
      <c r="M52" s="252"/>
      <c r="N52" s="281"/>
    </row>
    <row r="53" spans="1:14" s="257" customFormat="1" ht="15.45" thickBot="1">
      <c r="A53" s="252"/>
      <c r="B53" s="253"/>
      <c r="C53" s="179">
        <v>2.4</v>
      </c>
      <c r="D53" s="254"/>
      <c r="E53" s="254"/>
      <c r="F53" s="254"/>
      <c r="G53" s="254" t="s">
        <v>532</v>
      </c>
      <c r="H53" s="254"/>
      <c r="I53" s="254"/>
      <c r="J53" s="254"/>
      <c r="K53" s="255" t="str">
        <f t="shared" ref="K53:K60" si="1">IF(J53&gt;0,ROUND(J53*I53,0),"")</f>
        <v/>
      </c>
      <c r="L53" s="256"/>
      <c r="M53" s="252"/>
      <c r="N53" s="281"/>
    </row>
    <row r="54" spans="1:14" s="257" customFormat="1" ht="15">
      <c r="A54" s="252"/>
      <c r="B54" s="253"/>
      <c r="C54" s="180" t="s">
        <v>534</v>
      </c>
      <c r="D54" s="191" t="s">
        <v>123</v>
      </c>
      <c r="E54" s="191"/>
      <c r="F54" s="191"/>
      <c r="G54" s="190" t="s">
        <v>124</v>
      </c>
      <c r="H54" s="191" t="s">
        <v>108</v>
      </c>
      <c r="I54" s="182">
        <v>1034</v>
      </c>
      <c r="J54" s="257">
        <v>7709.5400000000009</v>
      </c>
      <c r="K54" s="184">
        <f t="shared" si="1"/>
        <v>7971664</v>
      </c>
      <c r="L54" s="256"/>
      <c r="M54" s="252"/>
      <c r="N54" s="281"/>
    </row>
    <row r="55" spans="1:14" s="257" customFormat="1" ht="43.75">
      <c r="A55" s="252"/>
      <c r="B55" s="253"/>
      <c r="C55" s="180" t="s">
        <v>535</v>
      </c>
      <c r="D55" s="265" t="s">
        <v>127</v>
      </c>
      <c r="E55" s="265"/>
      <c r="F55" s="265"/>
      <c r="G55" s="190" t="s">
        <v>128</v>
      </c>
      <c r="H55" s="191" t="s">
        <v>115</v>
      </c>
      <c r="I55" s="182">
        <v>371</v>
      </c>
      <c r="J55" s="183">
        <v>102476.51000000001</v>
      </c>
      <c r="K55" s="184">
        <f t="shared" si="1"/>
        <v>38018785</v>
      </c>
      <c r="L55" s="256"/>
      <c r="M55" s="252"/>
      <c r="N55" s="281"/>
    </row>
    <row r="56" spans="1:14" s="257" customFormat="1" ht="43.75">
      <c r="A56" s="252"/>
      <c r="B56" s="253"/>
      <c r="C56" s="180" t="s">
        <v>536</v>
      </c>
      <c r="D56" s="265" t="s">
        <v>129</v>
      </c>
      <c r="E56" s="265"/>
      <c r="F56" s="265"/>
      <c r="G56" s="190" t="s">
        <v>130</v>
      </c>
      <c r="H56" s="191" t="s">
        <v>115</v>
      </c>
      <c r="I56" s="182">
        <v>185</v>
      </c>
      <c r="J56" s="183">
        <v>120637.51</v>
      </c>
      <c r="K56" s="184">
        <f t="shared" si="1"/>
        <v>22317939</v>
      </c>
      <c r="L56" s="256"/>
      <c r="M56" s="252"/>
      <c r="N56" s="281"/>
    </row>
    <row r="57" spans="1:14" s="257" customFormat="1" ht="29.15">
      <c r="A57" s="252"/>
      <c r="B57" s="253"/>
      <c r="C57" s="180" t="s">
        <v>537</v>
      </c>
      <c r="D57" s="265" t="s">
        <v>136</v>
      </c>
      <c r="E57" s="265"/>
      <c r="F57" s="265"/>
      <c r="G57" s="190" t="s">
        <v>137</v>
      </c>
      <c r="H57" s="191" t="s">
        <v>138</v>
      </c>
      <c r="I57" s="182">
        <v>389</v>
      </c>
      <c r="J57" s="183">
        <v>52796.51</v>
      </c>
      <c r="K57" s="184">
        <f t="shared" si="1"/>
        <v>20537842</v>
      </c>
      <c r="L57" s="256"/>
      <c r="M57" s="252"/>
      <c r="N57" s="281"/>
    </row>
    <row r="58" spans="1:14" s="257" customFormat="1" ht="15">
      <c r="A58" s="252"/>
      <c r="B58" s="253"/>
      <c r="C58" s="180" t="s">
        <v>538</v>
      </c>
      <c r="D58" s="265" t="s">
        <v>139</v>
      </c>
      <c r="E58" s="265"/>
      <c r="F58" s="265"/>
      <c r="G58" s="190" t="s">
        <v>140</v>
      </c>
      <c r="H58" s="191" t="s">
        <v>115</v>
      </c>
      <c r="I58" s="182">
        <v>62</v>
      </c>
      <c r="J58" s="183">
        <v>169516.10000000003</v>
      </c>
      <c r="K58" s="184">
        <f t="shared" si="1"/>
        <v>10509998</v>
      </c>
      <c r="L58" s="256"/>
      <c r="M58" s="252"/>
      <c r="N58" s="281"/>
    </row>
    <row r="59" spans="1:14" s="257" customFormat="1" ht="29.15">
      <c r="A59" s="252"/>
      <c r="B59" s="253"/>
      <c r="C59" s="180" t="s">
        <v>539</v>
      </c>
      <c r="D59" s="265" t="s">
        <v>141</v>
      </c>
      <c r="E59" s="265"/>
      <c r="F59" s="265"/>
      <c r="G59" s="190" t="s">
        <v>142</v>
      </c>
      <c r="H59" s="191" t="s">
        <v>108</v>
      </c>
      <c r="I59" s="182">
        <v>1034</v>
      </c>
      <c r="J59" s="183">
        <v>102814.65</v>
      </c>
      <c r="K59" s="184">
        <f t="shared" si="1"/>
        <v>106310348</v>
      </c>
      <c r="L59" s="256"/>
      <c r="M59" s="252"/>
      <c r="N59" s="281"/>
    </row>
    <row r="60" spans="1:14" s="257" customFormat="1" ht="15">
      <c r="A60" s="252"/>
      <c r="B60" s="253"/>
      <c r="C60" s="180" t="s">
        <v>540</v>
      </c>
      <c r="D60" s="191" t="s">
        <v>145</v>
      </c>
      <c r="E60" s="191"/>
      <c r="F60" s="191"/>
      <c r="G60" s="190" t="s">
        <v>146</v>
      </c>
      <c r="H60" s="191" t="s">
        <v>108</v>
      </c>
      <c r="I60" s="182">
        <v>1857</v>
      </c>
      <c r="J60" s="183">
        <v>10487</v>
      </c>
      <c r="K60" s="184">
        <f t="shared" si="1"/>
        <v>19474359</v>
      </c>
      <c r="L60" s="256"/>
      <c r="M60" s="252"/>
      <c r="N60" s="281"/>
    </row>
    <row r="61" spans="1:14" s="257" customFormat="1" ht="15.45" thickBot="1">
      <c r="A61" s="252"/>
      <c r="B61" s="253"/>
      <c r="C61" s="192" t="s">
        <v>14</v>
      </c>
      <c r="D61" s="266"/>
      <c r="E61" s="266"/>
      <c r="F61" s="266"/>
      <c r="G61" s="193"/>
      <c r="H61" s="266"/>
      <c r="I61" s="182"/>
      <c r="J61" s="194"/>
      <c r="K61" s="267"/>
      <c r="L61" s="256"/>
      <c r="M61" s="252"/>
      <c r="N61" s="281"/>
    </row>
    <row r="62" spans="1:14" s="257" customFormat="1" ht="15.45" thickBot="1">
      <c r="A62" s="252"/>
      <c r="B62" s="253"/>
      <c r="C62" s="251">
        <v>3</v>
      </c>
      <c r="D62" s="261"/>
      <c r="E62" s="261"/>
      <c r="F62" s="261"/>
      <c r="G62" s="261" t="s">
        <v>161</v>
      </c>
      <c r="H62" s="261"/>
      <c r="I62" s="261"/>
      <c r="J62" s="261"/>
      <c r="K62" s="262" t="str">
        <f t="shared" si="0"/>
        <v/>
      </c>
      <c r="L62" s="256"/>
      <c r="M62" s="252"/>
    </row>
    <row r="63" spans="1:14" s="257" customFormat="1" ht="15.45" thickBot="1">
      <c r="A63" s="252"/>
      <c r="B63" s="253"/>
      <c r="C63" s="179">
        <v>3.1</v>
      </c>
      <c r="D63" s="254"/>
      <c r="E63" s="254"/>
      <c r="F63" s="254"/>
      <c r="G63" s="254" t="s">
        <v>162</v>
      </c>
      <c r="H63" s="254"/>
      <c r="I63" s="254"/>
      <c r="J63" s="254"/>
      <c r="K63" s="255" t="str">
        <f t="shared" si="0"/>
        <v/>
      </c>
      <c r="L63" s="256"/>
      <c r="M63" s="252"/>
    </row>
    <row r="64" spans="1:14" s="257" customFormat="1" ht="29.15">
      <c r="A64" s="252"/>
      <c r="B64" s="253"/>
      <c r="C64" s="180" t="s">
        <v>531</v>
      </c>
      <c r="D64" s="191" t="s">
        <v>163</v>
      </c>
      <c r="E64" s="191"/>
      <c r="F64" s="191"/>
      <c r="G64" s="190" t="s">
        <v>164</v>
      </c>
      <c r="H64" s="191" t="s">
        <v>138</v>
      </c>
      <c r="I64" s="182">
        <v>103</v>
      </c>
      <c r="J64" s="183">
        <v>1190106.1100000001</v>
      </c>
      <c r="K64" s="184">
        <f t="shared" si="0"/>
        <v>122580929</v>
      </c>
      <c r="L64" s="256"/>
      <c r="M64" s="252"/>
    </row>
    <row r="65" spans="1:13" s="257" customFormat="1" ht="15">
      <c r="A65" s="252"/>
      <c r="B65" s="253"/>
      <c r="C65" s="180" t="s">
        <v>530</v>
      </c>
      <c r="D65" s="191" t="s">
        <v>165</v>
      </c>
      <c r="E65" s="191"/>
      <c r="F65" s="191"/>
      <c r="G65" s="190" t="s">
        <v>166</v>
      </c>
      <c r="H65" s="191" t="s">
        <v>167</v>
      </c>
      <c r="I65" s="182">
        <v>1200</v>
      </c>
      <c r="J65" s="183">
        <v>3338.02</v>
      </c>
      <c r="K65" s="184">
        <f t="shared" si="0"/>
        <v>4005624</v>
      </c>
      <c r="L65" s="256"/>
      <c r="M65" s="252"/>
    </row>
    <row r="66" spans="1:13" s="257" customFormat="1" ht="15.45" thickBot="1">
      <c r="A66" s="252"/>
      <c r="B66" s="253"/>
      <c r="C66" s="185" t="s">
        <v>14</v>
      </c>
      <c r="D66" s="268"/>
      <c r="E66" s="268"/>
      <c r="F66" s="268"/>
      <c r="G66" s="198"/>
      <c r="H66" s="269"/>
      <c r="I66" s="182"/>
      <c r="J66" s="187"/>
      <c r="K66" s="260"/>
      <c r="L66" s="256"/>
      <c r="M66" s="252"/>
    </row>
    <row r="67" spans="1:13" s="257" customFormat="1" ht="15.45" thickBot="1">
      <c r="A67" s="252"/>
      <c r="B67" s="253"/>
      <c r="C67" s="179">
        <v>3.2</v>
      </c>
      <c r="D67" s="254"/>
      <c r="E67" s="254"/>
      <c r="F67" s="254"/>
      <c r="G67" s="254" t="s">
        <v>168</v>
      </c>
      <c r="H67" s="254"/>
      <c r="I67" s="254"/>
      <c r="J67" s="254"/>
      <c r="K67" s="255" t="str">
        <f t="shared" si="0"/>
        <v/>
      </c>
      <c r="L67" s="256"/>
      <c r="M67" s="252"/>
    </row>
    <row r="68" spans="1:13" s="257" customFormat="1" ht="15">
      <c r="A68" s="252"/>
      <c r="B68" s="253"/>
      <c r="C68" s="180" t="s">
        <v>541</v>
      </c>
      <c r="D68" s="191" t="s">
        <v>123</v>
      </c>
      <c r="E68" s="191"/>
      <c r="F68" s="191"/>
      <c r="G68" s="190" t="s">
        <v>124</v>
      </c>
      <c r="H68" s="191" t="s">
        <v>108</v>
      </c>
      <c r="I68" s="182">
        <v>270</v>
      </c>
      <c r="J68" s="183">
        <v>7709.5400000000009</v>
      </c>
      <c r="K68" s="184">
        <f t="shared" si="0"/>
        <v>2081576</v>
      </c>
      <c r="L68" s="256"/>
      <c r="M68" s="252"/>
    </row>
    <row r="69" spans="1:13" s="257" customFormat="1" ht="43.75">
      <c r="A69" s="252"/>
      <c r="B69" s="253"/>
      <c r="C69" s="180" t="s">
        <v>542</v>
      </c>
      <c r="D69" s="191" t="s">
        <v>129</v>
      </c>
      <c r="E69" s="191"/>
      <c r="F69" s="191"/>
      <c r="G69" s="190" t="s">
        <v>169</v>
      </c>
      <c r="H69" s="191" t="s">
        <v>115</v>
      </c>
      <c r="I69" s="182">
        <v>54</v>
      </c>
      <c r="J69" s="183">
        <v>120637.51</v>
      </c>
      <c r="K69" s="184">
        <f t="shared" si="0"/>
        <v>6514426</v>
      </c>
      <c r="L69" s="256"/>
      <c r="M69" s="252"/>
    </row>
    <row r="70" spans="1:13" s="257" customFormat="1" ht="15">
      <c r="A70" s="252"/>
      <c r="B70" s="253"/>
      <c r="C70" s="180" t="s">
        <v>543</v>
      </c>
      <c r="D70" s="191" t="s">
        <v>170</v>
      </c>
      <c r="E70" s="191"/>
      <c r="F70" s="191"/>
      <c r="G70" s="190" t="s">
        <v>171</v>
      </c>
      <c r="H70" s="191" t="s">
        <v>108</v>
      </c>
      <c r="I70" s="182">
        <v>14</v>
      </c>
      <c r="J70" s="183">
        <v>34625.9</v>
      </c>
      <c r="K70" s="184">
        <f t="shared" si="0"/>
        <v>484763</v>
      </c>
      <c r="L70" s="256"/>
      <c r="M70" s="252"/>
    </row>
    <row r="71" spans="1:13" s="257" customFormat="1" ht="15">
      <c r="A71" s="252"/>
      <c r="B71" s="253"/>
      <c r="C71" s="180" t="s">
        <v>544</v>
      </c>
      <c r="D71" s="191" t="s">
        <v>172</v>
      </c>
      <c r="E71" s="191"/>
      <c r="F71" s="191"/>
      <c r="G71" s="190" t="s">
        <v>173</v>
      </c>
      <c r="H71" s="191" t="s">
        <v>115</v>
      </c>
      <c r="I71" s="182">
        <v>14</v>
      </c>
      <c r="J71" s="183">
        <v>857158.32</v>
      </c>
      <c r="K71" s="184">
        <f t="shared" si="0"/>
        <v>12000216</v>
      </c>
      <c r="L71" s="256"/>
      <c r="M71" s="252"/>
    </row>
    <row r="72" spans="1:13" s="257" customFormat="1" ht="15">
      <c r="A72" s="252"/>
      <c r="B72" s="253"/>
      <c r="C72" s="180" t="s">
        <v>545</v>
      </c>
      <c r="D72" s="191" t="s">
        <v>174</v>
      </c>
      <c r="E72" s="191"/>
      <c r="F72" s="191"/>
      <c r="G72" s="190" t="s">
        <v>175</v>
      </c>
      <c r="H72" s="191" t="s">
        <v>115</v>
      </c>
      <c r="I72" s="182">
        <v>29</v>
      </c>
      <c r="J72" s="183">
        <v>829581.32</v>
      </c>
      <c r="K72" s="184">
        <f t="shared" si="0"/>
        <v>24057858</v>
      </c>
      <c r="L72" s="256"/>
      <c r="M72" s="252"/>
    </row>
    <row r="73" spans="1:13" s="257" customFormat="1" ht="15">
      <c r="A73" s="252"/>
      <c r="B73" s="253"/>
      <c r="C73" s="180" t="s">
        <v>546</v>
      </c>
      <c r="D73" s="191" t="s">
        <v>156</v>
      </c>
      <c r="E73" s="191"/>
      <c r="F73" s="191"/>
      <c r="G73" s="190" t="s">
        <v>157</v>
      </c>
      <c r="H73" s="191" t="s">
        <v>108</v>
      </c>
      <c r="I73" s="182">
        <v>95</v>
      </c>
      <c r="J73" s="183">
        <v>289724.56</v>
      </c>
      <c r="K73" s="184">
        <f t="shared" si="0"/>
        <v>27523833</v>
      </c>
      <c r="L73" s="256"/>
      <c r="M73" s="252"/>
    </row>
    <row r="74" spans="1:13" s="257" customFormat="1" ht="15">
      <c r="A74" s="252"/>
      <c r="B74" s="253"/>
      <c r="C74" s="180" t="s">
        <v>547</v>
      </c>
      <c r="D74" s="191" t="s">
        <v>176</v>
      </c>
      <c r="E74" s="191"/>
      <c r="F74" s="191"/>
      <c r="G74" s="190" t="s">
        <v>177</v>
      </c>
      <c r="H74" s="191" t="s">
        <v>108</v>
      </c>
      <c r="I74" s="182">
        <v>190</v>
      </c>
      <c r="J74" s="183">
        <v>340714.42</v>
      </c>
      <c r="K74" s="184">
        <f t="shared" si="0"/>
        <v>64735740</v>
      </c>
      <c r="L74" s="256"/>
      <c r="M74" s="252"/>
    </row>
    <row r="75" spans="1:13" s="257" customFormat="1" ht="29.15">
      <c r="A75" s="252"/>
      <c r="B75" s="253"/>
      <c r="C75" s="180" t="s">
        <v>548</v>
      </c>
      <c r="D75" s="191" t="s">
        <v>178</v>
      </c>
      <c r="E75" s="191"/>
      <c r="F75" s="191"/>
      <c r="G75" s="190" t="s">
        <v>179</v>
      </c>
      <c r="H75" s="191" t="s">
        <v>115</v>
      </c>
      <c r="I75" s="182">
        <v>14</v>
      </c>
      <c r="J75" s="183">
        <v>1198077.32</v>
      </c>
      <c r="K75" s="184">
        <f t="shared" si="0"/>
        <v>16773082</v>
      </c>
      <c r="L75" s="256"/>
      <c r="M75" s="252"/>
    </row>
    <row r="76" spans="1:13" s="257" customFormat="1" ht="29.15">
      <c r="A76" s="252"/>
      <c r="B76" s="253"/>
      <c r="C76" s="180" t="s">
        <v>549</v>
      </c>
      <c r="D76" s="191" t="s">
        <v>180</v>
      </c>
      <c r="E76" s="191"/>
      <c r="F76" s="191"/>
      <c r="G76" s="190" t="s">
        <v>181</v>
      </c>
      <c r="H76" s="191" t="s">
        <v>115</v>
      </c>
      <c r="I76" s="182">
        <v>3</v>
      </c>
      <c r="J76" s="183">
        <v>1270282.5900000001</v>
      </c>
      <c r="K76" s="184">
        <f t="shared" si="0"/>
        <v>3810848</v>
      </c>
      <c r="L76" s="256"/>
      <c r="M76" s="252"/>
    </row>
    <row r="77" spans="1:13" s="257" customFormat="1" ht="15">
      <c r="A77" s="252"/>
      <c r="B77" s="253"/>
      <c r="C77" s="180" t="s">
        <v>550</v>
      </c>
      <c r="D77" s="191" t="s">
        <v>182</v>
      </c>
      <c r="E77" s="191"/>
      <c r="F77" s="191"/>
      <c r="G77" s="190" t="s">
        <v>183</v>
      </c>
      <c r="H77" s="191" t="s">
        <v>115</v>
      </c>
      <c r="I77" s="182">
        <v>32</v>
      </c>
      <c r="J77" s="183">
        <v>1439390.32</v>
      </c>
      <c r="K77" s="184">
        <f t="shared" si="0"/>
        <v>46060490</v>
      </c>
      <c r="L77" s="256"/>
      <c r="M77" s="252"/>
    </row>
    <row r="78" spans="1:13" s="257" customFormat="1" ht="15">
      <c r="A78" s="252"/>
      <c r="B78" s="253"/>
      <c r="C78" s="180" t="s">
        <v>551</v>
      </c>
      <c r="D78" s="191" t="s">
        <v>184</v>
      </c>
      <c r="E78" s="191"/>
      <c r="F78" s="191"/>
      <c r="G78" s="190" t="s">
        <v>185</v>
      </c>
      <c r="H78" s="191" t="s">
        <v>167</v>
      </c>
      <c r="I78" s="182">
        <v>5959</v>
      </c>
      <c r="J78" s="183">
        <v>7002.12</v>
      </c>
      <c r="K78" s="184">
        <f t="shared" si="0"/>
        <v>41725633</v>
      </c>
      <c r="L78" s="256"/>
      <c r="M78" s="252"/>
    </row>
    <row r="79" spans="1:13" s="257" customFormat="1" ht="15">
      <c r="A79" s="252"/>
      <c r="B79" s="253"/>
      <c r="C79" s="180" t="s">
        <v>552</v>
      </c>
      <c r="D79" s="191" t="s">
        <v>186</v>
      </c>
      <c r="E79" s="191"/>
      <c r="F79" s="191"/>
      <c r="G79" s="190" t="s">
        <v>187</v>
      </c>
      <c r="H79" s="191" t="s">
        <v>108</v>
      </c>
      <c r="I79" s="182">
        <v>450</v>
      </c>
      <c r="J79" s="183">
        <v>51834.720000000001</v>
      </c>
      <c r="K79" s="184">
        <f t="shared" si="0"/>
        <v>23325624</v>
      </c>
      <c r="L79" s="256"/>
      <c r="M79" s="252"/>
    </row>
    <row r="80" spans="1:13" s="257" customFormat="1" ht="15">
      <c r="A80" s="252"/>
      <c r="B80" s="253"/>
      <c r="C80" s="180" t="s">
        <v>553</v>
      </c>
      <c r="D80" s="191" t="s">
        <v>188</v>
      </c>
      <c r="E80" s="191"/>
      <c r="F80" s="191"/>
      <c r="G80" s="190" t="s">
        <v>189</v>
      </c>
      <c r="H80" s="191" t="s">
        <v>108</v>
      </c>
      <c r="I80" s="182">
        <v>900</v>
      </c>
      <c r="J80" s="183">
        <v>25187.680000000004</v>
      </c>
      <c r="K80" s="184">
        <f t="shared" si="0"/>
        <v>22668912</v>
      </c>
      <c r="L80" s="256"/>
      <c r="M80" s="252"/>
    </row>
    <row r="81" spans="1:13" s="257" customFormat="1" ht="15">
      <c r="A81" s="252"/>
      <c r="B81" s="253"/>
      <c r="C81" s="180" t="s">
        <v>554</v>
      </c>
      <c r="D81" s="191" t="s">
        <v>190</v>
      </c>
      <c r="E81" s="191"/>
      <c r="F81" s="191"/>
      <c r="G81" s="190" t="s">
        <v>191</v>
      </c>
      <c r="H81" s="191" t="s">
        <v>108</v>
      </c>
      <c r="I81" s="182">
        <v>900</v>
      </c>
      <c r="J81" s="183">
        <v>10155.280000000002</v>
      </c>
      <c r="K81" s="184">
        <f t="shared" si="0"/>
        <v>9139752</v>
      </c>
      <c r="L81" s="256"/>
      <c r="M81" s="252"/>
    </row>
    <row r="82" spans="1:13" s="257" customFormat="1" ht="15">
      <c r="A82" s="252"/>
      <c r="B82" s="253"/>
      <c r="C82" s="180" t="s">
        <v>555</v>
      </c>
      <c r="D82" s="191" t="s">
        <v>192</v>
      </c>
      <c r="E82" s="191"/>
      <c r="F82" s="191"/>
      <c r="G82" s="190" t="s">
        <v>193</v>
      </c>
      <c r="H82" s="191" t="s">
        <v>108</v>
      </c>
      <c r="I82" s="182">
        <v>220</v>
      </c>
      <c r="J82" s="183">
        <v>94652.14</v>
      </c>
      <c r="K82" s="184">
        <f t="shared" si="0"/>
        <v>20823471</v>
      </c>
      <c r="L82" s="256"/>
      <c r="M82" s="252"/>
    </row>
    <row r="83" spans="1:13" s="257" customFormat="1" ht="15">
      <c r="A83" s="252"/>
      <c r="B83" s="253"/>
      <c r="C83" s="180" t="s">
        <v>556</v>
      </c>
      <c r="D83" s="191" t="s">
        <v>194</v>
      </c>
      <c r="E83" s="191"/>
      <c r="F83" s="191"/>
      <c r="G83" s="190" t="s">
        <v>195</v>
      </c>
      <c r="H83" s="191" t="s">
        <v>138</v>
      </c>
      <c r="I83" s="182">
        <v>205</v>
      </c>
      <c r="J83" s="183">
        <v>11374.809999999998</v>
      </c>
      <c r="K83" s="184">
        <f t="shared" si="0"/>
        <v>2331836</v>
      </c>
      <c r="L83" s="256"/>
      <c r="M83" s="252"/>
    </row>
    <row r="84" spans="1:13" s="257" customFormat="1" ht="15">
      <c r="A84" s="252"/>
      <c r="B84" s="253"/>
      <c r="C84" s="180" t="s">
        <v>557</v>
      </c>
      <c r="D84" s="191" t="s">
        <v>196</v>
      </c>
      <c r="E84" s="191"/>
      <c r="F84" s="191"/>
      <c r="G84" s="190" t="s">
        <v>197</v>
      </c>
      <c r="H84" s="191" t="s">
        <v>138</v>
      </c>
      <c r="I84" s="182">
        <v>59</v>
      </c>
      <c r="J84" s="183">
        <v>45172.9</v>
      </c>
      <c r="K84" s="184">
        <f t="shared" ref="K84:K146" si="2">IF(J84&gt;0,ROUND(J84*I84,0),"")</f>
        <v>2665201</v>
      </c>
      <c r="L84" s="256"/>
      <c r="M84" s="252"/>
    </row>
    <row r="85" spans="1:13" s="257" customFormat="1" ht="29.15">
      <c r="A85" s="252"/>
      <c r="B85" s="253"/>
      <c r="C85" s="180" t="s">
        <v>558</v>
      </c>
      <c r="D85" s="191" t="s">
        <v>198</v>
      </c>
      <c r="E85" s="191"/>
      <c r="F85" s="191"/>
      <c r="G85" s="190" t="s">
        <v>199</v>
      </c>
      <c r="H85" s="191" t="s">
        <v>200</v>
      </c>
      <c r="I85" s="182">
        <v>6</v>
      </c>
      <c r="J85" s="183">
        <v>25750.45</v>
      </c>
      <c r="K85" s="184">
        <f t="shared" si="2"/>
        <v>154503</v>
      </c>
      <c r="L85" s="256"/>
      <c r="M85" s="252"/>
    </row>
    <row r="86" spans="1:13" s="257" customFormat="1" ht="15">
      <c r="A86" s="252"/>
      <c r="B86" s="253"/>
      <c r="C86" s="180" t="s">
        <v>559</v>
      </c>
      <c r="D86" s="191" t="s">
        <v>201</v>
      </c>
      <c r="E86" s="191"/>
      <c r="F86" s="191"/>
      <c r="G86" s="190" t="s">
        <v>202</v>
      </c>
      <c r="H86" s="191" t="s">
        <v>108</v>
      </c>
      <c r="I86" s="182">
        <v>220</v>
      </c>
      <c r="J86" s="183">
        <v>17044.940000000002</v>
      </c>
      <c r="K86" s="184">
        <f t="shared" si="2"/>
        <v>3749887</v>
      </c>
      <c r="L86" s="256"/>
      <c r="M86" s="252"/>
    </row>
    <row r="87" spans="1:13" s="257" customFormat="1" ht="15">
      <c r="A87" s="252"/>
      <c r="B87" s="253"/>
      <c r="C87" s="180" t="s">
        <v>560</v>
      </c>
      <c r="D87" s="191" t="s">
        <v>203</v>
      </c>
      <c r="E87" s="191"/>
      <c r="F87" s="191"/>
      <c r="G87" s="190" t="s">
        <v>204</v>
      </c>
      <c r="H87" s="191" t="s">
        <v>108</v>
      </c>
      <c r="I87" s="182">
        <v>450</v>
      </c>
      <c r="J87" s="183">
        <v>7896.98</v>
      </c>
      <c r="K87" s="184">
        <f t="shared" si="2"/>
        <v>3553641</v>
      </c>
      <c r="L87" s="256"/>
      <c r="M87" s="252"/>
    </row>
    <row r="88" spans="1:13" s="257" customFormat="1" ht="15">
      <c r="A88" s="252"/>
      <c r="B88" s="253"/>
      <c r="C88" s="180" t="s">
        <v>561</v>
      </c>
      <c r="D88" s="191" t="s">
        <v>205</v>
      </c>
      <c r="E88" s="191"/>
      <c r="F88" s="191"/>
      <c r="G88" s="190" t="s">
        <v>206</v>
      </c>
      <c r="H88" s="191" t="s">
        <v>200</v>
      </c>
      <c r="I88" s="182">
        <v>7</v>
      </c>
      <c r="J88" s="183">
        <v>136131.15</v>
      </c>
      <c r="K88" s="184">
        <f t="shared" si="2"/>
        <v>952918</v>
      </c>
      <c r="L88" s="256"/>
      <c r="M88" s="252"/>
    </row>
    <row r="89" spans="1:13" s="257" customFormat="1" ht="15">
      <c r="A89" s="252"/>
      <c r="B89" s="253"/>
      <c r="C89" s="180" t="s">
        <v>562</v>
      </c>
      <c r="D89" s="191" t="s">
        <v>207</v>
      </c>
      <c r="E89" s="191"/>
      <c r="F89" s="191"/>
      <c r="G89" s="190" t="s">
        <v>208</v>
      </c>
      <c r="H89" s="191" t="s">
        <v>108</v>
      </c>
      <c r="I89" s="182">
        <v>12</v>
      </c>
      <c r="J89" s="183">
        <v>64603.83</v>
      </c>
      <c r="K89" s="184">
        <f t="shared" si="2"/>
        <v>775246</v>
      </c>
      <c r="L89" s="256"/>
      <c r="M89" s="252"/>
    </row>
    <row r="90" spans="1:13" s="257" customFormat="1" ht="29.15">
      <c r="A90" s="252"/>
      <c r="B90" s="253"/>
      <c r="C90" s="180" t="s">
        <v>563</v>
      </c>
      <c r="D90" s="191" t="s">
        <v>209</v>
      </c>
      <c r="E90" s="191"/>
      <c r="F90" s="191"/>
      <c r="G90" s="190" t="s">
        <v>210</v>
      </c>
      <c r="H90" s="191" t="s">
        <v>200</v>
      </c>
      <c r="I90" s="182">
        <v>5</v>
      </c>
      <c r="J90" s="183">
        <v>390882.82</v>
      </c>
      <c r="K90" s="184">
        <f t="shared" si="2"/>
        <v>1954414</v>
      </c>
      <c r="L90" s="256"/>
      <c r="M90" s="252"/>
    </row>
    <row r="91" spans="1:13" s="257" customFormat="1" ht="29.15">
      <c r="A91" s="252"/>
      <c r="B91" s="253"/>
      <c r="C91" s="180" t="s">
        <v>564</v>
      </c>
      <c r="D91" s="191" t="s">
        <v>211</v>
      </c>
      <c r="E91" s="191"/>
      <c r="F91" s="191"/>
      <c r="G91" s="190" t="s">
        <v>212</v>
      </c>
      <c r="H91" s="191" t="s">
        <v>200</v>
      </c>
      <c r="I91" s="182">
        <v>6</v>
      </c>
      <c r="J91" s="183">
        <v>411029.56</v>
      </c>
      <c r="K91" s="184">
        <f t="shared" si="2"/>
        <v>2466177</v>
      </c>
      <c r="L91" s="256"/>
      <c r="M91" s="252"/>
    </row>
    <row r="92" spans="1:13" s="257" customFormat="1" ht="15">
      <c r="A92" s="252"/>
      <c r="B92" s="253"/>
      <c r="C92" s="180" t="s">
        <v>565</v>
      </c>
      <c r="D92" s="191" t="s">
        <v>213</v>
      </c>
      <c r="E92" s="191"/>
      <c r="F92" s="191"/>
      <c r="G92" s="190" t="s">
        <v>214</v>
      </c>
      <c r="H92" s="191" t="s">
        <v>108</v>
      </c>
      <c r="I92" s="182">
        <v>22</v>
      </c>
      <c r="J92" s="183">
        <v>346624</v>
      </c>
      <c r="K92" s="184">
        <f t="shared" si="2"/>
        <v>7625728</v>
      </c>
      <c r="L92" s="256"/>
      <c r="M92" s="252"/>
    </row>
    <row r="93" spans="1:13" s="257" customFormat="1" ht="15">
      <c r="A93" s="252"/>
      <c r="B93" s="253"/>
      <c r="C93" s="180" t="s">
        <v>566</v>
      </c>
      <c r="D93" s="191" t="s">
        <v>215</v>
      </c>
      <c r="E93" s="191"/>
      <c r="F93" s="191"/>
      <c r="G93" s="190" t="s">
        <v>216</v>
      </c>
      <c r="H93" s="191" t="s">
        <v>108</v>
      </c>
      <c r="I93" s="182">
        <v>5</v>
      </c>
      <c r="J93" s="183">
        <v>218878.35</v>
      </c>
      <c r="K93" s="184">
        <f t="shared" si="2"/>
        <v>1094392</v>
      </c>
      <c r="L93" s="256"/>
      <c r="M93" s="252"/>
    </row>
    <row r="94" spans="1:13" s="257" customFormat="1" ht="29.15">
      <c r="A94" s="252"/>
      <c r="B94" s="253"/>
      <c r="C94" s="180" t="s">
        <v>567</v>
      </c>
      <c r="D94" s="191" t="s">
        <v>217</v>
      </c>
      <c r="E94" s="191"/>
      <c r="F94" s="191"/>
      <c r="G94" s="190" t="s">
        <v>218</v>
      </c>
      <c r="H94" s="191" t="s">
        <v>108</v>
      </c>
      <c r="I94" s="182">
        <v>6</v>
      </c>
      <c r="J94" s="183">
        <v>180411.94</v>
      </c>
      <c r="K94" s="184">
        <f t="shared" si="2"/>
        <v>1082472</v>
      </c>
      <c r="L94" s="256"/>
      <c r="M94" s="252"/>
    </row>
    <row r="95" spans="1:13" s="257" customFormat="1" ht="15">
      <c r="A95" s="252"/>
      <c r="B95" s="253"/>
      <c r="C95" s="180" t="s">
        <v>568</v>
      </c>
      <c r="D95" s="191" t="s">
        <v>219</v>
      </c>
      <c r="E95" s="191"/>
      <c r="F95" s="191"/>
      <c r="G95" s="190" t="s">
        <v>220</v>
      </c>
      <c r="H95" s="191" t="s">
        <v>108</v>
      </c>
      <c r="I95" s="182">
        <v>295</v>
      </c>
      <c r="J95" s="183">
        <v>257048.46</v>
      </c>
      <c r="K95" s="184">
        <f t="shared" si="2"/>
        <v>75829296</v>
      </c>
      <c r="L95" s="256"/>
      <c r="M95" s="252"/>
    </row>
    <row r="96" spans="1:13" s="257" customFormat="1" ht="29.15">
      <c r="A96" s="252"/>
      <c r="B96" s="253"/>
      <c r="C96" s="180" t="s">
        <v>569</v>
      </c>
      <c r="D96" s="191" t="s">
        <v>221</v>
      </c>
      <c r="E96" s="191"/>
      <c r="F96" s="191"/>
      <c r="G96" s="190" t="s">
        <v>222</v>
      </c>
      <c r="H96" s="191" t="s">
        <v>167</v>
      </c>
      <c r="I96" s="182">
        <v>1465</v>
      </c>
      <c r="J96" s="183">
        <v>23898.76</v>
      </c>
      <c r="K96" s="184">
        <f t="shared" si="2"/>
        <v>35011683</v>
      </c>
      <c r="L96" s="256"/>
      <c r="M96" s="252"/>
    </row>
    <row r="97" spans="1:13" s="257" customFormat="1" ht="29.15">
      <c r="A97" s="252"/>
      <c r="B97" s="253"/>
      <c r="C97" s="180" t="s">
        <v>570</v>
      </c>
      <c r="D97" s="191" t="s">
        <v>223</v>
      </c>
      <c r="E97" s="191"/>
      <c r="F97" s="191"/>
      <c r="G97" s="190" t="s">
        <v>224</v>
      </c>
      <c r="H97" s="191" t="s">
        <v>108</v>
      </c>
      <c r="I97" s="182">
        <v>112</v>
      </c>
      <c r="J97" s="183">
        <v>85722.94</v>
      </c>
      <c r="K97" s="184">
        <f t="shared" si="2"/>
        <v>9600969</v>
      </c>
      <c r="L97" s="256"/>
      <c r="M97" s="252"/>
    </row>
    <row r="98" spans="1:13" s="257" customFormat="1" ht="43.75">
      <c r="A98" s="252"/>
      <c r="B98" s="253"/>
      <c r="C98" s="180" t="s">
        <v>571</v>
      </c>
      <c r="D98" s="191" t="s">
        <v>225</v>
      </c>
      <c r="E98" s="191"/>
      <c r="F98" s="191"/>
      <c r="G98" s="190" t="s">
        <v>226</v>
      </c>
      <c r="H98" s="191" t="s">
        <v>167</v>
      </c>
      <c r="I98" s="182">
        <v>415</v>
      </c>
      <c r="J98" s="183">
        <v>17135.359999999997</v>
      </c>
      <c r="K98" s="184">
        <f t="shared" si="2"/>
        <v>7111174</v>
      </c>
      <c r="L98" s="256"/>
      <c r="M98" s="252"/>
    </row>
    <row r="99" spans="1:13" s="257" customFormat="1" ht="15">
      <c r="A99" s="252"/>
      <c r="B99" s="253"/>
      <c r="C99" s="180" t="s">
        <v>572</v>
      </c>
      <c r="D99" s="191" t="s">
        <v>227</v>
      </c>
      <c r="E99" s="191"/>
      <c r="F99" s="191"/>
      <c r="G99" s="190" t="s">
        <v>228</v>
      </c>
      <c r="H99" s="191" t="s">
        <v>108</v>
      </c>
      <c r="I99" s="182">
        <v>220</v>
      </c>
      <c r="J99" s="183">
        <v>80355.640000000014</v>
      </c>
      <c r="K99" s="184">
        <f t="shared" si="2"/>
        <v>17678241</v>
      </c>
      <c r="L99" s="256"/>
      <c r="M99" s="252"/>
    </row>
    <row r="100" spans="1:13" s="257" customFormat="1" ht="15.45" thickBot="1">
      <c r="A100" s="252"/>
      <c r="B100" s="253"/>
      <c r="C100" s="185" t="s">
        <v>14</v>
      </c>
      <c r="D100" s="268"/>
      <c r="E100" s="268"/>
      <c r="F100" s="268"/>
      <c r="G100" s="198"/>
      <c r="H100" s="269"/>
      <c r="I100" s="182"/>
      <c r="J100" s="187"/>
      <c r="K100" s="260"/>
      <c r="L100" s="256"/>
      <c r="M100" s="252"/>
    </row>
    <row r="101" spans="1:13" s="257" customFormat="1" ht="15.45" thickBot="1">
      <c r="A101" s="252"/>
      <c r="B101" s="253"/>
      <c r="C101" s="251">
        <v>4</v>
      </c>
      <c r="D101" s="261"/>
      <c r="E101" s="261"/>
      <c r="F101" s="261"/>
      <c r="G101" s="261" t="s">
        <v>229</v>
      </c>
      <c r="H101" s="261"/>
      <c r="I101" s="261"/>
      <c r="J101" s="261"/>
      <c r="K101" s="262" t="str">
        <f t="shared" si="2"/>
        <v/>
      </c>
      <c r="L101" s="256"/>
      <c r="M101" s="252"/>
    </row>
    <row r="102" spans="1:13" s="257" customFormat="1" ht="15.45" thickBot="1">
      <c r="A102" s="252"/>
      <c r="B102" s="253"/>
      <c r="C102" s="179">
        <v>4.0999999999999996</v>
      </c>
      <c r="D102" s="254"/>
      <c r="E102" s="254"/>
      <c r="F102" s="254"/>
      <c r="G102" s="254" t="s">
        <v>230</v>
      </c>
      <c r="H102" s="254"/>
      <c r="I102" s="254"/>
      <c r="J102" s="254"/>
      <c r="K102" s="255" t="str">
        <f t="shared" si="2"/>
        <v/>
      </c>
      <c r="L102" s="256"/>
      <c r="M102" s="252"/>
    </row>
    <row r="103" spans="1:13" s="257" customFormat="1" ht="43.75">
      <c r="A103" s="252"/>
      <c r="B103" s="253"/>
      <c r="C103" s="180" t="s">
        <v>573</v>
      </c>
      <c r="D103" s="191" t="s">
        <v>127</v>
      </c>
      <c r="E103" s="191"/>
      <c r="F103" s="191"/>
      <c r="G103" s="190" t="s">
        <v>128</v>
      </c>
      <c r="H103" s="191" t="s">
        <v>115</v>
      </c>
      <c r="I103" s="182">
        <v>618</v>
      </c>
      <c r="J103" s="183">
        <v>102476.51000000001</v>
      </c>
      <c r="K103" s="184">
        <f t="shared" si="2"/>
        <v>63330483</v>
      </c>
      <c r="L103" s="256"/>
      <c r="M103" s="252"/>
    </row>
    <row r="104" spans="1:13" s="257" customFormat="1" ht="43.75">
      <c r="A104" s="252"/>
      <c r="B104" s="253"/>
      <c r="C104" s="180" t="s">
        <v>574</v>
      </c>
      <c r="D104" s="191" t="s">
        <v>129</v>
      </c>
      <c r="E104" s="191"/>
      <c r="F104" s="191"/>
      <c r="G104" s="190" t="s">
        <v>130</v>
      </c>
      <c r="H104" s="191" t="s">
        <v>115</v>
      </c>
      <c r="I104" s="182">
        <v>1080</v>
      </c>
      <c r="J104" s="183">
        <v>120637.51</v>
      </c>
      <c r="K104" s="184">
        <f t="shared" si="2"/>
        <v>130288511</v>
      </c>
      <c r="L104" s="256"/>
      <c r="M104" s="252"/>
    </row>
    <row r="105" spans="1:13" s="257" customFormat="1" ht="29.15">
      <c r="A105" s="252"/>
      <c r="B105" s="253"/>
      <c r="C105" s="180" t="s">
        <v>575</v>
      </c>
      <c r="D105" s="191" t="s">
        <v>231</v>
      </c>
      <c r="E105" s="191"/>
      <c r="F105" s="191"/>
      <c r="G105" s="190" t="s">
        <v>232</v>
      </c>
      <c r="H105" s="191" t="s">
        <v>108</v>
      </c>
      <c r="I105" s="182">
        <v>5400</v>
      </c>
      <c r="J105" s="183">
        <v>121907.13</v>
      </c>
      <c r="K105" s="184">
        <f t="shared" si="2"/>
        <v>658298502</v>
      </c>
      <c r="L105" s="256"/>
      <c r="M105" s="252"/>
    </row>
    <row r="106" spans="1:13" s="257" customFormat="1" ht="29.15">
      <c r="A106" s="252"/>
      <c r="B106" s="253"/>
      <c r="C106" s="180" t="s">
        <v>576</v>
      </c>
      <c r="D106" s="191" t="s">
        <v>233</v>
      </c>
      <c r="E106" s="191"/>
      <c r="F106" s="191"/>
      <c r="G106" s="190" t="s">
        <v>234</v>
      </c>
      <c r="H106" s="191" t="s">
        <v>149</v>
      </c>
      <c r="I106" s="182">
        <v>320</v>
      </c>
      <c r="J106" s="183">
        <v>58920.09</v>
      </c>
      <c r="K106" s="184">
        <f t="shared" si="2"/>
        <v>18854429</v>
      </c>
      <c r="L106" s="256"/>
      <c r="M106" s="252"/>
    </row>
    <row r="107" spans="1:13" s="257" customFormat="1" ht="43.75">
      <c r="A107" s="252"/>
      <c r="B107" s="253"/>
      <c r="C107" s="180" t="s">
        <v>577</v>
      </c>
      <c r="D107" s="191" t="s">
        <v>235</v>
      </c>
      <c r="E107" s="191"/>
      <c r="F107" s="191"/>
      <c r="G107" s="190" t="s">
        <v>236</v>
      </c>
      <c r="H107" s="191" t="s">
        <v>108</v>
      </c>
      <c r="I107" s="182">
        <v>5400</v>
      </c>
      <c r="J107" s="183">
        <v>11986.519999999999</v>
      </c>
      <c r="K107" s="184">
        <f t="shared" si="2"/>
        <v>64727208</v>
      </c>
      <c r="L107" s="256"/>
      <c r="M107" s="252"/>
    </row>
    <row r="108" spans="1:13" s="257" customFormat="1" ht="43.75">
      <c r="A108" s="252"/>
      <c r="B108" s="253"/>
      <c r="C108" s="180" t="s">
        <v>578</v>
      </c>
      <c r="D108" s="191" t="s">
        <v>237</v>
      </c>
      <c r="E108" s="191"/>
      <c r="F108" s="191"/>
      <c r="G108" s="190" t="s">
        <v>238</v>
      </c>
      <c r="H108" s="191" t="s">
        <v>115</v>
      </c>
      <c r="I108" s="182">
        <v>55</v>
      </c>
      <c r="J108" s="183">
        <v>230547.08</v>
      </c>
      <c r="K108" s="184">
        <f t="shared" si="2"/>
        <v>12680089</v>
      </c>
      <c r="L108" s="256"/>
      <c r="M108" s="252"/>
    </row>
    <row r="109" spans="1:13" s="257" customFormat="1" ht="29.15">
      <c r="A109" s="252"/>
      <c r="B109" s="253"/>
      <c r="C109" s="180" t="s">
        <v>579</v>
      </c>
      <c r="D109" s="191" t="s">
        <v>239</v>
      </c>
      <c r="E109" s="191"/>
      <c r="F109" s="191"/>
      <c r="G109" s="190" t="s">
        <v>240</v>
      </c>
      <c r="H109" s="191" t="s">
        <v>149</v>
      </c>
      <c r="I109" s="182">
        <v>210</v>
      </c>
      <c r="J109" s="183">
        <v>92362.930000000008</v>
      </c>
      <c r="K109" s="184">
        <f t="shared" si="2"/>
        <v>19396215</v>
      </c>
      <c r="L109" s="256"/>
      <c r="M109" s="252"/>
    </row>
    <row r="110" spans="1:13" s="257" customFormat="1" ht="15">
      <c r="A110" s="252"/>
      <c r="B110" s="253"/>
      <c r="C110" s="180" t="s">
        <v>580</v>
      </c>
      <c r="D110" s="191" t="s">
        <v>241</v>
      </c>
      <c r="E110" s="191"/>
      <c r="F110" s="191"/>
      <c r="G110" s="190" t="s">
        <v>242</v>
      </c>
      <c r="H110" s="191" t="s">
        <v>149</v>
      </c>
      <c r="I110" s="182">
        <v>210</v>
      </c>
      <c r="J110" s="183">
        <v>24389.23</v>
      </c>
      <c r="K110" s="184">
        <f t="shared" si="2"/>
        <v>5121738</v>
      </c>
      <c r="L110" s="256"/>
      <c r="M110" s="252"/>
    </row>
    <row r="111" spans="1:13" s="257" customFormat="1" ht="15">
      <c r="A111" s="252"/>
      <c r="B111" s="253"/>
      <c r="C111" s="180" t="s">
        <v>581</v>
      </c>
      <c r="D111" s="191" t="s">
        <v>131</v>
      </c>
      <c r="E111" s="191"/>
      <c r="F111" s="191"/>
      <c r="G111" s="190" t="s">
        <v>132</v>
      </c>
      <c r="H111" s="191" t="s">
        <v>108</v>
      </c>
      <c r="I111" s="182">
        <v>5400</v>
      </c>
      <c r="J111" s="183">
        <v>4374.3200000000006</v>
      </c>
      <c r="K111" s="184">
        <f t="shared" si="2"/>
        <v>23621328</v>
      </c>
      <c r="L111" s="256"/>
      <c r="M111" s="252"/>
    </row>
    <row r="112" spans="1:13" s="257" customFormat="1" ht="15">
      <c r="A112" s="252"/>
      <c r="B112" s="253"/>
      <c r="C112" s="180" t="s">
        <v>582</v>
      </c>
      <c r="D112" s="191" t="s">
        <v>245</v>
      </c>
      <c r="E112" s="191"/>
      <c r="F112" s="191"/>
      <c r="G112" s="190" t="s">
        <v>246</v>
      </c>
      <c r="H112" s="191" t="s">
        <v>138</v>
      </c>
      <c r="I112" s="182">
        <v>315</v>
      </c>
      <c r="J112" s="183">
        <v>7460.38</v>
      </c>
      <c r="K112" s="184">
        <f t="shared" si="2"/>
        <v>2350020</v>
      </c>
      <c r="L112" s="256"/>
      <c r="M112" s="252"/>
    </row>
    <row r="113" spans="1:14" s="257" customFormat="1" ht="15">
      <c r="A113" s="252"/>
      <c r="B113" s="253"/>
      <c r="C113" s="180" t="s">
        <v>583</v>
      </c>
      <c r="D113" s="191" t="s">
        <v>247</v>
      </c>
      <c r="E113" s="191"/>
      <c r="F113" s="191"/>
      <c r="G113" s="190" t="s">
        <v>248</v>
      </c>
      <c r="H113" s="191" t="s">
        <v>249</v>
      </c>
      <c r="I113" s="182">
        <v>1</v>
      </c>
      <c r="J113" s="183">
        <v>8173959.0499999998</v>
      </c>
      <c r="K113" s="184">
        <f t="shared" si="2"/>
        <v>8173959</v>
      </c>
      <c r="L113" s="256"/>
      <c r="M113" s="252"/>
    </row>
    <row r="114" spans="1:14" s="257" customFormat="1" ht="15">
      <c r="A114" s="252"/>
      <c r="B114" s="253"/>
      <c r="C114" s="180" t="s">
        <v>584</v>
      </c>
      <c r="D114" s="191" t="s">
        <v>250</v>
      </c>
      <c r="E114" s="191"/>
      <c r="F114" s="191"/>
      <c r="G114" s="190" t="s">
        <v>251</v>
      </c>
      <c r="H114" s="191" t="s">
        <v>252</v>
      </c>
      <c r="I114" s="182">
        <v>3</v>
      </c>
      <c r="J114" s="183">
        <v>1613420</v>
      </c>
      <c r="K114" s="184">
        <f t="shared" si="2"/>
        <v>4840260</v>
      </c>
      <c r="L114" s="256"/>
      <c r="M114" s="252"/>
    </row>
    <row r="115" spans="1:14" s="257" customFormat="1" ht="15.45" thickBot="1">
      <c r="A115" s="252"/>
      <c r="B115" s="253"/>
      <c r="C115" s="185" t="s">
        <v>14</v>
      </c>
      <c r="D115" s="268"/>
      <c r="E115" s="268"/>
      <c r="F115" s="268"/>
      <c r="G115" s="198"/>
      <c r="H115" s="269"/>
      <c r="I115" s="182"/>
      <c r="J115" s="187"/>
      <c r="K115" s="260"/>
      <c r="L115" s="256"/>
      <c r="M115" s="252"/>
    </row>
    <row r="116" spans="1:14" s="257" customFormat="1" ht="15.45" thickBot="1">
      <c r="A116" s="252"/>
      <c r="B116" s="253"/>
      <c r="C116" s="179">
        <v>4.1999999999999993</v>
      </c>
      <c r="D116" s="254"/>
      <c r="E116" s="254"/>
      <c r="F116" s="254"/>
      <c r="G116" s="254" t="s">
        <v>253</v>
      </c>
      <c r="H116" s="254"/>
      <c r="I116" s="254"/>
      <c r="J116" s="254"/>
      <c r="K116" s="255" t="str">
        <f t="shared" si="2"/>
        <v/>
      </c>
      <c r="L116" s="256"/>
      <c r="M116" s="252"/>
    </row>
    <row r="117" spans="1:14" s="257" customFormat="1" ht="43.75">
      <c r="A117" s="252"/>
      <c r="B117" s="253"/>
      <c r="C117" s="180" t="s">
        <v>585</v>
      </c>
      <c r="D117" s="191" t="s">
        <v>127</v>
      </c>
      <c r="E117" s="191"/>
      <c r="F117" s="191"/>
      <c r="G117" s="190" t="s">
        <v>128</v>
      </c>
      <c r="H117" s="191" t="s">
        <v>115</v>
      </c>
      <c r="I117" s="182">
        <v>100</v>
      </c>
      <c r="J117" s="183">
        <v>102476.51000000001</v>
      </c>
      <c r="K117" s="184">
        <f t="shared" si="2"/>
        <v>10247651</v>
      </c>
      <c r="L117" s="256"/>
      <c r="M117" s="252"/>
      <c r="N117" s="277"/>
    </row>
    <row r="118" spans="1:14" s="257" customFormat="1" ht="43.75">
      <c r="A118" s="252"/>
      <c r="B118" s="253"/>
      <c r="C118" s="180" t="s">
        <v>586</v>
      </c>
      <c r="D118" s="191" t="s">
        <v>129</v>
      </c>
      <c r="E118" s="191"/>
      <c r="F118" s="191"/>
      <c r="G118" s="190" t="s">
        <v>130</v>
      </c>
      <c r="H118" s="191" t="s">
        <v>115</v>
      </c>
      <c r="I118" s="182">
        <v>100</v>
      </c>
      <c r="J118" s="183">
        <v>120637.51</v>
      </c>
      <c r="K118" s="184">
        <f t="shared" si="2"/>
        <v>12063751</v>
      </c>
      <c r="L118" s="256"/>
      <c r="M118" s="252"/>
      <c r="N118" s="277"/>
    </row>
    <row r="119" spans="1:14" s="257" customFormat="1" ht="29.15">
      <c r="A119" s="252"/>
      <c r="B119" s="253"/>
      <c r="C119" s="180" t="s">
        <v>587</v>
      </c>
      <c r="D119" s="191" t="s">
        <v>254</v>
      </c>
      <c r="E119" s="191"/>
      <c r="F119" s="191"/>
      <c r="G119" s="190" t="s">
        <v>255</v>
      </c>
      <c r="H119" s="191" t="s">
        <v>138</v>
      </c>
      <c r="I119" s="182">
        <v>65</v>
      </c>
      <c r="J119" s="183">
        <v>24674.73</v>
      </c>
      <c r="K119" s="184">
        <f t="shared" si="2"/>
        <v>1603857</v>
      </c>
      <c r="L119" s="256"/>
      <c r="M119" s="252"/>
      <c r="N119" s="278"/>
    </row>
    <row r="120" spans="1:14" s="257" customFormat="1" ht="29.15">
      <c r="A120" s="252"/>
      <c r="B120" s="253"/>
      <c r="C120" s="180" t="s">
        <v>588</v>
      </c>
      <c r="D120" s="191" t="s">
        <v>256</v>
      </c>
      <c r="E120" s="191"/>
      <c r="F120" s="191"/>
      <c r="G120" s="190" t="s">
        <v>257</v>
      </c>
      <c r="H120" s="191" t="s">
        <v>138</v>
      </c>
      <c r="I120" s="182">
        <v>30</v>
      </c>
      <c r="J120" s="183">
        <v>53813.440000000002</v>
      </c>
      <c r="K120" s="184">
        <f t="shared" si="2"/>
        <v>1614403</v>
      </c>
      <c r="L120" s="256"/>
      <c r="M120" s="252"/>
    </row>
    <row r="121" spans="1:14" s="257" customFormat="1" ht="15">
      <c r="A121" s="252"/>
      <c r="B121" s="253"/>
      <c r="C121" s="180" t="s">
        <v>589</v>
      </c>
      <c r="D121" s="191" t="s">
        <v>176</v>
      </c>
      <c r="E121" s="191"/>
      <c r="F121" s="191"/>
      <c r="G121" s="190" t="s">
        <v>177</v>
      </c>
      <c r="H121" s="191" t="s">
        <v>108</v>
      </c>
      <c r="I121" s="182">
        <v>1216</v>
      </c>
      <c r="J121" s="183">
        <v>340714.42</v>
      </c>
      <c r="K121" s="184">
        <f t="shared" si="2"/>
        <v>414308735</v>
      </c>
      <c r="L121" s="256"/>
      <c r="M121" s="252"/>
      <c r="N121" s="281"/>
    </row>
    <row r="122" spans="1:14" s="257" customFormat="1" ht="15">
      <c r="A122" s="252"/>
      <c r="B122" s="253"/>
      <c r="C122" s="180" t="s">
        <v>590</v>
      </c>
      <c r="D122" s="191" t="s">
        <v>258</v>
      </c>
      <c r="E122" s="191"/>
      <c r="F122" s="191"/>
      <c r="G122" s="190" t="s">
        <v>259</v>
      </c>
      <c r="H122" s="191" t="s">
        <v>260</v>
      </c>
      <c r="I122" s="182">
        <v>1946</v>
      </c>
      <c r="J122" s="183">
        <v>7936.75</v>
      </c>
      <c r="K122" s="184">
        <f t="shared" si="2"/>
        <v>15444916</v>
      </c>
      <c r="L122" s="256"/>
      <c r="M122" s="252"/>
    </row>
    <row r="123" spans="1:14" s="257" customFormat="1" ht="43.75">
      <c r="A123" s="252"/>
      <c r="B123" s="253"/>
      <c r="C123" s="180" t="s">
        <v>591</v>
      </c>
      <c r="D123" s="191" t="s">
        <v>235</v>
      </c>
      <c r="E123" s="191"/>
      <c r="F123" s="191"/>
      <c r="G123" s="190" t="s">
        <v>236</v>
      </c>
      <c r="H123" s="191" t="s">
        <v>108</v>
      </c>
      <c r="I123" s="182">
        <v>840</v>
      </c>
      <c r="J123" s="183">
        <v>11986.519999999999</v>
      </c>
      <c r="K123" s="184">
        <f t="shared" si="2"/>
        <v>10068677</v>
      </c>
      <c r="L123" s="256"/>
      <c r="M123" s="252"/>
    </row>
    <row r="124" spans="1:14" s="257" customFormat="1" ht="43.75">
      <c r="A124" s="252"/>
      <c r="B124" s="253"/>
      <c r="C124" s="180" t="s">
        <v>592</v>
      </c>
      <c r="D124" s="191" t="s">
        <v>237</v>
      </c>
      <c r="E124" s="191"/>
      <c r="F124" s="191"/>
      <c r="G124" s="190" t="s">
        <v>238</v>
      </c>
      <c r="H124" s="191" t="s">
        <v>115</v>
      </c>
      <c r="I124" s="182">
        <v>25</v>
      </c>
      <c r="J124" s="183">
        <v>230547.08</v>
      </c>
      <c r="K124" s="184">
        <f t="shared" si="2"/>
        <v>5763677</v>
      </c>
      <c r="L124" s="256"/>
      <c r="M124" s="252"/>
    </row>
    <row r="125" spans="1:14" s="257" customFormat="1" ht="29.15">
      <c r="A125" s="252"/>
      <c r="B125" s="253"/>
      <c r="C125" s="180" t="s">
        <v>593</v>
      </c>
      <c r="D125" s="191" t="s">
        <v>239</v>
      </c>
      <c r="E125" s="191"/>
      <c r="F125" s="191"/>
      <c r="G125" s="190" t="s">
        <v>240</v>
      </c>
      <c r="H125" s="191" t="s">
        <v>149</v>
      </c>
      <c r="I125" s="182">
        <v>100</v>
      </c>
      <c r="J125" s="183">
        <v>92362.930000000008</v>
      </c>
      <c r="K125" s="184">
        <f t="shared" si="2"/>
        <v>9236293</v>
      </c>
      <c r="L125" s="256"/>
      <c r="M125" s="252"/>
    </row>
    <row r="126" spans="1:14" s="257" customFormat="1" ht="15">
      <c r="A126" s="252"/>
      <c r="B126" s="253"/>
      <c r="C126" s="180" t="s">
        <v>594</v>
      </c>
      <c r="D126" s="191" t="s">
        <v>241</v>
      </c>
      <c r="E126" s="191"/>
      <c r="F126" s="191"/>
      <c r="G126" s="190" t="s">
        <v>242</v>
      </c>
      <c r="H126" s="191" t="s">
        <v>149</v>
      </c>
      <c r="I126" s="182">
        <v>100</v>
      </c>
      <c r="J126" s="183">
        <v>24389.23</v>
      </c>
      <c r="K126" s="184">
        <f t="shared" si="2"/>
        <v>2438923</v>
      </c>
      <c r="L126" s="256"/>
      <c r="M126" s="252"/>
    </row>
    <row r="127" spans="1:14" s="257" customFormat="1" ht="29.15">
      <c r="A127" s="252"/>
      <c r="B127" s="253"/>
      <c r="C127" s="180" t="s">
        <v>595</v>
      </c>
      <c r="D127" s="191" t="s">
        <v>243</v>
      </c>
      <c r="E127" s="191"/>
      <c r="F127" s="191"/>
      <c r="G127" s="190" t="s">
        <v>244</v>
      </c>
      <c r="H127" s="191" t="s">
        <v>108</v>
      </c>
      <c r="I127" s="182">
        <v>260</v>
      </c>
      <c r="J127" s="183">
        <v>140222.32999999999</v>
      </c>
      <c r="K127" s="184">
        <f t="shared" si="2"/>
        <v>36457806</v>
      </c>
      <c r="L127" s="256"/>
      <c r="M127" s="252"/>
    </row>
    <row r="128" spans="1:14" s="257" customFormat="1" ht="43.75">
      <c r="A128" s="252"/>
      <c r="B128" s="253"/>
      <c r="C128" s="180" t="s">
        <v>596</v>
      </c>
      <c r="D128" s="191">
        <v>12541</v>
      </c>
      <c r="E128" s="191"/>
      <c r="F128" s="191"/>
      <c r="G128" s="190" t="s">
        <v>261</v>
      </c>
      <c r="H128" s="191" t="s">
        <v>108</v>
      </c>
      <c r="I128" s="182">
        <v>122</v>
      </c>
      <c r="J128" s="183">
        <v>64583</v>
      </c>
      <c r="K128" s="184">
        <f t="shared" si="2"/>
        <v>7879126</v>
      </c>
      <c r="L128" s="256"/>
      <c r="M128" s="252"/>
    </row>
    <row r="129" spans="1:13" s="257" customFormat="1" ht="29.15">
      <c r="A129" s="252"/>
      <c r="B129" s="253"/>
      <c r="C129" s="180" t="s">
        <v>597</v>
      </c>
      <c r="D129" s="191" t="s">
        <v>262</v>
      </c>
      <c r="E129" s="191"/>
      <c r="F129" s="191"/>
      <c r="G129" s="190" t="s">
        <v>263</v>
      </c>
      <c r="H129" s="191" t="s">
        <v>264</v>
      </c>
      <c r="I129" s="182">
        <v>2</v>
      </c>
      <c r="J129" s="183">
        <v>4490625</v>
      </c>
      <c r="K129" s="184">
        <f t="shared" si="2"/>
        <v>8981250</v>
      </c>
      <c r="L129" s="256"/>
      <c r="M129" s="252"/>
    </row>
    <row r="130" spans="1:13" s="257" customFormat="1" ht="15">
      <c r="A130" s="252"/>
      <c r="B130" s="253"/>
      <c r="C130" s="180" t="s">
        <v>598</v>
      </c>
      <c r="D130" s="191" t="s">
        <v>245</v>
      </c>
      <c r="E130" s="191"/>
      <c r="F130" s="191"/>
      <c r="G130" s="190" t="s">
        <v>246</v>
      </c>
      <c r="H130" s="191" t="s">
        <v>138</v>
      </c>
      <c r="I130" s="182">
        <v>280</v>
      </c>
      <c r="J130" s="183">
        <v>7460.38</v>
      </c>
      <c r="K130" s="184">
        <f t="shared" si="2"/>
        <v>2088906</v>
      </c>
      <c r="L130" s="256"/>
      <c r="M130" s="252"/>
    </row>
    <row r="131" spans="1:13" s="257" customFormat="1" ht="15.45" thickBot="1">
      <c r="A131" s="252"/>
      <c r="B131" s="253"/>
      <c r="C131" s="185" t="s">
        <v>14</v>
      </c>
      <c r="D131" s="268"/>
      <c r="E131" s="268"/>
      <c r="F131" s="268"/>
      <c r="G131" s="198"/>
      <c r="H131" s="269"/>
      <c r="I131" s="182"/>
      <c r="J131" s="187"/>
      <c r="K131" s="260"/>
      <c r="L131" s="256"/>
      <c r="M131" s="252"/>
    </row>
    <row r="132" spans="1:13" s="257" customFormat="1" ht="15.45" thickBot="1">
      <c r="A132" s="252"/>
      <c r="B132" s="253"/>
      <c r="C132" s="179">
        <v>4.2999999999999989</v>
      </c>
      <c r="D132" s="254"/>
      <c r="E132" s="254"/>
      <c r="F132" s="254"/>
      <c r="G132" s="254" t="s">
        <v>265</v>
      </c>
      <c r="H132" s="254"/>
      <c r="I132" s="254"/>
      <c r="J132" s="254"/>
      <c r="K132" s="255" t="str">
        <f t="shared" si="2"/>
        <v/>
      </c>
      <c r="L132" s="256"/>
      <c r="M132" s="252"/>
    </row>
    <row r="133" spans="1:13" s="257" customFormat="1" ht="15">
      <c r="A133" s="252"/>
      <c r="B133" s="253"/>
      <c r="C133" s="180" t="s">
        <v>599</v>
      </c>
      <c r="D133" s="191" t="s">
        <v>245</v>
      </c>
      <c r="E133" s="191"/>
      <c r="F133" s="191"/>
      <c r="G133" s="190" t="s">
        <v>246</v>
      </c>
      <c r="H133" s="191" t="s">
        <v>138</v>
      </c>
      <c r="I133" s="182">
        <v>100</v>
      </c>
      <c r="J133" s="183">
        <v>7460.38</v>
      </c>
      <c r="K133" s="184">
        <f t="shared" si="2"/>
        <v>746038</v>
      </c>
      <c r="L133" s="256"/>
      <c r="M133" s="252"/>
    </row>
    <row r="134" spans="1:13" s="257" customFormat="1" ht="29.15">
      <c r="A134" s="252"/>
      <c r="B134" s="253"/>
      <c r="C134" s="180" t="s">
        <v>600</v>
      </c>
      <c r="D134" s="191" t="s">
        <v>266</v>
      </c>
      <c r="E134" s="191"/>
      <c r="F134" s="191"/>
      <c r="G134" s="190" t="s">
        <v>267</v>
      </c>
      <c r="H134" s="191" t="s">
        <v>200</v>
      </c>
      <c r="I134" s="182">
        <v>6</v>
      </c>
      <c r="J134" s="183">
        <v>2615810</v>
      </c>
      <c r="K134" s="184">
        <f t="shared" si="2"/>
        <v>15694860</v>
      </c>
      <c r="L134" s="256"/>
      <c r="M134" s="252"/>
    </row>
    <row r="135" spans="1:13" s="257" customFormat="1" ht="29.15">
      <c r="A135" s="252"/>
      <c r="B135" s="253"/>
      <c r="C135" s="180" t="s">
        <v>601</v>
      </c>
      <c r="D135" s="191" t="s">
        <v>268</v>
      </c>
      <c r="E135" s="191"/>
      <c r="F135" s="191"/>
      <c r="G135" s="190" t="s">
        <v>269</v>
      </c>
      <c r="H135" s="191" t="s">
        <v>138</v>
      </c>
      <c r="I135" s="182">
        <v>60</v>
      </c>
      <c r="J135" s="183">
        <v>35235</v>
      </c>
      <c r="K135" s="184">
        <f t="shared" si="2"/>
        <v>2114100</v>
      </c>
      <c r="L135" s="256"/>
      <c r="M135" s="252"/>
    </row>
    <row r="136" spans="1:13" s="257" customFormat="1" ht="15">
      <c r="A136" s="252"/>
      <c r="B136" s="253"/>
      <c r="C136" s="180" t="s">
        <v>602</v>
      </c>
      <c r="D136" s="191" t="s">
        <v>270</v>
      </c>
      <c r="E136" s="191"/>
      <c r="F136" s="191"/>
      <c r="G136" s="190" t="s">
        <v>271</v>
      </c>
      <c r="H136" s="191" t="s">
        <v>115</v>
      </c>
      <c r="I136" s="182">
        <v>15</v>
      </c>
      <c r="J136" s="183">
        <v>64546.54</v>
      </c>
      <c r="K136" s="184">
        <f t="shared" si="2"/>
        <v>968198</v>
      </c>
      <c r="L136" s="256"/>
      <c r="M136" s="252"/>
    </row>
    <row r="137" spans="1:13" s="257" customFormat="1" ht="43.75">
      <c r="A137" s="252"/>
      <c r="B137" s="253"/>
      <c r="C137" s="180" t="s">
        <v>603</v>
      </c>
      <c r="D137" s="191">
        <v>12541</v>
      </c>
      <c r="E137" s="191"/>
      <c r="F137" s="191"/>
      <c r="G137" s="190" t="s">
        <v>261</v>
      </c>
      <c r="H137" s="191" t="s">
        <v>108</v>
      </c>
      <c r="I137" s="182">
        <v>391</v>
      </c>
      <c r="J137" s="183">
        <v>64583</v>
      </c>
      <c r="K137" s="184">
        <f t="shared" si="2"/>
        <v>25251953</v>
      </c>
      <c r="L137" s="256"/>
      <c r="M137" s="252"/>
    </row>
    <row r="138" spans="1:13" s="257" customFormat="1" ht="29.15">
      <c r="A138" s="252"/>
      <c r="B138" s="253"/>
      <c r="C138" s="180" t="s">
        <v>604</v>
      </c>
      <c r="D138" s="191" t="s">
        <v>272</v>
      </c>
      <c r="E138" s="191"/>
      <c r="F138" s="191"/>
      <c r="G138" s="190" t="s">
        <v>273</v>
      </c>
      <c r="H138" s="191" t="s">
        <v>252</v>
      </c>
      <c r="I138" s="182">
        <v>3</v>
      </c>
      <c r="J138" s="183">
        <v>5600000</v>
      </c>
      <c r="K138" s="184">
        <f t="shared" si="2"/>
        <v>16800000</v>
      </c>
      <c r="L138" s="256"/>
      <c r="M138" s="252"/>
    </row>
    <row r="139" spans="1:13" s="257" customFormat="1" ht="15.45" thickBot="1">
      <c r="A139" s="252"/>
      <c r="B139" s="253"/>
      <c r="C139" s="185" t="s">
        <v>14</v>
      </c>
      <c r="D139" s="268"/>
      <c r="E139" s="268"/>
      <c r="F139" s="268"/>
      <c r="G139" s="198"/>
      <c r="H139" s="269"/>
      <c r="I139" s="182"/>
      <c r="J139" s="187"/>
      <c r="K139" s="260"/>
      <c r="L139" s="256"/>
      <c r="M139" s="252"/>
    </row>
    <row r="140" spans="1:13" s="257" customFormat="1" ht="15.45" thickBot="1">
      <c r="A140" s="252"/>
      <c r="B140" s="253"/>
      <c r="C140" s="179">
        <v>4.3999999999999986</v>
      </c>
      <c r="D140" s="254"/>
      <c r="E140" s="254"/>
      <c r="F140" s="254"/>
      <c r="G140" s="254" t="s">
        <v>274</v>
      </c>
      <c r="H140" s="254"/>
      <c r="I140" s="254"/>
      <c r="J140" s="254"/>
      <c r="K140" s="255" t="str">
        <f t="shared" si="2"/>
        <v/>
      </c>
      <c r="L140" s="256"/>
      <c r="M140" s="252"/>
    </row>
    <row r="141" spans="1:13" s="257" customFormat="1" ht="43.75">
      <c r="A141" s="252"/>
      <c r="B141" s="253"/>
      <c r="C141" s="180" t="s">
        <v>605</v>
      </c>
      <c r="D141" s="191" t="s">
        <v>127</v>
      </c>
      <c r="E141" s="191"/>
      <c r="F141" s="191"/>
      <c r="G141" s="190" t="s">
        <v>128</v>
      </c>
      <c r="H141" s="191" t="s">
        <v>115</v>
      </c>
      <c r="I141" s="182">
        <v>194</v>
      </c>
      <c r="J141" s="183">
        <v>102476.51000000001</v>
      </c>
      <c r="K141" s="184">
        <f t="shared" si="2"/>
        <v>19880443</v>
      </c>
      <c r="L141" s="256"/>
      <c r="M141" s="252"/>
    </row>
    <row r="142" spans="1:13" s="257" customFormat="1" ht="43.75">
      <c r="A142" s="252"/>
      <c r="B142" s="253"/>
      <c r="C142" s="180" t="s">
        <v>606</v>
      </c>
      <c r="D142" s="191" t="s">
        <v>129</v>
      </c>
      <c r="E142" s="191"/>
      <c r="F142" s="191"/>
      <c r="G142" s="190" t="s">
        <v>130</v>
      </c>
      <c r="H142" s="191" t="s">
        <v>115</v>
      </c>
      <c r="I142" s="182">
        <v>194</v>
      </c>
      <c r="J142" s="183">
        <v>120637.51</v>
      </c>
      <c r="K142" s="184">
        <f t="shared" si="2"/>
        <v>23403677</v>
      </c>
      <c r="L142" s="256"/>
      <c r="M142" s="252"/>
    </row>
    <row r="143" spans="1:13" s="257" customFormat="1" ht="15">
      <c r="A143" s="252"/>
      <c r="B143" s="253"/>
      <c r="C143" s="180" t="s">
        <v>607</v>
      </c>
      <c r="D143" s="191" t="s">
        <v>139</v>
      </c>
      <c r="E143" s="191"/>
      <c r="F143" s="191"/>
      <c r="G143" s="190" t="s">
        <v>140</v>
      </c>
      <c r="H143" s="191" t="s">
        <v>115</v>
      </c>
      <c r="I143" s="182">
        <v>360</v>
      </c>
      <c r="J143" s="183">
        <v>169516.10000000003</v>
      </c>
      <c r="K143" s="184">
        <f t="shared" si="2"/>
        <v>61025796</v>
      </c>
      <c r="L143" s="256"/>
      <c r="M143" s="252"/>
    </row>
    <row r="144" spans="1:13" s="257" customFormat="1" ht="29.15">
      <c r="A144" s="252"/>
      <c r="B144" s="253"/>
      <c r="C144" s="180" t="s">
        <v>608</v>
      </c>
      <c r="D144" s="191" t="s">
        <v>233</v>
      </c>
      <c r="E144" s="191"/>
      <c r="F144" s="191"/>
      <c r="G144" s="190" t="s">
        <v>234</v>
      </c>
      <c r="H144" s="191" t="s">
        <v>149</v>
      </c>
      <c r="I144" s="182">
        <v>225</v>
      </c>
      <c r="J144" s="183">
        <v>58920.09</v>
      </c>
      <c r="K144" s="184">
        <f t="shared" si="2"/>
        <v>13257020</v>
      </c>
      <c r="L144" s="256"/>
      <c r="M144" s="252"/>
    </row>
    <row r="145" spans="1:13" s="257" customFormat="1" ht="43.75">
      <c r="A145" s="252"/>
      <c r="B145" s="253"/>
      <c r="C145" s="180" t="s">
        <v>609</v>
      </c>
      <c r="D145" s="191" t="s">
        <v>235</v>
      </c>
      <c r="E145" s="191"/>
      <c r="F145" s="191"/>
      <c r="G145" s="190" t="s">
        <v>236</v>
      </c>
      <c r="H145" s="191" t="s">
        <v>108</v>
      </c>
      <c r="I145" s="182">
        <v>756</v>
      </c>
      <c r="J145" s="183">
        <v>11986.519999999999</v>
      </c>
      <c r="K145" s="184">
        <f t="shared" si="2"/>
        <v>9061809</v>
      </c>
      <c r="L145" s="256"/>
      <c r="M145" s="252"/>
    </row>
    <row r="146" spans="1:13" s="257" customFormat="1" ht="15">
      <c r="A146" s="252"/>
      <c r="B146" s="253"/>
      <c r="C146" s="180" t="s">
        <v>610</v>
      </c>
      <c r="D146" s="191" t="s">
        <v>102</v>
      </c>
      <c r="E146" s="191"/>
      <c r="F146" s="191"/>
      <c r="G146" s="190" t="s">
        <v>114</v>
      </c>
      <c r="H146" s="191" t="s">
        <v>115</v>
      </c>
      <c r="I146" s="182">
        <v>194</v>
      </c>
      <c r="J146" s="183">
        <v>16429.530000000002</v>
      </c>
      <c r="K146" s="184">
        <f t="shared" si="2"/>
        <v>3187329</v>
      </c>
      <c r="L146" s="256"/>
      <c r="M146" s="252"/>
    </row>
    <row r="147" spans="1:13" s="257" customFormat="1" ht="29.15">
      <c r="A147" s="252"/>
      <c r="B147" s="253"/>
      <c r="C147" s="180" t="s">
        <v>611</v>
      </c>
      <c r="D147" s="191" t="s">
        <v>105</v>
      </c>
      <c r="E147" s="191"/>
      <c r="F147" s="191"/>
      <c r="G147" s="190" t="s">
        <v>118</v>
      </c>
      <c r="H147" s="191" t="s">
        <v>115</v>
      </c>
      <c r="I147" s="182">
        <v>194</v>
      </c>
      <c r="J147" s="183">
        <v>5013.5</v>
      </c>
      <c r="K147" s="184">
        <f t="shared" ref="K147:K210" si="3">IF(J147&gt;0,ROUND(J147*I147,0),"")</f>
        <v>972619</v>
      </c>
      <c r="L147" s="256"/>
      <c r="M147" s="252"/>
    </row>
    <row r="148" spans="1:13" s="257" customFormat="1" ht="43.75">
      <c r="A148" s="252"/>
      <c r="B148" s="253"/>
      <c r="C148" s="180" t="s">
        <v>612</v>
      </c>
      <c r="D148" s="191" t="s">
        <v>237</v>
      </c>
      <c r="E148" s="191"/>
      <c r="F148" s="191"/>
      <c r="G148" s="190" t="s">
        <v>238</v>
      </c>
      <c r="H148" s="191" t="s">
        <v>115</v>
      </c>
      <c r="I148" s="182">
        <v>38</v>
      </c>
      <c r="J148" s="183">
        <v>230547.08</v>
      </c>
      <c r="K148" s="184">
        <f t="shared" si="3"/>
        <v>8760789</v>
      </c>
      <c r="L148" s="256"/>
      <c r="M148" s="252"/>
    </row>
    <row r="149" spans="1:13" s="257" customFormat="1" ht="29.15">
      <c r="A149" s="252"/>
      <c r="B149" s="253"/>
      <c r="C149" s="180" t="s">
        <v>613</v>
      </c>
      <c r="D149" s="191" t="s">
        <v>239</v>
      </c>
      <c r="E149" s="191"/>
      <c r="F149" s="191"/>
      <c r="G149" s="190" t="s">
        <v>240</v>
      </c>
      <c r="H149" s="191" t="s">
        <v>149</v>
      </c>
      <c r="I149" s="182">
        <v>73</v>
      </c>
      <c r="J149" s="183">
        <v>92362.930000000008</v>
      </c>
      <c r="K149" s="184">
        <f t="shared" si="3"/>
        <v>6742494</v>
      </c>
      <c r="L149" s="256"/>
      <c r="M149" s="252"/>
    </row>
    <row r="150" spans="1:13" s="257" customFormat="1" ht="15">
      <c r="A150" s="252"/>
      <c r="B150" s="253"/>
      <c r="C150" s="180" t="s">
        <v>614</v>
      </c>
      <c r="D150" s="191" t="s">
        <v>241</v>
      </c>
      <c r="E150" s="191"/>
      <c r="F150" s="191"/>
      <c r="G150" s="190" t="s">
        <v>242</v>
      </c>
      <c r="H150" s="191" t="s">
        <v>149</v>
      </c>
      <c r="I150" s="182">
        <v>108</v>
      </c>
      <c r="J150" s="183">
        <v>24389.23</v>
      </c>
      <c r="K150" s="184">
        <f t="shared" si="3"/>
        <v>2634037</v>
      </c>
      <c r="L150" s="256"/>
      <c r="M150" s="252"/>
    </row>
    <row r="151" spans="1:13" s="257" customFormat="1" ht="15">
      <c r="A151" s="252"/>
      <c r="B151" s="253"/>
      <c r="C151" s="180" t="s">
        <v>615</v>
      </c>
      <c r="D151" s="191" t="s">
        <v>275</v>
      </c>
      <c r="E151" s="191"/>
      <c r="F151" s="191"/>
      <c r="G151" s="190" t="s">
        <v>276</v>
      </c>
      <c r="H151" s="191" t="s">
        <v>277</v>
      </c>
      <c r="I151" s="182">
        <v>6</v>
      </c>
      <c r="J151" s="183">
        <v>133436.29</v>
      </c>
      <c r="K151" s="184">
        <f t="shared" si="3"/>
        <v>800618</v>
      </c>
      <c r="L151" s="256"/>
      <c r="M151" s="252"/>
    </row>
    <row r="152" spans="1:13" s="257" customFormat="1" ht="15.45" thickBot="1">
      <c r="A152" s="252"/>
      <c r="B152" s="253"/>
      <c r="C152" s="185" t="s">
        <v>14</v>
      </c>
      <c r="D152" s="268"/>
      <c r="E152" s="268"/>
      <c r="F152" s="268"/>
      <c r="G152" s="198"/>
      <c r="H152" s="269"/>
      <c r="I152" s="182"/>
      <c r="J152" s="187"/>
      <c r="K152" s="260"/>
      <c r="L152" s="256"/>
      <c r="M152" s="252"/>
    </row>
    <row r="153" spans="1:13" s="257" customFormat="1" ht="15.45" thickBot="1">
      <c r="A153" s="252"/>
      <c r="B153" s="253"/>
      <c r="C153" s="251">
        <v>5</v>
      </c>
      <c r="D153" s="261"/>
      <c r="E153" s="261"/>
      <c r="F153" s="261"/>
      <c r="G153" s="261" t="s">
        <v>278</v>
      </c>
      <c r="H153" s="261"/>
      <c r="I153" s="261"/>
      <c r="J153" s="261"/>
      <c r="K153" s="262" t="str">
        <f t="shared" si="3"/>
        <v/>
      </c>
      <c r="L153" s="256"/>
      <c r="M153" s="252"/>
    </row>
    <row r="154" spans="1:13" s="257" customFormat="1" ht="15.45" thickBot="1">
      <c r="A154" s="252"/>
      <c r="B154" s="253"/>
      <c r="C154" s="179">
        <v>5.0999999999999996</v>
      </c>
      <c r="D154" s="254"/>
      <c r="E154" s="254"/>
      <c r="F154" s="254"/>
      <c r="G154" s="254" t="s">
        <v>279</v>
      </c>
      <c r="H154" s="254"/>
      <c r="I154" s="254"/>
      <c r="J154" s="254"/>
      <c r="K154" s="255" t="str">
        <f t="shared" si="3"/>
        <v/>
      </c>
      <c r="L154" s="256"/>
      <c r="M154" s="252"/>
    </row>
    <row r="155" spans="1:13" s="257" customFormat="1" ht="15">
      <c r="A155" s="252"/>
      <c r="B155" s="253"/>
      <c r="C155" s="180" t="s">
        <v>616</v>
      </c>
      <c r="D155" s="191" t="s">
        <v>123</v>
      </c>
      <c r="E155" s="191"/>
      <c r="F155" s="191"/>
      <c r="G155" s="190" t="s">
        <v>124</v>
      </c>
      <c r="H155" s="191" t="s">
        <v>108</v>
      </c>
      <c r="I155" s="182">
        <v>247</v>
      </c>
      <c r="J155" s="183">
        <v>7709.5400000000009</v>
      </c>
      <c r="K155" s="184">
        <f t="shared" si="3"/>
        <v>1904256</v>
      </c>
      <c r="L155" s="256"/>
      <c r="M155" s="252"/>
    </row>
    <row r="156" spans="1:13" s="257" customFormat="1" ht="43.75">
      <c r="A156" s="252"/>
      <c r="B156" s="253"/>
      <c r="C156" s="180" t="s">
        <v>617</v>
      </c>
      <c r="D156" s="191" t="s">
        <v>129</v>
      </c>
      <c r="E156" s="191"/>
      <c r="F156" s="191"/>
      <c r="G156" s="190" t="s">
        <v>130</v>
      </c>
      <c r="H156" s="191" t="s">
        <v>115</v>
      </c>
      <c r="I156" s="182">
        <v>247</v>
      </c>
      <c r="J156" s="183">
        <v>120637.51</v>
      </c>
      <c r="K156" s="184">
        <f t="shared" si="3"/>
        <v>29797465</v>
      </c>
      <c r="L156" s="256"/>
      <c r="M156" s="252"/>
    </row>
    <row r="157" spans="1:13" s="257" customFormat="1" ht="15">
      <c r="A157" s="252"/>
      <c r="B157" s="253"/>
      <c r="C157" s="180" t="s">
        <v>618</v>
      </c>
      <c r="D157" s="191" t="s">
        <v>156</v>
      </c>
      <c r="E157" s="191"/>
      <c r="F157" s="191"/>
      <c r="G157" s="190" t="s">
        <v>157</v>
      </c>
      <c r="H157" s="191" t="s">
        <v>108</v>
      </c>
      <c r="I157" s="182">
        <v>247</v>
      </c>
      <c r="J157" s="183">
        <v>289724.56</v>
      </c>
      <c r="K157" s="184">
        <f t="shared" si="3"/>
        <v>71561966</v>
      </c>
      <c r="L157" s="256"/>
      <c r="M157" s="252"/>
    </row>
    <row r="158" spans="1:13" s="257" customFormat="1" ht="15">
      <c r="A158" s="252"/>
      <c r="B158" s="253"/>
      <c r="C158" s="180" t="s">
        <v>619</v>
      </c>
      <c r="D158" s="191" t="s">
        <v>186</v>
      </c>
      <c r="E158" s="191"/>
      <c r="F158" s="191"/>
      <c r="G158" s="190" t="s">
        <v>187</v>
      </c>
      <c r="H158" s="191" t="s">
        <v>108</v>
      </c>
      <c r="I158" s="182">
        <v>620</v>
      </c>
      <c r="J158" s="183">
        <v>51834.720000000001</v>
      </c>
      <c r="K158" s="184">
        <f t="shared" si="3"/>
        <v>32137526</v>
      </c>
      <c r="L158" s="256"/>
      <c r="M158" s="252"/>
    </row>
    <row r="159" spans="1:13" s="257" customFormat="1" ht="29.15">
      <c r="A159" s="252"/>
      <c r="B159" s="253"/>
      <c r="C159" s="180" t="s">
        <v>620</v>
      </c>
      <c r="D159" s="191" t="s">
        <v>178</v>
      </c>
      <c r="E159" s="191"/>
      <c r="F159" s="191"/>
      <c r="G159" s="190" t="s">
        <v>179</v>
      </c>
      <c r="H159" s="191" t="s">
        <v>115</v>
      </c>
      <c r="I159" s="182">
        <v>7</v>
      </c>
      <c r="J159" s="183">
        <v>1198077.32</v>
      </c>
      <c r="K159" s="184">
        <f t="shared" si="3"/>
        <v>8386541</v>
      </c>
      <c r="L159" s="256"/>
      <c r="M159" s="252"/>
    </row>
    <row r="160" spans="1:13" s="257" customFormat="1" ht="15">
      <c r="A160" s="252"/>
      <c r="B160" s="253"/>
      <c r="C160" s="180" t="s">
        <v>621</v>
      </c>
      <c r="D160" s="191" t="s">
        <v>182</v>
      </c>
      <c r="E160" s="191"/>
      <c r="F160" s="191"/>
      <c r="G160" s="190" t="s">
        <v>183</v>
      </c>
      <c r="H160" s="191" t="s">
        <v>115</v>
      </c>
      <c r="I160" s="182">
        <v>5</v>
      </c>
      <c r="J160" s="183">
        <v>1439390.32</v>
      </c>
      <c r="K160" s="184">
        <f t="shared" si="3"/>
        <v>7196952</v>
      </c>
      <c r="L160" s="256"/>
      <c r="M160" s="252"/>
    </row>
    <row r="161" spans="1:13" s="257" customFormat="1" ht="15">
      <c r="A161" s="252"/>
      <c r="B161" s="253"/>
      <c r="C161" s="180" t="s">
        <v>622</v>
      </c>
      <c r="D161" s="191" t="s">
        <v>188</v>
      </c>
      <c r="E161" s="191"/>
      <c r="F161" s="191"/>
      <c r="G161" s="190" t="s">
        <v>189</v>
      </c>
      <c r="H161" s="191" t="s">
        <v>108</v>
      </c>
      <c r="I161" s="182">
        <v>620</v>
      </c>
      <c r="J161" s="183">
        <v>25187.680000000004</v>
      </c>
      <c r="K161" s="184">
        <f t="shared" si="3"/>
        <v>15616362</v>
      </c>
      <c r="L161" s="256"/>
      <c r="M161" s="252"/>
    </row>
    <row r="162" spans="1:13" s="257" customFormat="1" ht="15">
      <c r="A162" s="252"/>
      <c r="B162" s="253"/>
      <c r="C162" s="180" t="s">
        <v>623</v>
      </c>
      <c r="D162" s="191" t="s">
        <v>190</v>
      </c>
      <c r="E162" s="191"/>
      <c r="F162" s="191"/>
      <c r="G162" s="190" t="s">
        <v>191</v>
      </c>
      <c r="H162" s="191" t="s">
        <v>108</v>
      </c>
      <c r="I162" s="182">
        <v>620</v>
      </c>
      <c r="J162" s="183">
        <v>10155.280000000002</v>
      </c>
      <c r="K162" s="184">
        <f t="shared" si="3"/>
        <v>6296274</v>
      </c>
      <c r="L162" s="256"/>
      <c r="M162" s="252"/>
    </row>
    <row r="163" spans="1:13" s="257" customFormat="1" ht="15">
      <c r="A163" s="252"/>
      <c r="B163" s="253"/>
      <c r="C163" s="180" t="s">
        <v>624</v>
      </c>
      <c r="D163" s="191" t="s">
        <v>280</v>
      </c>
      <c r="E163" s="191"/>
      <c r="F163" s="191"/>
      <c r="G163" s="190" t="s">
        <v>281</v>
      </c>
      <c r="H163" s="191" t="s">
        <v>108</v>
      </c>
      <c r="I163" s="182">
        <v>170</v>
      </c>
      <c r="J163" s="183">
        <v>74404.989999999991</v>
      </c>
      <c r="K163" s="184">
        <f t="shared" si="3"/>
        <v>12648848</v>
      </c>
      <c r="L163" s="256"/>
      <c r="M163" s="252"/>
    </row>
    <row r="164" spans="1:13" s="257" customFormat="1" ht="15">
      <c r="A164" s="252"/>
      <c r="B164" s="253"/>
      <c r="C164" s="180" t="s">
        <v>625</v>
      </c>
      <c r="D164" s="191" t="s">
        <v>192</v>
      </c>
      <c r="E164" s="191"/>
      <c r="F164" s="191"/>
      <c r="G164" s="190" t="s">
        <v>193</v>
      </c>
      <c r="H164" s="191" t="s">
        <v>108</v>
      </c>
      <c r="I164" s="182">
        <v>247</v>
      </c>
      <c r="J164" s="183">
        <v>94652.14</v>
      </c>
      <c r="K164" s="184">
        <f t="shared" si="3"/>
        <v>23379079</v>
      </c>
      <c r="L164" s="256"/>
      <c r="M164" s="252"/>
    </row>
    <row r="165" spans="1:13" s="257" customFormat="1" ht="15">
      <c r="A165" s="252"/>
      <c r="B165" s="253"/>
      <c r="C165" s="180" t="s">
        <v>626</v>
      </c>
      <c r="D165" s="191" t="s">
        <v>194</v>
      </c>
      <c r="E165" s="191"/>
      <c r="F165" s="191"/>
      <c r="G165" s="190" t="s">
        <v>195</v>
      </c>
      <c r="H165" s="191" t="s">
        <v>138</v>
      </c>
      <c r="I165" s="182">
        <v>206</v>
      </c>
      <c r="J165" s="183">
        <v>11374.809999999998</v>
      </c>
      <c r="K165" s="184">
        <f t="shared" si="3"/>
        <v>2343211</v>
      </c>
      <c r="L165" s="256"/>
      <c r="M165" s="252"/>
    </row>
    <row r="166" spans="1:13" s="257" customFormat="1" ht="15">
      <c r="A166" s="252"/>
      <c r="B166" s="253"/>
      <c r="C166" s="180" t="s">
        <v>627</v>
      </c>
      <c r="D166" s="191" t="s">
        <v>196</v>
      </c>
      <c r="E166" s="191"/>
      <c r="F166" s="191"/>
      <c r="G166" s="190" t="s">
        <v>197</v>
      </c>
      <c r="H166" s="191" t="s">
        <v>138</v>
      </c>
      <c r="I166" s="182">
        <v>206</v>
      </c>
      <c r="J166" s="183">
        <v>45172.9</v>
      </c>
      <c r="K166" s="184">
        <f t="shared" si="3"/>
        <v>9305617</v>
      </c>
      <c r="L166" s="256"/>
      <c r="M166" s="252"/>
    </row>
    <row r="167" spans="1:13" s="257" customFormat="1" ht="29.15">
      <c r="A167" s="252"/>
      <c r="B167" s="253"/>
      <c r="C167" s="180" t="s">
        <v>628</v>
      </c>
      <c r="D167" s="191" t="s">
        <v>198</v>
      </c>
      <c r="E167" s="191"/>
      <c r="F167" s="191"/>
      <c r="G167" s="190" t="s">
        <v>199</v>
      </c>
      <c r="H167" s="191" t="s">
        <v>200</v>
      </c>
      <c r="I167" s="182">
        <v>14</v>
      </c>
      <c r="J167" s="183">
        <v>25750.45</v>
      </c>
      <c r="K167" s="184">
        <f t="shared" si="3"/>
        <v>360506</v>
      </c>
      <c r="L167" s="256"/>
      <c r="M167" s="252"/>
    </row>
    <row r="168" spans="1:13" s="257" customFormat="1" ht="15">
      <c r="A168" s="252"/>
      <c r="B168" s="253"/>
      <c r="C168" s="180" t="s">
        <v>629</v>
      </c>
      <c r="D168" s="191" t="s">
        <v>201</v>
      </c>
      <c r="E168" s="191"/>
      <c r="F168" s="191"/>
      <c r="G168" s="190" t="s">
        <v>202</v>
      </c>
      <c r="H168" s="191" t="s">
        <v>108</v>
      </c>
      <c r="I168" s="182">
        <v>95</v>
      </c>
      <c r="J168" s="183">
        <v>17044.940000000002</v>
      </c>
      <c r="K168" s="184">
        <f t="shared" si="3"/>
        <v>1619269</v>
      </c>
      <c r="L168" s="256"/>
      <c r="M168" s="252"/>
    </row>
    <row r="169" spans="1:13" s="257" customFormat="1" ht="15">
      <c r="A169" s="252"/>
      <c r="B169" s="253"/>
      <c r="C169" s="180" t="s">
        <v>630</v>
      </c>
      <c r="D169" s="191" t="s">
        <v>203</v>
      </c>
      <c r="E169" s="191"/>
      <c r="F169" s="191"/>
      <c r="G169" s="190" t="s">
        <v>204</v>
      </c>
      <c r="H169" s="191" t="s">
        <v>108</v>
      </c>
      <c r="I169" s="182">
        <v>354</v>
      </c>
      <c r="J169" s="183">
        <v>7896.98</v>
      </c>
      <c r="K169" s="184">
        <f t="shared" si="3"/>
        <v>2795531</v>
      </c>
      <c r="L169" s="256"/>
      <c r="M169" s="252"/>
    </row>
    <row r="170" spans="1:13" s="257" customFormat="1" ht="29.15">
      <c r="A170" s="252"/>
      <c r="B170" s="253"/>
      <c r="C170" s="180" t="s">
        <v>631</v>
      </c>
      <c r="D170" s="191" t="s">
        <v>282</v>
      </c>
      <c r="E170" s="191"/>
      <c r="F170" s="191"/>
      <c r="G170" s="190" t="s">
        <v>283</v>
      </c>
      <c r="H170" s="191" t="s">
        <v>200</v>
      </c>
      <c r="I170" s="182">
        <v>50</v>
      </c>
      <c r="J170" s="183">
        <v>819320.87</v>
      </c>
      <c r="K170" s="184">
        <f t="shared" si="3"/>
        <v>40966044</v>
      </c>
      <c r="L170" s="256"/>
      <c r="M170" s="252"/>
    </row>
    <row r="171" spans="1:13" s="257" customFormat="1" ht="15">
      <c r="A171" s="252"/>
      <c r="B171" s="253"/>
      <c r="C171" s="180" t="s">
        <v>632</v>
      </c>
      <c r="D171" s="191" t="s">
        <v>284</v>
      </c>
      <c r="E171" s="191"/>
      <c r="F171" s="191"/>
      <c r="G171" s="190" t="s">
        <v>285</v>
      </c>
      <c r="H171" s="191" t="s">
        <v>200</v>
      </c>
      <c r="I171" s="182">
        <v>4</v>
      </c>
      <c r="J171" s="183">
        <v>136676.61000000002</v>
      </c>
      <c r="K171" s="184">
        <f t="shared" si="3"/>
        <v>546706</v>
      </c>
      <c r="L171" s="256"/>
      <c r="M171" s="252"/>
    </row>
    <row r="172" spans="1:13" s="257" customFormat="1" ht="29.15">
      <c r="A172" s="252"/>
      <c r="B172" s="253"/>
      <c r="C172" s="180" t="s">
        <v>633</v>
      </c>
      <c r="D172" s="191" t="s">
        <v>286</v>
      </c>
      <c r="E172" s="191"/>
      <c r="F172" s="191"/>
      <c r="G172" s="190" t="s">
        <v>287</v>
      </c>
      <c r="H172" s="191" t="s">
        <v>200</v>
      </c>
      <c r="I172" s="182">
        <v>10</v>
      </c>
      <c r="J172" s="183">
        <v>353615</v>
      </c>
      <c r="K172" s="184">
        <f t="shared" si="3"/>
        <v>3536150</v>
      </c>
      <c r="L172" s="256"/>
      <c r="M172" s="252"/>
    </row>
    <row r="173" spans="1:13" s="257" customFormat="1" ht="29.15">
      <c r="A173" s="252"/>
      <c r="B173" s="253"/>
      <c r="C173" s="180" t="s">
        <v>634</v>
      </c>
      <c r="D173" s="191" t="s">
        <v>288</v>
      </c>
      <c r="E173" s="191"/>
      <c r="F173" s="191"/>
      <c r="G173" s="190" t="s">
        <v>289</v>
      </c>
      <c r="H173" s="191" t="s">
        <v>200</v>
      </c>
      <c r="I173" s="182">
        <v>10</v>
      </c>
      <c r="J173" s="183">
        <v>914642.15</v>
      </c>
      <c r="K173" s="184">
        <f t="shared" si="3"/>
        <v>9146422</v>
      </c>
      <c r="L173" s="256"/>
      <c r="M173" s="252"/>
    </row>
    <row r="174" spans="1:13" s="257" customFormat="1" ht="29.15">
      <c r="A174" s="252"/>
      <c r="B174" s="253"/>
      <c r="C174" s="180" t="s">
        <v>635</v>
      </c>
      <c r="D174" s="191" t="s">
        <v>290</v>
      </c>
      <c r="E174" s="191"/>
      <c r="F174" s="191"/>
      <c r="G174" s="190" t="s">
        <v>291</v>
      </c>
      <c r="H174" s="191" t="s">
        <v>200</v>
      </c>
      <c r="I174" s="182">
        <v>46</v>
      </c>
      <c r="J174" s="183">
        <v>283897.7</v>
      </c>
      <c r="K174" s="184">
        <f t="shared" si="3"/>
        <v>13059294</v>
      </c>
      <c r="L174" s="256"/>
      <c r="M174" s="252"/>
    </row>
    <row r="175" spans="1:13" s="257" customFormat="1" ht="29.15">
      <c r="A175" s="252"/>
      <c r="B175" s="253"/>
      <c r="C175" s="180" t="s">
        <v>636</v>
      </c>
      <c r="D175" s="191" t="s">
        <v>292</v>
      </c>
      <c r="E175" s="191"/>
      <c r="F175" s="191"/>
      <c r="G175" s="190" t="s">
        <v>293</v>
      </c>
      <c r="H175" s="191" t="s">
        <v>200</v>
      </c>
      <c r="I175" s="182">
        <v>20</v>
      </c>
      <c r="J175" s="183">
        <v>192112.55</v>
      </c>
      <c r="K175" s="184">
        <f t="shared" si="3"/>
        <v>3842251</v>
      </c>
      <c r="L175" s="256"/>
      <c r="M175" s="252"/>
    </row>
    <row r="176" spans="1:13" s="257" customFormat="1" ht="15">
      <c r="A176" s="252"/>
      <c r="B176" s="253"/>
      <c r="C176" s="180" t="s">
        <v>637</v>
      </c>
      <c r="D176" s="191" t="s">
        <v>294</v>
      </c>
      <c r="E176" s="191"/>
      <c r="F176" s="191"/>
      <c r="G176" s="190" t="s">
        <v>295</v>
      </c>
      <c r="H176" s="191" t="s">
        <v>200</v>
      </c>
      <c r="I176" s="182">
        <v>10</v>
      </c>
      <c r="J176" s="183">
        <v>515432.87</v>
      </c>
      <c r="K176" s="184">
        <f t="shared" si="3"/>
        <v>5154329</v>
      </c>
      <c r="L176" s="256"/>
      <c r="M176" s="252"/>
    </row>
    <row r="177" spans="1:13" s="257" customFormat="1" ht="15">
      <c r="A177" s="252"/>
      <c r="B177" s="253"/>
      <c r="C177" s="180" t="s">
        <v>638</v>
      </c>
      <c r="D177" s="191" t="s">
        <v>296</v>
      </c>
      <c r="E177" s="191"/>
      <c r="F177" s="191"/>
      <c r="G177" s="190" t="s">
        <v>297</v>
      </c>
      <c r="H177" s="191" t="s">
        <v>200</v>
      </c>
      <c r="I177" s="182">
        <v>10</v>
      </c>
      <c r="J177" s="183">
        <v>134803.5</v>
      </c>
      <c r="K177" s="184">
        <f t="shared" si="3"/>
        <v>1348035</v>
      </c>
      <c r="L177" s="256"/>
      <c r="M177" s="252"/>
    </row>
    <row r="178" spans="1:13" s="257" customFormat="1" ht="15">
      <c r="A178" s="252"/>
      <c r="B178" s="253"/>
      <c r="C178" s="180" t="s">
        <v>639</v>
      </c>
      <c r="D178" s="191" t="s">
        <v>298</v>
      </c>
      <c r="E178" s="191"/>
      <c r="F178" s="191"/>
      <c r="G178" s="190" t="s">
        <v>299</v>
      </c>
      <c r="H178" s="191" t="s">
        <v>200</v>
      </c>
      <c r="I178" s="182">
        <v>5</v>
      </c>
      <c r="J178" s="183">
        <v>241636</v>
      </c>
      <c r="K178" s="184">
        <f t="shared" si="3"/>
        <v>1208180</v>
      </c>
      <c r="L178" s="256"/>
      <c r="M178" s="252"/>
    </row>
    <row r="179" spans="1:13" s="257" customFormat="1" ht="15">
      <c r="A179" s="252"/>
      <c r="B179" s="253"/>
      <c r="C179" s="180" t="s">
        <v>640</v>
      </c>
      <c r="D179" s="191" t="s">
        <v>205</v>
      </c>
      <c r="E179" s="191"/>
      <c r="F179" s="191"/>
      <c r="G179" s="190" t="s">
        <v>206</v>
      </c>
      <c r="H179" s="191" t="s">
        <v>200</v>
      </c>
      <c r="I179" s="182">
        <v>0</v>
      </c>
      <c r="J179" s="183">
        <v>136131.15</v>
      </c>
      <c r="K179" s="184">
        <f t="shared" si="3"/>
        <v>0</v>
      </c>
      <c r="L179" s="256"/>
      <c r="M179" s="252"/>
    </row>
    <row r="180" spans="1:13" s="257" customFormat="1" ht="15">
      <c r="A180" s="252"/>
      <c r="B180" s="253"/>
      <c r="C180" s="180" t="s">
        <v>641</v>
      </c>
      <c r="D180" s="191" t="s">
        <v>300</v>
      </c>
      <c r="E180" s="191"/>
      <c r="F180" s="191"/>
      <c r="G180" s="190" t="s">
        <v>301</v>
      </c>
      <c r="H180" s="191" t="s">
        <v>108</v>
      </c>
      <c r="I180" s="182">
        <v>14</v>
      </c>
      <c r="J180" s="183">
        <v>90425.909999999989</v>
      </c>
      <c r="K180" s="184">
        <f t="shared" si="3"/>
        <v>1265963</v>
      </c>
      <c r="L180" s="256"/>
      <c r="M180" s="252"/>
    </row>
    <row r="181" spans="1:13" s="257" customFormat="1" ht="15">
      <c r="A181" s="252"/>
      <c r="B181" s="253"/>
      <c r="C181" s="180" t="s">
        <v>642</v>
      </c>
      <c r="D181" s="191" t="s">
        <v>207</v>
      </c>
      <c r="E181" s="191"/>
      <c r="F181" s="191"/>
      <c r="G181" s="190" t="s">
        <v>208</v>
      </c>
      <c r="H181" s="191" t="s">
        <v>108</v>
      </c>
      <c r="I181" s="182">
        <v>18</v>
      </c>
      <c r="J181" s="183">
        <v>64603.83</v>
      </c>
      <c r="K181" s="184">
        <f t="shared" si="3"/>
        <v>1162869</v>
      </c>
      <c r="L181" s="256"/>
      <c r="M181" s="252"/>
    </row>
    <row r="182" spans="1:13" s="257" customFormat="1" ht="29.15">
      <c r="A182" s="252"/>
      <c r="B182" s="253"/>
      <c r="C182" s="180" t="s">
        <v>643</v>
      </c>
      <c r="D182" s="191" t="s">
        <v>209</v>
      </c>
      <c r="E182" s="191"/>
      <c r="F182" s="191"/>
      <c r="G182" s="190" t="s">
        <v>210</v>
      </c>
      <c r="H182" s="191" t="s">
        <v>200</v>
      </c>
      <c r="I182" s="182">
        <v>5</v>
      </c>
      <c r="J182" s="183">
        <v>390882.82</v>
      </c>
      <c r="K182" s="184">
        <f t="shared" si="3"/>
        <v>1954414</v>
      </c>
      <c r="L182" s="256"/>
      <c r="M182" s="252"/>
    </row>
    <row r="183" spans="1:13" s="257" customFormat="1" ht="29.15">
      <c r="A183" s="252"/>
      <c r="B183" s="253"/>
      <c r="C183" s="180" t="s">
        <v>644</v>
      </c>
      <c r="D183" s="191" t="s">
        <v>211</v>
      </c>
      <c r="E183" s="191"/>
      <c r="F183" s="191"/>
      <c r="G183" s="190" t="s">
        <v>212</v>
      </c>
      <c r="H183" s="191" t="s">
        <v>200</v>
      </c>
      <c r="I183" s="182">
        <v>3</v>
      </c>
      <c r="J183" s="183">
        <v>411029.56</v>
      </c>
      <c r="K183" s="184">
        <f t="shared" si="3"/>
        <v>1233089</v>
      </c>
      <c r="L183" s="256"/>
      <c r="M183" s="252"/>
    </row>
    <row r="184" spans="1:13" s="257" customFormat="1" ht="15">
      <c r="A184" s="252"/>
      <c r="B184" s="253"/>
      <c r="C184" s="180" t="s">
        <v>645</v>
      </c>
      <c r="D184" s="191" t="s">
        <v>213</v>
      </c>
      <c r="E184" s="191"/>
      <c r="F184" s="191"/>
      <c r="G184" s="190" t="s">
        <v>214</v>
      </c>
      <c r="H184" s="191" t="s">
        <v>108</v>
      </c>
      <c r="I184" s="182">
        <v>7</v>
      </c>
      <c r="J184" s="183">
        <v>346624</v>
      </c>
      <c r="K184" s="184">
        <f t="shared" si="3"/>
        <v>2426368</v>
      </c>
      <c r="L184" s="256"/>
      <c r="M184" s="252"/>
    </row>
    <row r="185" spans="1:13" s="257" customFormat="1" ht="15">
      <c r="A185" s="252"/>
      <c r="B185" s="253"/>
      <c r="C185" s="180" t="s">
        <v>646</v>
      </c>
      <c r="D185" s="191" t="s">
        <v>215</v>
      </c>
      <c r="E185" s="191"/>
      <c r="F185" s="191"/>
      <c r="G185" s="190" t="s">
        <v>216</v>
      </c>
      <c r="H185" s="191" t="s">
        <v>108</v>
      </c>
      <c r="I185" s="182">
        <v>3</v>
      </c>
      <c r="J185" s="183">
        <v>218878.35</v>
      </c>
      <c r="K185" s="184">
        <f t="shared" si="3"/>
        <v>656635</v>
      </c>
      <c r="L185" s="256"/>
      <c r="M185" s="252"/>
    </row>
    <row r="186" spans="1:13" s="257" customFormat="1" ht="29.15">
      <c r="A186" s="252"/>
      <c r="B186" s="253"/>
      <c r="C186" s="180" t="s">
        <v>647</v>
      </c>
      <c r="D186" s="191" t="s">
        <v>302</v>
      </c>
      <c r="E186" s="191"/>
      <c r="F186" s="191"/>
      <c r="G186" s="190" t="s">
        <v>303</v>
      </c>
      <c r="H186" s="191" t="s">
        <v>108</v>
      </c>
      <c r="I186" s="182">
        <v>166</v>
      </c>
      <c r="J186" s="183">
        <v>717097.35</v>
      </c>
      <c r="K186" s="184">
        <f t="shared" si="3"/>
        <v>119038160</v>
      </c>
      <c r="L186" s="256"/>
      <c r="M186" s="252"/>
    </row>
    <row r="187" spans="1:13" s="257" customFormat="1" ht="15.45" thickBot="1">
      <c r="A187" s="252"/>
      <c r="B187" s="253"/>
      <c r="C187" s="185" t="s">
        <v>14</v>
      </c>
      <c r="D187" s="268"/>
      <c r="E187" s="268"/>
      <c r="F187" s="268"/>
      <c r="G187" s="198"/>
      <c r="H187" s="269"/>
      <c r="I187" s="182"/>
      <c r="J187" s="187"/>
      <c r="K187" s="260"/>
      <c r="L187" s="256"/>
      <c r="M187" s="252"/>
    </row>
    <row r="188" spans="1:13" s="257" customFormat="1" ht="15.45" thickBot="1">
      <c r="A188" s="252"/>
      <c r="B188" s="253"/>
      <c r="C188" s="179">
        <v>5.1999999999999993</v>
      </c>
      <c r="D188" s="254"/>
      <c r="E188" s="254"/>
      <c r="F188" s="254"/>
      <c r="G188" s="254" t="s">
        <v>304</v>
      </c>
      <c r="H188" s="254"/>
      <c r="I188" s="254"/>
      <c r="J188" s="254"/>
      <c r="K188" s="255" t="str">
        <f t="shared" si="3"/>
        <v/>
      </c>
      <c r="L188" s="256"/>
      <c r="M188" s="252"/>
    </row>
    <row r="189" spans="1:13" s="257" customFormat="1" ht="15">
      <c r="A189" s="252"/>
      <c r="B189" s="253"/>
      <c r="C189" s="180" t="s">
        <v>648</v>
      </c>
      <c r="D189" s="191" t="s">
        <v>123</v>
      </c>
      <c r="E189" s="191"/>
      <c r="F189" s="191"/>
      <c r="G189" s="190" t="s">
        <v>124</v>
      </c>
      <c r="H189" s="191" t="s">
        <v>108</v>
      </c>
      <c r="I189" s="182">
        <v>120</v>
      </c>
      <c r="J189" s="183">
        <v>7709.5400000000009</v>
      </c>
      <c r="K189" s="184">
        <f t="shared" si="3"/>
        <v>925145</v>
      </c>
      <c r="L189" s="256"/>
      <c r="M189" s="252"/>
    </row>
    <row r="190" spans="1:13" s="257" customFormat="1" ht="43.75">
      <c r="A190" s="252"/>
      <c r="B190" s="253"/>
      <c r="C190" s="180" t="s">
        <v>649</v>
      </c>
      <c r="D190" s="191" t="s">
        <v>129</v>
      </c>
      <c r="E190" s="191"/>
      <c r="F190" s="191"/>
      <c r="G190" s="190" t="s">
        <v>169</v>
      </c>
      <c r="H190" s="191" t="s">
        <v>115</v>
      </c>
      <c r="I190" s="182">
        <v>36</v>
      </c>
      <c r="J190" s="183">
        <v>120637.51</v>
      </c>
      <c r="K190" s="184">
        <f t="shared" si="3"/>
        <v>4342950</v>
      </c>
      <c r="L190" s="256"/>
      <c r="M190" s="252"/>
    </row>
    <row r="191" spans="1:13" s="257" customFormat="1" ht="15">
      <c r="A191" s="252"/>
      <c r="B191" s="253"/>
      <c r="C191" s="180" t="s">
        <v>650</v>
      </c>
      <c r="D191" s="191" t="s">
        <v>174</v>
      </c>
      <c r="E191" s="191"/>
      <c r="F191" s="191"/>
      <c r="G191" s="190" t="s">
        <v>175</v>
      </c>
      <c r="H191" s="191" t="s">
        <v>115</v>
      </c>
      <c r="I191" s="182">
        <v>9</v>
      </c>
      <c r="J191" s="183">
        <v>829581.32</v>
      </c>
      <c r="K191" s="184">
        <f t="shared" si="3"/>
        <v>7466232</v>
      </c>
      <c r="L191" s="256"/>
      <c r="M191" s="252"/>
    </row>
    <row r="192" spans="1:13" s="257" customFormat="1" ht="15">
      <c r="A192" s="252"/>
      <c r="B192" s="253"/>
      <c r="C192" s="180" t="s">
        <v>651</v>
      </c>
      <c r="D192" s="191" t="s">
        <v>156</v>
      </c>
      <c r="E192" s="191"/>
      <c r="F192" s="191"/>
      <c r="G192" s="190" t="s">
        <v>157</v>
      </c>
      <c r="H192" s="191" t="s">
        <v>108</v>
      </c>
      <c r="I192" s="182">
        <v>120</v>
      </c>
      <c r="J192" s="183">
        <v>289724.56</v>
      </c>
      <c r="K192" s="184">
        <f t="shared" si="3"/>
        <v>34766947</v>
      </c>
      <c r="L192" s="256"/>
      <c r="M192" s="252"/>
    </row>
    <row r="193" spans="1:13" s="257" customFormat="1" ht="29.15">
      <c r="A193" s="252"/>
      <c r="B193" s="253"/>
      <c r="C193" s="180" t="s">
        <v>652</v>
      </c>
      <c r="D193" s="191" t="s">
        <v>178</v>
      </c>
      <c r="E193" s="191"/>
      <c r="F193" s="191"/>
      <c r="G193" s="190" t="s">
        <v>179</v>
      </c>
      <c r="H193" s="191" t="s">
        <v>115</v>
      </c>
      <c r="I193" s="182">
        <v>7</v>
      </c>
      <c r="J193" s="183">
        <v>1198077.32</v>
      </c>
      <c r="K193" s="184">
        <f t="shared" si="3"/>
        <v>8386541</v>
      </c>
      <c r="L193" s="256"/>
      <c r="M193" s="252"/>
    </row>
    <row r="194" spans="1:13" s="257" customFormat="1" ht="15">
      <c r="A194" s="252"/>
      <c r="B194" s="253"/>
      <c r="C194" s="180" t="s">
        <v>653</v>
      </c>
      <c r="D194" s="191" t="s">
        <v>182</v>
      </c>
      <c r="E194" s="191"/>
      <c r="F194" s="191"/>
      <c r="G194" s="190" t="s">
        <v>183</v>
      </c>
      <c r="H194" s="191" t="s">
        <v>115</v>
      </c>
      <c r="I194" s="182">
        <v>4</v>
      </c>
      <c r="J194" s="183">
        <v>1439390.32</v>
      </c>
      <c r="K194" s="184">
        <f t="shared" si="3"/>
        <v>5757561</v>
      </c>
      <c r="L194" s="256"/>
      <c r="M194" s="252"/>
    </row>
    <row r="195" spans="1:13" s="257" customFormat="1" ht="15">
      <c r="A195" s="252"/>
      <c r="B195" s="253"/>
      <c r="C195" s="180" t="s">
        <v>654</v>
      </c>
      <c r="D195" s="191" t="s">
        <v>186</v>
      </c>
      <c r="E195" s="191"/>
      <c r="F195" s="191"/>
      <c r="G195" s="190" t="s">
        <v>187</v>
      </c>
      <c r="H195" s="191" t="s">
        <v>108</v>
      </c>
      <c r="I195" s="182">
        <v>36</v>
      </c>
      <c r="J195" s="183">
        <v>51834.720000000001</v>
      </c>
      <c r="K195" s="184">
        <f t="shared" si="3"/>
        <v>1866050</v>
      </c>
      <c r="L195" s="256"/>
      <c r="M195" s="252"/>
    </row>
    <row r="196" spans="1:13" s="257" customFormat="1" ht="15">
      <c r="A196" s="252"/>
      <c r="B196" s="253"/>
      <c r="C196" s="180" t="s">
        <v>655</v>
      </c>
      <c r="D196" s="191" t="s">
        <v>188</v>
      </c>
      <c r="E196" s="191"/>
      <c r="F196" s="191"/>
      <c r="G196" s="190" t="s">
        <v>189</v>
      </c>
      <c r="H196" s="191" t="s">
        <v>108</v>
      </c>
      <c r="I196" s="182">
        <v>72</v>
      </c>
      <c r="J196" s="183">
        <v>25187.680000000004</v>
      </c>
      <c r="K196" s="184">
        <f t="shared" si="3"/>
        <v>1813513</v>
      </c>
      <c r="L196" s="256"/>
      <c r="M196" s="252"/>
    </row>
    <row r="197" spans="1:13" s="257" customFormat="1" ht="15">
      <c r="A197" s="252"/>
      <c r="B197" s="253"/>
      <c r="C197" s="180" t="s">
        <v>656</v>
      </c>
      <c r="D197" s="191" t="s">
        <v>190</v>
      </c>
      <c r="E197" s="191"/>
      <c r="F197" s="191"/>
      <c r="G197" s="190" t="s">
        <v>191</v>
      </c>
      <c r="H197" s="191" t="s">
        <v>108</v>
      </c>
      <c r="I197" s="182">
        <v>72</v>
      </c>
      <c r="J197" s="183">
        <v>10155.280000000002</v>
      </c>
      <c r="K197" s="184">
        <f t="shared" si="3"/>
        <v>731180</v>
      </c>
      <c r="L197" s="256"/>
      <c r="M197" s="252"/>
    </row>
    <row r="198" spans="1:13" s="257" customFormat="1" ht="15">
      <c r="A198" s="252"/>
      <c r="B198" s="253"/>
      <c r="C198" s="180" t="s">
        <v>657</v>
      </c>
      <c r="D198" s="191" t="s">
        <v>192</v>
      </c>
      <c r="E198" s="191"/>
      <c r="F198" s="191"/>
      <c r="G198" s="190" t="s">
        <v>193</v>
      </c>
      <c r="H198" s="191" t="s">
        <v>108</v>
      </c>
      <c r="I198" s="182">
        <v>120</v>
      </c>
      <c r="J198" s="183">
        <v>94652.14</v>
      </c>
      <c r="K198" s="184">
        <f t="shared" si="3"/>
        <v>11358257</v>
      </c>
      <c r="L198" s="256"/>
      <c r="M198" s="252"/>
    </row>
    <row r="199" spans="1:13" s="257" customFormat="1" ht="15">
      <c r="A199" s="252"/>
      <c r="B199" s="253"/>
      <c r="C199" s="180" t="s">
        <v>658</v>
      </c>
      <c r="D199" s="191" t="s">
        <v>194</v>
      </c>
      <c r="E199" s="191"/>
      <c r="F199" s="191"/>
      <c r="G199" s="190" t="s">
        <v>195</v>
      </c>
      <c r="H199" s="191" t="s">
        <v>138</v>
      </c>
      <c r="I199" s="182">
        <v>102</v>
      </c>
      <c r="J199" s="183">
        <v>11374.809999999998</v>
      </c>
      <c r="K199" s="184">
        <f t="shared" si="3"/>
        <v>1160231</v>
      </c>
      <c r="L199" s="256"/>
      <c r="M199" s="252"/>
    </row>
    <row r="200" spans="1:13" s="257" customFormat="1" ht="15">
      <c r="A200" s="252"/>
      <c r="B200" s="253"/>
      <c r="C200" s="180" t="s">
        <v>659</v>
      </c>
      <c r="D200" s="191" t="s">
        <v>305</v>
      </c>
      <c r="E200" s="191"/>
      <c r="F200" s="191"/>
      <c r="G200" s="190" t="s">
        <v>306</v>
      </c>
      <c r="H200" s="191" t="s">
        <v>138</v>
      </c>
      <c r="I200" s="182">
        <v>55</v>
      </c>
      <c r="J200" s="183">
        <v>2111.52</v>
      </c>
      <c r="K200" s="184">
        <f t="shared" si="3"/>
        <v>116134</v>
      </c>
      <c r="L200" s="256"/>
      <c r="M200" s="252"/>
    </row>
    <row r="201" spans="1:13" s="257" customFormat="1" ht="15">
      <c r="A201" s="252"/>
      <c r="B201" s="253"/>
      <c r="C201" s="180" t="s">
        <v>660</v>
      </c>
      <c r="D201" s="191" t="s">
        <v>196</v>
      </c>
      <c r="E201" s="191"/>
      <c r="F201" s="191"/>
      <c r="G201" s="190" t="s">
        <v>197</v>
      </c>
      <c r="H201" s="191" t="s">
        <v>138</v>
      </c>
      <c r="I201" s="182">
        <v>160</v>
      </c>
      <c r="J201" s="183">
        <v>45172.9</v>
      </c>
      <c r="K201" s="184">
        <f t="shared" si="3"/>
        <v>7227664</v>
      </c>
      <c r="L201" s="256"/>
      <c r="M201" s="252"/>
    </row>
    <row r="202" spans="1:13" s="257" customFormat="1" ht="29.15">
      <c r="A202" s="252"/>
      <c r="B202" s="253"/>
      <c r="C202" s="180" t="s">
        <v>661</v>
      </c>
      <c r="D202" s="191" t="s">
        <v>198</v>
      </c>
      <c r="E202" s="191"/>
      <c r="F202" s="191"/>
      <c r="G202" s="190" t="s">
        <v>199</v>
      </c>
      <c r="H202" s="191" t="s">
        <v>200</v>
      </c>
      <c r="I202" s="182">
        <v>10</v>
      </c>
      <c r="J202" s="183">
        <v>25750.45</v>
      </c>
      <c r="K202" s="184">
        <f t="shared" si="3"/>
        <v>257505</v>
      </c>
      <c r="L202" s="256"/>
      <c r="M202" s="252"/>
    </row>
    <row r="203" spans="1:13" s="257" customFormat="1" ht="15">
      <c r="A203" s="252"/>
      <c r="B203" s="253"/>
      <c r="C203" s="180" t="s">
        <v>662</v>
      </c>
      <c r="D203" s="191" t="s">
        <v>201</v>
      </c>
      <c r="E203" s="191"/>
      <c r="F203" s="191"/>
      <c r="G203" s="190" t="s">
        <v>202</v>
      </c>
      <c r="H203" s="191" t="s">
        <v>108</v>
      </c>
      <c r="I203" s="182">
        <v>15</v>
      </c>
      <c r="J203" s="183">
        <v>17044.940000000002</v>
      </c>
      <c r="K203" s="184">
        <f t="shared" si="3"/>
        <v>255674</v>
      </c>
      <c r="L203" s="256"/>
      <c r="M203" s="252"/>
    </row>
    <row r="204" spans="1:13" s="257" customFormat="1" ht="15">
      <c r="A204" s="252"/>
      <c r="B204" s="253"/>
      <c r="C204" s="180" t="s">
        <v>663</v>
      </c>
      <c r="D204" s="191" t="s">
        <v>203</v>
      </c>
      <c r="E204" s="191"/>
      <c r="F204" s="191"/>
      <c r="G204" s="190" t="s">
        <v>204</v>
      </c>
      <c r="H204" s="191" t="s">
        <v>108</v>
      </c>
      <c r="I204" s="182">
        <v>72</v>
      </c>
      <c r="J204" s="183">
        <v>7896.98</v>
      </c>
      <c r="K204" s="184">
        <f t="shared" si="3"/>
        <v>568583</v>
      </c>
      <c r="L204" s="256"/>
      <c r="M204" s="252"/>
    </row>
    <row r="205" spans="1:13" s="257" customFormat="1" ht="15">
      <c r="A205" s="252"/>
      <c r="B205" s="253"/>
      <c r="C205" s="180" t="s">
        <v>664</v>
      </c>
      <c r="D205" s="191" t="s">
        <v>205</v>
      </c>
      <c r="E205" s="191"/>
      <c r="F205" s="191"/>
      <c r="G205" s="190" t="s">
        <v>206</v>
      </c>
      <c r="H205" s="191" t="s">
        <v>200</v>
      </c>
      <c r="I205" s="182">
        <v>10</v>
      </c>
      <c r="J205" s="183">
        <v>136131.15</v>
      </c>
      <c r="K205" s="184">
        <f t="shared" si="3"/>
        <v>1361312</v>
      </c>
      <c r="L205" s="256"/>
      <c r="M205" s="252"/>
    </row>
    <row r="206" spans="1:13" s="257" customFormat="1" ht="43.75">
      <c r="A206" s="252"/>
      <c r="B206" s="253"/>
      <c r="C206" s="180" t="s">
        <v>665</v>
      </c>
      <c r="D206" s="191" t="s">
        <v>225</v>
      </c>
      <c r="E206" s="191"/>
      <c r="F206" s="191"/>
      <c r="G206" s="190" t="s">
        <v>226</v>
      </c>
      <c r="H206" s="191" t="s">
        <v>167</v>
      </c>
      <c r="I206" s="182">
        <v>760</v>
      </c>
      <c r="J206" s="183">
        <v>17135.359999999997</v>
      </c>
      <c r="K206" s="184">
        <f t="shared" si="3"/>
        <v>13022874</v>
      </c>
      <c r="L206" s="256"/>
      <c r="M206" s="252"/>
    </row>
    <row r="207" spans="1:13" s="257" customFormat="1" ht="15">
      <c r="A207" s="252"/>
      <c r="B207" s="253"/>
      <c r="C207" s="180" t="s">
        <v>666</v>
      </c>
      <c r="D207" s="191" t="s">
        <v>165</v>
      </c>
      <c r="E207" s="191"/>
      <c r="F207" s="191"/>
      <c r="G207" s="190" t="s">
        <v>166</v>
      </c>
      <c r="H207" s="191" t="s">
        <v>167</v>
      </c>
      <c r="I207" s="182">
        <v>760</v>
      </c>
      <c r="J207" s="183">
        <v>3338.02</v>
      </c>
      <c r="K207" s="184">
        <f t="shared" si="3"/>
        <v>2536895</v>
      </c>
      <c r="L207" s="256"/>
      <c r="M207" s="252"/>
    </row>
    <row r="208" spans="1:13" s="257" customFormat="1" ht="29.15">
      <c r="A208" s="252"/>
      <c r="B208" s="253"/>
      <c r="C208" s="180" t="s">
        <v>667</v>
      </c>
      <c r="D208" s="191" t="s">
        <v>307</v>
      </c>
      <c r="E208" s="191"/>
      <c r="F208" s="191"/>
      <c r="G208" s="190" t="s">
        <v>308</v>
      </c>
      <c r="H208" s="191" t="s">
        <v>108</v>
      </c>
      <c r="I208" s="182">
        <v>130</v>
      </c>
      <c r="J208" s="183">
        <v>71553.009999999995</v>
      </c>
      <c r="K208" s="184">
        <f t="shared" si="3"/>
        <v>9301891</v>
      </c>
      <c r="L208" s="256"/>
      <c r="M208" s="252"/>
    </row>
    <row r="209" spans="1:13" s="257" customFormat="1" ht="15">
      <c r="A209" s="252"/>
      <c r="B209" s="253"/>
      <c r="C209" s="180" t="s">
        <v>668</v>
      </c>
      <c r="D209" s="191" t="s">
        <v>309</v>
      </c>
      <c r="E209" s="191"/>
      <c r="F209" s="191"/>
      <c r="G209" s="190" t="s">
        <v>310</v>
      </c>
      <c r="H209" s="191" t="s">
        <v>200</v>
      </c>
      <c r="I209" s="182">
        <v>10</v>
      </c>
      <c r="J209" s="183">
        <v>112576.8</v>
      </c>
      <c r="K209" s="184">
        <f t="shared" si="3"/>
        <v>1125768</v>
      </c>
      <c r="L209" s="256"/>
      <c r="M209" s="252"/>
    </row>
    <row r="210" spans="1:13" s="257" customFormat="1" ht="29.15">
      <c r="A210" s="252"/>
      <c r="B210" s="253"/>
      <c r="C210" s="180" t="s">
        <v>669</v>
      </c>
      <c r="D210" s="191" t="s">
        <v>311</v>
      </c>
      <c r="E210" s="191"/>
      <c r="F210" s="191"/>
      <c r="G210" s="190" t="s">
        <v>312</v>
      </c>
      <c r="H210" s="191" t="s">
        <v>138</v>
      </c>
      <c r="I210" s="182">
        <v>150</v>
      </c>
      <c r="J210" s="183">
        <v>12850.1</v>
      </c>
      <c r="K210" s="184">
        <f t="shared" si="3"/>
        <v>1927515</v>
      </c>
      <c r="L210" s="256"/>
      <c r="M210" s="252"/>
    </row>
    <row r="211" spans="1:13" s="257" customFormat="1" ht="15">
      <c r="A211" s="252"/>
      <c r="B211" s="253"/>
      <c r="C211" s="180" t="s">
        <v>670</v>
      </c>
      <c r="D211" s="191" t="s">
        <v>313</v>
      </c>
      <c r="E211" s="191"/>
      <c r="F211" s="191"/>
      <c r="G211" s="190" t="s">
        <v>314</v>
      </c>
      <c r="H211" s="191" t="s">
        <v>138</v>
      </c>
      <c r="I211" s="182">
        <v>40</v>
      </c>
      <c r="J211" s="183">
        <v>61512.039999999994</v>
      </c>
      <c r="K211" s="184">
        <f t="shared" ref="K211:K274" si="4">IF(J211&gt;0,ROUND(J211*I211,0),"")</f>
        <v>2460482</v>
      </c>
      <c r="L211" s="256"/>
      <c r="M211" s="252"/>
    </row>
    <row r="212" spans="1:13" s="257" customFormat="1" ht="43.75">
      <c r="A212" s="252"/>
      <c r="B212" s="253"/>
      <c r="C212" s="180" t="s">
        <v>671</v>
      </c>
      <c r="D212" s="191" t="s">
        <v>315</v>
      </c>
      <c r="E212" s="191"/>
      <c r="F212" s="191"/>
      <c r="G212" s="190" t="s">
        <v>316</v>
      </c>
      <c r="H212" s="191" t="s">
        <v>200</v>
      </c>
      <c r="I212" s="182">
        <v>10</v>
      </c>
      <c r="J212" s="183">
        <v>120308.94</v>
      </c>
      <c r="K212" s="184">
        <f t="shared" si="4"/>
        <v>1203089</v>
      </c>
      <c r="L212" s="256"/>
      <c r="M212" s="252"/>
    </row>
    <row r="213" spans="1:13" s="257" customFormat="1" ht="29.15">
      <c r="A213" s="252"/>
      <c r="B213" s="253"/>
      <c r="C213" s="180" t="s">
        <v>672</v>
      </c>
      <c r="D213" s="191" t="s">
        <v>217</v>
      </c>
      <c r="E213" s="191"/>
      <c r="F213" s="191"/>
      <c r="G213" s="190" t="s">
        <v>218</v>
      </c>
      <c r="H213" s="191" t="s">
        <v>108</v>
      </c>
      <c r="I213" s="182">
        <v>18</v>
      </c>
      <c r="J213" s="183">
        <v>180411.94</v>
      </c>
      <c r="K213" s="184">
        <f t="shared" si="4"/>
        <v>3247415</v>
      </c>
      <c r="L213" s="256"/>
      <c r="M213" s="252"/>
    </row>
    <row r="214" spans="1:13" s="257" customFormat="1" ht="29.15">
      <c r="A214" s="252"/>
      <c r="B214" s="253"/>
      <c r="C214" s="180" t="s">
        <v>673</v>
      </c>
      <c r="D214" s="191" t="s">
        <v>317</v>
      </c>
      <c r="E214" s="191"/>
      <c r="F214" s="191"/>
      <c r="G214" s="190" t="s">
        <v>318</v>
      </c>
      <c r="H214" s="191" t="s">
        <v>200</v>
      </c>
      <c r="I214" s="182">
        <v>10</v>
      </c>
      <c r="J214" s="183">
        <v>46565.279999999999</v>
      </c>
      <c r="K214" s="184">
        <f t="shared" si="4"/>
        <v>465653</v>
      </c>
      <c r="L214" s="256"/>
      <c r="M214" s="252"/>
    </row>
    <row r="215" spans="1:13" s="257" customFormat="1" ht="15">
      <c r="A215" s="252"/>
      <c r="B215" s="253"/>
      <c r="C215" s="180" t="s">
        <v>674</v>
      </c>
      <c r="D215" s="191" t="s">
        <v>319</v>
      </c>
      <c r="E215" s="191"/>
      <c r="F215" s="191"/>
      <c r="G215" s="190" t="s">
        <v>320</v>
      </c>
      <c r="H215" s="191" t="s">
        <v>108</v>
      </c>
      <c r="I215" s="182">
        <v>21</v>
      </c>
      <c r="J215" s="183">
        <v>123047.28999999998</v>
      </c>
      <c r="K215" s="184">
        <f t="shared" si="4"/>
        <v>2583993</v>
      </c>
      <c r="L215" s="256"/>
      <c r="M215" s="252"/>
    </row>
    <row r="216" spans="1:13" s="257" customFormat="1" ht="29.15">
      <c r="A216" s="252"/>
      <c r="B216" s="253"/>
      <c r="C216" s="180" t="s">
        <v>675</v>
      </c>
      <c r="D216" s="191" t="s">
        <v>221</v>
      </c>
      <c r="E216" s="191"/>
      <c r="F216" s="191"/>
      <c r="G216" s="190" t="s">
        <v>222</v>
      </c>
      <c r="H216" s="191" t="s">
        <v>167</v>
      </c>
      <c r="I216" s="182">
        <v>2800</v>
      </c>
      <c r="J216" s="183">
        <v>23898.76</v>
      </c>
      <c r="K216" s="184">
        <f t="shared" si="4"/>
        <v>66916528</v>
      </c>
      <c r="L216" s="256"/>
      <c r="M216" s="252"/>
    </row>
    <row r="217" spans="1:13" s="257" customFormat="1" ht="29.15">
      <c r="A217" s="252"/>
      <c r="B217" s="253"/>
      <c r="C217" s="180" t="s">
        <v>676</v>
      </c>
      <c r="D217" s="191" t="s">
        <v>223</v>
      </c>
      <c r="E217" s="191"/>
      <c r="F217" s="191"/>
      <c r="G217" s="190" t="s">
        <v>224</v>
      </c>
      <c r="H217" s="191" t="s">
        <v>108</v>
      </c>
      <c r="I217" s="182">
        <v>80</v>
      </c>
      <c r="J217" s="183">
        <v>85722.94</v>
      </c>
      <c r="K217" s="184">
        <f t="shared" si="4"/>
        <v>6857835</v>
      </c>
      <c r="L217" s="256"/>
      <c r="M217" s="252"/>
    </row>
    <row r="218" spans="1:13" s="257" customFormat="1" ht="44.15" thickBot="1">
      <c r="A218" s="252"/>
      <c r="B218" s="253"/>
      <c r="C218" s="180" t="s">
        <v>677</v>
      </c>
      <c r="D218" s="191" t="s">
        <v>225</v>
      </c>
      <c r="E218" s="191"/>
      <c r="F218" s="191"/>
      <c r="G218" s="190" t="s">
        <v>226</v>
      </c>
      <c r="H218" s="191" t="s">
        <v>167</v>
      </c>
      <c r="I218" s="182">
        <v>1200</v>
      </c>
      <c r="J218" s="183">
        <v>17135.359999999997</v>
      </c>
      <c r="K218" s="184">
        <f t="shared" si="4"/>
        <v>20562432</v>
      </c>
      <c r="L218" s="256"/>
      <c r="M218" s="252"/>
    </row>
    <row r="219" spans="1:13" s="257" customFormat="1" ht="15.45" thickBot="1">
      <c r="A219" s="252"/>
      <c r="B219" s="253"/>
      <c r="C219" s="179">
        <v>5.2999999999999989</v>
      </c>
      <c r="D219" s="254"/>
      <c r="E219" s="254"/>
      <c r="F219" s="254"/>
      <c r="G219" s="254" t="s">
        <v>321</v>
      </c>
      <c r="H219" s="254"/>
      <c r="I219" s="254"/>
      <c r="J219" s="254"/>
      <c r="K219" s="275"/>
      <c r="L219" s="256"/>
      <c r="M219" s="252"/>
    </row>
    <row r="220" spans="1:13" s="257" customFormat="1" ht="15">
      <c r="A220" s="252"/>
      <c r="B220" s="253"/>
      <c r="C220" s="180" t="s">
        <v>678</v>
      </c>
      <c r="D220" s="191" t="s">
        <v>123</v>
      </c>
      <c r="E220" s="191"/>
      <c r="F220" s="191"/>
      <c r="G220" s="190" t="s">
        <v>124</v>
      </c>
      <c r="H220" s="191" t="s">
        <v>108</v>
      </c>
      <c r="I220" s="182">
        <v>234</v>
      </c>
      <c r="J220" s="183">
        <v>7709.5400000000009</v>
      </c>
      <c r="K220" s="184">
        <f t="shared" si="4"/>
        <v>1804032</v>
      </c>
      <c r="L220" s="256"/>
      <c r="M220" s="252"/>
    </row>
    <row r="221" spans="1:13" s="257" customFormat="1" ht="43.75">
      <c r="A221" s="252"/>
      <c r="B221" s="253"/>
      <c r="C221" s="180" t="s">
        <v>679</v>
      </c>
      <c r="D221" s="191" t="s">
        <v>129</v>
      </c>
      <c r="E221" s="191"/>
      <c r="F221" s="191"/>
      <c r="G221" s="190" t="s">
        <v>169</v>
      </c>
      <c r="H221" s="191" t="s">
        <v>115</v>
      </c>
      <c r="I221" s="182">
        <v>47</v>
      </c>
      <c r="J221" s="183">
        <v>120637.51</v>
      </c>
      <c r="K221" s="184">
        <f t="shared" si="4"/>
        <v>5669963</v>
      </c>
      <c r="L221" s="256"/>
      <c r="M221" s="252"/>
    </row>
    <row r="222" spans="1:13" s="257" customFormat="1" ht="15">
      <c r="A222" s="252"/>
      <c r="B222" s="253"/>
      <c r="C222" s="180" t="s">
        <v>680</v>
      </c>
      <c r="D222" s="191" t="s">
        <v>170</v>
      </c>
      <c r="E222" s="191"/>
      <c r="F222" s="191"/>
      <c r="G222" s="190" t="s">
        <v>171</v>
      </c>
      <c r="H222" s="191" t="s">
        <v>108</v>
      </c>
      <c r="I222" s="182">
        <v>234</v>
      </c>
      <c r="J222" s="183">
        <v>34625.9</v>
      </c>
      <c r="K222" s="184">
        <f t="shared" si="4"/>
        <v>8102461</v>
      </c>
      <c r="L222" s="256"/>
      <c r="M222" s="252"/>
    </row>
    <row r="223" spans="1:13" s="257" customFormat="1" ht="15">
      <c r="A223" s="252"/>
      <c r="B223" s="253"/>
      <c r="C223" s="180" t="s">
        <v>681</v>
      </c>
      <c r="D223" s="191" t="s">
        <v>172</v>
      </c>
      <c r="E223" s="191"/>
      <c r="F223" s="191"/>
      <c r="G223" s="190" t="s">
        <v>173</v>
      </c>
      <c r="H223" s="191" t="s">
        <v>115</v>
      </c>
      <c r="I223" s="182">
        <v>8</v>
      </c>
      <c r="J223" s="183">
        <v>857158.32</v>
      </c>
      <c r="K223" s="184">
        <f t="shared" si="4"/>
        <v>6857267</v>
      </c>
      <c r="L223" s="256"/>
      <c r="M223" s="252"/>
    </row>
    <row r="224" spans="1:13" s="257" customFormat="1" ht="15">
      <c r="A224" s="252"/>
      <c r="B224" s="253"/>
      <c r="C224" s="180" t="s">
        <v>682</v>
      </c>
      <c r="D224" s="191" t="s">
        <v>174</v>
      </c>
      <c r="E224" s="191"/>
      <c r="F224" s="191"/>
      <c r="G224" s="190" t="s">
        <v>175</v>
      </c>
      <c r="H224" s="191" t="s">
        <v>115</v>
      </c>
      <c r="I224" s="182">
        <v>21</v>
      </c>
      <c r="J224" s="183">
        <v>829581.32</v>
      </c>
      <c r="K224" s="184">
        <f t="shared" si="4"/>
        <v>17421208</v>
      </c>
      <c r="L224" s="256"/>
      <c r="M224" s="252"/>
    </row>
    <row r="225" spans="1:13" s="257" customFormat="1" ht="15">
      <c r="A225" s="252"/>
      <c r="B225" s="253"/>
      <c r="C225" s="180" t="s">
        <v>683</v>
      </c>
      <c r="D225" s="191" t="s">
        <v>156</v>
      </c>
      <c r="E225" s="191"/>
      <c r="F225" s="191"/>
      <c r="G225" s="190" t="s">
        <v>157</v>
      </c>
      <c r="H225" s="191" t="s">
        <v>108</v>
      </c>
      <c r="I225" s="182">
        <v>234</v>
      </c>
      <c r="J225" s="183">
        <v>289724.56</v>
      </c>
      <c r="K225" s="184">
        <f t="shared" si="4"/>
        <v>67795547</v>
      </c>
      <c r="L225" s="256"/>
      <c r="M225" s="252"/>
    </row>
    <row r="226" spans="1:13" s="257" customFormat="1" ht="15">
      <c r="A226" s="252"/>
      <c r="B226" s="253"/>
      <c r="C226" s="180" t="s">
        <v>684</v>
      </c>
      <c r="D226" s="191" t="s">
        <v>184</v>
      </c>
      <c r="E226" s="191"/>
      <c r="F226" s="191"/>
      <c r="G226" s="190" t="s">
        <v>185</v>
      </c>
      <c r="H226" s="191" t="s">
        <v>167</v>
      </c>
      <c r="I226" s="182">
        <v>3537</v>
      </c>
      <c r="J226" s="183">
        <v>7002.12</v>
      </c>
      <c r="K226" s="184">
        <f t="shared" si="4"/>
        <v>24766498</v>
      </c>
      <c r="L226" s="256"/>
      <c r="M226" s="252"/>
    </row>
    <row r="227" spans="1:13" s="257" customFormat="1" ht="15">
      <c r="A227" s="252"/>
      <c r="B227" s="253"/>
      <c r="C227" s="180" t="s">
        <v>685</v>
      </c>
      <c r="D227" s="191" t="s">
        <v>186</v>
      </c>
      <c r="E227" s="191"/>
      <c r="F227" s="191"/>
      <c r="G227" s="190" t="s">
        <v>187</v>
      </c>
      <c r="H227" s="191" t="s">
        <v>108</v>
      </c>
      <c r="I227" s="182">
        <v>329</v>
      </c>
      <c r="J227" s="183">
        <v>51834.720000000001</v>
      </c>
      <c r="K227" s="184">
        <f t="shared" si="4"/>
        <v>17053623</v>
      </c>
      <c r="L227" s="256"/>
      <c r="M227" s="252"/>
    </row>
    <row r="228" spans="1:13" s="257" customFormat="1" ht="29.15">
      <c r="A228" s="252"/>
      <c r="B228" s="253"/>
      <c r="C228" s="180" t="s">
        <v>686</v>
      </c>
      <c r="D228" s="191" t="s">
        <v>178</v>
      </c>
      <c r="E228" s="191"/>
      <c r="F228" s="191"/>
      <c r="G228" s="190" t="s">
        <v>179</v>
      </c>
      <c r="H228" s="191" t="s">
        <v>115</v>
      </c>
      <c r="I228" s="182">
        <v>9</v>
      </c>
      <c r="J228" s="183">
        <v>1198077.32</v>
      </c>
      <c r="K228" s="184">
        <f t="shared" si="4"/>
        <v>10782696</v>
      </c>
      <c r="L228" s="256"/>
      <c r="M228" s="252"/>
    </row>
    <row r="229" spans="1:13" s="257" customFormat="1" ht="15">
      <c r="A229" s="252"/>
      <c r="B229" s="253"/>
      <c r="C229" s="180" t="s">
        <v>687</v>
      </c>
      <c r="D229" s="191" t="s">
        <v>182</v>
      </c>
      <c r="E229" s="191"/>
      <c r="F229" s="191"/>
      <c r="G229" s="190" t="s">
        <v>183</v>
      </c>
      <c r="H229" s="191" t="s">
        <v>115</v>
      </c>
      <c r="I229" s="182">
        <v>21</v>
      </c>
      <c r="J229" s="183">
        <v>1439390.32</v>
      </c>
      <c r="K229" s="184">
        <f t="shared" si="4"/>
        <v>30227197</v>
      </c>
      <c r="L229" s="256"/>
      <c r="M229" s="252"/>
    </row>
    <row r="230" spans="1:13" s="257" customFormat="1" ht="29.15">
      <c r="A230" s="252"/>
      <c r="B230" s="253"/>
      <c r="C230" s="180" t="s">
        <v>688</v>
      </c>
      <c r="D230" s="191" t="s">
        <v>322</v>
      </c>
      <c r="E230" s="191"/>
      <c r="F230" s="191"/>
      <c r="G230" s="190" t="s">
        <v>323</v>
      </c>
      <c r="H230" s="191" t="s">
        <v>115</v>
      </c>
      <c r="I230" s="182">
        <v>1</v>
      </c>
      <c r="J230" s="183">
        <v>1394650.82</v>
      </c>
      <c r="K230" s="184">
        <f t="shared" si="4"/>
        <v>1394651</v>
      </c>
      <c r="L230" s="256"/>
      <c r="M230" s="252"/>
    </row>
    <row r="231" spans="1:13" s="257" customFormat="1" ht="15">
      <c r="A231" s="252"/>
      <c r="B231" s="253"/>
      <c r="C231" s="180" t="s">
        <v>689</v>
      </c>
      <c r="D231" s="191" t="s">
        <v>188</v>
      </c>
      <c r="E231" s="191"/>
      <c r="F231" s="191"/>
      <c r="G231" s="190" t="s">
        <v>189</v>
      </c>
      <c r="H231" s="191" t="s">
        <v>108</v>
      </c>
      <c r="I231" s="182">
        <v>659</v>
      </c>
      <c r="J231" s="183">
        <v>25187.680000000004</v>
      </c>
      <c r="K231" s="184">
        <f t="shared" si="4"/>
        <v>16598681</v>
      </c>
      <c r="L231" s="256"/>
      <c r="M231" s="252"/>
    </row>
    <row r="232" spans="1:13" s="257" customFormat="1" ht="15">
      <c r="A232" s="252"/>
      <c r="B232" s="253"/>
      <c r="C232" s="180" t="s">
        <v>690</v>
      </c>
      <c r="D232" s="191" t="s">
        <v>190</v>
      </c>
      <c r="E232" s="191"/>
      <c r="F232" s="191"/>
      <c r="G232" s="190" t="s">
        <v>191</v>
      </c>
      <c r="H232" s="191" t="s">
        <v>108</v>
      </c>
      <c r="I232" s="182">
        <v>659</v>
      </c>
      <c r="J232" s="183">
        <v>10155.280000000002</v>
      </c>
      <c r="K232" s="184">
        <f t="shared" si="4"/>
        <v>6692330</v>
      </c>
      <c r="L232" s="256"/>
      <c r="M232" s="252"/>
    </row>
    <row r="233" spans="1:13" s="257" customFormat="1" ht="15">
      <c r="A233" s="252"/>
      <c r="B233" s="253"/>
      <c r="C233" s="180" t="s">
        <v>691</v>
      </c>
      <c r="D233" s="191" t="s">
        <v>280</v>
      </c>
      <c r="E233" s="191"/>
      <c r="F233" s="191"/>
      <c r="G233" s="190" t="s">
        <v>281</v>
      </c>
      <c r="H233" s="191" t="s">
        <v>108</v>
      </c>
      <c r="I233" s="182">
        <v>17</v>
      </c>
      <c r="J233" s="183">
        <v>74404.989999999991</v>
      </c>
      <c r="K233" s="184">
        <f t="shared" si="4"/>
        <v>1264885</v>
      </c>
      <c r="L233" s="256"/>
      <c r="M233" s="252"/>
    </row>
    <row r="234" spans="1:13" s="257" customFormat="1" ht="15">
      <c r="A234" s="252"/>
      <c r="B234" s="253"/>
      <c r="C234" s="180" t="s">
        <v>692</v>
      </c>
      <c r="D234" s="191" t="s">
        <v>192</v>
      </c>
      <c r="E234" s="191"/>
      <c r="F234" s="191"/>
      <c r="G234" s="190" t="s">
        <v>193</v>
      </c>
      <c r="H234" s="191" t="s">
        <v>108</v>
      </c>
      <c r="I234" s="182">
        <v>234</v>
      </c>
      <c r="J234" s="183">
        <v>94652.14</v>
      </c>
      <c r="K234" s="184">
        <f t="shared" si="4"/>
        <v>22148601</v>
      </c>
      <c r="L234" s="256"/>
      <c r="M234" s="252"/>
    </row>
    <row r="235" spans="1:13" s="257" customFormat="1" ht="15">
      <c r="A235" s="252"/>
      <c r="B235" s="253"/>
      <c r="C235" s="180" t="s">
        <v>693</v>
      </c>
      <c r="D235" s="191" t="s">
        <v>194</v>
      </c>
      <c r="E235" s="191"/>
      <c r="F235" s="191"/>
      <c r="G235" s="190" t="s">
        <v>195</v>
      </c>
      <c r="H235" s="191" t="s">
        <v>138</v>
      </c>
      <c r="I235" s="182">
        <v>164</v>
      </c>
      <c r="J235" s="183">
        <v>11374.809999999998</v>
      </c>
      <c r="K235" s="184">
        <f t="shared" si="4"/>
        <v>1865469</v>
      </c>
      <c r="L235" s="256"/>
      <c r="M235" s="252"/>
    </row>
    <row r="236" spans="1:13" s="257" customFormat="1" ht="15">
      <c r="A236" s="252"/>
      <c r="B236" s="253"/>
      <c r="C236" s="180" t="s">
        <v>694</v>
      </c>
      <c r="D236" s="191" t="s">
        <v>196</v>
      </c>
      <c r="E236" s="191"/>
      <c r="F236" s="191"/>
      <c r="G236" s="190" t="s">
        <v>197</v>
      </c>
      <c r="H236" s="191" t="s">
        <v>138</v>
      </c>
      <c r="I236" s="182">
        <v>48</v>
      </c>
      <c r="J236" s="183">
        <v>45172.9</v>
      </c>
      <c r="K236" s="184">
        <f t="shared" si="4"/>
        <v>2168299</v>
      </c>
      <c r="L236" s="256"/>
      <c r="M236" s="252"/>
    </row>
    <row r="237" spans="1:13" s="257" customFormat="1" ht="29.15">
      <c r="A237" s="252"/>
      <c r="B237" s="253"/>
      <c r="C237" s="180" t="s">
        <v>695</v>
      </c>
      <c r="D237" s="191" t="s">
        <v>198</v>
      </c>
      <c r="E237" s="191"/>
      <c r="F237" s="191"/>
      <c r="G237" s="190" t="s">
        <v>199</v>
      </c>
      <c r="H237" s="191" t="s">
        <v>200</v>
      </c>
      <c r="I237" s="182">
        <v>16</v>
      </c>
      <c r="J237" s="183">
        <v>25750.45</v>
      </c>
      <c r="K237" s="184">
        <f t="shared" si="4"/>
        <v>412007</v>
      </c>
      <c r="L237" s="256"/>
      <c r="M237" s="252"/>
    </row>
    <row r="238" spans="1:13" s="257" customFormat="1" ht="15">
      <c r="A238" s="252"/>
      <c r="B238" s="253"/>
      <c r="C238" s="180" t="s">
        <v>696</v>
      </c>
      <c r="D238" s="191" t="s">
        <v>201</v>
      </c>
      <c r="E238" s="191"/>
      <c r="F238" s="191"/>
      <c r="G238" s="190" t="s">
        <v>202</v>
      </c>
      <c r="H238" s="191" t="s">
        <v>108</v>
      </c>
      <c r="I238" s="182">
        <v>221</v>
      </c>
      <c r="J238" s="183">
        <v>17044.940000000002</v>
      </c>
      <c r="K238" s="184">
        <f t="shared" si="4"/>
        <v>3766932</v>
      </c>
      <c r="L238" s="256"/>
      <c r="M238" s="252"/>
    </row>
    <row r="239" spans="1:13" s="257" customFormat="1" ht="15">
      <c r="A239" s="252"/>
      <c r="B239" s="253"/>
      <c r="C239" s="180" t="s">
        <v>697</v>
      </c>
      <c r="D239" s="191" t="s">
        <v>203</v>
      </c>
      <c r="E239" s="191"/>
      <c r="F239" s="191"/>
      <c r="G239" s="190" t="s">
        <v>204</v>
      </c>
      <c r="H239" s="191" t="s">
        <v>108</v>
      </c>
      <c r="I239" s="182">
        <v>659</v>
      </c>
      <c r="J239" s="183">
        <v>7896.98</v>
      </c>
      <c r="K239" s="184">
        <f t="shared" si="4"/>
        <v>5204110</v>
      </c>
      <c r="L239" s="256"/>
      <c r="M239" s="252"/>
    </row>
    <row r="240" spans="1:13" s="257" customFormat="1" ht="15">
      <c r="A240" s="252"/>
      <c r="B240" s="253"/>
      <c r="C240" s="180" t="s">
        <v>698</v>
      </c>
      <c r="D240" s="191" t="s">
        <v>205</v>
      </c>
      <c r="E240" s="191"/>
      <c r="F240" s="191"/>
      <c r="G240" s="190" t="s">
        <v>206</v>
      </c>
      <c r="H240" s="191" t="s">
        <v>200</v>
      </c>
      <c r="I240" s="182">
        <v>6</v>
      </c>
      <c r="J240" s="183">
        <v>136131.15</v>
      </c>
      <c r="K240" s="184">
        <f t="shared" si="4"/>
        <v>816787</v>
      </c>
      <c r="L240" s="256"/>
      <c r="M240" s="252"/>
    </row>
    <row r="241" spans="1:13" s="257" customFormat="1" ht="15">
      <c r="A241" s="252"/>
      <c r="B241" s="253"/>
      <c r="C241" s="180" t="s">
        <v>699</v>
      </c>
      <c r="D241" s="191" t="s">
        <v>207</v>
      </c>
      <c r="E241" s="191"/>
      <c r="F241" s="191"/>
      <c r="G241" s="190" t="s">
        <v>208</v>
      </c>
      <c r="H241" s="191" t="s">
        <v>108</v>
      </c>
      <c r="I241" s="182">
        <v>18</v>
      </c>
      <c r="J241" s="183">
        <v>64603.83</v>
      </c>
      <c r="K241" s="184">
        <f t="shared" si="4"/>
        <v>1162869</v>
      </c>
      <c r="L241" s="256"/>
      <c r="M241" s="252"/>
    </row>
    <row r="242" spans="1:13" s="257" customFormat="1" ht="29.15">
      <c r="A242" s="252"/>
      <c r="B242" s="253"/>
      <c r="C242" s="180" t="s">
        <v>700</v>
      </c>
      <c r="D242" s="191" t="s">
        <v>209</v>
      </c>
      <c r="E242" s="191"/>
      <c r="F242" s="191"/>
      <c r="G242" s="190" t="s">
        <v>210</v>
      </c>
      <c r="H242" s="191" t="s">
        <v>200</v>
      </c>
      <c r="I242" s="182">
        <v>12</v>
      </c>
      <c r="J242" s="183">
        <v>390882.82</v>
      </c>
      <c r="K242" s="184">
        <f t="shared" si="4"/>
        <v>4690594</v>
      </c>
      <c r="L242" s="256"/>
      <c r="M242" s="252"/>
    </row>
    <row r="243" spans="1:13" s="257" customFormat="1" ht="29.15">
      <c r="A243" s="252"/>
      <c r="B243" s="253"/>
      <c r="C243" s="180" t="s">
        <v>701</v>
      </c>
      <c r="D243" s="191" t="s">
        <v>211</v>
      </c>
      <c r="E243" s="191"/>
      <c r="F243" s="191"/>
      <c r="G243" s="190" t="s">
        <v>212</v>
      </c>
      <c r="H243" s="191" t="s">
        <v>200</v>
      </c>
      <c r="I243" s="182">
        <v>3</v>
      </c>
      <c r="J243" s="183">
        <v>411029.56</v>
      </c>
      <c r="K243" s="184">
        <f t="shared" si="4"/>
        <v>1233089</v>
      </c>
      <c r="L243" s="256"/>
      <c r="M243" s="252"/>
    </row>
    <row r="244" spans="1:13" s="257" customFormat="1" ht="15">
      <c r="A244" s="252"/>
      <c r="B244" s="253"/>
      <c r="C244" s="180" t="s">
        <v>702</v>
      </c>
      <c r="D244" s="191" t="s">
        <v>213</v>
      </c>
      <c r="E244" s="191"/>
      <c r="F244" s="191"/>
      <c r="G244" s="190" t="s">
        <v>214</v>
      </c>
      <c r="H244" s="191" t="s">
        <v>108</v>
      </c>
      <c r="I244" s="182">
        <v>7</v>
      </c>
      <c r="J244" s="183">
        <v>346624</v>
      </c>
      <c r="K244" s="184">
        <f t="shared" si="4"/>
        <v>2426368</v>
      </c>
      <c r="L244" s="256"/>
      <c r="M244" s="252"/>
    </row>
    <row r="245" spans="1:13" s="257" customFormat="1" ht="15">
      <c r="A245" s="252"/>
      <c r="B245" s="253"/>
      <c r="C245" s="180" t="s">
        <v>703</v>
      </c>
      <c r="D245" s="191" t="s">
        <v>215</v>
      </c>
      <c r="E245" s="191"/>
      <c r="F245" s="191"/>
      <c r="G245" s="190" t="s">
        <v>216</v>
      </c>
      <c r="H245" s="191" t="s">
        <v>108</v>
      </c>
      <c r="I245" s="182">
        <v>3</v>
      </c>
      <c r="J245" s="183">
        <v>218878.35</v>
      </c>
      <c r="K245" s="184">
        <f t="shared" si="4"/>
        <v>656635</v>
      </c>
      <c r="L245" s="256"/>
      <c r="M245" s="252"/>
    </row>
    <row r="246" spans="1:13" s="257" customFormat="1" ht="15">
      <c r="A246" s="252"/>
      <c r="B246" s="253"/>
      <c r="C246" s="180" t="s">
        <v>704</v>
      </c>
      <c r="D246" s="191" t="s">
        <v>309</v>
      </c>
      <c r="E246" s="191"/>
      <c r="F246" s="191"/>
      <c r="G246" s="190" t="s">
        <v>310</v>
      </c>
      <c r="H246" s="191" t="s">
        <v>200</v>
      </c>
      <c r="I246" s="182">
        <v>3</v>
      </c>
      <c r="J246" s="183">
        <v>112576.8</v>
      </c>
      <c r="K246" s="184">
        <f t="shared" si="4"/>
        <v>337730</v>
      </c>
      <c r="L246" s="256"/>
      <c r="M246" s="252"/>
    </row>
    <row r="247" spans="1:13" s="257" customFormat="1" ht="29.15">
      <c r="A247" s="252"/>
      <c r="B247" s="253"/>
      <c r="C247" s="180" t="s">
        <v>705</v>
      </c>
      <c r="D247" s="191" t="s">
        <v>311</v>
      </c>
      <c r="E247" s="191"/>
      <c r="F247" s="191"/>
      <c r="G247" s="190" t="s">
        <v>312</v>
      </c>
      <c r="H247" s="191" t="s">
        <v>138</v>
      </c>
      <c r="I247" s="182">
        <v>97</v>
      </c>
      <c r="J247" s="183">
        <v>12850.1</v>
      </c>
      <c r="K247" s="184">
        <f t="shared" si="4"/>
        <v>1246460</v>
      </c>
      <c r="L247" s="256"/>
      <c r="M247" s="252"/>
    </row>
    <row r="248" spans="1:13" s="257" customFormat="1" ht="15">
      <c r="A248" s="252"/>
      <c r="B248" s="253"/>
      <c r="C248" s="180" t="s">
        <v>706</v>
      </c>
      <c r="D248" s="191" t="s">
        <v>313</v>
      </c>
      <c r="E248" s="191"/>
      <c r="F248" s="191"/>
      <c r="G248" s="190" t="s">
        <v>314</v>
      </c>
      <c r="H248" s="191" t="s">
        <v>138</v>
      </c>
      <c r="I248" s="182">
        <v>14</v>
      </c>
      <c r="J248" s="183">
        <v>61512.039999999994</v>
      </c>
      <c r="K248" s="184">
        <f t="shared" si="4"/>
        <v>861169</v>
      </c>
      <c r="L248" s="256"/>
      <c r="M248" s="252"/>
    </row>
    <row r="249" spans="1:13" s="257" customFormat="1" ht="43.75">
      <c r="A249" s="252"/>
      <c r="B249" s="253"/>
      <c r="C249" s="180" t="s">
        <v>707</v>
      </c>
      <c r="D249" s="191" t="s">
        <v>315</v>
      </c>
      <c r="E249" s="191"/>
      <c r="F249" s="191"/>
      <c r="G249" s="190" t="s">
        <v>316</v>
      </c>
      <c r="H249" s="191" t="s">
        <v>200</v>
      </c>
      <c r="I249" s="182">
        <v>3</v>
      </c>
      <c r="J249" s="183">
        <v>120308.94</v>
      </c>
      <c r="K249" s="184">
        <f t="shared" si="4"/>
        <v>360927</v>
      </c>
      <c r="L249" s="256"/>
      <c r="M249" s="252"/>
    </row>
    <row r="250" spans="1:13" s="257" customFormat="1" ht="15">
      <c r="A250" s="252"/>
      <c r="B250" s="253"/>
      <c r="C250" s="180" t="s">
        <v>708</v>
      </c>
      <c r="D250" s="191" t="s">
        <v>324</v>
      </c>
      <c r="E250" s="191"/>
      <c r="F250" s="191"/>
      <c r="G250" s="190" t="s">
        <v>325</v>
      </c>
      <c r="H250" s="191" t="s">
        <v>138</v>
      </c>
      <c r="I250" s="182">
        <v>94</v>
      </c>
      <c r="J250" s="183">
        <v>48965.159999999996</v>
      </c>
      <c r="K250" s="184">
        <f t="shared" si="4"/>
        <v>4602725</v>
      </c>
      <c r="L250" s="256"/>
      <c r="M250" s="252"/>
    </row>
    <row r="251" spans="1:13" s="257" customFormat="1" ht="29.15">
      <c r="A251" s="252"/>
      <c r="B251" s="253"/>
      <c r="C251" s="180" t="s">
        <v>709</v>
      </c>
      <c r="D251" s="191" t="s">
        <v>326</v>
      </c>
      <c r="E251" s="191"/>
      <c r="F251" s="191"/>
      <c r="G251" s="190" t="s">
        <v>327</v>
      </c>
      <c r="H251" s="191" t="s">
        <v>200</v>
      </c>
      <c r="I251" s="182">
        <v>5</v>
      </c>
      <c r="J251" s="183">
        <v>52464.43</v>
      </c>
      <c r="K251" s="184">
        <f t="shared" si="4"/>
        <v>262322</v>
      </c>
      <c r="L251" s="256"/>
      <c r="M251" s="252"/>
    </row>
    <row r="252" spans="1:13" s="257" customFormat="1" ht="29.15">
      <c r="A252" s="252"/>
      <c r="B252" s="253"/>
      <c r="C252" s="180" t="s">
        <v>710</v>
      </c>
      <c r="D252" s="191" t="s">
        <v>217</v>
      </c>
      <c r="E252" s="191"/>
      <c r="F252" s="191"/>
      <c r="G252" s="190" t="s">
        <v>218</v>
      </c>
      <c r="H252" s="191" t="s">
        <v>108</v>
      </c>
      <c r="I252" s="182">
        <v>5</v>
      </c>
      <c r="J252" s="183">
        <v>180411.94</v>
      </c>
      <c r="K252" s="184">
        <f t="shared" si="4"/>
        <v>902060</v>
      </c>
      <c r="L252" s="256"/>
      <c r="M252" s="252"/>
    </row>
    <row r="253" spans="1:13" s="257" customFormat="1" ht="29.15">
      <c r="A253" s="252"/>
      <c r="B253" s="253"/>
      <c r="C253" s="180" t="s">
        <v>711</v>
      </c>
      <c r="D253" s="191" t="s">
        <v>317</v>
      </c>
      <c r="E253" s="191"/>
      <c r="F253" s="191"/>
      <c r="G253" s="190" t="s">
        <v>318</v>
      </c>
      <c r="H253" s="191" t="s">
        <v>200</v>
      </c>
      <c r="I253" s="182">
        <v>4</v>
      </c>
      <c r="J253" s="183">
        <v>46565.279999999999</v>
      </c>
      <c r="K253" s="184">
        <f t="shared" si="4"/>
        <v>186261</v>
      </c>
      <c r="L253" s="256"/>
      <c r="M253" s="252"/>
    </row>
    <row r="254" spans="1:13" s="257" customFormat="1" ht="15">
      <c r="A254" s="252"/>
      <c r="B254" s="253"/>
      <c r="C254" s="180" t="s">
        <v>712</v>
      </c>
      <c r="D254" s="191" t="s">
        <v>328</v>
      </c>
      <c r="E254" s="191"/>
      <c r="F254" s="191"/>
      <c r="G254" s="190" t="s">
        <v>329</v>
      </c>
      <c r="H254" s="191" t="s">
        <v>108</v>
      </c>
      <c r="I254" s="182">
        <v>3</v>
      </c>
      <c r="J254" s="183">
        <v>53264.74</v>
      </c>
      <c r="K254" s="184">
        <f t="shared" si="4"/>
        <v>159794</v>
      </c>
      <c r="L254" s="256"/>
      <c r="M254" s="252"/>
    </row>
    <row r="255" spans="1:13" s="257" customFormat="1" ht="15">
      <c r="A255" s="252"/>
      <c r="B255" s="253"/>
      <c r="C255" s="180" t="s">
        <v>713</v>
      </c>
      <c r="D255" s="191" t="s">
        <v>330</v>
      </c>
      <c r="E255" s="191"/>
      <c r="F255" s="191"/>
      <c r="G255" s="190" t="s">
        <v>331</v>
      </c>
      <c r="H255" s="191" t="s">
        <v>108</v>
      </c>
      <c r="I255" s="182">
        <v>0</v>
      </c>
      <c r="J255" s="183">
        <v>73938.52</v>
      </c>
      <c r="K255" s="184">
        <f t="shared" si="4"/>
        <v>0</v>
      </c>
      <c r="L255" s="256"/>
      <c r="M255" s="252"/>
    </row>
    <row r="256" spans="1:13" s="257" customFormat="1" ht="15">
      <c r="A256" s="252"/>
      <c r="B256" s="253"/>
      <c r="C256" s="180" t="s">
        <v>714</v>
      </c>
      <c r="D256" s="191" t="s">
        <v>332</v>
      </c>
      <c r="E256" s="191"/>
      <c r="F256" s="191"/>
      <c r="G256" s="190" t="s">
        <v>333</v>
      </c>
      <c r="H256" s="191" t="s">
        <v>138</v>
      </c>
      <c r="I256" s="182">
        <v>3</v>
      </c>
      <c r="J256" s="183">
        <v>700171.32</v>
      </c>
      <c r="K256" s="184">
        <f t="shared" si="4"/>
        <v>2100514</v>
      </c>
      <c r="L256" s="256"/>
      <c r="M256" s="252"/>
    </row>
    <row r="257" spans="1:13" s="257" customFormat="1" ht="29.15">
      <c r="A257" s="252"/>
      <c r="B257" s="253"/>
      <c r="C257" s="180" t="s">
        <v>715</v>
      </c>
      <c r="D257" s="191" t="s">
        <v>221</v>
      </c>
      <c r="E257" s="191"/>
      <c r="F257" s="191"/>
      <c r="G257" s="190" t="s">
        <v>222</v>
      </c>
      <c r="H257" s="191" t="s">
        <v>167</v>
      </c>
      <c r="I257" s="182">
        <v>1465</v>
      </c>
      <c r="J257" s="183">
        <v>23898.76</v>
      </c>
      <c r="K257" s="184">
        <f t="shared" si="4"/>
        <v>35011683</v>
      </c>
      <c r="L257" s="256"/>
      <c r="M257" s="252"/>
    </row>
    <row r="258" spans="1:13" s="257" customFormat="1" ht="29.15">
      <c r="A258" s="252"/>
      <c r="B258" s="253"/>
      <c r="C258" s="180" t="s">
        <v>716</v>
      </c>
      <c r="D258" s="191" t="s">
        <v>223</v>
      </c>
      <c r="E258" s="191"/>
      <c r="F258" s="191"/>
      <c r="G258" s="190" t="s">
        <v>224</v>
      </c>
      <c r="H258" s="191" t="s">
        <v>108</v>
      </c>
      <c r="I258" s="182">
        <v>234</v>
      </c>
      <c r="J258" s="183">
        <v>85722.94</v>
      </c>
      <c r="K258" s="184">
        <f t="shared" si="4"/>
        <v>20059168</v>
      </c>
      <c r="L258" s="256"/>
      <c r="M258" s="252"/>
    </row>
    <row r="259" spans="1:13" s="257" customFormat="1" ht="43.75">
      <c r="A259" s="252"/>
      <c r="B259" s="253"/>
      <c r="C259" s="180" t="s">
        <v>717</v>
      </c>
      <c r="D259" s="191" t="s">
        <v>225</v>
      </c>
      <c r="E259" s="191"/>
      <c r="F259" s="191"/>
      <c r="G259" s="190" t="s">
        <v>226</v>
      </c>
      <c r="H259" s="191" t="s">
        <v>167</v>
      </c>
      <c r="I259" s="182">
        <v>315</v>
      </c>
      <c r="J259" s="183">
        <v>17135.359999999997</v>
      </c>
      <c r="K259" s="184">
        <f t="shared" si="4"/>
        <v>5397638</v>
      </c>
      <c r="L259" s="256"/>
      <c r="M259" s="252"/>
    </row>
    <row r="260" spans="1:13" s="257" customFormat="1" ht="15">
      <c r="A260" s="252"/>
      <c r="B260" s="253"/>
      <c r="C260" s="180" t="s">
        <v>718</v>
      </c>
      <c r="D260" s="191" t="s">
        <v>227</v>
      </c>
      <c r="E260" s="191"/>
      <c r="F260" s="191"/>
      <c r="G260" s="190" t="s">
        <v>228</v>
      </c>
      <c r="H260" s="191" t="s">
        <v>108</v>
      </c>
      <c r="I260" s="182">
        <v>234</v>
      </c>
      <c r="J260" s="183">
        <v>80355.640000000014</v>
      </c>
      <c r="K260" s="184">
        <f t="shared" si="4"/>
        <v>18803220</v>
      </c>
      <c r="L260" s="256"/>
      <c r="M260" s="252"/>
    </row>
    <row r="261" spans="1:13" s="257" customFormat="1" ht="15.45" thickBot="1">
      <c r="A261" s="252"/>
      <c r="B261" s="253"/>
      <c r="C261" s="185" t="s">
        <v>14</v>
      </c>
      <c r="D261" s="268"/>
      <c r="E261" s="268"/>
      <c r="F261" s="268"/>
      <c r="G261" s="198"/>
      <c r="H261" s="269"/>
      <c r="I261" s="182"/>
      <c r="J261" s="187"/>
      <c r="K261" s="260" t="str">
        <f t="shared" si="4"/>
        <v/>
      </c>
      <c r="L261" s="256"/>
      <c r="M261" s="252"/>
    </row>
    <row r="262" spans="1:13" s="257" customFormat="1" ht="15.45" thickBot="1">
      <c r="A262" s="252"/>
      <c r="B262" s="253"/>
      <c r="C262" s="251">
        <v>6</v>
      </c>
      <c r="D262" s="261"/>
      <c r="E262" s="261"/>
      <c r="F262" s="261"/>
      <c r="G262" s="261" t="s">
        <v>334</v>
      </c>
      <c r="H262" s="261"/>
      <c r="I262" s="261"/>
      <c r="J262" s="261"/>
      <c r="K262" s="276"/>
      <c r="L262" s="256"/>
      <c r="M262" s="252"/>
    </row>
    <row r="263" spans="1:13" s="257" customFormat="1" ht="15">
      <c r="A263" s="252"/>
      <c r="B263" s="253"/>
      <c r="C263" s="180">
        <v>6.1</v>
      </c>
      <c r="D263" s="191" t="s">
        <v>335</v>
      </c>
      <c r="E263" s="191"/>
      <c r="F263" s="191"/>
      <c r="G263" s="190" t="s">
        <v>336</v>
      </c>
      <c r="H263" s="191" t="s">
        <v>108</v>
      </c>
      <c r="I263" s="182">
        <v>1120</v>
      </c>
      <c r="J263" s="183">
        <v>1249.47</v>
      </c>
      <c r="K263" s="189">
        <f t="shared" si="4"/>
        <v>1399406</v>
      </c>
      <c r="L263" s="256"/>
      <c r="M263" s="252"/>
    </row>
    <row r="264" spans="1:13" s="257" customFormat="1" ht="15">
      <c r="A264" s="252"/>
      <c r="B264" s="253"/>
      <c r="C264" s="180">
        <v>6.2</v>
      </c>
      <c r="D264" s="191" t="s">
        <v>123</v>
      </c>
      <c r="E264" s="191"/>
      <c r="F264" s="191"/>
      <c r="G264" s="190" t="s">
        <v>124</v>
      </c>
      <c r="H264" s="191" t="s">
        <v>108</v>
      </c>
      <c r="I264" s="182">
        <v>1120</v>
      </c>
      <c r="J264" s="183">
        <v>7709.5400000000009</v>
      </c>
      <c r="K264" s="189">
        <f t="shared" si="4"/>
        <v>8634685</v>
      </c>
      <c r="L264" s="256"/>
      <c r="M264" s="252"/>
    </row>
    <row r="265" spans="1:13" s="257" customFormat="1" ht="29.15">
      <c r="A265" s="252"/>
      <c r="B265" s="253"/>
      <c r="C265" s="180">
        <v>6.3</v>
      </c>
      <c r="D265" s="191" t="s">
        <v>337</v>
      </c>
      <c r="E265" s="191"/>
      <c r="F265" s="191"/>
      <c r="G265" s="190" t="s">
        <v>338</v>
      </c>
      <c r="H265" s="191" t="s">
        <v>115</v>
      </c>
      <c r="I265" s="182">
        <v>835</v>
      </c>
      <c r="J265" s="183">
        <v>26055.23</v>
      </c>
      <c r="K265" s="189">
        <f t="shared" si="4"/>
        <v>21756117</v>
      </c>
      <c r="L265" s="256"/>
      <c r="M265" s="252"/>
    </row>
    <row r="266" spans="1:13" s="257" customFormat="1" ht="43.75">
      <c r="A266" s="252"/>
      <c r="B266" s="253"/>
      <c r="C266" s="180">
        <v>6.4</v>
      </c>
      <c r="D266" s="191" t="s">
        <v>129</v>
      </c>
      <c r="E266" s="191"/>
      <c r="F266" s="191"/>
      <c r="G266" s="190" t="s">
        <v>169</v>
      </c>
      <c r="H266" s="191" t="s">
        <v>115</v>
      </c>
      <c r="I266" s="182">
        <v>112</v>
      </c>
      <c r="J266" s="183">
        <v>120637.51</v>
      </c>
      <c r="K266" s="189">
        <f t="shared" si="4"/>
        <v>13511401</v>
      </c>
      <c r="L266" s="256"/>
      <c r="M266" s="252"/>
    </row>
    <row r="267" spans="1:13" s="257" customFormat="1" ht="15">
      <c r="A267" s="252"/>
      <c r="B267" s="253"/>
      <c r="C267" s="180">
        <v>6.5</v>
      </c>
      <c r="D267" s="191" t="s">
        <v>156</v>
      </c>
      <c r="E267" s="191"/>
      <c r="F267" s="191"/>
      <c r="G267" s="190" t="s">
        <v>157</v>
      </c>
      <c r="H267" s="191" t="s">
        <v>108</v>
      </c>
      <c r="I267" s="182">
        <v>188</v>
      </c>
      <c r="J267" s="183">
        <v>289724.56</v>
      </c>
      <c r="K267" s="189">
        <f t="shared" si="4"/>
        <v>54468217</v>
      </c>
      <c r="L267" s="256"/>
      <c r="M267" s="252"/>
    </row>
    <row r="268" spans="1:13" s="257" customFormat="1" ht="15">
      <c r="A268" s="252"/>
      <c r="B268" s="253"/>
      <c r="C268" s="180">
        <v>6.6</v>
      </c>
      <c r="D268" s="191" t="s">
        <v>339</v>
      </c>
      <c r="E268" s="191"/>
      <c r="F268" s="191"/>
      <c r="G268" s="190" t="s">
        <v>340</v>
      </c>
      <c r="H268" s="191" t="s">
        <v>108</v>
      </c>
      <c r="I268" s="182">
        <v>76</v>
      </c>
      <c r="J268" s="183">
        <v>80547.73</v>
      </c>
      <c r="K268" s="189">
        <f t="shared" si="4"/>
        <v>6121627</v>
      </c>
      <c r="L268" s="256"/>
      <c r="M268" s="252"/>
    </row>
    <row r="269" spans="1:13" s="257" customFormat="1" ht="15">
      <c r="A269" s="252"/>
      <c r="B269" s="253"/>
      <c r="C269" s="180">
        <v>6.7</v>
      </c>
      <c r="D269" s="191" t="s">
        <v>341</v>
      </c>
      <c r="E269" s="191"/>
      <c r="F269" s="191"/>
      <c r="G269" s="190" t="s">
        <v>342</v>
      </c>
      <c r="H269" s="191" t="s">
        <v>108</v>
      </c>
      <c r="I269" s="182">
        <v>30</v>
      </c>
      <c r="J269" s="183">
        <v>76977.97</v>
      </c>
      <c r="K269" s="189">
        <f t="shared" si="4"/>
        <v>2309339</v>
      </c>
      <c r="L269" s="256"/>
      <c r="M269" s="252"/>
    </row>
    <row r="270" spans="1:13" s="257" customFormat="1" ht="29.15">
      <c r="A270" s="252"/>
      <c r="B270" s="253"/>
      <c r="C270" s="180">
        <v>6.8</v>
      </c>
      <c r="D270" s="191" t="s">
        <v>178</v>
      </c>
      <c r="E270" s="191"/>
      <c r="F270" s="191"/>
      <c r="G270" s="190" t="s">
        <v>179</v>
      </c>
      <c r="H270" s="191" t="s">
        <v>115</v>
      </c>
      <c r="I270" s="182">
        <v>1</v>
      </c>
      <c r="J270" s="183">
        <v>1198077.32</v>
      </c>
      <c r="K270" s="189">
        <f t="shared" si="4"/>
        <v>1198077</v>
      </c>
      <c r="L270" s="256"/>
      <c r="M270" s="252"/>
    </row>
    <row r="271" spans="1:13" s="257" customFormat="1" ht="29.15">
      <c r="A271" s="252"/>
      <c r="B271" s="253"/>
      <c r="C271" s="180">
        <v>6.9</v>
      </c>
      <c r="D271" s="191" t="s">
        <v>322</v>
      </c>
      <c r="E271" s="191"/>
      <c r="F271" s="191"/>
      <c r="G271" s="190" t="s">
        <v>323</v>
      </c>
      <c r="H271" s="191" t="s">
        <v>115</v>
      </c>
      <c r="I271" s="182">
        <v>0</v>
      </c>
      <c r="J271" s="183">
        <v>1394650.82</v>
      </c>
      <c r="K271" s="189">
        <f t="shared" si="4"/>
        <v>0</v>
      </c>
      <c r="L271" s="256"/>
      <c r="M271" s="252"/>
    </row>
    <row r="272" spans="1:13" s="257" customFormat="1" ht="15">
      <c r="A272" s="252"/>
      <c r="B272" s="253"/>
      <c r="C272" s="180">
        <v>6.1</v>
      </c>
      <c r="D272" s="191" t="s">
        <v>188</v>
      </c>
      <c r="E272" s="191"/>
      <c r="F272" s="191"/>
      <c r="G272" s="190" t="s">
        <v>189</v>
      </c>
      <c r="H272" s="191" t="s">
        <v>108</v>
      </c>
      <c r="I272" s="182">
        <v>155</v>
      </c>
      <c r="J272" s="183">
        <v>25187.680000000004</v>
      </c>
      <c r="K272" s="189">
        <f t="shared" si="4"/>
        <v>3904090</v>
      </c>
      <c r="L272" s="256"/>
      <c r="M272" s="252"/>
    </row>
    <row r="273" spans="1:13" s="257" customFormat="1" ht="15">
      <c r="A273" s="252"/>
      <c r="B273" s="253"/>
      <c r="C273" s="180">
        <v>6.11</v>
      </c>
      <c r="D273" s="191" t="s">
        <v>190</v>
      </c>
      <c r="E273" s="191"/>
      <c r="F273" s="191"/>
      <c r="G273" s="190" t="s">
        <v>191</v>
      </c>
      <c r="H273" s="191" t="s">
        <v>108</v>
      </c>
      <c r="I273" s="182">
        <v>155</v>
      </c>
      <c r="J273" s="183">
        <v>10155.280000000002</v>
      </c>
      <c r="K273" s="189">
        <f t="shared" si="4"/>
        <v>1574068</v>
      </c>
      <c r="L273" s="256"/>
      <c r="M273" s="252"/>
    </row>
    <row r="274" spans="1:13" s="257" customFormat="1" ht="15">
      <c r="A274" s="252"/>
      <c r="B274" s="253"/>
      <c r="C274" s="180">
        <v>6.12</v>
      </c>
      <c r="D274" s="191" t="s">
        <v>192</v>
      </c>
      <c r="E274" s="191"/>
      <c r="F274" s="191"/>
      <c r="G274" s="190" t="s">
        <v>193</v>
      </c>
      <c r="H274" s="191" t="s">
        <v>108</v>
      </c>
      <c r="I274" s="182">
        <v>35</v>
      </c>
      <c r="J274" s="183">
        <v>94652.14</v>
      </c>
      <c r="K274" s="189">
        <f t="shared" si="4"/>
        <v>3312825</v>
      </c>
      <c r="L274" s="256"/>
      <c r="M274" s="252"/>
    </row>
    <row r="275" spans="1:13" s="257" customFormat="1" ht="15">
      <c r="A275" s="252"/>
      <c r="B275" s="253"/>
      <c r="C275" s="180">
        <v>6.13</v>
      </c>
      <c r="D275" s="191" t="s">
        <v>194</v>
      </c>
      <c r="E275" s="191"/>
      <c r="F275" s="191"/>
      <c r="G275" s="190" t="s">
        <v>195</v>
      </c>
      <c r="H275" s="191" t="s">
        <v>138</v>
      </c>
      <c r="I275" s="182">
        <v>15</v>
      </c>
      <c r="J275" s="183">
        <v>11374.809999999998</v>
      </c>
      <c r="K275" s="189">
        <f t="shared" ref="K275:K329" si="5">IF(J275&gt;0,ROUND(J275*I275,0),"")</f>
        <v>170622</v>
      </c>
      <c r="L275" s="256"/>
      <c r="M275" s="252"/>
    </row>
    <row r="276" spans="1:13" s="257" customFormat="1" ht="15">
      <c r="A276" s="252"/>
      <c r="B276" s="253"/>
      <c r="C276" s="180">
        <v>6.14</v>
      </c>
      <c r="D276" s="191" t="s">
        <v>196</v>
      </c>
      <c r="E276" s="191"/>
      <c r="F276" s="191"/>
      <c r="G276" s="190" t="s">
        <v>197</v>
      </c>
      <c r="H276" s="191" t="s">
        <v>138</v>
      </c>
      <c r="I276" s="182">
        <v>15</v>
      </c>
      <c r="J276" s="183">
        <v>45172.9</v>
      </c>
      <c r="K276" s="189">
        <f t="shared" si="5"/>
        <v>677594</v>
      </c>
      <c r="L276" s="256"/>
      <c r="M276" s="252"/>
    </row>
    <row r="277" spans="1:13" s="257" customFormat="1" ht="29.15">
      <c r="A277" s="252"/>
      <c r="B277" s="253"/>
      <c r="C277" s="180">
        <v>6.15</v>
      </c>
      <c r="D277" s="191" t="s">
        <v>198</v>
      </c>
      <c r="E277" s="191"/>
      <c r="F277" s="191"/>
      <c r="G277" s="190" t="s">
        <v>199</v>
      </c>
      <c r="H277" s="191" t="s">
        <v>200</v>
      </c>
      <c r="I277" s="182">
        <v>3</v>
      </c>
      <c r="J277" s="183">
        <v>25750.45</v>
      </c>
      <c r="K277" s="189">
        <f t="shared" si="5"/>
        <v>77251</v>
      </c>
      <c r="L277" s="256"/>
      <c r="M277" s="252"/>
    </row>
    <row r="278" spans="1:13" s="257" customFormat="1" ht="15">
      <c r="A278" s="252"/>
      <c r="B278" s="253"/>
      <c r="C278" s="180">
        <v>6.16</v>
      </c>
      <c r="D278" s="191" t="s">
        <v>201</v>
      </c>
      <c r="E278" s="191"/>
      <c r="F278" s="191"/>
      <c r="G278" s="190" t="s">
        <v>202</v>
      </c>
      <c r="H278" s="191" t="s">
        <v>108</v>
      </c>
      <c r="I278" s="182">
        <v>35</v>
      </c>
      <c r="J278" s="183">
        <v>17044.940000000002</v>
      </c>
      <c r="K278" s="189">
        <f t="shared" si="5"/>
        <v>596573</v>
      </c>
      <c r="L278" s="256"/>
      <c r="M278" s="252"/>
    </row>
    <row r="279" spans="1:13" s="257" customFormat="1" ht="15">
      <c r="A279" s="252"/>
      <c r="B279" s="253"/>
      <c r="C279" s="180">
        <v>6.17</v>
      </c>
      <c r="D279" s="191" t="s">
        <v>203</v>
      </c>
      <c r="E279" s="191"/>
      <c r="F279" s="191"/>
      <c r="G279" s="190" t="s">
        <v>204</v>
      </c>
      <c r="H279" s="191" t="s">
        <v>108</v>
      </c>
      <c r="I279" s="182">
        <v>155</v>
      </c>
      <c r="J279" s="183">
        <v>7896.98</v>
      </c>
      <c r="K279" s="189">
        <f t="shared" si="5"/>
        <v>1224032</v>
      </c>
      <c r="L279" s="256"/>
      <c r="M279" s="252"/>
    </row>
    <row r="280" spans="1:13" s="257" customFormat="1" ht="15">
      <c r="A280" s="252"/>
      <c r="B280" s="253"/>
      <c r="C280" s="180">
        <v>6.18</v>
      </c>
      <c r="D280" s="191" t="s">
        <v>205</v>
      </c>
      <c r="E280" s="191"/>
      <c r="F280" s="191"/>
      <c r="G280" s="190" t="s">
        <v>206</v>
      </c>
      <c r="H280" s="191" t="s">
        <v>200</v>
      </c>
      <c r="I280" s="182">
        <v>2</v>
      </c>
      <c r="J280" s="183">
        <v>136131.15</v>
      </c>
      <c r="K280" s="189">
        <f t="shared" si="5"/>
        <v>272262</v>
      </c>
      <c r="L280" s="256"/>
      <c r="M280" s="252"/>
    </row>
    <row r="281" spans="1:13" s="257" customFormat="1" ht="15">
      <c r="A281" s="252"/>
      <c r="B281" s="253"/>
      <c r="C281" s="180">
        <v>6.19</v>
      </c>
      <c r="D281" s="191" t="s">
        <v>207</v>
      </c>
      <c r="E281" s="191"/>
      <c r="F281" s="191"/>
      <c r="G281" s="190" t="s">
        <v>208</v>
      </c>
      <c r="H281" s="191" t="s">
        <v>108</v>
      </c>
      <c r="I281" s="182">
        <v>4</v>
      </c>
      <c r="J281" s="183">
        <v>64603.83</v>
      </c>
      <c r="K281" s="189">
        <f t="shared" si="5"/>
        <v>258415</v>
      </c>
      <c r="L281" s="256"/>
      <c r="M281" s="252"/>
    </row>
    <row r="282" spans="1:13" s="257" customFormat="1" ht="29.15">
      <c r="A282" s="252"/>
      <c r="B282" s="253"/>
      <c r="C282" s="180">
        <v>6.2</v>
      </c>
      <c r="D282" s="191" t="s">
        <v>209</v>
      </c>
      <c r="E282" s="191"/>
      <c r="F282" s="191"/>
      <c r="G282" s="190" t="s">
        <v>210</v>
      </c>
      <c r="H282" s="191" t="s">
        <v>200</v>
      </c>
      <c r="I282" s="182">
        <v>4</v>
      </c>
      <c r="J282" s="183">
        <v>390882.82</v>
      </c>
      <c r="K282" s="189">
        <f t="shared" si="5"/>
        <v>1563531</v>
      </c>
      <c r="L282" s="256"/>
      <c r="M282" s="252"/>
    </row>
    <row r="283" spans="1:13" s="257" customFormat="1" ht="29.15">
      <c r="A283" s="252"/>
      <c r="B283" s="253"/>
      <c r="C283" s="180">
        <v>6.21</v>
      </c>
      <c r="D283" s="191" t="s">
        <v>211</v>
      </c>
      <c r="E283" s="191"/>
      <c r="F283" s="191"/>
      <c r="G283" s="190" t="s">
        <v>212</v>
      </c>
      <c r="H283" s="191" t="s">
        <v>200</v>
      </c>
      <c r="I283" s="182">
        <v>4</v>
      </c>
      <c r="J283" s="183">
        <v>411029.56</v>
      </c>
      <c r="K283" s="189">
        <f t="shared" si="5"/>
        <v>1644118</v>
      </c>
      <c r="L283" s="256"/>
      <c r="M283" s="252"/>
    </row>
    <row r="284" spans="1:13" s="257" customFormat="1" ht="15">
      <c r="A284" s="252"/>
      <c r="B284" s="253"/>
      <c r="C284" s="195">
        <v>6.22</v>
      </c>
      <c r="D284" s="191" t="s">
        <v>215</v>
      </c>
      <c r="E284" s="191"/>
      <c r="F284" s="191"/>
      <c r="G284" s="190" t="s">
        <v>216</v>
      </c>
      <c r="H284" s="191" t="s">
        <v>108</v>
      </c>
      <c r="I284" s="182">
        <v>3</v>
      </c>
      <c r="J284" s="183">
        <v>218878.35</v>
      </c>
      <c r="K284" s="189">
        <f t="shared" si="5"/>
        <v>656635</v>
      </c>
      <c r="L284" s="256"/>
      <c r="M284" s="252"/>
    </row>
    <row r="285" spans="1:13" s="257" customFormat="1" ht="15.45" thickBot="1">
      <c r="A285" s="252"/>
      <c r="B285" s="253"/>
      <c r="C285" s="185"/>
      <c r="D285" s="268"/>
      <c r="E285" s="268"/>
      <c r="F285" s="268"/>
      <c r="G285" s="198"/>
      <c r="H285" s="269"/>
      <c r="I285" s="182"/>
      <c r="J285" s="187"/>
      <c r="K285" s="260" t="str">
        <f t="shared" si="5"/>
        <v/>
      </c>
      <c r="L285" s="256"/>
      <c r="M285" s="252"/>
    </row>
    <row r="286" spans="1:13" s="257" customFormat="1" ht="15.45" thickBot="1">
      <c r="A286" s="252"/>
      <c r="B286" s="253"/>
      <c r="C286" s="251">
        <v>7</v>
      </c>
      <c r="D286" s="261"/>
      <c r="E286" s="261"/>
      <c r="F286" s="261"/>
      <c r="G286" s="261" t="s">
        <v>343</v>
      </c>
      <c r="H286" s="261"/>
      <c r="I286" s="261"/>
      <c r="J286" s="261"/>
      <c r="K286" s="276"/>
      <c r="L286" s="256"/>
      <c r="M286" s="252"/>
    </row>
    <row r="287" spans="1:13" s="257" customFormat="1" ht="15.45" thickBot="1">
      <c r="A287" s="252"/>
      <c r="B287" s="253"/>
      <c r="C287" s="179">
        <v>7.1</v>
      </c>
      <c r="D287" s="254"/>
      <c r="E287" s="254"/>
      <c r="F287" s="254"/>
      <c r="G287" s="254" t="s">
        <v>344</v>
      </c>
      <c r="H287" s="254"/>
      <c r="I287" s="254"/>
      <c r="J287" s="254"/>
      <c r="K287" s="255" t="str">
        <f t="shared" si="5"/>
        <v/>
      </c>
      <c r="L287" s="256"/>
      <c r="M287" s="252"/>
    </row>
    <row r="288" spans="1:13" s="257" customFormat="1" ht="15">
      <c r="A288" s="252"/>
      <c r="B288" s="253"/>
      <c r="C288" s="180" t="s">
        <v>719</v>
      </c>
      <c r="D288" s="191" t="s">
        <v>123</v>
      </c>
      <c r="E288" s="191"/>
      <c r="F288" s="191"/>
      <c r="G288" s="190" t="s">
        <v>124</v>
      </c>
      <c r="H288" s="191" t="s">
        <v>108</v>
      </c>
      <c r="I288" s="182">
        <v>242</v>
      </c>
      <c r="J288" s="183">
        <v>7709.5400000000009</v>
      </c>
      <c r="K288" s="189">
        <f t="shared" si="5"/>
        <v>1865709</v>
      </c>
      <c r="L288" s="256"/>
      <c r="M288" s="252"/>
    </row>
    <row r="289" spans="1:13" s="257" customFormat="1" ht="43.75">
      <c r="A289" s="252"/>
      <c r="B289" s="253"/>
      <c r="C289" s="180" t="s">
        <v>720</v>
      </c>
      <c r="D289" s="191" t="s">
        <v>129</v>
      </c>
      <c r="E289" s="191"/>
      <c r="F289" s="191"/>
      <c r="G289" s="190" t="s">
        <v>130</v>
      </c>
      <c r="H289" s="191" t="s">
        <v>115</v>
      </c>
      <c r="I289" s="182">
        <v>242</v>
      </c>
      <c r="J289" s="183">
        <v>120637.51</v>
      </c>
      <c r="K289" s="189">
        <f t="shared" si="5"/>
        <v>29194277</v>
      </c>
      <c r="L289" s="256"/>
      <c r="M289" s="252"/>
    </row>
    <row r="290" spans="1:13" s="257" customFormat="1" ht="15">
      <c r="A290" s="252"/>
      <c r="B290" s="253"/>
      <c r="C290" s="180" t="s">
        <v>721</v>
      </c>
      <c r="D290" s="191" t="s">
        <v>256</v>
      </c>
      <c r="E290" s="191"/>
      <c r="F290" s="191"/>
      <c r="G290" s="190" t="s">
        <v>345</v>
      </c>
      <c r="H290" s="191" t="s">
        <v>138</v>
      </c>
      <c r="I290" s="182">
        <v>64</v>
      </c>
      <c r="J290" s="183">
        <v>53813.440000000002</v>
      </c>
      <c r="K290" s="189">
        <f t="shared" si="5"/>
        <v>3444060</v>
      </c>
      <c r="L290" s="256"/>
      <c r="M290" s="252"/>
    </row>
    <row r="291" spans="1:13" s="257" customFormat="1" ht="15">
      <c r="A291" s="252"/>
      <c r="B291" s="253"/>
      <c r="C291" s="180" t="s">
        <v>722</v>
      </c>
      <c r="D291" s="191">
        <v>16678</v>
      </c>
      <c r="E291" s="191"/>
      <c r="F291" s="191"/>
      <c r="G291" s="190" t="s">
        <v>346</v>
      </c>
      <c r="H291" s="191" t="s">
        <v>108</v>
      </c>
      <c r="I291" s="182">
        <v>242</v>
      </c>
      <c r="J291" s="183">
        <v>693139</v>
      </c>
      <c r="K291" s="189">
        <f t="shared" si="5"/>
        <v>167739638</v>
      </c>
      <c r="L291" s="256"/>
      <c r="M291" s="252"/>
    </row>
    <row r="292" spans="1:13" s="257" customFormat="1" ht="15">
      <c r="A292" s="252"/>
      <c r="B292" s="253"/>
      <c r="C292" s="180" t="s">
        <v>723</v>
      </c>
      <c r="D292" s="191">
        <v>101269</v>
      </c>
      <c r="E292" s="191"/>
      <c r="F292" s="191"/>
      <c r="G292" s="190" t="s">
        <v>347</v>
      </c>
      <c r="H292" s="191" t="s">
        <v>277</v>
      </c>
      <c r="I292" s="182">
        <v>1</v>
      </c>
      <c r="J292" s="183">
        <v>127056776</v>
      </c>
      <c r="K292" s="189">
        <f t="shared" si="5"/>
        <v>127056776</v>
      </c>
      <c r="L292" s="256"/>
      <c r="M292" s="252"/>
    </row>
    <row r="293" spans="1:13" s="257" customFormat="1" ht="15">
      <c r="A293" s="252"/>
      <c r="B293" s="253"/>
      <c r="C293" s="180" t="s">
        <v>724</v>
      </c>
      <c r="D293" s="191">
        <v>14811</v>
      </c>
      <c r="E293" s="191"/>
      <c r="F293" s="191"/>
      <c r="G293" s="190" t="s">
        <v>348</v>
      </c>
      <c r="H293" s="191" t="s">
        <v>138</v>
      </c>
      <c r="I293" s="182">
        <v>69</v>
      </c>
      <c r="J293" s="183">
        <v>377490.68</v>
      </c>
      <c r="K293" s="189">
        <f t="shared" si="5"/>
        <v>26046857</v>
      </c>
      <c r="L293" s="256"/>
      <c r="M293" s="252"/>
    </row>
    <row r="294" spans="1:13" s="257" customFormat="1" ht="15.45" thickBot="1">
      <c r="A294" s="252"/>
      <c r="B294" s="253"/>
      <c r="C294" s="185" t="s">
        <v>14</v>
      </c>
      <c r="D294" s="268"/>
      <c r="E294" s="268"/>
      <c r="F294" s="268"/>
      <c r="G294" s="198"/>
      <c r="H294" s="269"/>
      <c r="I294" s="182"/>
      <c r="J294" s="187"/>
      <c r="K294" s="260"/>
      <c r="L294" s="256"/>
      <c r="M294" s="252"/>
    </row>
    <row r="295" spans="1:13" s="257" customFormat="1" ht="15.45" thickBot="1">
      <c r="A295" s="252"/>
      <c r="B295" s="253"/>
      <c r="C295" s="179">
        <v>7.1999999999999993</v>
      </c>
      <c r="D295" s="254"/>
      <c r="E295" s="254"/>
      <c r="F295" s="254"/>
      <c r="G295" s="254" t="s">
        <v>349</v>
      </c>
      <c r="H295" s="254"/>
      <c r="I295" s="254"/>
      <c r="J295" s="254"/>
      <c r="K295" s="255" t="str">
        <f t="shared" si="5"/>
        <v/>
      </c>
      <c r="L295" s="256"/>
      <c r="M295" s="252"/>
    </row>
    <row r="296" spans="1:13" s="257" customFormat="1" ht="15">
      <c r="A296" s="252"/>
      <c r="B296" s="253"/>
      <c r="C296" s="180" t="s">
        <v>725</v>
      </c>
      <c r="D296" s="191" t="s">
        <v>123</v>
      </c>
      <c r="E296" s="191"/>
      <c r="F296" s="191"/>
      <c r="G296" s="190" t="s">
        <v>124</v>
      </c>
      <c r="H296" s="191" t="s">
        <v>108</v>
      </c>
      <c r="I296" s="182">
        <v>138</v>
      </c>
      <c r="J296" s="183">
        <v>7709.5400000000009</v>
      </c>
      <c r="K296" s="189">
        <f t="shared" si="5"/>
        <v>1063917</v>
      </c>
      <c r="L296" s="256"/>
      <c r="M296" s="252"/>
    </row>
    <row r="297" spans="1:13" s="257" customFormat="1" ht="43.75">
      <c r="A297" s="252"/>
      <c r="B297" s="253"/>
      <c r="C297" s="180" t="s">
        <v>726</v>
      </c>
      <c r="D297" s="191" t="s">
        <v>129</v>
      </c>
      <c r="E297" s="191"/>
      <c r="F297" s="191"/>
      <c r="G297" s="190" t="s">
        <v>130</v>
      </c>
      <c r="H297" s="191" t="s">
        <v>115</v>
      </c>
      <c r="I297" s="182">
        <v>138</v>
      </c>
      <c r="J297" s="183">
        <v>120637.51</v>
      </c>
      <c r="K297" s="189">
        <f t="shared" si="5"/>
        <v>16647976</v>
      </c>
      <c r="L297" s="256"/>
      <c r="M297" s="252"/>
    </row>
    <row r="298" spans="1:13" s="257" customFormat="1" ht="15">
      <c r="A298" s="252"/>
      <c r="B298" s="253"/>
      <c r="C298" s="180" t="s">
        <v>727</v>
      </c>
      <c r="D298" s="191" t="s">
        <v>256</v>
      </c>
      <c r="E298" s="191"/>
      <c r="F298" s="191"/>
      <c r="G298" s="190" t="s">
        <v>345</v>
      </c>
      <c r="H298" s="191" t="s">
        <v>138</v>
      </c>
      <c r="I298" s="182">
        <v>58</v>
      </c>
      <c r="J298" s="183">
        <v>53813.440000000002</v>
      </c>
      <c r="K298" s="189">
        <f t="shared" si="5"/>
        <v>3121180</v>
      </c>
      <c r="L298" s="256"/>
      <c r="M298" s="252"/>
    </row>
    <row r="299" spans="1:13" s="257" customFormat="1" ht="15">
      <c r="A299" s="252"/>
      <c r="B299" s="253"/>
      <c r="C299" s="180" t="s">
        <v>728</v>
      </c>
      <c r="D299" s="191" t="s">
        <v>350</v>
      </c>
      <c r="E299" s="191"/>
      <c r="F299" s="191"/>
      <c r="G299" s="190" t="s">
        <v>351</v>
      </c>
      <c r="H299" s="191" t="s">
        <v>108</v>
      </c>
      <c r="I299" s="182">
        <v>138</v>
      </c>
      <c r="J299" s="183">
        <v>128790.35</v>
      </c>
      <c r="K299" s="189">
        <f t="shared" si="5"/>
        <v>17773068</v>
      </c>
      <c r="L299" s="256"/>
      <c r="M299" s="252"/>
    </row>
    <row r="300" spans="1:13" s="257" customFormat="1" ht="15">
      <c r="A300" s="252"/>
      <c r="B300" s="253"/>
      <c r="C300" s="180" t="s">
        <v>729</v>
      </c>
      <c r="D300" s="191">
        <v>106811</v>
      </c>
      <c r="E300" s="191"/>
      <c r="F300" s="191"/>
      <c r="G300" s="190" t="s">
        <v>352</v>
      </c>
      <c r="H300" s="191" t="s">
        <v>277</v>
      </c>
      <c r="I300" s="182">
        <v>1</v>
      </c>
      <c r="J300" s="183">
        <v>23870120</v>
      </c>
      <c r="K300" s="189">
        <f t="shared" si="5"/>
        <v>23870120</v>
      </c>
      <c r="L300" s="256"/>
      <c r="M300" s="252"/>
    </row>
    <row r="301" spans="1:13" s="257" customFormat="1" ht="15">
      <c r="A301" s="252"/>
      <c r="B301" s="253"/>
      <c r="C301" s="180" t="s">
        <v>730</v>
      </c>
      <c r="D301" s="191">
        <v>106802</v>
      </c>
      <c r="E301" s="191"/>
      <c r="F301" s="191"/>
      <c r="G301" s="190" t="s">
        <v>353</v>
      </c>
      <c r="H301" s="191" t="s">
        <v>277</v>
      </c>
      <c r="I301" s="182">
        <v>1</v>
      </c>
      <c r="J301" s="183">
        <v>11871688</v>
      </c>
      <c r="K301" s="189">
        <f t="shared" si="5"/>
        <v>11871688</v>
      </c>
      <c r="L301" s="256"/>
      <c r="M301" s="252"/>
    </row>
    <row r="302" spans="1:13" s="257" customFormat="1" ht="15">
      <c r="A302" s="252"/>
      <c r="B302" s="253"/>
      <c r="C302" s="180" t="s">
        <v>731</v>
      </c>
      <c r="D302" s="191">
        <v>106801</v>
      </c>
      <c r="E302" s="191"/>
      <c r="F302" s="191"/>
      <c r="G302" s="190" t="s">
        <v>354</v>
      </c>
      <c r="H302" s="191" t="s">
        <v>277</v>
      </c>
      <c r="I302" s="182">
        <v>1</v>
      </c>
      <c r="J302" s="183">
        <v>11871688</v>
      </c>
      <c r="K302" s="189">
        <f t="shared" si="5"/>
        <v>11871688</v>
      </c>
      <c r="L302" s="256"/>
      <c r="M302" s="252"/>
    </row>
    <row r="303" spans="1:13" s="257" customFormat="1" ht="15">
      <c r="A303" s="252"/>
      <c r="B303" s="253"/>
      <c r="C303" s="180" t="s">
        <v>732</v>
      </c>
      <c r="D303" s="191">
        <v>106800</v>
      </c>
      <c r="E303" s="191"/>
      <c r="F303" s="191"/>
      <c r="G303" s="190" t="s">
        <v>355</v>
      </c>
      <c r="H303" s="191" t="s">
        <v>277</v>
      </c>
      <c r="I303" s="182">
        <v>1</v>
      </c>
      <c r="J303" s="183">
        <v>11871688</v>
      </c>
      <c r="K303" s="189">
        <f t="shared" si="5"/>
        <v>11871688</v>
      </c>
      <c r="L303" s="256"/>
      <c r="M303" s="252"/>
    </row>
    <row r="304" spans="1:13" s="257" customFormat="1" ht="15">
      <c r="A304" s="252"/>
      <c r="B304" s="253"/>
      <c r="C304" s="180" t="s">
        <v>733</v>
      </c>
      <c r="D304" s="191">
        <v>106803</v>
      </c>
      <c r="E304" s="191"/>
      <c r="F304" s="191"/>
      <c r="G304" s="190" t="s">
        <v>356</v>
      </c>
      <c r="H304" s="191" t="s">
        <v>277</v>
      </c>
      <c r="I304" s="182">
        <v>1</v>
      </c>
      <c r="J304" s="183">
        <v>11871688</v>
      </c>
      <c r="K304" s="189">
        <f t="shared" si="5"/>
        <v>11871688</v>
      </c>
      <c r="L304" s="256"/>
      <c r="M304" s="252"/>
    </row>
    <row r="305" spans="1:14" s="257" customFormat="1" ht="15">
      <c r="A305" s="252"/>
      <c r="B305" s="253"/>
      <c r="C305" s="180" t="s">
        <v>734</v>
      </c>
      <c r="D305" s="191">
        <v>106804</v>
      </c>
      <c r="E305" s="191"/>
      <c r="F305" s="191"/>
      <c r="G305" s="190" t="s">
        <v>357</v>
      </c>
      <c r="H305" s="191" t="s">
        <v>277</v>
      </c>
      <c r="I305" s="182">
        <v>1</v>
      </c>
      <c r="J305" s="183">
        <v>11871688</v>
      </c>
      <c r="K305" s="189">
        <f t="shared" si="5"/>
        <v>11871688</v>
      </c>
      <c r="L305" s="256"/>
      <c r="M305" s="252"/>
    </row>
    <row r="306" spans="1:14" s="257" customFormat="1" ht="15">
      <c r="A306" s="252"/>
      <c r="B306" s="253"/>
      <c r="C306" s="180" t="s">
        <v>735</v>
      </c>
      <c r="D306" s="191">
        <v>106805</v>
      </c>
      <c r="E306" s="191"/>
      <c r="F306" s="191"/>
      <c r="G306" s="190" t="s">
        <v>358</v>
      </c>
      <c r="H306" s="191" t="s">
        <v>277</v>
      </c>
      <c r="I306" s="182">
        <v>1</v>
      </c>
      <c r="J306" s="183">
        <v>11871688</v>
      </c>
      <c r="K306" s="189">
        <f t="shared" si="5"/>
        <v>11871688</v>
      </c>
      <c r="L306" s="256"/>
      <c r="M306" s="252"/>
    </row>
    <row r="307" spans="1:14" s="257" customFormat="1" ht="15">
      <c r="A307" s="252"/>
      <c r="B307" s="253"/>
      <c r="C307" s="180" t="s">
        <v>736</v>
      </c>
      <c r="D307" s="191">
        <v>106806</v>
      </c>
      <c r="E307" s="191"/>
      <c r="F307" s="191"/>
      <c r="G307" s="190" t="s">
        <v>359</v>
      </c>
      <c r="H307" s="191" t="s">
        <v>277</v>
      </c>
      <c r="I307" s="182">
        <v>1</v>
      </c>
      <c r="J307" s="183">
        <v>11871688</v>
      </c>
      <c r="K307" s="189">
        <f t="shared" si="5"/>
        <v>11871688</v>
      </c>
      <c r="L307" s="256"/>
      <c r="M307" s="252"/>
    </row>
    <row r="308" spans="1:14" s="257" customFormat="1" ht="15">
      <c r="A308" s="252"/>
      <c r="B308" s="253"/>
      <c r="C308" s="180" t="s">
        <v>737</v>
      </c>
      <c r="D308" s="191">
        <v>106807</v>
      </c>
      <c r="E308" s="191"/>
      <c r="F308" s="191"/>
      <c r="G308" s="190" t="s">
        <v>360</v>
      </c>
      <c r="H308" s="191" t="s">
        <v>277</v>
      </c>
      <c r="I308" s="182">
        <v>1</v>
      </c>
      <c r="J308" s="183">
        <v>11871688</v>
      </c>
      <c r="K308" s="189">
        <f t="shared" si="5"/>
        <v>11871688</v>
      </c>
      <c r="L308" s="256"/>
      <c r="M308" s="252"/>
    </row>
    <row r="309" spans="1:14" s="257" customFormat="1" ht="15">
      <c r="A309" s="252"/>
      <c r="B309" s="253"/>
      <c r="C309" s="180" t="s">
        <v>738</v>
      </c>
      <c r="D309" s="191">
        <v>106808</v>
      </c>
      <c r="E309" s="191"/>
      <c r="F309" s="191"/>
      <c r="G309" s="190" t="s">
        <v>361</v>
      </c>
      <c r="H309" s="191" t="s">
        <v>277</v>
      </c>
      <c r="I309" s="182">
        <v>1</v>
      </c>
      <c r="J309" s="183">
        <v>11871688</v>
      </c>
      <c r="K309" s="189">
        <f t="shared" si="5"/>
        <v>11871688</v>
      </c>
      <c r="L309" s="256"/>
      <c r="M309" s="252"/>
    </row>
    <row r="310" spans="1:14" s="257" customFormat="1" ht="44.15" thickBot="1">
      <c r="A310" s="252"/>
      <c r="B310" s="253"/>
      <c r="C310" s="180" t="s">
        <v>739</v>
      </c>
      <c r="D310" s="191">
        <v>12541</v>
      </c>
      <c r="E310" s="191"/>
      <c r="F310" s="191"/>
      <c r="G310" s="190" t="s">
        <v>261</v>
      </c>
      <c r="H310" s="191" t="s">
        <v>108</v>
      </c>
      <c r="I310" s="182">
        <v>138</v>
      </c>
      <c r="J310" s="183">
        <v>64583</v>
      </c>
      <c r="K310" s="189">
        <f t="shared" si="5"/>
        <v>8912454</v>
      </c>
      <c r="L310" s="256"/>
      <c r="M310" s="252"/>
    </row>
    <row r="311" spans="1:14" s="257" customFormat="1" ht="15.45" thickBot="1">
      <c r="A311" s="252"/>
      <c r="B311" s="253"/>
      <c r="C311" s="251">
        <v>8</v>
      </c>
      <c r="D311" s="261"/>
      <c r="E311" s="261"/>
      <c r="F311" s="261"/>
      <c r="G311" s="261" t="s">
        <v>362</v>
      </c>
      <c r="H311" s="261"/>
      <c r="I311" s="261"/>
      <c r="J311" s="261"/>
      <c r="K311" s="276"/>
      <c r="L311" s="256"/>
      <c r="M311" s="252"/>
    </row>
    <row r="312" spans="1:14" s="257" customFormat="1" ht="43.75">
      <c r="A312" s="252"/>
      <c r="B312" s="253"/>
      <c r="C312" s="180">
        <v>8.1</v>
      </c>
      <c r="D312" s="191" t="s">
        <v>145</v>
      </c>
      <c r="E312" s="191"/>
      <c r="F312" s="191"/>
      <c r="G312" s="190" t="s">
        <v>363</v>
      </c>
      <c r="H312" s="191" t="s">
        <v>277</v>
      </c>
      <c r="I312" s="182">
        <v>90</v>
      </c>
      <c r="J312" s="183">
        <v>1231393</v>
      </c>
      <c r="K312" s="189">
        <f t="shared" si="5"/>
        <v>110825370</v>
      </c>
      <c r="L312" s="256"/>
      <c r="M312" s="252"/>
      <c r="N312" s="277"/>
    </row>
    <row r="313" spans="1:14" s="257" customFormat="1" ht="29.15">
      <c r="A313" s="252"/>
      <c r="B313" s="253"/>
      <c r="C313" s="180">
        <v>8.1999999999999993</v>
      </c>
      <c r="D313" s="191" t="s">
        <v>145</v>
      </c>
      <c r="E313" s="191"/>
      <c r="F313" s="191"/>
      <c r="G313" s="190" t="s">
        <v>364</v>
      </c>
      <c r="H313" s="191" t="s">
        <v>277</v>
      </c>
      <c r="I313" s="182">
        <v>14</v>
      </c>
      <c r="J313" s="183">
        <v>927446.74</v>
      </c>
      <c r="K313" s="189">
        <f t="shared" si="5"/>
        <v>12984254</v>
      </c>
      <c r="L313" s="256"/>
      <c r="M313" s="252"/>
      <c r="N313" s="277"/>
    </row>
    <row r="314" spans="1:14" s="257" customFormat="1" ht="29.15">
      <c r="A314" s="252"/>
      <c r="B314" s="253"/>
      <c r="C314" s="180">
        <v>8.3000000000000007</v>
      </c>
      <c r="D314" s="191" t="s">
        <v>145</v>
      </c>
      <c r="E314" s="191"/>
      <c r="F314" s="191"/>
      <c r="G314" s="190" t="s">
        <v>365</v>
      </c>
      <c r="H314" s="191" t="s">
        <v>277</v>
      </c>
      <c r="I314" s="182">
        <v>320</v>
      </c>
      <c r="J314" s="183">
        <v>731095.35</v>
      </c>
      <c r="K314" s="189">
        <f t="shared" si="5"/>
        <v>233950512</v>
      </c>
      <c r="L314" s="256"/>
      <c r="M314" s="252"/>
      <c r="N314" s="278"/>
    </row>
    <row r="315" spans="1:14" s="257" customFormat="1" ht="15">
      <c r="A315" s="252"/>
      <c r="B315" s="253"/>
      <c r="C315" s="180">
        <v>8.4</v>
      </c>
      <c r="D315" s="191" t="s">
        <v>145</v>
      </c>
      <c r="E315" s="191"/>
      <c r="F315" s="191"/>
      <c r="G315" s="190" t="s">
        <v>366</v>
      </c>
      <c r="H315" s="191" t="s">
        <v>277</v>
      </c>
      <c r="I315" s="182">
        <v>90</v>
      </c>
      <c r="J315" s="183">
        <v>400112.5</v>
      </c>
      <c r="K315" s="189">
        <f t="shared" si="5"/>
        <v>36010125</v>
      </c>
      <c r="L315" s="256"/>
      <c r="M315" s="252"/>
    </row>
    <row r="316" spans="1:14" s="257" customFormat="1" ht="15">
      <c r="A316" s="252"/>
      <c r="B316" s="253"/>
      <c r="C316" s="180">
        <v>8.5</v>
      </c>
      <c r="D316" s="191" t="s">
        <v>367</v>
      </c>
      <c r="E316" s="191"/>
      <c r="F316" s="191"/>
      <c r="G316" s="190" t="s">
        <v>368</v>
      </c>
      <c r="H316" s="191" t="s">
        <v>277</v>
      </c>
      <c r="I316" s="182">
        <v>110</v>
      </c>
      <c r="J316" s="183">
        <v>297420.89</v>
      </c>
      <c r="K316" s="189">
        <f t="shared" si="5"/>
        <v>32716298</v>
      </c>
      <c r="L316" s="256"/>
      <c r="M316" s="252"/>
      <c r="N316" s="281"/>
    </row>
    <row r="317" spans="1:14" s="257" customFormat="1" ht="29.15">
      <c r="A317" s="252"/>
      <c r="B317" s="253"/>
      <c r="C317" s="180">
        <v>8.6</v>
      </c>
      <c r="D317" s="191" t="s">
        <v>145</v>
      </c>
      <c r="E317" s="191"/>
      <c r="F317" s="191"/>
      <c r="G317" s="190" t="s">
        <v>369</v>
      </c>
      <c r="H317" s="191" t="s">
        <v>277</v>
      </c>
      <c r="I317" s="182">
        <v>55</v>
      </c>
      <c r="J317" s="183">
        <v>813329</v>
      </c>
      <c r="K317" s="189">
        <f t="shared" si="5"/>
        <v>44733095</v>
      </c>
      <c r="L317" s="256"/>
      <c r="M317" s="252"/>
    </row>
    <row r="318" spans="1:14" s="257" customFormat="1" ht="29.15">
      <c r="A318" s="252"/>
      <c r="B318" s="253"/>
      <c r="C318" s="180">
        <v>8.6999999999999993</v>
      </c>
      <c r="D318" s="191" t="s">
        <v>145</v>
      </c>
      <c r="E318" s="191"/>
      <c r="F318" s="191"/>
      <c r="G318" s="190" t="s">
        <v>370</v>
      </c>
      <c r="H318" s="191" t="s">
        <v>277</v>
      </c>
      <c r="I318" s="182">
        <v>18</v>
      </c>
      <c r="J318" s="183">
        <v>2966985</v>
      </c>
      <c r="K318" s="189">
        <f t="shared" si="5"/>
        <v>53405730</v>
      </c>
      <c r="L318" s="256"/>
      <c r="M318" s="252"/>
    </row>
    <row r="319" spans="1:14" s="257" customFormat="1" ht="15.45" thickBot="1">
      <c r="A319" s="252"/>
      <c r="B319" s="253"/>
      <c r="C319" s="185" t="s">
        <v>14</v>
      </c>
      <c r="D319" s="268"/>
      <c r="E319" s="268"/>
      <c r="F319" s="268"/>
      <c r="G319" s="198"/>
      <c r="H319" s="269"/>
      <c r="I319" s="182"/>
      <c r="J319" s="187"/>
      <c r="K319" s="260" t="str">
        <f t="shared" si="5"/>
        <v/>
      </c>
      <c r="L319" s="256"/>
      <c r="M319" s="252"/>
    </row>
    <row r="320" spans="1:14" s="257" customFormat="1" ht="15.45" thickBot="1">
      <c r="A320" s="252"/>
      <c r="B320" s="253"/>
      <c r="C320" s="251">
        <v>9</v>
      </c>
      <c r="D320" s="261"/>
      <c r="E320" s="261"/>
      <c r="F320" s="261"/>
      <c r="G320" s="261" t="s">
        <v>371</v>
      </c>
      <c r="H320" s="261"/>
      <c r="I320" s="261"/>
      <c r="J320" s="261"/>
      <c r="K320" s="276"/>
      <c r="L320" s="256"/>
      <c r="M320" s="252"/>
    </row>
    <row r="321" spans="1:14" s="257" customFormat="1" ht="15.45" thickBot="1">
      <c r="A321" s="252"/>
      <c r="B321" s="253"/>
      <c r="C321" s="179">
        <v>9.1</v>
      </c>
      <c r="D321" s="254"/>
      <c r="E321" s="254"/>
      <c r="F321" s="254"/>
      <c r="G321" s="254" t="s">
        <v>372</v>
      </c>
      <c r="H321" s="254"/>
      <c r="I321" s="254"/>
      <c r="J321" s="254"/>
      <c r="K321" s="255" t="str">
        <f t="shared" si="5"/>
        <v/>
      </c>
      <c r="L321" s="256"/>
      <c r="M321" s="252"/>
    </row>
    <row r="322" spans="1:14" s="257" customFormat="1" ht="15">
      <c r="A322" s="252"/>
      <c r="B322" s="253"/>
      <c r="C322" s="180" t="s">
        <v>740</v>
      </c>
      <c r="D322" s="191" t="s">
        <v>373</v>
      </c>
      <c r="E322" s="191"/>
      <c r="F322" s="191"/>
      <c r="G322" s="190" t="s">
        <v>374</v>
      </c>
      <c r="H322" s="191" t="s">
        <v>277</v>
      </c>
      <c r="I322" s="182">
        <v>620</v>
      </c>
      <c r="J322" s="183">
        <v>97376.25</v>
      </c>
      <c r="K322" s="189">
        <f t="shared" si="5"/>
        <v>60373275</v>
      </c>
      <c r="L322" s="256"/>
      <c r="M322" s="252"/>
      <c r="N322" s="277"/>
    </row>
    <row r="323" spans="1:14" s="257" customFormat="1" ht="29.15">
      <c r="A323" s="252"/>
      <c r="B323" s="253"/>
      <c r="C323" s="180" t="s">
        <v>741</v>
      </c>
      <c r="D323" s="191" t="s">
        <v>375</v>
      </c>
      <c r="E323" s="191"/>
      <c r="F323" s="191"/>
      <c r="G323" s="190" t="s">
        <v>376</v>
      </c>
      <c r="H323" s="191" t="s">
        <v>277</v>
      </c>
      <c r="I323" s="182">
        <v>19</v>
      </c>
      <c r="J323" s="183">
        <v>299758.26</v>
      </c>
      <c r="K323" s="189">
        <f t="shared" si="5"/>
        <v>5695407</v>
      </c>
      <c r="L323" s="256"/>
      <c r="M323" s="252"/>
      <c r="N323" s="277"/>
    </row>
    <row r="324" spans="1:14" s="257" customFormat="1" ht="29.15">
      <c r="A324" s="252"/>
      <c r="B324" s="253"/>
      <c r="C324" s="180" t="s">
        <v>742</v>
      </c>
      <c r="D324" s="191" t="s">
        <v>377</v>
      </c>
      <c r="E324" s="191"/>
      <c r="F324" s="191"/>
      <c r="G324" s="190" t="s">
        <v>378</v>
      </c>
      <c r="H324" s="191" t="s">
        <v>379</v>
      </c>
      <c r="I324" s="182">
        <v>2</v>
      </c>
      <c r="J324" s="183">
        <v>2871481.99</v>
      </c>
      <c r="K324" s="189">
        <f t="shared" si="5"/>
        <v>5742964</v>
      </c>
      <c r="L324" s="256"/>
      <c r="M324" s="252"/>
      <c r="N324" s="278"/>
    </row>
    <row r="325" spans="1:14" s="257" customFormat="1" ht="29.15">
      <c r="A325" s="252"/>
      <c r="B325" s="253"/>
      <c r="C325" s="180" t="s">
        <v>743</v>
      </c>
      <c r="D325" s="191" t="s">
        <v>380</v>
      </c>
      <c r="E325" s="191"/>
      <c r="F325" s="191"/>
      <c r="G325" s="190" t="s">
        <v>381</v>
      </c>
      <c r="H325" s="191" t="s">
        <v>379</v>
      </c>
      <c r="I325" s="182">
        <v>5</v>
      </c>
      <c r="J325" s="183">
        <v>6439184.5999999996</v>
      </c>
      <c r="K325" s="189">
        <f t="shared" si="5"/>
        <v>32195923</v>
      </c>
      <c r="L325" s="256"/>
      <c r="M325" s="252"/>
    </row>
    <row r="326" spans="1:14" s="257" customFormat="1" ht="15">
      <c r="A326" s="252"/>
      <c r="B326" s="253"/>
      <c r="C326" s="180" t="s">
        <v>744</v>
      </c>
      <c r="D326" s="191" t="s">
        <v>382</v>
      </c>
      <c r="E326" s="191"/>
      <c r="F326" s="191"/>
      <c r="G326" s="190" t="s">
        <v>383</v>
      </c>
      <c r="H326" s="191" t="s">
        <v>277</v>
      </c>
      <c r="I326" s="182">
        <v>1870</v>
      </c>
      <c r="J326" s="183">
        <v>52963.31</v>
      </c>
      <c r="K326" s="189">
        <f t="shared" si="5"/>
        <v>99041390</v>
      </c>
      <c r="L326" s="256"/>
      <c r="M326" s="252"/>
      <c r="N326" s="281"/>
    </row>
    <row r="327" spans="1:14" s="257" customFormat="1" ht="58.3">
      <c r="A327" s="252"/>
      <c r="B327" s="253"/>
      <c r="C327" s="180" t="s">
        <v>745</v>
      </c>
      <c r="D327" s="191" t="s">
        <v>145</v>
      </c>
      <c r="E327" s="191"/>
      <c r="F327" s="191"/>
      <c r="G327" s="190" t="s">
        <v>384</v>
      </c>
      <c r="H327" s="191" t="s">
        <v>277</v>
      </c>
      <c r="I327" s="182">
        <v>1581</v>
      </c>
      <c r="J327" s="183">
        <v>28451</v>
      </c>
      <c r="K327" s="189">
        <f t="shared" si="5"/>
        <v>44981031</v>
      </c>
      <c r="L327" s="256"/>
      <c r="M327" s="252"/>
    </row>
    <row r="328" spans="1:14" s="257" customFormat="1" ht="15">
      <c r="A328" s="252"/>
      <c r="B328" s="253"/>
      <c r="C328" s="180" t="s">
        <v>746</v>
      </c>
      <c r="D328" s="191" t="s">
        <v>385</v>
      </c>
      <c r="E328" s="191"/>
      <c r="F328" s="191"/>
      <c r="G328" s="190" t="s">
        <v>386</v>
      </c>
      <c r="H328" s="191" t="s">
        <v>108</v>
      </c>
      <c r="I328" s="182">
        <v>1013</v>
      </c>
      <c r="J328" s="183">
        <v>85121.79</v>
      </c>
      <c r="K328" s="189">
        <f t="shared" si="5"/>
        <v>86228373</v>
      </c>
      <c r="L328" s="256"/>
      <c r="M328" s="252"/>
    </row>
    <row r="329" spans="1:14" s="257" customFormat="1" ht="29.15">
      <c r="A329" s="252"/>
      <c r="B329" s="253"/>
      <c r="C329" s="180" t="s">
        <v>747</v>
      </c>
      <c r="D329" s="191" t="s">
        <v>387</v>
      </c>
      <c r="E329" s="191"/>
      <c r="F329" s="191"/>
      <c r="G329" s="190" t="s">
        <v>388</v>
      </c>
      <c r="H329" s="191" t="s">
        <v>108</v>
      </c>
      <c r="I329" s="182">
        <v>8735</v>
      </c>
      <c r="J329" s="183">
        <v>22098.25</v>
      </c>
      <c r="K329" s="189">
        <f t="shared" si="5"/>
        <v>193028214</v>
      </c>
      <c r="L329" s="256"/>
      <c r="M329" s="252"/>
    </row>
    <row r="330" spans="1:14" s="257" customFormat="1" ht="15.45" thickBot="1">
      <c r="A330" s="252"/>
      <c r="B330" s="253"/>
      <c r="C330" s="185" t="s">
        <v>14</v>
      </c>
      <c r="D330" s="268"/>
      <c r="E330" s="268"/>
      <c r="F330" s="268"/>
      <c r="G330" s="198"/>
      <c r="H330" s="269"/>
      <c r="I330" s="182"/>
      <c r="J330" s="187"/>
      <c r="K330" s="260"/>
      <c r="L330" s="256"/>
      <c r="M330" s="252"/>
    </row>
    <row r="331" spans="1:14" s="257" customFormat="1" ht="15.45" thickBot="1">
      <c r="A331" s="252"/>
      <c r="B331" s="253"/>
      <c r="C331" s="251">
        <v>10</v>
      </c>
      <c r="D331" s="261"/>
      <c r="E331" s="261"/>
      <c r="F331" s="261"/>
      <c r="G331" s="261" t="s">
        <v>389</v>
      </c>
      <c r="H331" s="261"/>
      <c r="I331" s="261"/>
      <c r="J331" s="261"/>
      <c r="K331" s="262" t="str">
        <f t="shared" ref="K331:K415" si="6">IF(J331&gt;0,ROUND(J331*I331,0),"")</f>
        <v/>
      </c>
      <c r="L331" s="256"/>
      <c r="M331" s="252"/>
    </row>
    <row r="332" spans="1:14" s="257" customFormat="1" ht="15.45" thickBot="1">
      <c r="A332" s="252"/>
      <c r="B332" s="253"/>
      <c r="C332" s="179">
        <v>10.1</v>
      </c>
      <c r="D332" s="254"/>
      <c r="E332" s="254"/>
      <c r="F332" s="254"/>
      <c r="G332" s="254" t="s">
        <v>390</v>
      </c>
      <c r="H332" s="254"/>
      <c r="I332" s="254"/>
      <c r="J332" s="254"/>
      <c r="K332" s="255" t="str">
        <f t="shared" si="6"/>
        <v/>
      </c>
      <c r="L332" s="256"/>
      <c r="M332" s="252"/>
    </row>
    <row r="333" spans="1:14" s="286" customFormat="1" ht="15">
      <c r="A333" s="282"/>
      <c r="B333" s="283"/>
      <c r="C333" s="284" t="s">
        <v>488</v>
      </c>
      <c r="D333" s="314" t="s">
        <v>806</v>
      </c>
      <c r="E333" s="315"/>
      <c r="F333" s="315"/>
      <c r="G333" s="315"/>
      <c r="H333" s="315"/>
      <c r="I333" s="315"/>
      <c r="J333" s="315"/>
      <c r="K333" s="316"/>
      <c r="L333" s="285"/>
      <c r="M333" s="282"/>
    </row>
    <row r="334" spans="1:14" s="257" customFormat="1" ht="15">
      <c r="A334" s="252"/>
      <c r="B334" s="253"/>
      <c r="C334" s="180" t="s">
        <v>748</v>
      </c>
      <c r="D334" s="191" t="s">
        <v>145</v>
      </c>
      <c r="E334" s="191"/>
      <c r="F334" s="191"/>
      <c r="G334" s="190" t="s">
        <v>502</v>
      </c>
      <c r="H334" s="191" t="s">
        <v>149</v>
      </c>
      <c r="I334" s="182">
        <f>+'[115]PPTO UNIT'!E334</f>
        <v>150</v>
      </c>
      <c r="J334" s="183">
        <f>+'[115]PPTO UNIT'!F334</f>
        <v>620446.67800000007</v>
      </c>
      <c r="K334" s="189">
        <f t="shared" ref="K334:K354" si="7">IF(J334&gt;0,ROUND(J334*I334,0),"")</f>
        <v>93067002</v>
      </c>
      <c r="L334" s="256"/>
      <c r="M334" s="252"/>
    </row>
    <row r="335" spans="1:14" s="257" customFormat="1" ht="29.15">
      <c r="A335" s="252"/>
      <c r="B335" s="253"/>
      <c r="C335" s="180" t="s">
        <v>749</v>
      </c>
      <c r="D335" s="191" t="s">
        <v>145</v>
      </c>
      <c r="E335" s="191"/>
      <c r="F335" s="191"/>
      <c r="G335" s="190" t="s">
        <v>503</v>
      </c>
      <c r="H335" s="191" t="s">
        <v>149</v>
      </c>
      <c r="I335" s="182">
        <f>+'[115]PPTO UNIT'!E335</f>
        <v>150</v>
      </c>
      <c r="J335" s="183">
        <f>+'[115]PPTO UNIT'!F335</f>
        <v>38483.000000000065</v>
      </c>
      <c r="K335" s="189">
        <f t="shared" si="7"/>
        <v>5772450</v>
      </c>
      <c r="L335" s="256"/>
      <c r="M335" s="252"/>
    </row>
    <row r="336" spans="1:14" s="257" customFormat="1" ht="15">
      <c r="A336" s="252"/>
      <c r="B336" s="253"/>
      <c r="C336" s="180" t="s">
        <v>750</v>
      </c>
      <c r="D336" s="191" t="s">
        <v>145</v>
      </c>
      <c r="E336" s="191"/>
      <c r="F336" s="191"/>
      <c r="G336" s="190" t="s">
        <v>501</v>
      </c>
      <c r="H336" s="191" t="s">
        <v>149</v>
      </c>
      <c r="I336" s="182">
        <f>+'[115]PPTO UNIT'!E336</f>
        <v>150</v>
      </c>
      <c r="J336" s="183">
        <f>+'[115]PPTO UNIT'!F336</f>
        <v>838572.67553333309</v>
      </c>
      <c r="K336" s="189">
        <f t="shared" si="7"/>
        <v>125785901</v>
      </c>
      <c r="L336" s="256"/>
      <c r="M336" s="252"/>
    </row>
    <row r="337" spans="1:13" s="257" customFormat="1" ht="43.75">
      <c r="A337" s="252"/>
      <c r="B337" s="253"/>
      <c r="C337" s="180" t="s">
        <v>751</v>
      </c>
      <c r="D337" s="191" t="s">
        <v>145</v>
      </c>
      <c r="E337" s="191"/>
      <c r="F337" s="191"/>
      <c r="G337" s="190" t="s">
        <v>500</v>
      </c>
      <c r="H337" s="191" t="s">
        <v>149</v>
      </c>
      <c r="I337" s="182">
        <f>+'[115]PPTO UNIT'!E337</f>
        <v>70</v>
      </c>
      <c r="J337" s="183">
        <f>+'[115]PPTO UNIT'!F337</f>
        <v>555807.9</v>
      </c>
      <c r="K337" s="189">
        <f t="shared" si="7"/>
        <v>38906553</v>
      </c>
      <c r="L337" s="256"/>
      <c r="M337" s="252"/>
    </row>
    <row r="338" spans="1:13" s="257" customFormat="1" ht="32.4" customHeight="1">
      <c r="A338" s="252"/>
      <c r="B338" s="253"/>
      <c r="C338" s="180" t="s">
        <v>752</v>
      </c>
      <c r="D338" s="191" t="s">
        <v>145</v>
      </c>
      <c r="E338" s="191"/>
      <c r="F338" s="191"/>
      <c r="G338" s="190" t="s">
        <v>499</v>
      </c>
      <c r="H338" s="191" t="s">
        <v>149</v>
      </c>
      <c r="I338" s="182">
        <f>+'[115]PPTO UNIT'!E338</f>
        <v>80</v>
      </c>
      <c r="J338" s="183">
        <f>+'[115]PPTO UNIT'!F338</f>
        <v>666882.93846153899</v>
      </c>
      <c r="K338" s="189">
        <f t="shared" si="7"/>
        <v>53350635</v>
      </c>
      <c r="L338" s="256"/>
      <c r="M338" s="252"/>
    </row>
    <row r="339" spans="1:13" s="257" customFormat="1" ht="29.15">
      <c r="A339" s="252"/>
      <c r="B339" s="253"/>
      <c r="C339" s="180" t="s">
        <v>753</v>
      </c>
      <c r="D339" s="191" t="s">
        <v>145</v>
      </c>
      <c r="E339" s="191"/>
      <c r="F339" s="191"/>
      <c r="G339" s="190" t="s">
        <v>498</v>
      </c>
      <c r="H339" s="191" t="s">
        <v>149</v>
      </c>
      <c r="I339" s="182">
        <f>+'[115]PPTO UNIT'!E339</f>
        <v>15</v>
      </c>
      <c r="J339" s="183">
        <f>+'[115]PPTO UNIT'!F339</f>
        <v>24595.19999999999</v>
      </c>
      <c r="K339" s="189">
        <f t="shared" si="7"/>
        <v>368928</v>
      </c>
      <c r="L339" s="256"/>
      <c r="M339" s="252"/>
    </row>
    <row r="340" spans="1:13" s="257" customFormat="1" ht="29.15">
      <c r="A340" s="252"/>
      <c r="B340" s="253"/>
      <c r="C340" s="180" t="s">
        <v>754</v>
      </c>
      <c r="D340" s="191" t="s">
        <v>145</v>
      </c>
      <c r="E340" s="191"/>
      <c r="F340" s="191"/>
      <c r="G340" s="190" t="s">
        <v>497</v>
      </c>
      <c r="H340" s="191" t="s">
        <v>115</v>
      </c>
      <c r="I340" s="182">
        <f>+'[115]PPTO UNIT'!E340</f>
        <v>2.5276620692320799</v>
      </c>
      <c r="J340" s="183">
        <f>+'[115]PPTO UNIT'!F340</f>
        <v>712242.36100000015</v>
      </c>
      <c r="K340" s="189">
        <f t="shared" si="7"/>
        <v>1800308</v>
      </c>
      <c r="L340" s="256"/>
      <c r="M340" s="252"/>
    </row>
    <row r="341" spans="1:13" s="257" customFormat="1" ht="29.15">
      <c r="A341" s="252"/>
      <c r="B341" s="253"/>
      <c r="C341" s="180" t="s">
        <v>755</v>
      </c>
      <c r="D341" s="191" t="s">
        <v>145</v>
      </c>
      <c r="E341" s="191"/>
      <c r="F341" s="191"/>
      <c r="G341" s="190" t="s">
        <v>496</v>
      </c>
      <c r="H341" s="191" t="s">
        <v>492</v>
      </c>
      <c r="I341" s="182">
        <f>+'[115]PPTO UNIT'!E341</f>
        <v>30.4</v>
      </c>
      <c r="J341" s="183">
        <f>+'[115]PPTO UNIT'!F341</f>
        <v>409364.00000000006</v>
      </c>
      <c r="K341" s="189">
        <f t="shared" si="7"/>
        <v>12444666</v>
      </c>
      <c r="L341" s="256"/>
      <c r="M341" s="252"/>
    </row>
    <row r="342" spans="1:13" s="257" customFormat="1" ht="31.95" customHeight="1">
      <c r="A342" s="252"/>
      <c r="B342" s="253"/>
      <c r="C342" s="180" t="s">
        <v>756</v>
      </c>
      <c r="D342" s="191" t="s">
        <v>145</v>
      </c>
      <c r="E342" s="191"/>
      <c r="F342" s="191"/>
      <c r="G342" s="190" t="s">
        <v>495</v>
      </c>
      <c r="H342" s="191" t="s">
        <v>277</v>
      </c>
      <c r="I342" s="182">
        <f>+'[115]PPTO UNIT'!E342</f>
        <v>1</v>
      </c>
      <c r="J342" s="183">
        <f>+'[115]PPTO UNIT'!F342</f>
        <v>10378015.1764035</v>
      </c>
      <c r="K342" s="189">
        <f t="shared" si="7"/>
        <v>10378015</v>
      </c>
      <c r="L342" s="256"/>
      <c r="M342" s="252"/>
    </row>
    <row r="343" spans="1:13" s="257" customFormat="1" ht="15">
      <c r="A343" s="252"/>
      <c r="B343" s="253"/>
      <c r="C343" s="180" t="s">
        <v>757</v>
      </c>
      <c r="D343" s="191" t="s">
        <v>145</v>
      </c>
      <c r="E343" s="191"/>
      <c r="F343" s="191"/>
      <c r="G343" s="190" t="s">
        <v>494</v>
      </c>
      <c r="H343" s="191" t="s">
        <v>277</v>
      </c>
      <c r="I343" s="182">
        <f>+'[115]PPTO UNIT'!E343</f>
        <v>1</v>
      </c>
      <c r="J343" s="183">
        <f>+'[115]PPTO UNIT'!F343</f>
        <v>9608500</v>
      </c>
      <c r="K343" s="189">
        <f t="shared" si="7"/>
        <v>9608500</v>
      </c>
      <c r="L343" s="256"/>
      <c r="M343" s="252"/>
    </row>
    <row r="344" spans="1:13" s="257" customFormat="1" ht="29.15">
      <c r="A344" s="252"/>
      <c r="B344" s="253"/>
      <c r="C344" s="180" t="s">
        <v>758</v>
      </c>
      <c r="D344" s="191" t="s">
        <v>145</v>
      </c>
      <c r="E344" s="191"/>
      <c r="F344" s="191"/>
      <c r="G344" s="190" t="s">
        <v>493</v>
      </c>
      <c r="H344" s="191" t="s">
        <v>149</v>
      </c>
      <c r="I344" s="182">
        <f>+'[115]PPTO UNIT'!E344</f>
        <v>130</v>
      </c>
      <c r="J344" s="183">
        <f>+'[115]PPTO UNIT'!F344</f>
        <v>230224.25952381</v>
      </c>
      <c r="K344" s="189">
        <f t="shared" si="7"/>
        <v>29929154</v>
      </c>
      <c r="L344" s="256"/>
      <c r="M344" s="252"/>
    </row>
    <row r="345" spans="1:13" s="257" customFormat="1" ht="29.15">
      <c r="A345" s="252"/>
      <c r="B345" s="253"/>
      <c r="C345" s="180" t="s">
        <v>759</v>
      </c>
      <c r="D345" s="191" t="s">
        <v>145</v>
      </c>
      <c r="E345" s="191"/>
      <c r="F345" s="191"/>
      <c r="G345" s="190" t="s">
        <v>504</v>
      </c>
      <c r="H345" s="191" t="s">
        <v>277</v>
      </c>
      <c r="I345" s="182">
        <f>+'[115]PPTO UNIT'!E345</f>
        <v>1</v>
      </c>
      <c r="J345" s="183">
        <f>+'[115]PPTO UNIT'!F345</f>
        <v>52623312.5</v>
      </c>
      <c r="K345" s="189">
        <f t="shared" si="7"/>
        <v>52623313</v>
      </c>
      <c r="L345" s="256"/>
      <c r="M345" s="252"/>
    </row>
    <row r="346" spans="1:13" s="257" customFormat="1" ht="43.75">
      <c r="A346" s="252"/>
      <c r="B346" s="253"/>
      <c r="C346" s="180" t="s">
        <v>760</v>
      </c>
      <c r="D346" s="191" t="s">
        <v>145</v>
      </c>
      <c r="E346" s="191"/>
      <c r="F346" s="191"/>
      <c r="G346" s="190" t="s">
        <v>814</v>
      </c>
      <c r="H346" s="191" t="s">
        <v>149</v>
      </c>
      <c r="I346" s="182">
        <v>20</v>
      </c>
      <c r="J346" s="183">
        <v>157959</v>
      </c>
      <c r="K346" s="189">
        <f t="shared" si="7"/>
        <v>3159180</v>
      </c>
      <c r="L346" s="256"/>
      <c r="M346" s="252"/>
    </row>
    <row r="347" spans="1:13" s="257" customFormat="1" ht="58.3">
      <c r="A347" s="252"/>
      <c r="B347" s="253"/>
      <c r="C347" s="180" t="s">
        <v>761</v>
      </c>
      <c r="D347" s="191" t="s">
        <v>145</v>
      </c>
      <c r="E347" s="191"/>
      <c r="F347" s="191"/>
      <c r="G347" s="190" t="s">
        <v>815</v>
      </c>
      <c r="H347" s="191" t="s">
        <v>149</v>
      </c>
      <c r="I347" s="182">
        <v>130</v>
      </c>
      <c r="J347" s="183">
        <v>58154</v>
      </c>
      <c r="K347" s="189">
        <f t="shared" si="7"/>
        <v>7560020</v>
      </c>
      <c r="L347" s="256"/>
      <c r="M347" s="252"/>
    </row>
    <row r="348" spans="1:13" s="257" customFormat="1" ht="58.3">
      <c r="A348" s="252"/>
      <c r="B348" s="253"/>
      <c r="C348" s="180" t="s">
        <v>807</v>
      </c>
      <c r="D348" s="191" t="s">
        <v>145</v>
      </c>
      <c r="E348" s="191"/>
      <c r="F348" s="191"/>
      <c r="G348" s="190" t="s">
        <v>816</v>
      </c>
      <c r="H348" s="191" t="s">
        <v>149</v>
      </c>
      <c r="I348" s="182">
        <v>10</v>
      </c>
      <c r="J348" s="183">
        <v>167242</v>
      </c>
      <c r="K348" s="189">
        <f t="shared" si="7"/>
        <v>1672420</v>
      </c>
      <c r="L348" s="256"/>
      <c r="M348" s="252"/>
    </row>
    <row r="349" spans="1:13" s="257" customFormat="1" ht="29.15">
      <c r="A349" s="252"/>
      <c r="B349" s="253"/>
      <c r="C349" s="180" t="s">
        <v>808</v>
      </c>
      <c r="D349" s="191" t="s">
        <v>145</v>
      </c>
      <c r="E349" s="191"/>
      <c r="F349" s="191"/>
      <c r="G349" s="190" t="s">
        <v>817</v>
      </c>
      <c r="H349" s="191" t="s">
        <v>491</v>
      </c>
      <c r="I349" s="182">
        <v>1</v>
      </c>
      <c r="J349" s="183">
        <v>7234700</v>
      </c>
      <c r="K349" s="189">
        <f t="shared" si="7"/>
        <v>7234700</v>
      </c>
      <c r="L349" s="256"/>
      <c r="M349" s="252"/>
    </row>
    <row r="350" spans="1:13" s="257" customFormat="1" ht="43.75">
      <c r="A350" s="252"/>
      <c r="B350" s="253"/>
      <c r="C350" s="180" t="s">
        <v>809</v>
      </c>
      <c r="D350" s="191" t="s">
        <v>145</v>
      </c>
      <c r="E350" s="191"/>
      <c r="F350" s="191"/>
      <c r="G350" s="190" t="s">
        <v>818</v>
      </c>
      <c r="H350" s="191" t="s">
        <v>277</v>
      </c>
      <c r="I350" s="182">
        <v>5</v>
      </c>
      <c r="J350" s="183">
        <v>128497</v>
      </c>
      <c r="K350" s="189">
        <f t="shared" si="7"/>
        <v>642485</v>
      </c>
      <c r="L350" s="256"/>
      <c r="M350" s="252"/>
    </row>
    <row r="351" spans="1:13" s="257" customFormat="1" ht="43.75">
      <c r="A351" s="252"/>
      <c r="B351" s="253"/>
      <c r="C351" s="180" t="s">
        <v>810</v>
      </c>
      <c r="D351" s="191" t="s">
        <v>145</v>
      </c>
      <c r="E351" s="191"/>
      <c r="F351" s="191"/>
      <c r="G351" s="190" t="s">
        <v>822</v>
      </c>
      <c r="H351" s="191" t="s">
        <v>277</v>
      </c>
      <c r="I351" s="182">
        <v>1</v>
      </c>
      <c r="J351" s="183">
        <v>11316990</v>
      </c>
      <c r="K351" s="189">
        <f t="shared" si="7"/>
        <v>11316990</v>
      </c>
      <c r="L351" s="256"/>
      <c r="M351" s="252"/>
    </row>
    <row r="352" spans="1:13" s="257" customFormat="1" ht="15">
      <c r="A352" s="252"/>
      <c r="B352" s="253"/>
      <c r="C352" s="180" t="s">
        <v>811</v>
      </c>
      <c r="D352" s="191" t="s">
        <v>145</v>
      </c>
      <c r="E352" s="191"/>
      <c r="F352" s="191"/>
      <c r="G352" s="190" t="s">
        <v>819</v>
      </c>
      <c r="H352" s="191" t="s">
        <v>277</v>
      </c>
      <c r="I352" s="182">
        <v>30</v>
      </c>
      <c r="J352" s="183">
        <v>1202980</v>
      </c>
      <c r="K352" s="189">
        <f t="shared" si="7"/>
        <v>36089400</v>
      </c>
      <c r="L352" s="256"/>
      <c r="M352" s="252"/>
    </row>
    <row r="353" spans="1:13" s="257" customFormat="1" ht="29.15">
      <c r="A353" s="252"/>
      <c r="B353" s="253"/>
      <c r="C353" s="180" t="s">
        <v>812</v>
      </c>
      <c r="D353" s="191" t="s">
        <v>145</v>
      </c>
      <c r="E353" s="191"/>
      <c r="F353" s="191"/>
      <c r="G353" s="190" t="s">
        <v>820</v>
      </c>
      <c r="H353" s="191" t="s">
        <v>277</v>
      </c>
      <c r="I353" s="182">
        <v>30</v>
      </c>
      <c r="J353" s="183">
        <v>325106</v>
      </c>
      <c r="K353" s="189">
        <f t="shared" si="7"/>
        <v>9753180</v>
      </c>
      <c r="L353" s="256"/>
      <c r="M353" s="252"/>
    </row>
    <row r="354" spans="1:13" s="257" customFormat="1" ht="43.75">
      <c r="A354" s="252"/>
      <c r="B354" s="253"/>
      <c r="C354" s="180" t="s">
        <v>813</v>
      </c>
      <c r="D354" s="191" t="s">
        <v>145</v>
      </c>
      <c r="E354" s="191"/>
      <c r="F354" s="191"/>
      <c r="G354" s="190" t="s">
        <v>821</v>
      </c>
      <c r="H354" s="191" t="s">
        <v>277</v>
      </c>
      <c r="I354" s="182">
        <v>1</v>
      </c>
      <c r="J354" s="183">
        <v>3407840</v>
      </c>
      <c r="K354" s="189">
        <f t="shared" si="7"/>
        <v>3407840</v>
      </c>
      <c r="L354" s="256"/>
      <c r="M354" s="252"/>
    </row>
    <row r="355" spans="1:13" s="286" customFormat="1" ht="15">
      <c r="A355" s="282"/>
      <c r="B355" s="283"/>
      <c r="C355" s="284" t="s">
        <v>489</v>
      </c>
      <c r="D355" s="311" t="s">
        <v>490</v>
      </c>
      <c r="E355" s="312"/>
      <c r="F355" s="312"/>
      <c r="G355" s="312"/>
      <c r="H355" s="312"/>
      <c r="I355" s="312"/>
      <c r="J355" s="312"/>
      <c r="K355" s="313"/>
      <c r="L355" s="285"/>
      <c r="M355" s="282"/>
    </row>
    <row r="356" spans="1:13" s="257" customFormat="1" ht="15">
      <c r="A356" s="252"/>
      <c r="B356" s="253"/>
      <c r="C356" s="180" t="s">
        <v>762</v>
      </c>
      <c r="D356" s="191" t="s">
        <v>391</v>
      </c>
      <c r="E356" s="191"/>
      <c r="F356" s="191"/>
      <c r="G356" s="190" t="s">
        <v>310</v>
      </c>
      <c r="H356" s="191" t="s">
        <v>277</v>
      </c>
      <c r="I356" s="182">
        <v>15</v>
      </c>
      <c r="J356" s="183">
        <v>112576.8</v>
      </c>
      <c r="K356" s="189">
        <f t="shared" si="6"/>
        <v>1688652</v>
      </c>
      <c r="L356" s="256"/>
      <c r="M356" s="252"/>
    </row>
    <row r="357" spans="1:13" s="257" customFormat="1" ht="15">
      <c r="A357" s="252"/>
      <c r="B357" s="253"/>
      <c r="C357" s="180" t="s">
        <v>763</v>
      </c>
      <c r="D357" s="191" t="s">
        <v>392</v>
      </c>
      <c r="E357" s="191"/>
      <c r="F357" s="191"/>
      <c r="G357" s="190" t="s">
        <v>393</v>
      </c>
      <c r="H357" s="191" t="s">
        <v>277</v>
      </c>
      <c r="I357" s="182">
        <v>6</v>
      </c>
      <c r="J357" s="183">
        <v>135351.79999999999</v>
      </c>
      <c r="K357" s="189">
        <f t="shared" si="6"/>
        <v>812111</v>
      </c>
      <c r="L357" s="256"/>
      <c r="M357" s="252"/>
    </row>
    <row r="358" spans="1:13" s="257" customFormat="1" ht="29.15">
      <c r="A358" s="252"/>
      <c r="B358" s="253"/>
      <c r="C358" s="180" t="s">
        <v>764</v>
      </c>
      <c r="D358" s="191" t="s">
        <v>394</v>
      </c>
      <c r="E358" s="191"/>
      <c r="F358" s="191"/>
      <c r="G358" s="190" t="s">
        <v>395</v>
      </c>
      <c r="H358" s="191" t="s">
        <v>277</v>
      </c>
      <c r="I358" s="182">
        <v>15</v>
      </c>
      <c r="J358" s="183">
        <v>22602.68</v>
      </c>
      <c r="K358" s="189">
        <f t="shared" si="6"/>
        <v>339040</v>
      </c>
      <c r="L358" s="256"/>
      <c r="M358" s="252"/>
    </row>
    <row r="359" spans="1:13" s="257" customFormat="1" ht="15">
      <c r="A359" s="252"/>
      <c r="B359" s="253"/>
      <c r="C359" s="180" t="s">
        <v>765</v>
      </c>
      <c r="D359" s="191" t="s">
        <v>396</v>
      </c>
      <c r="E359" s="191"/>
      <c r="F359" s="191"/>
      <c r="G359" s="190" t="s">
        <v>397</v>
      </c>
      <c r="H359" s="191" t="s">
        <v>277</v>
      </c>
      <c r="I359" s="182">
        <v>1</v>
      </c>
      <c r="J359" s="183">
        <v>464535.25</v>
      </c>
      <c r="K359" s="189">
        <f t="shared" si="6"/>
        <v>464535</v>
      </c>
      <c r="L359" s="256"/>
      <c r="M359" s="252"/>
    </row>
    <row r="360" spans="1:13" s="257" customFormat="1" ht="29.15">
      <c r="A360" s="252"/>
      <c r="B360" s="253"/>
      <c r="C360" s="180" t="s">
        <v>766</v>
      </c>
      <c r="D360" s="191" t="s">
        <v>398</v>
      </c>
      <c r="E360" s="191"/>
      <c r="F360" s="191"/>
      <c r="G360" s="190" t="s">
        <v>399</v>
      </c>
      <c r="H360" s="191" t="s">
        <v>277</v>
      </c>
      <c r="I360" s="182">
        <v>5</v>
      </c>
      <c r="J360" s="183">
        <v>574527.30000000005</v>
      </c>
      <c r="K360" s="189">
        <f t="shared" si="6"/>
        <v>2872637</v>
      </c>
      <c r="L360" s="256"/>
      <c r="M360" s="252"/>
    </row>
    <row r="361" spans="1:13" s="257" customFormat="1" ht="29.15">
      <c r="A361" s="252"/>
      <c r="B361" s="253"/>
      <c r="C361" s="180" t="s">
        <v>767</v>
      </c>
      <c r="D361" s="191" t="s">
        <v>400</v>
      </c>
      <c r="E361" s="191"/>
      <c r="F361" s="191"/>
      <c r="G361" s="190" t="s">
        <v>401</v>
      </c>
      <c r="H361" s="191" t="s">
        <v>149</v>
      </c>
      <c r="I361" s="182">
        <v>540</v>
      </c>
      <c r="J361" s="183">
        <v>23386.04</v>
      </c>
      <c r="K361" s="189">
        <f t="shared" si="6"/>
        <v>12628462</v>
      </c>
      <c r="L361" s="256"/>
      <c r="M361" s="252"/>
    </row>
    <row r="362" spans="1:13" s="257" customFormat="1" ht="58.3">
      <c r="A362" s="252"/>
      <c r="B362" s="253"/>
      <c r="C362" s="180" t="s">
        <v>768</v>
      </c>
      <c r="D362" s="191" t="s">
        <v>402</v>
      </c>
      <c r="E362" s="191"/>
      <c r="F362" s="191"/>
      <c r="G362" s="190" t="s">
        <v>403</v>
      </c>
      <c r="H362" s="191" t="s">
        <v>200</v>
      </c>
      <c r="I362" s="182">
        <v>5</v>
      </c>
      <c r="J362" s="183">
        <v>270593.94</v>
      </c>
      <c r="K362" s="189">
        <f t="shared" si="6"/>
        <v>1352970</v>
      </c>
      <c r="L362" s="256"/>
      <c r="M362" s="252"/>
    </row>
    <row r="363" spans="1:13" s="257" customFormat="1" ht="15">
      <c r="A363" s="252"/>
      <c r="B363" s="253"/>
      <c r="C363" s="180" t="s">
        <v>769</v>
      </c>
      <c r="D363" s="191" t="s">
        <v>145</v>
      </c>
      <c r="E363" s="191"/>
      <c r="F363" s="191"/>
      <c r="G363" s="190" t="s">
        <v>404</v>
      </c>
      <c r="H363" s="191" t="s">
        <v>277</v>
      </c>
      <c r="I363" s="182">
        <v>1</v>
      </c>
      <c r="J363" s="183">
        <v>4109398</v>
      </c>
      <c r="K363" s="189">
        <f t="shared" si="6"/>
        <v>4109398</v>
      </c>
      <c r="L363" s="256"/>
      <c r="M363" s="252"/>
    </row>
    <row r="364" spans="1:13" s="257" customFormat="1" ht="29.15">
      <c r="A364" s="252"/>
      <c r="B364" s="253"/>
      <c r="C364" s="180" t="s">
        <v>770</v>
      </c>
      <c r="D364" s="191" t="s">
        <v>405</v>
      </c>
      <c r="E364" s="191"/>
      <c r="F364" s="191"/>
      <c r="G364" s="190" t="s">
        <v>406</v>
      </c>
      <c r="H364" s="191" t="s">
        <v>115</v>
      </c>
      <c r="I364" s="182">
        <v>5</v>
      </c>
      <c r="J364" s="183">
        <v>961647.52</v>
      </c>
      <c r="K364" s="189">
        <f t="shared" si="6"/>
        <v>4808238</v>
      </c>
      <c r="L364" s="256"/>
      <c r="M364" s="252"/>
    </row>
    <row r="365" spans="1:13" s="257" customFormat="1" ht="29.15">
      <c r="A365" s="252"/>
      <c r="B365" s="253"/>
      <c r="C365" s="180" t="s">
        <v>771</v>
      </c>
      <c r="D365" s="191" t="s">
        <v>407</v>
      </c>
      <c r="E365" s="191"/>
      <c r="F365" s="191"/>
      <c r="G365" s="190" t="s">
        <v>408</v>
      </c>
      <c r="H365" s="191" t="s">
        <v>115</v>
      </c>
      <c r="I365" s="182">
        <v>5</v>
      </c>
      <c r="J365" s="183">
        <v>839445.61</v>
      </c>
      <c r="K365" s="189">
        <f t="shared" si="6"/>
        <v>4197228</v>
      </c>
      <c r="L365" s="256"/>
      <c r="M365" s="252"/>
    </row>
    <row r="366" spans="1:13" s="257" customFormat="1" ht="29.15">
      <c r="A366" s="252"/>
      <c r="B366" s="253"/>
      <c r="C366" s="180" t="s">
        <v>772</v>
      </c>
      <c r="D366" s="191" t="s">
        <v>409</v>
      </c>
      <c r="E366" s="191"/>
      <c r="F366" s="191"/>
      <c r="G366" s="190" t="s">
        <v>410</v>
      </c>
      <c r="H366" s="191" t="s">
        <v>115</v>
      </c>
      <c r="I366" s="182">
        <v>10</v>
      </c>
      <c r="J366" s="183">
        <v>1004308.23</v>
      </c>
      <c r="K366" s="189">
        <f t="shared" si="6"/>
        <v>10043082</v>
      </c>
      <c r="L366" s="256"/>
      <c r="M366" s="252"/>
    </row>
    <row r="367" spans="1:13" s="257" customFormat="1" ht="15">
      <c r="A367" s="252"/>
      <c r="B367" s="253"/>
      <c r="C367" s="180" t="s">
        <v>773</v>
      </c>
      <c r="D367" s="191" t="s">
        <v>184</v>
      </c>
      <c r="E367" s="191"/>
      <c r="F367" s="191"/>
      <c r="G367" s="190" t="s">
        <v>185</v>
      </c>
      <c r="H367" s="191" t="s">
        <v>167</v>
      </c>
      <c r="I367" s="182">
        <v>1850</v>
      </c>
      <c r="J367" s="183">
        <v>7002.12</v>
      </c>
      <c r="K367" s="189">
        <f t="shared" si="6"/>
        <v>12953922</v>
      </c>
      <c r="L367" s="256"/>
      <c r="M367" s="252"/>
    </row>
    <row r="368" spans="1:13" s="257" customFormat="1" ht="29.15">
      <c r="A368" s="252"/>
      <c r="B368" s="253"/>
      <c r="C368" s="180" t="s">
        <v>774</v>
      </c>
      <c r="D368" s="191" t="s">
        <v>411</v>
      </c>
      <c r="E368" s="191"/>
      <c r="F368" s="191"/>
      <c r="G368" s="190" t="s">
        <v>412</v>
      </c>
      <c r="H368" s="191" t="s">
        <v>138</v>
      </c>
      <c r="I368" s="182">
        <v>845</v>
      </c>
      <c r="J368" s="183">
        <v>31417.53</v>
      </c>
      <c r="K368" s="189">
        <f t="shared" si="6"/>
        <v>26547813</v>
      </c>
      <c r="L368" s="256"/>
      <c r="M368" s="252"/>
    </row>
    <row r="369" spans="1:13" s="257" customFormat="1" ht="29.15">
      <c r="A369" s="252"/>
      <c r="B369" s="253"/>
      <c r="C369" s="180" t="s">
        <v>775</v>
      </c>
      <c r="D369" s="191" t="s">
        <v>413</v>
      </c>
      <c r="E369" s="191"/>
      <c r="F369" s="191"/>
      <c r="G369" s="190" t="s">
        <v>414</v>
      </c>
      <c r="H369" s="191" t="s">
        <v>200</v>
      </c>
      <c r="I369" s="182">
        <v>10</v>
      </c>
      <c r="J369" s="183">
        <v>156624.6</v>
      </c>
      <c r="K369" s="189">
        <f t="shared" si="6"/>
        <v>1566246</v>
      </c>
      <c r="L369" s="256"/>
      <c r="M369" s="252"/>
    </row>
    <row r="370" spans="1:13" s="257" customFormat="1" ht="29.15">
      <c r="A370" s="252"/>
      <c r="B370" s="253"/>
      <c r="C370" s="180" t="s">
        <v>776</v>
      </c>
      <c r="D370" s="191" t="s">
        <v>415</v>
      </c>
      <c r="E370" s="191"/>
      <c r="F370" s="191"/>
      <c r="G370" s="190" t="s">
        <v>416</v>
      </c>
      <c r="H370" s="191" t="s">
        <v>200</v>
      </c>
      <c r="I370" s="182">
        <v>15</v>
      </c>
      <c r="J370" s="183">
        <v>549356.41</v>
      </c>
      <c r="K370" s="189">
        <f t="shared" si="6"/>
        <v>8240346</v>
      </c>
      <c r="L370" s="256"/>
      <c r="M370" s="252"/>
    </row>
    <row r="371" spans="1:13" s="257" customFormat="1" ht="29.15">
      <c r="A371" s="252"/>
      <c r="B371" s="253"/>
      <c r="C371" s="180" t="s">
        <v>777</v>
      </c>
      <c r="D371" s="191" t="s">
        <v>417</v>
      </c>
      <c r="E371" s="191"/>
      <c r="F371" s="191"/>
      <c r="G371" s="190" t="s">
        <v>418</v>
      </c>
      <c r="H371" s="191" t="s">
        <v>200</v>
      </c>
      <c r="I371" s="182">
        <v>3</v>
      </c>
      <c r="J371" s="183">
        <v>364909.92</v>
      </c>
      <c r="K371" s="189">
        <f t="shared" si="6"/>
        <v>1094730</v>
      </c>
      <c r="L371" s="256"/>
      <c r="M371" s="252"/>
    </row>
    <row r="372" spans="1:13" s="257" customFormat="1" ht="15">
      <c r="A372" s="252"/>
      <c r="B372" s="253"/>
      <c r="C372" s="180" t="s">
        <v>778</v>
      </c>
      <c r="D372" s="191" t="s">
        <v>419</v>
      </c>
      <c r="E372" s="191"/>
      <c r="F372" s="191"/>
      <c r="G372" s="190" t="s">
        <v>420</v>
      </c>
      <c r="H372" s="191" t="s">
        <v>200</v>
      </c>
      <c r="I372" s="182">
        <v>5</v>
      </c>
      <c r="J372" s="183">
        <v>246584.11000000002</v>
      </c>
      <c r="K372" s="189">
        <f t="shared" si="6"/>
        <v>1232921</v>
      </c>
      <c r="L372" s="256"/>
      <c r="M372" s="252"/>
    </row>
    <row r="373" spans="1:13" s="257" customFormat="1" ht="29.15">
      <c r="A373" s="252"/>
      <c r="B373" s="253"/>
      <c r="C373" s="180" t="s">
        <v>779</v>
      </c>
      <c r="D373" s="191" t="s">
        <v>421</v>
      </c>
      <c r="E373" s="191"/>
      <c r="F373" s="191"/>
      <c r="G373" s="190" t="s">
        <v>422</v>
      </c>
      <c r="H373" s="191" t="s">
        <v>200</v>
      </c>
      <c r="I373" s="182">
        <v>1</v>
      </c>
      <c r="J373" s="183">
        <v>554718.5</v>
      </c>
      <c r="K373" s="189">
        <f t="shared" si="6"/>
        <v>554719</v>
      </c>
      <c r="L373" s="256"/>
      <c r="M373" s="252"/>
    </row>
    <row r="374" spans="1:13" s="257" customFormat="1" ht="15">
      <c r="A374" s="252"/>
      <c r="B374" s="253"/>
      <c r="C374" s="180" t="s">
        <v>780</v>
      </c>
      <c r="D374" s="191" t="s">
        <v>423</v>
      </c>
      <c r="E374" s="191"/>
      <c r="F374" s="191"/>
      <c r="G374" s="190" t="s">
        <v>424</v>
      </c>
      <c r="H374" s="191" t="s">
        <v>200</v>
      </c>
      <c r="I374" s="182">
        <v>1</v>
      </c>
      <c r="J374" s="183">
        <v>17650.310000000001</v>
      </c>
      <c r="K374" s="189">
        <f t="shared" si="6"/>
        <v>17650</v>
      </c>
      <c r="L374" s="256"/>
      <c r="M374" s="252"/>
    </row>
    <row r="375" spans="1:13" s="257" customFormat="1" ht="15">
      <c r="A375" s="252"/>
      <c r="B375" s="253"/>
      <c r="C375" s="180" t="s">
        <v>781</v>
      </c>
      <c r="D375" s="191" t="s">
        <v>425</v>
      </c>
      <c r="E375" s="191"/>
      <c r="F375" s="191"/>
      <c r="G375" s="190" t="s">
        <v>426</v>
      </c>
      <c r="H375" s="191" t="s">
        <v>200</v>
      </c>
      <c r="I375" s="182">
        <v>1</v>
      </c>
      <c r="J375" s="183">
        <v>74818.009999999995</v>
      </c>
      <c r="K375" s="189">
        <f t="shared" si="6"/>
        <v>74818</v>
      </c>
      <c r="L375" s="256"/>
      <c r="M375" s="252"/>
    </row>
    <row r="376" spans="1:13" s="257" customFormat="1" ht="15">
      <c r="A376" s="252"/>
      <c r="B376" s="253"/>
      <c r="C376" s="180" t="s">
        <v>782</v>
      </c>
      <c r="D376" s="191" t="s">
        <v>427</v>
      </c>
      <c r="E376" s="191"/>
      <c r="F376" s="191"/>
      <c r="G376" s="190" t="s">
        <v>428</v>
      </c>
      <c r="H376" s="191" t="s">
        <v>200</v>
      </c>
      <c r="I376" s="182">
        <v>2</v>
      </c>
      <c r="J376" s="183">
        <v>122808.8</v>
      </c>
      <c r="K376" s="189">
        <f t="shared" si="6"/>
        <v>245618</v>
      </c>
      <c r="L376" s="256"/>
      <c r="M376" s="252"/>
    </row>
    <row r="377" spans="1:13" s="257" customFormat="1" ht="43.75">
      <c r="A377" s="252"/>
      <c r="B377" s="253"/>
      <c r="C377" s="180" t="s">
        <v>783</v>
      </c>
      <c r="D377" s="191" t="s">
        <v>429</v>
      </c>
      <c r="E377" s="191"/>
      <c r="F377" s="191"/>
      <c r="G377" s="190" t="s">
        <v>430</v>
      </c>
      <c r="H377" s="191" t="s">
        <v>149</v>
      </c>
      <c r="I377" s="182">
        <v>15</v>
      </c>
      <c r="J377" s="183">
        <v>22500.71</v>
      </c>
      <c r="K377" s="189">
        <f t="shared" si="6"/>
        <v>337511</v>
      </c>
      <c r="L377" s="256"/>
      <c r="M377" s="252"/>
    </row>
    <row r="378" spans="1:13" s="257" customFormat="1" ht="43.75">
      <c r="A378" s="252"/>
      <c r="B378" s="253"/>
      <c r="C378" s="180" t="s">
        <v>784</v>
      </c>
      <c r="D378" s="191" t="s">
        <v>431</v>
      </c>
      <c r="E378" s="191"/>
      <c r="F378" s="191"/>
      <c r="G378" s="190" t="s">
        <v>432</v>
      </c>
      <c r="H378" s="191" t="s">
        <v>200</v>
      </c>
      <c r="I378" s="182">
        <v>1</v>
      </c>
      <c r="J378" s="183">
        <v>637647.19999999995</v>
      </c>
      <c r="K378" s="189">
        <f t="shared" si="6"/>
        <v>637647</v>
      </c>
      <c r="L378" s="256"/>
      <c r="M378" s="252"/>
    </row>
    <row r="379" spans="1:13" s="257" customFormat="1" ht="29.15">
      <c r="A379" s="252"/>
      <c r="B379" s="253"/>
      <c r="C379" s="180" t="s">
        <v>785</v>
      </c>
      <c r="D379" s="191" t="s">
        <v>433</v>
      </c>
      <c r="E379" s="191"/>
      <c r="F379" s="191"/>
      <c r="G379" s="190" t="s">
        <v>434</v>
      </c>
      <c r="H379" s="191" t="s">
        <v>200</v>
      </c>
      <c r="I379" s="182">
        <v>3</v>
      </c>
      <c r="J379" s="183">
        <v>168461.85</v>
      </c>
      <c r="K379" s="189">
        <f t="shared" si="6"/>
        <v>505386</v>
      </c>
      <c r="L379" s="256"/>
      <c r="M379" s="252"/>
    </row>
    <row r="380" spans="1:13" s="257" customFormat="1" ht="15.45" thickBot="1">
      <c r="A380" s="252"/>
      <c r="B380" s="253"/>
      <c r="C380" s="185" t="s">
        <v>14</v>
      </c>
      <c r="D380" s="268"/>
      <c r="E380" s="268"/>
      <c r="F380" s="268"/>
      <c r="G380" s="198"/>
      <c r="H380" s="269"/>
      <c r="I380" s="182"/>
      <c r="J380" s="187"/>
      <c r="K380" s="260"/>
      <c r="L380" s="256"/>
      <c r="M380" s="252"/>
    </row>
    <row r="381" spans="1:13" s="257" customFormat="1" ht="15.45" thickBot="1">
      <c r="A381" s="252"/>
      <c r="B381" s="253"/>
      <c r="C381" s="179">
        <v>10.199999999999999</v>
      </c>
      <c r="D381" s="254"/>
      <c r="E381" s="254"/>
      <c r="F381" s="254"/>
      <c r="G381" s="254" t="s">
        <v>435</v>
      </c>
      <c r="H381" s="254"/>
      <c r="I381" s="254"/>
      <c r="J381" s="254"/>
      <c r="K381" s="255" t="str">
        <f t="shared" si="6"/>
        <v/>
      </c>
      <c r="L381" s="256"/>
      <c r="M381" s="252"/>
    </row>
    <row r="382" spans="1:13" s="257" customFormat="1" ht="15">
      <c r="A382" s="252"/>
      <c r="B382" s="253"/>
      <c r="C382" s="180" t="s">
        <v>786</v>
      </c>
      <c r="D382" s="191" t="s">
        <v>98</v>
      </c>
      <c r="E382" s="191"/>
      <c r="F382" s="191"/>
      <c r="G382" s="190" t="s">
        <v>436</v>
      </c>
      <c r="H382" s="191" t="s">
        <v>437</v>
      </c>
      <c r="I382" s="182">
        <v>1</v>
      </c>
      <c r="J382" s="183">
        <v>3708675.9</v>
      </c>
      <c r="K382" s="189">
        <f t="shared" si="6"/>
        <v>3708676</v>
      </c>
      <c r="L382" s="256"/>
      <c r="M382" s="252"/>
    </row>
    <row r="383" spans="1:13" s="257" customFormat="1" ht="15">
      <c r="A383" s="252"/>
      <c r="B383" s="253"/>
      <c r="C383" s="180" t="s">
        <v>787</v>
      </c>
      <c r="D383" s="191" t="s">
        <v>102</v>
      </c>
      <c r="E383" s="191"/>
      <c r="F383" s="191"/>
      <c r="G383" s="190" t="s">
        <v>438</v>
      </c>
      <c r="H383" s="191" t="s">
        <v>115</v>
      </c>
      <c r="I383" s="182">
        <v>455</v>
      </c>
      <c r="J383" s="183">
        <v>16429.53</v>
      </c>
      <c r="K383" s="189">
        <f t="shared" si="6"/>
        <v>7475436</v>
      </c>
      <c r="L383" s="256"/>
      <c r="M383" s="252"/>
    </row>
    <row r="384" spans="1:13" s="257" customFormat="1" ht="15">
      <c r="A384" s="252"/>
      <c r="B384" s="253"/>
      <c r="C384" s="180" t="s">
        <v>788</v>
      </c>
      <c r="D384" s="191" t="s">
        <v>439</v>
      </c>
      <c r="E384" s="191"/>
      <c r="F384" s="191"/>
      <c r="G384" s="190" t="s">
        <v>440</v>
      </c>
      <c r="H384" s="191" t="s">
        <v>115</v>
      </c>
      <c r="I384" s="182">
        <v>15</v>
      </c>
      <c r="J384" s="183">
        <v>123572.76</v>
      </c>
      <c r="K384" s="189">
        <f t="shared" si="6"/>
        <v>1853591</v>
      </c>
      <c r="L384" s="256"/>
      <c r="M384" s="252"/>
    </row>
    <row r="385" spans="1:13" s="257" customFormat="1" ht="29.15">
      <c r="A385" s="252"/>
      <c r="B385" s="253"/>
      <c r="C385" s="180" t="s">
        <v>789</v>
      </c>
      <c r="D385" s="191" t="s">
        <v>441</v>
      </c>
      <c r="E385" s="191"/>
      <c r="F385" s="191"/>
      <c r="G385" s="190" t="s">
        <v>442</v>
      </c>
      <c r="H385" s="191" t="s">
        <v>149</v>
      </c>
      <c r="I385" s="182">
        <v>540</v>
      </c>
      <c r="J385" s="183">
        <v>137109.85999999999</v>
      </c>
      <c r="K385" s="189">
        <f t="shared" si="6"/>
        <v>74039324</v>
      </c>
      <c r="L385" s="256"/>
      <c r="M385" s="252"/>
    </row>
    <row r="386" spans="1:13" s="257" customFormat="1" ht="15">
      <c r="A386" s="252"/>
      <c r="B386" s="253"/>
      <c r="C386" s="180" t="s">
        <v>790</v>
      </c>
      <c r="D386" s="191" t="s">
        <v>443</v>
      </c>
      <c r="E386" s="191"/>
      <c r="F386" s="191"/>
      <c r="G386" s="190" t="s">
        <v>444</v>
      </c>
      <c r="H386" s="191" t="s">
        <v>277</v>
      </c>
      <c r="I386" s="182">
        <v>10</v>
      </c>
      <c r="J386" s="183">
        <v>1517740.33</v>
      </c>
      <c r="K386" s="189">
        <f t="shared" si="6"/>
        <v>15177403</v>
      </c>
      <c r="L386" s="256"/>
      <c r="M386" s="252"/>
    </row>
    <row r="387" spans="1:13" s="257" customFormat="1" ht="15">
      <c r="A387" s="252"/>
      <c r="B387" s="253"/>
      <c r="C387" s="180" t="s">
        <v>791</v>
      </c>
      <c r="D387" s="191" t="s">
        <v>445</v>
      </c>
      <c r="E387" s="191"/>
      <c r="F387" s="191"/>
      <c r="G387" s="190" t="s">
        <v>446</v>
      </c>
      <c r="H387" s="191" t="s">
        <v>277</v>
      </c>
      <c r="I387" s="182">
        <v>75</v>
      </c>
      <c r="J387" s="183">
        <v>112957.53</v>
      </c>
      <c r="K387" s="189">
        <f t="shared" si="6"/>
        <v>8471815</v>
      </c>
      <c r="L387" s="256"/>
      <c r="M387" s="252"/>
    </row>
    <row r="388" spans="1:13" s="257" customFormat="1" ht="29.15">
      <c r="A388" s="252"/>
      <c r="B388" s="253"/>
      <c r="C388" s="180" t="s">
        <v>792</v>
      </c>
      <c r="D388" s="191" t="s">
        <v>447</v>
      </c>
      <c r="E388" s="191"/>
      <c r="F388" s="191"/>
      <c r="G388" s="190" t="s">
        <v>448</v>
      </c>
      <c r="H388" s="191" t="s">
        <v>149</v>
      </c>
      <c r="I388" s="182">
        <v>355</v>
      </c>
      <c r="J388" s="183">
        <v>59973.15</v>
      </c>
      <c r="K388" s="189">
        <f t="shared" si="6"/>
        <v>21290468</v>
      </c>
      <c r="L388" s="256"/>
      <c r="M388" s="252"/>
    </row>
    <row r="389" spans="1:13" s="257" customFormat="1" ht="29.15">
      <c r="A389" s="252"/>
      <c r="B389" s="253"/>
      <c r="C389" s="180" t="s">
        <v>793</v>
      </c>
      <c r="D389" s="191" t="s">
        <v>449</v>
      </c>
      <c r="E389" s="191"/>
      <c r="F389" s="191"/>
      <c r="G389" s="190" t="s">
        <v>450</v>
      </c>
      <c r="H389" s="191" t="s">
        <v>149</v>
      </c>
      <c r="I389" s="182">
        <v>254</v>
      </c>
      <c r="J389" s="183">
        <v>54934.97</v>
      </c>
      <c r="K389" s="189">
        <f t="shared" si="6"/>
        <v>13953482</v>
      </c>
      <c r="L389" s="256"/>
      <c r="M389" s="252"/>
    </row>
    <row r="390" spans="1:13" s="257" customFormat="1" ht="29.15">
      <c r="A390" s="252"/>
      <c r="B390" s="253"/>
      <c r="C390" s="180" t="s">
        <v>794</v>
      </c>
      <c r="D390" s="191" t="s">
        <v>451</v>
      </c>
      <c r="E390" s="191"/>
      <c r="F390" s="191"/>
      <c r="G390" s="190" t="s">
        <v>452</v>
      </c>
      <c r="H390" s="191" t="s">
        <v>149</v>
      </c>
      <c r="I390" s="182">
        <v>255</v>
      </c>
      <c r="J390" s="183">
        <v>30265.82</v>
      </c>
      <c r="K390" s="189">
        <f t="shared" si="6"/>
        <v>7717784</v>
      </c>
      <c r="L390" s="256"/>
      <c r="M390" s="252"/>
    </row>
    <row r="391" spans="1:13" s="257" customFormat="1" ht="15">
      <c r="A391" s="252"/>
      <c r="B391" s="253"/>
      <c r="C391" s="180" t="s">
        <v>795</v>
      </c>
      <c r="D391" s="191" t="s">
        <v>453</v>
      </c>
      <c r="E391" s="191"/>
      <c r="F391" s="191"/>
      <c r="G391" s="190" t="s">
        <v>454</v>
      </c>
      <c r="H391" s="191" t="s">
        <v>149</v>
      </c>
      <c r="I391" s="182">
        <v>350</v>
      </c>
      <c r="J391" s="183">
        <v>31098.23</v>
      </c>
      <c r="K391" s="189">
        <f t="shared" si="6"/>
        <v>10884381</v>
      </c>
      <c r="L391" s="256"/>
      <c r="M391" s="252"/>
    </row>
    <row r="392" spans="1:13" s="257" customFormat="1" ht="15">
      <c r="A392" s="252"/>
      <c r="B392" s="253"/>
      <c r="C392" s="180" t="s">
        <v>796</v>
      </c>
      <c r="D392" s="191" t="s">
        <v>455</v>
      </c>
      <c r="E392" s="191"/>
      <c r="F392" s="191"/>
      <c r="G392" s="190" t="s">
        <v>456</v>
      </c>
      <c r="H392" s="191" t="s">
        <v>277</v>
      </c>
      <c r="I392" s="182">
        <v>12</v>
      </c>
      <c r="J392" s="183">
        <v>308617.31</v>
      </c>
      <c r="K392" s="189">
        <f t="shared" si="6"/>
        <v>3703408</v>
      </c>
      <c r="L392" s="256"/>
      <c r="M392" s="252"/>
    </row>
    <row r="393" spans="1:13" s="257" customFormat="1" ht="15">
      <c r="A393" s="252"/>
      <c r="B393" s="253"/>
      <c r="C393" s="180" t="s">
        <v>797</v>
      </c>
      <c r="D393" s="191" t="s">
        <v>457</v>
      </c>
      <c r="E393" s="191"/>
      <c r="F393" s="191"/>
      <c r="G393" s="190" t="s">
        <v>458</v>
      </c>
      <c r="H393" s="191" t="s">
        <v>277</v>
      </c>
      <c r="I393" s="182">
        <v>9</v>
      </c>
      <c r="J393" s="183">
        <v>600593.18000000005</v>
      </c>
      <c r="K393" s="189">
        <f t="shared" si="6"/>
        <v>5405339</v>
      </c>
      <c r="L393" s="256"/>
      <c r="M393" s="252"/>
    </row>
    <row r="394" spans="1:13" s="257" customFormat="1" ht="15.45" thickBot="1">
      <c r="A394" s="252"/>
      <c r="B394" s="253"/>
      <c r="C394" s="185" t="s">
        <v>14</v>
      </c>
      <c r="D394" s="268"/>
      <c r="E394" s="268"/>
      <c r="F394" s="268"/>
      <c r="G394" s="198"/>
      <c r="H394" s="269"/>
      <c r="I394" s="182"/>
      <c r="J394" s="187"/>
      <c r="K394" s="260"/>
      <c r="L394" s="256"/>
      <c r="M394" s="252"/>
    </row>
    <row r="395" spans="1:13" s="257" customFormat="1" ht="15.45" thickBot="1">
      <c r="A395" s="252"/>
      <c r="B395" s="253"/>
      <c r="C395" s="179">
        <v>10.299999999999999</v>
      </c>
      <c r="D395" s="254"/>
      <c r="E395" s="254"/>
      <c r="F395" s="254"/>
      <c r="G395" s="254" t="s">
        <v>459</v>
      </c>
      <c r="H395" s="254"/>
      <c r="I395" s="254"/>
      <c r="J395" s="254"/>
      <c r="K395" s="255" t="str">
        <f t="shared" si="6"/>
        <v/>
      </c>
      <c r="L395" s="256"/>
      <c r="M395" s="252"/>
    </row>
    <row r="396" spans="1:13" s="257" customFormat="1" ht="15">
      <c r="A396" s="252"/>
      <c r="B396" s="253"/>
      <c r="C396" s="180" t="s">
        <v>798</v>
      </c>
      <c r="D396" s="191">
        <v>11337</v>
      </c>
      <c r="E396" s="191"/>
      <c r="F396" s="191"/>
      <c r="G396" s="190" t="s">
        <v>460</v>
      </c>
      <c r="H396" s="191" t="s">
        <v>149</v>
      </c>
      <c r="I396" s="182">
        <v>30</v>
      </c>
      <c r="J396" s="183">
        <v>1131785.01</v>
      </c>
      <c r="K396" s="189">
        <f t="shared" si="6"/>
        <v>33953550</v>
      </c>
      <c r="L396" s="256"/>
      <c r="M396" s="252"/>
    </row>
    <row r="397" spans="1:13" s="257" customFormat="1" ht="15">
      <c r="A397" s="252"/>
      <c r="B397" s="253"/>
      <c r="C397" s="180" t="s">
        <v>799</v>
      </c>
      <c r="D397" s="191" t="s">
        <v>184</v>
      </c>
      <c r="E397" s="191"/>
      <c r="F397" s="191"/>
      <c r="G397" s="190" t="s">
        <v>185</v>
      </c>
      <c r="H397" s="191" t="s">
        <v>167</v>
      </c>
      <c r="I397" s="182">
        <v>4851</v>
      </c>
      <c r="J397" s="183">
        <v>7002.12</v>
      </c>
      <c r="K397" s="189">
        <f t="shared" si="6"/>
        <v>33967284</v>
      </c>
      <c r="L397" s="256"/>
      <c r="M397" s="252"/>
    </row>
    <row r="398" spans="1:13" s="257" customFormat="1" ht="29.15">
      <c r="A398" s="252"/>
      <c r="B398" s="253"/>
      <c r="C398" s="180" t="s">
        <v>800</v>
      </c>
      <c r="D398" s="191" t="s">
        <v>461</v>
      </c>
      <c r="E398" s="191"/>
      <c r="F398" s="191"/>
      <c r="G398" s="190" t="s">
        <v>462</v>
      </c>
      <c r="H398" s="191" t="s">
        <v>115</v>
      </c>
      <c r="I398" s="182">
        <v>3900</v>
      </c>
      <c r="J398" s="183">
        <v>25449.98</v>
      </c>
      <c r="K398" s="189">
        <f t="shared" si="6"/>
        <v>99254922</v>
      </c>
      <c r="L398" s="256"/>
      <c r="M398" s="252"/>
    </row>
    <row r="399" spans="1:13" s="257" customFormat="1" ht="15.45" thickBot="1">
      <c r="A399" s="252"/>
      <c r="B399" s="253"/>
      <c r="C399" s="185" t="s">
        <v>14</v>
      </c>
      <c r="D399" s="268"/>
      <c r="E399" s="268"/>
      <c r="F399" s="268"/>
      <c r="G399" s="198"/>
      <c r="H399" s="269"/>
      <c r="I399" s="182"/>
      <c r="J399" s="187"/>
      <c r="K399" s="260"/>
      <c r="L399" s="256"/>
      <c r="M399" s="252"/>
    </row>
    <row r="400" spans="1:13" s="257" customFormat="1" ht="15.45" thickBot="1">
      <c r="A400" s="252"/>
      <c r="B400" s="253"/>
      <c r="C400" s="179">
        <v>11</v>
      </c>
      <c r="D400" s="254"/>
      <c r="E400" s="254"/>
      <c r="F400" s="254"/>
      <c r="G400" s="254" t="s">
        <v>463</v>
      </c>
      <c r="H400" s="254"/>
      <c r="I400" s="254"/>
      <c r="J400" s="254"/>
      <c r="K400" s="255" t="str">
        <f t="shared" si="6"/>
        <v/>
      </c>
      <c r="L400" s="256"/>
      <c r="M400" s="252"/>
    </row>
    <row r="401" spans="1:13" s="257" customFormat="1" ht="29.15">
      <c r="A401" s="252"/>
      <c r="B401" s="253"/>
      <c r="C401" s="180">
        <v>11.1</v>
      </c>
      <c r="D401" s="191" t="s">
        <v>464</v>
      </c>
      <c r="E401" s="191"/>
      <c r="F401" s="191"/>
      <c r="G401" s="190" t="s">
        <v>465</v>
      </c>
      <c r="H401" s="191" t="s">
        <v>277</v>
      </c>
      <c r="I401" s="182">
        <v>49</v>
      </c>
      <c r="J401" s="183">
        <v>394494.91000000003</v>
      </c>
      <c r="K401" s="189">
        <f t="shared" si="6"/>
        <v>19330251</v>
      </c>
      <c r="L401" s="256"/>
      <c r="M401" s="252"/>
    </row>
    <row r="402" spans="1:13" s="257" customFormat="1" ht="15">
      <c r="A402" s="252"/>
      <c r="B402" s="253"/>
      <c r="C402" s="180">
        <v>11.2</v>
      </c>
      <c r="D402" s="191" t="s">
        <v>466</v>
      </c>
      <c r="E402" s="191"/>
      <c r="F402" s="191"/>
      <c r="G402" s="190" t="s">
        <v>467</v>
      </c>
      <c r="H402" s="191" t="s">
        <v>200</v>
      </c>
      <c r="I402" s="182">
        <v>116</v>
      </c>
      <c r="J402" s="183">
        <v>8761.1299999999992</v>
      </c>
      <c r="K402" s="189">
        <f t="shared" si="6"/>
        <v>1016291</v>
      </c>
      <c r="L402" s="256"/>
      <c r="M402" s="252"/>
    </row>
    <row r="403" spans="1:13" s="257" customFormat="1" ht="29.15">
      <c r="A403" s="252"/>
      <c r="B403" s="253"/>
      <c r="C403" s="180">
        <v>11.3</v>
      </c>
      <c r="D403" s="191" t="s">
        <v>468</v>
      </c>
      <c r="E403" s="191"/>
      <c r="F403" s="191"/>
      <c r="G403" s="190" t="s">
        <v>469</v>
      </c>
      <c r="H403" s="191" t="s">
        <v>108</v>
      </c>
      <c r="I403" s="182">
        <v>168</v>
      </c>
      <c r="J403" s="183">
        <v>64532.77</v>
      </c>
      <c r="K403" s="189">
        <f t="shared" si="6"/>
        <v>10841505</v>
      </c>
      <c r="L403" s="256"/>
      <c r="M403" s="252"/>
    </row>
    <row r="404" spans="1:13" s="257" customFormat="1" ht="29.15">
      <c r="A404" s="252"/>
      <c r="B404" s="253"/>
      <c r="C404" s="180">
        <v>11.4</v>
      </c>
      <c r="D404" s="191" t="s">
        <v>470</v>
      </c>
      <c r="E404" s="191"/>
      <c r="F404" s="191"/>
      <c r="G404" s="190" t="s">
        <v>471</v>
      </c>
      <c r="H404" s="191" t="s">
        <v>200</v>
      </c>
      <c r="I404" s="182">
        <v>2</v>
      </c>
      <c r="J404" s="183">
        <v>799812.3899999999</v>
      </c>
      <c r="K404" s="189">
        <f t="shared" si="6"/>
        <v>1599625</v>
      </c>
      <c r="L404" s="256"/>
      <c r="M404" s="252"/>
    </row>
    <row r="405" spans="1:13" s="257" customFormat="1" ht="29.15">
      <c r="A405" s="252"/>
      <c r="B405" s="253"/>
      <c r="C405" s="180">
        <v>11.5</v>
      </c>
      <c r="D405" s="191" t="s">
        <v>472</v>
      </c>
      <c r="E405" s="191"/>
      <c r="F405" s="191"/>
      <c r="G405" s="190" t="s">
        <v>473</v>
      </c>
      <c r="H405" s="191" t="s">
        <v>200</v>
      </c>
      <c r="I405" s="182">
        <v>250</v>
      </c>
      <c r="J405" s="183">
        <v>10870.65</v>
      </c>
      <c r="K405" s="189">
        <f t="shared" si="6"/>
        <v>2717663</v>
      </c>
      <c r="L405" s="256"/>
      <c r="M405" s="252"/>
    </row>
    <row r="406" spans="1:13" s="257" customFormat="1" ht="43.75">
      <c r="A406" s="252"/>
      <c r="B406" s="253"/>
      <c r="C406" s="180">
        <v>11.6</v>
      </c>
      <c r="D406" s="191" t="s">
        <v>474</v>
      </c>
      <c r="E406" s="191"/>
      <c r="F406" s="191"/>
      <c r="G406" s="190" t="s">
        <v>475</v>
      </c>
      <c r="H406" s="191" t="s">
        <v>149</v>
      </c>
      <c r="I406" s="182">
        <v>1110</v>
      </c>
      <c r="J406" s="183">
        <v>3187.59</v>
      </c>
      <c r="K406" s="189">
        <f t="shared" si="6"/>
        <v>3538225</v>
      </c>
      <c r="L406" s="256"/>
      <c r="M406" s="252"/>
    </row>
    <row r="407" spans="1:13" s="257" customFormat="1" ht="29.15">
      <c r="A407" s="252"/>
      <c r="B407" s="253"/>
      <c r="C407" s="180">
        <v>11.7</v>
      </c>
      <c r="D407" s="191" t="s">
        <v>476</v>
      </c>
      <c r="E407" s="191"/>
      <c r="F407" s="191"/>
      <c r="G407" s="190" t="s">
        <v>477</v>
      </c>
      <c r="H407" s="191" t="s">
        <v>200</v>
      </c>
      <c r="I407" s="182">
        <v>1</v>
      </c>
      <c r="J407" s="183">
        <v>740250.73</v>
      </c>
      <c r="K407" s="189">
        <f t="shared" si="6"/>
        <v>740251</v>
      </c>
      <c r="L407" s="256"/>
      <c r="M407" s="252"/>
    </row>
    <row r="408" spans="1:13" s="257" customFormat="1" ht="15">
      <c r="A408" s="252"/>
      <c r="B408" s="253"/>
      <c r="C408" s="180">
        <v>11.8</v>
      </c>
      <c r="D408" s="191" t="s">
        <v>478</v>
      </c>
      <c r="E408" s="191"/>
      <c r="F408" s="191"/>
      <c r="G408" s="190" t="s">
        <v>479</v>
      </c>
      <c r="H408" s="191" t="s">
        <v>108</v>
      </c>
      <c r="I408" s="182">
        <v>15</v>
      </c>
      <c r="J408" s="183">
        <v>188329.56999999998</v>
      </c>
      <c r="K408" s="189">
        <f t="shared" si="6"/>
        <v>2824944</v>
      </c>
      <c r="L408" s="256"/>
      <c r="M408" s="252"/>
    </row>
    <row r="409" spans="1:13" s="257" customFormat="1" ht="15.45" thickBot="1">
      <c r="A409" s="252"/>
      <c r="B409" s="253"/>
      <c r="C409" s="185" t="s">
        <v>14</v>
      </c>
      <c r="D409" s="268"/>
      <c r="E409" s="268"/>
      <c r="F409" s="268"/>
      <c r="G409" s="198"/>
      <c r="H409" s="269"/>
      <c r="I409" s="182"/>
      <c r="J409" s="187"/>
      <c r="K409" s="260"/>
      <c r="L409" s="256"/>
      <c r="M409" s="252"/>
    </row>
    <row r="410" spans="1:13" s="257" customFormat="1" ht="15.45" thickBot="1">
      <c r="A410" s="252"/>
      <c r="B410" s="253"/>
      <c r="C410" s="179">
        <v>12</v>
      </c>
      <c r="D410" s="254"/>
      <c r="E410" s="254"/>
      <c r="F410" s="254"/>
      <c r="G410" s="254" t="s">
        <v>480</v>
      </c>
      <c r="H410" s="254"/>
      <c r="I410" s="254"/>
      <c r="J410" s="254"/>
      <c r="K410" s="255" t="str">
        <f t="shared" si="6"/>
        <v/>
      </c>
      <c r="L410" s="256"/>
      <c r="M410" s="252"/>
    </row>
    <row r="411" spans="1:13" s="257" customFormat="1" ht="15">
      <c r="A411" s="252"/>
      <c r="B411" s="253"/>
      <c r="C411" s="180">
        <v>12.1</v>
      </c>
      <c r="D411" s="191" t="s">
        <v>481</v>
      </c>
      <c r="E411" s="191"/>
      <c r="F411" s="191"/>
      <c r="G411" s="190" t="s">
        <v>482</v>
      </c>
      <c r="H411" s="191" t="s">
        <v>108</v>
      </c>
      <c r="I411" s="182">
        <v>5</v>
      </c>
      <c r="J411" s="183">
        <v>36230.07</v>
      </c>
      <c r="K411" s="189">
        <f t="shared" si="6"/>
        <v>181150</v>
      </c>
      <c r="L411" s="256"/>
      <c r="M411" s="252"/>
    </row>
    <row r="412" spans="1:13" s="257" customFormat="1" ht="15">
      <c r="A412" s="252"/>
      <c r="B412" s="253"/>
      <c r="C412" s="180">
        <v>12.2</v>
      </c>
      <c r="D412" s="191" t="s">
        <v>184</v>
      </c>
      <c r="E412" s="191"/>
      <c r="F412" s="191"/>
      <c r="G412" s="190" t="s">
        <v>185</v>
      </c>
      <c r="H412" s="191" t="s">
        <v>167</v>
      </c>
      <c r="I412" s="182">
        <v>255</v>
      </c>
      <c r="J412" s="183">
        <v>7002.12</v>
      </c>
      <c r="K412" s="189">
        <f t="shared" si="6"/>
        <v>1785541</v>
      </c>
      <c r="L412" s="256"/>
      <c r="M412" s="252"/>
    </row>
    <row r="413" spans="1:13" s="257" customFormat="1" ht="15">
      <c r="A413" s="252"/>
      <c r="B413" s="253"/>
      <c r="C413" s="180">
        <v>12.3</v>
      </c>
      <c r="D413" s="191" t="s">
        <v>172</v>
      </c>
      <c r="E413" s="191"/>
      <c r="F413" s="191"/>
      <c r="G413" s="190" t="s">
        <v>173</v>
      </c>
      <c r="H413" s="191" t="s">
        <v>115</v>
      </c>
      <c r="I413" s="182">
        <v>6</v>
      </c>
      <c r="J413" s="183">
        <v>857158.32</v>
      </c>
      <c r="K413" s="189">
        <f t="shared" si="6"/>
        <v>5142950</v>
      </c>
      <c r="L413" s="256"/>
      <c r="M413" s="252"/>
    </row>
    <row r="414" spans="1:13" s="257" customFormat="1" ht="15">
      <c r="A414" s="252"/>
      <c r="B414" s="253"/>
      <c r="C414" s="180">
        <v>12.4</v>
      </c>
      <c r="D414" s="191" t="s">
        <v>174</v>
      </c>
      <c r="E414" s="191"/>
      <c r="F414" s="191"/>
      <c r="G414" s="190" t="s">
        <v>175</v>
      </c>
      <c r="H414" s="191" t="s">
        <v>115</v>
      </c>
      <c r="I414" s="182">
        <v>5</v>
      </c>
      <c r="J414" s="183">
        <v>829581.32</v>
      </c>
      <c r="K414" s="189">
        <f t="shared" si="6"/>
        <v>4147907</v>
      </c>
      <c r="L414" s="256"/>
      <c r="M414" s="252"/>
    </row>
    <row r="415" spans="1:13" s="257" customFormat="1" ht="29.15">
      <c r="A415" s="252"/>
      <c r="B415" s="253"/>
      <c r="C415" s="180">
        <v>12.5</v>
      </c>
      <c r="D415" s="191" t="s">
        <v>221</v>
      </c>
      <c r="E415" s="191"/>
      <c r="F415" s="191"/>
      <c r="G415" s="190" t="s">
        <v>222</v>
      </c>
      <c r="H415" s="191" t="s">
        <v>167</v>
      </c>
      <c r="I415" s="182">
        <v>13662</v>
      </c>
      <c r="J415" s="183">
        <v>23898.76</v>
      </c>
      <c r="K415" s="189">
        <f t="shared" si="6"/>
        <v>326504859</v>
      </c>
      <c r="L415" s="256"/>
      <c r="M415" s="252"/>
    </row>
    <row r="416" spans="1:13" ht="15.45" thickBot="1">
      <c r="A416" s="169"/>
      <c r="B416" s="170"/>
      <c r="C416" s="185" t="s">
        <v>14</v>
      </c>
      <c r="D416" s="196"/>
      <c r="E416" s="196"/>
      <c r="F416" s="196"/>
      <c r="G416" s="198"/>
      <c r="H416" s="197"/>
      <c r="I416" s="182"/>
      <c r="J416" s="187"/>
      <c r="K416" s="188"/>
      <c r="L416" s="171"/>
      <c r="M416" s="169"/>
    </row>
    <row r="417" spans="1:14" s="203" customFormat="1" ht="30" customHeight="1" thickBot="1">
      <c r="A417" s="199"/>
      <c r="B417" s="200"/>
      <c r="C417" s="332" t="s">
        <v>15</v>
      </c>
      <c r="D417" s="333"/>
      <c r="E417" s="333"/>
      <c r="F417" s="333"/>
      <c r="G417" s="333"/>
      <c r="H417" s="333"/>
      <c r="I417" s="333"/>
      <c r="J417" s="334"/>
      <c r="K417" s="201">
        <f>SUM(K10:K416)</f>
        <v>10335479766</v>
      </c>
      <c r="L417" s="202"/>
      <c r="M417" s="199"/>
    </row>
    <row r="418" spans="1:14" s="203" customFormat="1" ht="15.45" thickBot="1">
      <c r="A418" s="199"/>
      <c r="B418" s="200"/>
      <c r="C418" s="204"/>
      <c r="D418" s="204"/>
      <c r="E418" s="204"/>
      <c r="F418" s="204"/>
      <c r="G418" s="204"/>
      <c r="H418" s="204"/>
      <c r="I418" s="204"/>
      <c r="J418" s="204"/>
      <c r="K418" s="205"/>
      <c r="L418" s="202"/>
      <c r="M418" s="199"/>
    </row>
    <row r="419" spans="1:14" s="203" customFormat="1" ht="30" customHeight="1">
      <c r="A419" s="199"/>
      <c r="B419" s="200"/>
      <c r="C419" s="206"/>
      <c r="D419" s="207"/>
      <c r="E419" s="206"/>
      <c r="F419" s="206"/>
      <c r="G419" s="338" t="s">
        <v>484</v>
      </c>
      <c r="H419" s="339"/>
      <c r="I419" s="340"/>
      <c r="J419" s="273">
        <v>0.3</v>
      </c>
      <c r="K419" s="208">
        <f>ROUND(K417*J419,0)</f>
        <v>3100643930</v>
      </c>
      <c r="L419" s="202"/>
      <c r="M419" s="199"/>
    </row>
    <row r="420" spans="1:14" s="203" customFormat="1" ht="30" customHeight="1">
      <c r="A420" s="199"/>
      <c r="B420" s="200"/>
      <c r="C420" s="206"/>
      <c r="D420" s="207"/>
      <c r="E420" s="206"/>
      <c r="F420" s="206"/>
      <c r="G420" s="209" t="s">
        <v>483</v>
      </c>
      <c r="H420" s="210"/>
      <c r="I420" s="211"/>
      <c r="J420" s="212"/>
      <c r="K420" s="213">
        <v>60000000</v>
      </c>
      <c r="L420" s="202"/>
      <c r="M420" s="199"/>
    </row>
    <row r="421" spans="1:14" s="203" customFormat="1" ht="30" customHeight="1">
      <c r="A421" s="199"/>
      <c r="B421" s="200"/>
      <c r="C421" s="206"/>
      <c r="D421" s="214"/>
      <c r="E421" s="214"/>
      <c r="F421" s="214"/>
      <c r="G421" s="209" t="s">
        <v>485</v>
      </c>
      <c r="H421" s="215"/>
      <c r="I421" s="216"/>
      <c r="J421" s="217"/>
      <c r="K421" s="213">
        <v>277781658</v>
      </c>
      <c r="L421" s="202"/>
      <c r="M421" s="199"/>
    </row>
    <row r="422" spans="1:14" s="203" customFormat="1" ht="30" customHeight="1">
      <c r="A422" s="199"/>
      <c r="B422" s="200"/>
      <c r="C422" s="206"/>
      <c r="D422" s="207"/>
      <c r="E422" s="206"/>
      <c r="F422" s="206"/>
      <c r="G422" s="219" t="s">
        <v>486</v>
      </c>
      <c r="H422" s="215"/>
      <c r="I422" s="216"/>
      <c r="J422" s="220"/>
      <c r="K422" s="213">
        <v>36826811.000000559</v>
      </c>
      <c r="L422" s="202"/>
      <c r="M422" s="199"/>
    </row>
    <row r="423" spans="1:14" s="203" customFormat="1" ht="30" customHeight="1" thickBot="1">
      <c r="A423" s="199"/>
      <c r="B423" s="200"/>
      <c r="C423" s="206"/>
      <c r="D423" s="207"/>
      <c r="E423" s="206"/>
      <c r="F423" s="221"/>
      <c r="G423" s="219" t="s">
        <v>487</v>
      </c>
      <c r="H423" s="215"/>
      <c r="I423" s="216"/>
      <c r="J423" s="220"/>
      <c r="K423" s="218">
        <v>355802680</v>
      </c>
      <c r="L423" s="202"/>
      <c r="M423" s="199"/>
      <c r="N423" s="298"/>
    </row>
    <row r="424" spans="1:14" s="203" customFormat="1" ht="30" customHeight="1" thickBot="1">
      <c r="A424" s="199"/>
      <c r="B424" s="200"/>
      <c r="C424" s="206"/>
      <c r="D424" s="207"/>
      <c r="E424" s="206"/>
      <c r="F424" s="206"/>
      <c r="G424" s="222" t="s">
        <v>16</v>
      </c>
      <c r="H424" s="223"/>
      <c r="I424" s="224"/>
      <c r="J424" s="225"/>
      <c r="K424" s="201">
        <f>SUM(K417:K423)</f>
        <v>14166534845</v>
      </c>
      <c r="L424" s="202"/>
      <c r="M424" s="199"/>
    </row>
    <row r="425" spans="1:14" s="203" customFormat="1" ht="15.45" thickBot="1">
      <c r="A425" s="199"/>
      <c r="B425" s="200"/>
      <c r="C425" s="206"/>
      <c r="D425" s="207"/>
      <c r="E425" s="207"/>
      <c r="F425" s="207"/>
      <c r="G425" s="206"/>
      <c r="H425" s="206"/>
      <c r="I425" s="226"/>
      <c r="J425" s="227"/>
      <c r="K425" s="228"/>
      <c r="L425" s="202"/>
      <c r="M425" s="199"/>
      <c r="N425" s="298"/>
    </row>
    <row r="426" spans="1:14" s="203" customFormat="1" ht="15">
      <c r="A426" s="199"/>
      <c r="B426" s="200"/>
      <c r="C426" s="229"/>
      <c r="D426" s="336"/>
      <c r="E426" s="336"/>
      <c r="F426" s="336"/>
      <c r="G426" s="336"/>
      <c r="H426" s="336"/>
      <c r="I426" s="336"/>
      <c r="J426" s="336"/>
      <c r="K426" s="337"/>
      <c r="L426" s="230"/>
      <c r="M426" s="199"/>
    </row>
    <row r="427" spans="1:14" s="203" customFormat="1" ht="46.5" customHeight="1">
      <c r="A427" s="199"/>
      <c r="B427" s="200"/>
      <c r="C427" s="305" t="s">
        <v>17</v>
      </c>
      <c r="D427" s="306"/>
      <c r="E427" s="306"/>
      <c r="F427" s="306"/>
      <c r="G427" s="306"/>
      <c r="H427" s="335" t="s">
        <v>18</v>
      </c>
      <c r="I427" s="335"/>
      <c r="J427" s="335"/>
      <c r="K427" s="231" t="s">
        <v>19</v>
      </c>
      <c r="L427" s="232"/>
      <c r="M427" s="199"/>
    </row>
    <row r="428" spans="1:14" s="203" customFormat="1" ht="56.25" customHeight="1">
      <c r="A428" s="199"/>
      <c r="B428" s="200"/>
      <c r="C428" s="305" t="s">
        <v>20</v>
      </c>
      <c r="D428" s="306"/>
      <c r="E428" s="306"/>
      <c r="F428" s="306"/>
      <c r="G428" s="306"/>
      <c r="H428" s="310" t="s">
        <v>21</v>
      </c>
      <c r="I428" s="310"/>
      <c r="J428" s="233" t="s">
        <v>22</v>
      </c>
      <c r="K428" s="234">
        <v>0.23</v>
      </c>
      <c r="L428" s="232"/>
      <c r="M428" s="199"/>
    </row>
    <row r="429" spans="1:14" s="203" customFormat="1" ht="30" customHeight="1">
      <c r="A429" s="199"/>
      <c r="B429" s="200"/>
      <c r="C429" s="305" t="s">
        <v>23</v>
      </c>
      <c r="D429" s="306"/>
      <c r="E429" s="306"/>
      <c r="F429" s="306"/>
      <c r="G429" s="306"/>
      <c r="H429" s="307" t="s">
        <v>24</v>
      </c>
      <c r="I429" s="308"/>
      <c r="J429" s="233" t="s">
        <v>25</v>
      </c>
      <c r="K429" s="234">
        <v>0.02</v>
      </c>
      <c r="L429" s="232"/>
      <c r="M429" s="199"/>
    </row>
    <row r="430" spans="1:14" s="235" customFormat="1" ht="58.5" customHeight="1">
      <c r="A430" s="199"/>
      <c r="B430" s="200"/>
      <c r="C430" s="270"/>
      <c r="E430" s="236"/>
      <c r="F430" s="236"/>
      <c r="G430" s="237"/>
      <c r="H430" s="309" t="s">
        <v>26</v>
      </c>
      <c r="I430" s="310"/>
      <c r="J430" s="233" t="s">
        <v>27</v>
      </c>
      <c r="K430" s="234">
        <v>0.05</v>
      </c>
      <c r="L430" s="202"/>
      <c r="M430" s="199"/>
    </row>
    <row r="431" spans="1:14" ht="57" customHeight="1">
      <c r="A431" s="169"/>
      <c r="B431" s="170"/>
      <c r="C431" s="271"/>
      <c r="D431" s="238"/>
      <c r="E431" s="238"/>
      <c r="F431" s="238"/>
      <c r="G431" s="239"/>
      <c r="H431" s="310" t="s">
        <v>28</v>
      </c>
      <c r="I431" s="310"/>
      <c r="J431" s="233" t="s">
        <v>29</v>
      </c>
      <c r="K431" s="274">
        <f>SUM(K428:K430)</f>
        <v>0.3</v>
      </c>
      <c r="L431" s="171"/>
      <c r="M431" s="169"/>
    </row>
    <row r="432" spans="1:14" ht="15.45" thickBot="1">
      <c r="A432" s="169"/>
      <c r="B432" s="170"/>
      <c r="C432" s="272"/>
      <c r="D432" s="240"/>
      <c r="E432" s="240"/>
      <c r="F432" s="240"/>
      <c r="G432" s="241"/>
      <c r="H432" s="303"/>
      <c r="I432" s="303"/>
      <c r="J432" s="303"/>
      <c r="K432" s="304"/>
      <c r="L432" s="171"/>
      <c r="M432" s="169"/>
    </row>
    <row r="433" spans="1:13" ht="15.45" thickBot="1">
      <c r="A433" s="169"/>
      <c r="B433" s="242"/>
      <c r="C433" s="243"/>
      <c r="D433" s="243"/>
      <c r="E433" s="244"/>
      <c r="F433" s="243"/>
      <c r="G433" s="245"/>
      <c r="H433" s="243"/>
      <c r="I433" s="243"/>
      <c r="J433" s="243"/>
      <c r="K433" s="243"/>
      <c r="L433" s="246"/>
      <c r="M433" s="169"/>
    </row>
    <row r="434" spans="1:13" ht="15.45" thickTop="1">
      <c r="A434" s="169"/>
      <c r="B434" s="169"/>
      <c r="C434" s="169"/>
      <c r="D434" s="169"/>
      <c r="E434" s="247"/>
      <c r="F434" s="169"/>
      <c r="G434" s="169"/>
      <c r="H434" s="169"/>
      <c r="I434" s="169"/>
      <c r="J434" s="169"/>
      <c r="K434" s="169"/>
      <c r="L434" s="169"/>
      <c r="M434" s="169"/>
    </row>
  </sheetData>
  <mergeCells count="26">
    <mergeCell ref="C3:K4"/>
    <mergeCell ref="C5:K5"/>
    <mergeCell ref="C1:F1"/>
    <mergeCell ref="C428:G428"/>
    <mergeCell ref="C6:K6"/>
    <mergeCell ref="C417:J417"/>
    <mergeCell ref="C427:G427"/>
    <mergeCell ref="H427:J427"/>
    <mergeCell ref="H428:I428"/>
    <mergeCell ref="D426:K426"/>
    <mergeCell ref="G419:I419"/>
    <mergeCell ref="I7:I8"/>
    <mergeCell ref="J7:J8"/>
    <mergeCell ref="K7:K8"/>
    <mergeCell ref="C7:C8"/>
    <mergeCell ref="D7:D8"/>
    <mergeCell ref="G7:G8"/>
    <mergeCell ref="H7:H8"/>
    <mergeCell ref="H432:K432"/>
    <mergeCell ref="C429:G429"/>
    <mergeCell ref="H429:I429"/>
    <mergeCell ref="H430:I430"/>
    <mergeCell ref="H431:I431"/>
    <mergeCell ref="D355:K355"/>
    <mergeCell ref="D333:K333"/>
    <mergeCell ref="E7:F7"/>
  </mergeCells>
  <phoneticPr fontId="6" type="noConversion"/>
  <printOptions horizontalCentered="1"/>
  <pageMargins left="0.11811023622047245" right="0.11811023622047245" top="0.6692913385826772" bottom="0.53"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N434"/>
  <sheetViews>
    <sheetView showGridLines="0" tabSelected="1" view="pageBreakPreview" zoomScale="70" zoomScaleNormal="100" zoomScaleSheetLayoutView="70" zoomScalePageLayoutView="91" workbookViewId="0">
      <selection activeCell="G3" sqref="G3"/>
    </sheetView>
  </sheetViews>
  <sheetFormatPr baseColWidth="10" defaultColWidth="11.4609375" defaultRowHeight="14.15"/>
  <cols>
    <col min="1" max="2" width="3.4609375" style="1" customWidth="1"/>
    <col min="3" max="3" width="12" style="1" bestFit="1" customWidth="1"/>
    <col min="4" max="4" width="15.4609375" style="1" customWidth="1"/>
    <col min="5" max="5" width="16.07421875" style="2" customWidth="1"/>
    <col min="6" max="6" width="17.4609375" style="1" customWidth="1"/>
    <col min="7" max="7" width="73.4609375" style="1" customWidth="1"/>
    <col min="8" max="8" width="8.4609375" style="1" customWidth="1"/>
    <col min="9" max="9" width="18.4609375" style="1" customWidth="1"/>
    <col min="10" max="10" width="23.4609375" style="1" customWidth="1"/>
    <col min="11" max="11" width="30" style="1" customWidth="1"/>
    <col min="12" max="12" width="3.4609375" style="1" customWidth="1"/>
    <col min="13" max="13" width="2.4609375" style="1" customWidth="1"/>
    <col min="14" max="16384" width="11.4609375" style="1"/>
  </cols>
  <sheetData>
    <row r="1" spans="1:13" ht="15.9" thickBot="1">
      <c r="A1" s="5"/>
      <c r="B1" s="5"/>
      <c r="C1" s="5"/>
      <c r="D1" s="5"/>
      <c r="E1" s="6"/>
      <c r="F1" s="5"/>
      <c r="G1" s="5"/>
      <c r="H1" s="5"/>
      <c r="I1" s="5"/>
      <c r="J1" s="5"/>
      <c r="K1" s="5"/>
      <c r="L1" s="5"/>
      <c r="M1" s="5"/>
    </row>
    <row r="2" spans="1:13" ht="15.9" thickTop="1">
      <c r="A2" s="5"/>
      <c r="B2" s="7"/>
      <c r="C2" s="160"/>
      <c r="D2" s="160"/>
      <c r="E2" s="161"/>
      <c r="F2" s="160"/>
      <c r="G2" s="160"/>
      <c r="H2" s="160"/>
      <c r="I2" s="160"/>
      <c r="J2" s="160"/>
      <c r="K2" s="160"/>
      <c r="L2" s="8"/>
      <c r="M2" s="5"/>
    </row>
    <row r="3" spans="1:13" ht="26.25" customHeight="1">
      <c r="A3" s="5"/>
      <c r="B3" s="9"/>
      <c r="C3" s="327" t="s">
        <v>0</v>
      </c>
      <c r="D3" s="328"/>
      <c r="E3" s="328"/>
      <c r="F3" s="328"/>
      <c r="G3" s="5"/>
      <c r="H3" s="5"/>
      <c r="I3" s="5"/>
      <c r="J3" s="5"/>
      <c r="K3" s="5"/>
      <c r="L3" s="10"/>
      <c r="M3" s="5"/>
    </row>
    <row r="4" spans="1:13" ht="15.45">
      <c r="A4" s="5"/>
      <c r="B4" s="9"/>
      <c r="C4" s="138"/>
      <c r="D4" s="139" t="s">
        <v>1</v>
      </c>
      <c r="E4" s="138"/>
      <c r="F4" s="139"/>
      <c r="G4" s="5"/>
      <c r="H4" s="5"/>
      <c r="I4" s="5"/>
      <c r="J4" s="5"/>
      <c r="K4" s="5"/>
      <c r="L4" s="10"/>
      <c r="M4" s="5"/>
    </row>
    <row r="5" spans="1:13" ht="15.45">
      <c r="A5" s="5"/>
      <c r="B5" s="9"/>
      <c r="C5" s="349" t="s">
        <v>30</v>
      </c>
      <c r="D5" s="349"/>
      <c r="E5" s="349"/>
      <c r="F5" s="349"/>
      <c r="G5" s="349"/>
      <c r="H5" s="349"/>
      <c r="I5" s="349"/>
      <c r="J5" s="349"/>
      <c r="K5" s="349"/>
      <c r="L5" s="10"/>
      <c r="M5" s="5"/>
    </row>
    <row r="6" spans="1:13" ht="15.9" thickBot="1">
      <c r="A6" s="5"/>
      <c r="B6" s="9"/>
      <c r="C6" s="350" t="s">
        <v>31</v>
      </c>
      <c r="D6" s="350"/>
      <c r="E6" s="350"/>
      <c r="F6" s="350"/>
      <c r="G6" s="350"/>
      <c r="H6" s="350"/>
      <c r="I6" s="350"/>
      <c r="J6" s="350"/>
      <c r="K6" s="350"/>
      <c r="L6" s="10"/>
      <c r="M6" s="5"/>
    </row>
    <row r="7" spans="1:13" s="18" customFormat="1" ht="16.5" customHeight="1">
      <c r="A7" s="17"/>
      <c r="B7" s="152"/>
      <c r="C7" s="351" t="s">
        <v>32</v>
      </c>
      <c r="D7" s="352"/>
      <c r="E7" s="352"/>
      <c r="F7" s="352"/>
      <c r="G7" s="352"/>
      <c r="H7" s="352"/>
      <c r="I7" s="352"/>
      <c r="J7" s="352"/>
      <c r="K7" s="353"/>
      <c r="L7" s="19"/>
      <c r="M7" s="17"/>
    </row>
    <row r="8" spans="1:13" ht="74.25" customHeight="1">
      <c r="A8" s="5"/>
      <c r="B8" s="153"/>
      <c r="C8" s="354"/>
      <c r="D8" s="355"/>
      <c r="E8" s="355"/>
      <c r="F8" s="355"/>
      <c r="G8" s="355"/>
      <c r="H8" s="355"/>
      <c r="I8" s="355"/>
      <c r="J8" s="355"/>
      <c r="K8" s="356"/>
      <c r="L8" s="10"/>
      <c r="M8" s="5"/>
    </row>
    <row r="9" spans="1:13" ht="34.5" customHeight="1">
      <c r="A9" s="5"/>
      <c r="B9" s="153"/>
      <c r="C9" s="357" t="s">
        <v>33</v>
      </c>
      <c r="D9" s="358"/>
      <c r="E9" s="358"/>
      <c r="F9" s="358"/>
      <c r="G9" s="358"/>
      <c r="H9" s="358"/>
      <c r="I9" s="358"/>
      <c r="J9" s="358"/>
      <c r="K9" s="359"/>
      <c r="L9" s="10"/>
      <c r="M9" s="5"/>
    </row>
    <row r="10" spans="1:13" ht="30" customHeight="1" thickBot="1">
      <c r="A10" s="5"/>
      <c r="B10" s="153"/>
      <c r="C10" s="360"/>
      <c r="D10" s="360"/>
      <c r="E10" s="360"/>
      <c r="F10" s="360"/>
      <c r="G10" s="360"/>
      <c r="H10" s="360"/>
      <c r="I10" s="360"/>
      <c r="J10" s="360"/>
      <c r="K10" s="361"/>
      <c r="L10" s="10"/>
      <c r="M10" s="5"/>
    </row>
    <row r="11" spans="1:13" s="172" customFormat="1" ht="30" customHeight="1">
      <c r="A11" s="169"/>
      <c r="B11" s="170"/>
      <c r="C11" s="345" t="s">
        <v>4</v>
      </c>
      <c r="D11" s="301" t="s">
        <v>5</v>
      </c>
      <c r="E11" s="317" t="s">
        <v>6</v>
      </c>
      <c r="F11" s="317"/>
      <c r="G11" s="299" t="s">
        <v>7</v>
      </c>
      <c r="H11" s="301" t="s">
        <v>8</v>
      </c>
      <c r="I11" s="301" t="s">
        <v>9</v>
      </c>
      <c r="J11" s="341" t="s">
        <v>10</v>
      </c>
      <c r="K11" s="343" t="s">
        <v>11</v>
      </c>
      <c r="L11" s="171"/>
      <c r="M11" s="169"/>
    </row>
    <row r="12" spans="1:13" s="172" customFormat="1" ht="30" customHeight="1" thickBot="1">
      <c r="A12" s="169"/>
      <c r="B12" s="170"/>
      <c r="C12" s="346"/>
      <c r="D12" s="302"/>
      <c r="E12" s="178" t="s">
        <v>12</v>
      </c>
      <c r="F12" s="178" t="s">
        <v>13</v>
      </c>
      <c r="G12" s="300"/>
      <c r="H12" s="302"/>
      <c r="I12" s="302"/>
      <c r="J12" s="342"/>
      <c r="K12" s="344"/>
      <c r="L12" s="171"/>
      <c r="M12" s="169"/>
    </row>
    <row r="13" spans="1:13" s="257" customFormat="1" ht="15.45" thickBot="1">
      <c r="A13" s="252"/>
      <c r="B13" s="253"/>
      <c r="C13" s="179">
        <v>1</v>
      </c>
      <c r="D13" s="254"/>
      <c r="E13" s="254"/>
      <c r="F13" s="254"/>
      <c r="G13" s="254" t="s">
        <v>120</v>
      </c>
      <c r="H13" s="254"/>
      <c r="I13" s="254"/>
      <c r="J13" s="254"/>
      <c r="K13" s="255"/>
      <c r="L13" s="256"/>
      <c r="M13" s="252"/>
    </row>
    <row r="14" spans="1:13" s="257" customFormat="1" ht="15">
      <c r="A14" s="252"/>
      <c r="B14" s="253"/>
      <c r="C14" s="180">
        <v>1.01</v>
      </c>
      <c r="D14" s="258" t="s">
        <v>97</v>
      </c>
      <c r="E14" s="258"/>
      <c r="F14" s="258"/>
      <c r="G14" s="181" t="s">
        <v>107</v>
      </c>
      <c r="H14" s="258" t="s">
        <v>108</v>
      </c>
      <c r="I14" s="182">
        <v>10474</v>
      </c>
      <c r="J14" s="183"/>
      <c r="K14" s="184" t="str">
        <f>IF(J14&gt;0,ROUND(J14*I14,0),"")</f>
        <v/>
      </c>
      <c r="L14" s="256"/>
      <c r="M14" s="252"/>
    </row>
    <row r="15" spans="1:13" s="257" customFormat="1" ht="15">
      <c r="A15" s="252"/>
      <c r="B15" s="253"/>
      <c r="C15" s="180">
        <v>1.02</v>
      </c>
      <c r="D15" s="258" t="s">
        <v>98</v>
      </c>
      <c r="E15" s="258"/>
      <c r="F15" s="258"/>
      <c r="G15" s="181" t="s">
        <v>109</v>
      </c>
      <c r="H15" s="258" t="s">
        <v>110</v>
      </c>
      <c r="I15" s="182">
        <v>1</v>
      </c>
      <c r="J15" s="183"/>
      <c r="K15" s="184" t="str">
        <f t="shared" ref="K15:K78" si="0">IF(J15&gt;0,ROUND(J15*I15,0),"")</f>
        <v/>
      </c>
      <c r="L15" s="256"/>
      <c r="M15" s="252"/>
    </row>
    <row r="16" spans="1:13" s="257" customFormat="1" ht="29.15">
      <c r="A16" s="252"/>
      <c r="B16" s="253"/>
      <c r="C16" s="180">
        <v>1.03</v>
      </c>
      <c r="D16" s="258" t="s">
        <v>99</v>
      </c>
      <c r="E16" s="258"/>
      <c r="F16" s="258"/>
      <c r="G16" s="181" t="s">
        <v>111</v>
      </c>
      <c r="H16" s="258" t="s">
        <v>108</v>
      </c>
      <c r="I16" s="182">
        <v>1848</v>
      </c>
      <c r="J16" s="183"/>
      <c r="K16" s="184" t="str">
        <f t="shared" si="0"/>
        <v/>
      </c>
      <c r="L16" s="256"/>
      <c r="M16" s="252"/>
    </row>
    <row r="17" spans="1:13" s="257" customFormat="1" ht="29.15">
      <c r="A17" s="252"/>
      <c r="B17" s="253"/>
      <c r="C17" s="180">
        <v>1.04</v>
      </c>
      <c r="D17" s="258" t="s">
        <v>100</v>
      </c>
      <c r="E17" s="258"/>
      <c r="F17" s="258"/>
      <c r="G17" s="181" t="s">
        <v>112</v>
      </c>
      <c r="H17" s="258" t="s">
        <v>108</v>
      </c>
      <c r="I17" s="182">
        <v>414</v>
      </c>
      <c r="J17" s="183"/>
      <c r="K17" s="184" t="str">
        <f t="shared" si="0"/>
        <v/>
      </c>
      <c r="L17" s="256"/>
      <c r="M17" s="252"/>
    </row>
    <row r="18" spans="1:13" s="257" customFormat="1" ht="15">
      <c r="A18" s="252"/>
      <c r="B18" s="253"/>
      <c r="C18" s="180">
        <v>1.05</v>
      </c>
      <c r="D18" s="258" t="s">
        <v>101</v>
      </c>
      <c r="E18" s="258"/>
      <c r="F18" s="258"/>
      <c r="G18" s="181" t="s">
        <v>113</v>
      </c>
      <c r="H18" s="258" t="s">
        <v>108</v>
      </c>
      <c r="I18" s="182">
        <v>25</v>
      </c>
      <c r="J18" s="183"/>
      <c r="K18" s="184" t="str">
        <f t="shared" si="0"/>
        <v/>
      </c>
      <c r="L18" s="256"/>
      <c r="M18" s="252"/>
    </row>
    <row r="19" spans="1:13" s="257" customFormat="1" ht="15">
      <c r="A19" s="252"/>
      <c r="B19" s="253"/>
      <c r="C19" s="180">
        <v>1.06</v>
      </c>
      <c r="D19" s="258" t="s">
        <v>102</v>
      </c>
      <c r="E19" s="258"/>
      <c r="F19" s="258"/>
      <c r="G19" s="181" t="s">
        <v>114</v>
      </c>
      <c r="H19" s="258" t="s">
        <v>115</v>
      </c>
      <c r="I19" s="182">
        <v>5875</v>
      </c>
      <c r="J19" s="183"/>
      <c r="K19" s="184" t="str">
        <f t="shared" si="0"/>
        <v/>
      </c>
      <c r="L19" s="256"/>
      <c r="M19" s="252"/>
    </row>
    <row r="20" spans="1:13" s="257" customFormat="1" ht="15">
      <c r="A20" s="252"/>
      <c r="B20" s="253"/>
      <c r="C20" s="180">
        <v>1.07</v>
      </c>
      <c r="D20" s="258" t="s">
        <v>103</v>
      </c>
      <c r="E20" s="258"/>
      <c r="F20" s="258"/>
      <c r="G20" s="181" t="s">
        <v>116</v>
      </c>
      <c r="H20" s="258" t="s">
        <v>115</v>
      </c>
      <c r="I20" s="182">
        <v>25</v>
      </c>
      <c r="J20" s="183"/>
      <c r="K20" s="184" t="str">
        <f t="shared" si="0"/>
        <v/>
      </c>
      <c r="L20" s="256"/>
      <c r="M20" s="252"/>
    </row>
    <row r="21" spans="1:13" s="257" customFormat="1" ht="15">
      <c r="A21" s="252"/>
      <c r="B21" s="253"/>
      <c r="C21" s="180">
        <v>1.08</v>
      </c>
      <c r="D21" s="258" t="s">
        <v>104</v>
      </c>
      <c r="E21" s="258"/>
      <c r="F21" s="258"/>
      <c r="G21" s="181" t="s">
        <v>117</v>
      </c>
      <c r="H21" s="258" t="s">
        <v>108</v>
      </c>
      <c r="I21" s="182">
        <v>387</v>
      </c>
      <c r="J21" s="183"/>
      <c r="K21" s="184" t="str">
        <f t="shared" si="0"/>
        <v/>
      </c>
      <c r="L21" s="256"/>
      <c r="M21" s="252"/>
    </row>
    <row r="22" spans="1:13" s="257" customFormat="1" ht="29.15">
      <c r="A22" s="252"/>
      <c r="B22" s="253"/>
      <c r="C22" s="180">
        <v>1.0900000000000001</v>
      </c>
      <c r="D22" s="258" t="s">
        <v>105</v>
      </c>
      <c r="E22" s="258"/>
      <c r="F22" s="258"/>
      <c r="G22" s="181" t="s">
        <v>118</v>
      </c>
      <c r="H22" s="258" t="s">
        <v>115</v>
      </c>
      <c r="I22" s="182">
        <v>5875</v>
      </c>
      <c r="J22" s="183"/>
      <c r="K22" s="184" t="str">
        <f t="shared" si="0"/>
        <v/>
      </c>
      <c r="L22" s="256"/>
      <c r="M22" s="252"/>
    </row>
    <row r="23" spans="1:13" s="257" customFormat="1" ht="15">
      <c r="A23" s="252"/>
      <c r="B23" s="253"/>
      <c r="C23" s="180">
        <v>1.1000000000000001</v>
      </c>
      <c r="D23" s="258" t="s">
        <v>106</v>
      </c>
      <c r="E23" s="258"/>
      <c r="F23" s="258"/>
      <c r="G23" s="181" t="s">
        <v>119</v>
      </c>
      <c r="H23" s="258" t="s">
        <v>115</v>
      </c>
      <c r="I23" s="182">
        <v>459</v>
      </c>
      <c r="J23" s="183"/>
      <c r="K23" s="184" t="str">
        <f t="shared" si="0"/>
        <v/>
      </c>
      <c r="L23" s="256"/>
      <c r="M23" s="252"/>
    </row>
    <row r="24" spans="1:13" s="257" customFormat="1" ht="15.45" thickBot="1">
      <c r="A24" s="252"/>
      <c r="B24" s="253"/>
      <c r="C24" s="185" t="s">
        <v>14</v>
      </c>
      <c r="D24" s="259"/>
      <c r="E24" s="259"/>
      <c r="F24" s="259"/>
      <c r="G24" s="186"/>
      <c r="H24" s="259"/>
      <c r="I24" s="182"/>
      <c r="J24" s="187"/>
      <c r="K24" s="260"/>
      <c r="L24" s="256"/>
      <c r="M24" s="252"/>
    </row>
    <row r="25" spans="1:13" s="257" customFormat="1" ht="15.45" thickBot="1">
      <c r="A25" s="252"/>
      <c r="B25" s="253"/>
      <c r="C25" s="251">
        <v>2</v>
      </c>
      <c r="D25" s="261"/>
      <c r="E25" s="261"/>
      <c r="F25" s="261"/>
      <c r="G25" s="261" t="s">
        <v>121</v>
      </c>
      <c r="H25" s="261"/>
      <c r="I25" s="261"/>
      <c r="J25" s="261"/>
      <c r="K25" s="262" t="str">
        <f t="shared" si="0"/>
        <v/>
      </c>
      <c r="L25" s="256"/>
      <c r="M25" s="252"/>
    </row>
    <row r="26" spans="1:13" s="257" customFormat="1" ht="29.6" thickBot="1">
      <c r="A26" s="252"/>
      <c r="B26" s="253"/>
      <c r="C26" s="179">
        <v>2.1</v>
      </c>
      <c r="D26" s="254"/>
      <c r="E26" s="254"/>
      <c r="F26" s="254"/>
      <c r="G26" s="254" t="s">
        <v>122</v>
      </c>
      <c r="H26" s="254"/>
      <c r="I26" s="254"/>
      <c r="J26" s="254"/>
      <c r="K26" s="255" t="str">
        <f t="shared" si="0"/>
        <v/>
      </c>
      <c r="L26" s="256"/>
      <c r="M26" s="252"/>
    </row>
    <row r="27" spans="1:13" s="257" customFormat="1" ht="15">
      <c r="A27" s="252"/>
      <c r="B27" s="253"/>
      <c r="C27" s="180">
        <v>2.11</v>
      </c>
      <c r="D27" s="258" t="s">
        <v>123</v>
      </c>
      <c r="E27" s="258"/>
      <c r="F27" s="258"/>
      <c r="G27" s="181" t="s">
        <v>124</v>
      </c>
      <c r="H27" s="258" t="s">
        <v>108</v>
      </c>
      <c r="I27" s="182">
        <v>1848</v>
      </c>
      <c r="J27" s="183"/>
      <c r="K27" s="184" t="str">
        <f t="shared" si="0"/>
        <v/>
      </c>
      <c r="L27" s="256"/>
      <c r="M27" s="252"/>
    </row>
    <row r="28" spans="1:13" s="257" customFormat="1" ht="15">
      <c r="A28" s="252"/>
      <c r="B28" s="253"/>
      <c r="C28" s="180">
        <v>2.1199999999999997</v>
      </c>
      <c r="D28" s="258" t="s">
        <v>125</v>
      </c>
      <c r="E28" s="258"/>
      <c r="F28" s="258"/>
      <c r="G28" s="181" t="s">
        <v>126</v>
      </c>
      <c r="H28" s="258" t="s">
        <v>115</v>
      </c>
      <c r="I28" s="182">
        <v>462</v>
      </c>
      <c r="J28" s="183"/>
      <c r="K28" s="184" t="str">
        <f t="shared" si="0"/>
        <v/>
      </c>
      <c r="L28" s="256"/>
      <c r="M28" s="252"/>
    </row>
    <row r="29" spans="1:13" s="257" customFormat="1" ht="43.75">
      <c r="A29" s="252"/>
      <c r="B29" s="253"/>
      <c r="C29" s="180">
        <v>2.1199999999999997</v>
      </c>
      <c r="D29" s="258" t="s">
        <v>127</v>
      </c>
      <c r="E29" s="258"/>
      <c r="F29" s="258"/>
      <c r="G29" s="181" t="s">
        <v>128</v>
      </c>
      <c r="H29" s="258" t="s">
        <v>115</v>
      </c>
      <c r="I29" s="182">
        <v>834</v>
      </c>
      <c r="J29" s="183"/>
      <c r="K29" s="184" t="str">
        <f t="shared" si="0"/>
        <v/>
      </c>
      <c r="L29" s="256"/>
      <c r="M29" s="252"/>
    </row>
    <row r="30" spans="1:13" s="257" customFormat="1" ht="43.75">
      <c r="A30" s="252"/>
      <c r="B30" s="253"/>
      <c r="C30" s="180">
        <v>2.1299999999999994</v>
      </c>
      <c r="D30" s="258" t="s">
        <v>129</v>
      </c>
      <c r="E30" s="258"/>
      <c r="F30" s="258"/>
      <c r="G30" s="181" t="s">
        <v>130</v>
      </c>
      <c r="H30" s="258" t="s">
        <v>115</v>
      </c>
      <c r="I30" s="182">
        <v>554</v>
      </c>
      <c r="J30" s="183"/>
      <c r="K30" s="184" t="str">
        <f t="shared" si="0"/>
        <v/>
      </c>
      <c r="L30" s="256"/>
      <c r="M30" s="252"/>
    </row>
    <row r="31" spans="1:13" s="257" customFormat="1" ht="15">
      <c r="A31" s="252"/>
      <c r="B31" s="253"/>
      <c r="C31" s="180">
        <v>2.1399999999999992</v>
      </c>
      <c r="D31" s="258" t="s">
        <v>131</v>
      </c>
      <c r="E31" s="258"/>
      <c r="F31" s="258"/>
      <c r="G31" s="181" t="s">
        <v>132</v>
      </c>
      <c r="H31" s="258" t="s">
        <v>108</v>
      </c>
      <c r="I31" s="182">
        <v>1848</v>
      </c>
      <c r="J31" s="183"/>
      <c r="K31" s="184" t="str">
        <f t="shared" si="0"/>
        <v/>
      </c>
      <c r="L31" s="256"/>
      <c r="M31" s="252"/>
    </row>
    <row r="32" spans="1:13" s="257" customFormat="1" ht="43.75">
      <c r="A32" s="252"/>
      <c r="B32" s="253"/>
      <c r="C32" s="180">
        <v>2.149999999999999</v>
      </c>
      <c r="D32" s="258" t="s">
        <v>133</v>
      </c>
      <c r="E32" s="258"/>
      <c r="F32" s="258"/>
      <c r="G32" s="181" t="s">
        <v>134</v>
      </c>
      <c r="H32" s="258" t="s">
        <v>115</v>
      </c>
      <c r="I32" s="182">
        <v>222</v>
      </c>
      <c r="J32" s="183"/>
      <c r="K32" s="184" t="str">
        <f t="shared" si="0"/>
        <v/>
      </c>
      <c r="L32" s="256"/>
      <c r="M32" s="252"/>
    </row>
    <row r="33" spans="1:14" s="257" customFormat="1" ht="15.45" thickBot="1">
      <c r="A33" s="252"/>
      <c r="B33" s="253"/>
      <c r="C33" s="185" t="s">
        <v>14</v>
      </c>
      <c r="D33" s="263"/>
      <c r="E33" s="264"/>
      <c r="F33" s="263"/>
      <c r="G33" s="263"/>
      <c r="H33" s="263"/>
      <c r="I33" s="182"/>
      <c r="J33" s="263"/>
      <c r="K33" s="260"/>
      <c r="L33" s="256"/>
      <c r="M33" s="252"/>
    </row>
    <row r="34" spans="1:14" s="257" customFormat="1" ht="29.6" thickBot="1">
      <c r="A34" s="252"/>
      <c r="B34" s="253"/>
      <c r="C34" s="179">
        <v>2.2000000000000002</v>
      </c>
      <c r="D34" s="254"/>
      <c r="E34" s="254"/>
      <c r="F34" s="254"/>
      <c r="G34" s="254" t="s">
        <v>135</v>
      </c>
      <c r="H34" s="254"/>
      <c r="I34" s="254"/>
      <c r="J34" s="254"/>
      <c r="K34" s="255" t="str">
        <f t="shared" si="0"/>
        <v/>
      </c>
      <c r="L34" s="256"/>
      <c r="M34" s="252"/>
    </row>
    <row r="35" spans="1:14" s="257" customFormat="1" ht="15">
      <c r="A35" s="252"/>
      <c r="B35" s="253"/>
      <c r="C35" s="180">
        <v>2.2010000000000001</v>
      </c>
      <c r="D35" s="191" t="s">
        <v>123</v>
      </c>
      <c r="E35" s="191"/>
      <c r="F35" s="191"/>
      <c r="G35" s="190" t="s">
        <v>124</v>
      </c>
      <c r="H35" s="191" t="s">
        <v>108</v>
      </c>
      <c r="I35" s="182">
        <v>2412</v>
      </c>
      <c r="K35" s="184" t="str">
        <f t="shared" si="0"/>
        <v/>
      </c>
      <c r="L35" s="256"/>
      <c r="M35" s="252"/>
      <c r="N35" s="277"/>
    </row>
    <row r="36" spans="1:14" s="257" customFormat="1" ht="43.75">
      <c r="A36" s="252"/>
      <c r="B36" s="253"/>
      <c r="C36" s="180">
        <v>2.202</v>
      </c>
      <c r="D36" s="265" t="s">
        <v>127</v>
      </c>
      <c r="E36" s="265"/>
      <c r="F36" s="265"/>
      <c r="G36" s="190" t="s">
        <v>128</v>
      </c>
      <c r="H36" s="191" t="s">
        <v>115</v>
      </c>
      <c r="I36" s="182">
        <v>870</v>
      </c>
      <c r="J36" s="183"/>
      <c r="K36" s="184" t="str">
        <f t="shared" si="0"/>
        <v/>
      </c>
      <c r="L36" s="256"/>
      <c r="M36" s="252"/>
      <c r="N36" s="277"/>
    </row>
    <row r="37" spans="1:14" s="257" customFormat="1" ht="43.75">
      <c r="A37" s="252"/>
      <c r="B37" s="253"/>
      <c r="C37" s="180">
        <v>2.2109999999999999</v>
      </c>
      <c r="D37" s="265" t="s">
        <v>129</v>
      </c>
      <c r="E37" s="265"/>
      <c r="F37" s="265"/>
      <c r="G37" s="190" t="s">
        <v>130</v>
      </c>
      <c r="H37" s="191" t="s">
        <v>115</v>
      </c>
      <c r="I37" s="182">
        <v>435</v>
      </c>
      <c r="J37" s="183"/>
      <c r="K37" s="184" t="str">
        <f t="shared" si="0"/>
        <v/>
      </c>
      <c r="L37" s="256"/>
      <c r="M37" s="252"/>
      <c r="N37" s="278"/>
    </row>
    <row r="38" spans="1:14" s="257" customFormat="1" ht="29.15">
      <c r="A38" s="252"/>
      <c r="B38" s="253"/>
      <c r="C38" s="180">
        <v>2.2119999999999997</v>
      </c>
      <c r="D38" s="265" t="s">
        <v>136</v>
      </c>
      <c r="E38" s="265"/>
      <c r="F38" s="265"/>
      <c r="G38" s="190" t="s">
        <v>137</v>
      </c>
      <c r="H38" s="191" t="s">
        <v>138</v>
      </c>
      <c r="I38" s="182">
        <v>910</v>
      </c>
      <c r="J38" s="183"/>
      <c r="K38" s="184" t="str">
        <f t="shared" si="0"/>
        <v/>
      </c>
      <c r="L38" s="256"/>
      <c r="M38" s="252"/>
      <c r="N38" s="279"/>
    </row>
    <row r="39" spans="1:14" s="257" customFormat="1" ht="15">
      <c r="A39" s="252"/>
      <c r="B39" s="253"/>
      <c r="C39" s="180">
        <v>2.2209999999999996</v>
      </c>
      <c r="D39" s="265" t="s">
        <v>139</v>
      </c>
      <c r="E39" s="265"/>
      <c r="F39" s="265"/>
      <c r="G39" s="190" t="s">
        <v>140</v>
      </c>
      <c r="H39" s="191" t="s">
        <v>115</v>
      </c>
      <c r="I39" s="182">
        <v>145</v>
      </c>
      <c r="J39" s="183"/>
      <c r="K39" s="184" t="str">
        <f t="shared" si="0"/>
        <v/>
      </c>
      <c r="L39" s="256"/>
      <c r="M39" s="252"/>
      <c r="N39" s="280"/>
    </row>
    <row r="40" spans="1:14" s="257" customFormat="1" ht="29.15">
      <c r="A40" s="252"/>
      <c r="B40" s="253"/>
      <c r="C40" s="180">
        <v>2.2219999999999995</v>
      </c>
      <c r="D40" s="265" t="s">
        <v>141</v>
      </c>
      <c r="E40" s="265"/>
      <c r="F40" s="265"/>
      <c r="G40" s="190" t="s">
        <v>142</v>
      </c>
      <c r="H40" s="191" t="s">
        <v>108</v>
      </c>
      <c r="I40" s="182">
        <v>2410</v>
      </c>
      <c r="J40" s="183"/>
      <c r="K40" s="184" t="str">
        <f t="shared" si="0"/>
        <v/>
      </c>
      <c r="L40" s="256"/>
      <c r="M40" s="252"/>
    </row>
    <row r="41" spans="1:14" s="257" customFormat="1" ht="15">
      <c r="A41" s="252"/>
      <c r="B41" s="253"/>
      <c r="C41" s="180">
        <v>2.2309999999999994</v>
      </c>
      <c r="D41" s="265" t="s">
        <v>143</v>
      </c>
      <c r="E41" s="265"/>
      <c r="F41" s="265"/>
      <c r="G41" s="190" t="s">
        <v>144</v>
      </c>
      <c r="H41" s="191" t="s">
        <v>108</v>
      </c>
      <c r="I41" s="182">
        <v>16</v>
      </c>
      <c r="J41" s="183"/>
      <c r="K41" s="184" t="str">
        <f t="shared" si="0"/>
        <v/>
      </c>
      <c r="L41" s="256"/>
      <c r="M41" s="252"/>
    </row>
    <row r="42" spans="1:14" s="257" customFormat="1" ht="15">
      <c r="A42" s="252"/>
      <c r="B42" s="253"/>
      <c r="C42" s="180">
        <v>2.2319999999999993</v>
      </c>
      <c r="D42" s="191" t="s">
        <v>145</v>
      </c>
      <c r="E42" s="191"/>
      <c r="F42" s="191"/>
      <c r="G42" s="190" t="s">
        <v>146</v>
      </c>
      <c r="H42" s="191" t="s">
        <v>108</v>
      </c>
      <c r="I42" s="182">
        <v>4340</v>
      </c>
      <c r="J42" s="183"/>
      <c r="K42" s="184" t="str">
        <f t="shared" si="0"/>
        <v/>
      </c>
      <c r="L42" s="256"/>
      <c r="M42" s="252"/>
    </row>
    <row r="43" spans="1:14" s="257" customFormat="1" ht="15.45" thickBot="1">
      <c r="A43" s="252"/>
      <c r="B43" s="253"/>
      <c r="C43" s="192" t="s">
        <v>14</v>
      </c>
      <c r="D43" s="266"/>
      <c r="E43" s="266"/>
      <c r="F43" s="266"/>
      <c r="G43" s="193"/>
      <c r="H43" s="266"/>
      <c r="I43" s="182"/>
      <c r="J43" s="194"/>
      <c r="K43" s="267"/>
      <c r="L43" s="256"/>
      <c r="M43" s="252"/>
    </row>
    <row r="44" spans="1:14" s="257" customFormat="1" ht="15.45" thickBot="1">
      <c r="A44" s="252"/>
      <c r="B44" s="253"/>
      <c r="C44" s="179">
        <v>2.3000000000000003</v>
      </c>
      <c r="D44" s="254"/>
      <c r="E44" s="254"/>
      <c r="F44" s="254"/>
      <c r="G44" s="254" t="s">
        <v>147</v>
      </c>
      <c r="H44" s="254"/>
      <c r="I44" s="254"/>
      <c r="J44" s="254"/>
      <c r="K44" s="255" t="str">
        <f t="shared" si="0"/>
        <v/>
      </c>
      <c r="L44" s="256"/>
      <c r="M44" s="252"/>
    </row>
    <row r="45" spans="1:14" s="257" customFormat="1" ht="15">
      <c r="A45" s="252"/>
      <c r="B45" s="253"/>
      <c r="C45" s="180">
        <v>2.31</v>
      </c>
      <c r="D45" s="191" t="s">
        <v>123</v>
      </c>
      <c r="E45" s="191"/>
      <c r="F45" s="191"/>
      <c r="G45" s="190" t="s">
        <v>124</v>
      </c>
      <c r="H45" s="191" t="s">
        <v>108</v>
      </c>
      <c r="I45" s="182">
        <v>14470</v>
      </c>
      <c r="J45" s="183"/>
      <c r="K45" s="184" t="str">
        <f t="shared" si="0"/>
        <v/>
      </c>
      <c r="L45" s="256"/>
      <c r="M45" s="252"/>
      <c r="N45" s="277"/>
    </row>
    <row r="46" spans="1:14" s="257" customFormat="1" ht="43.75">
      <c r="A46" s="252"/>
      <c r="B46" s="253"/>
      <c r="C46" s="180">
        <v>2.3199999999999998</v>
      </c>
      <c r="D46" s="191" t="s">
        <v>129</v>
      </c>
      <c r="E46" s="191"/>
      <c r="F46" s="191"/>
      <c r="G46" s="190" t="s">
        <v>130</v>
      </c>
      <c r="H46" s="191" t="s">
        <v>115</v>
      </c>
      <c r="I46" s="182">
        <v>3102</v>
      </c>
      <c r="J46" s="183"/>
      <c r="K46" s="184" t="str">
        <f t="shared" si="0"/>
        <v/>
      </c>
      <c r="L46" s="256"/>
      <c r="M46" s="252"/>
      <c r="N46" s="277"/>
    </row>
    <row r="47" spans="1:14" s="257" customFormat="1" ht="29.15">
      <c r="A47" s="252"/>
      <c r="B47" s="253"/>
      <c r="C47" s="180">
        <v>2.3299999999999996</v>
      </c>
      <c r="D47" s="191" t="s">
        <v>145</v>
      </c>
      <c r="E47" s="191"/>
      <c r="F47" s="191"/>
      <c r="G47" s="190" t="s">
        <v>148</v>
      </c>
      <c r="H47" s="191" t="s">
        <v>149</v>
      </c>
      <c r="I47" s="182">
        <v>115</v>
      </c>
      <c r="J47" s="183"/>
      <c r="K47" s="184" t="str">
        <f t="shared" si="0"/>
        <v/>
      </c>
      <c r="L47" s="256"/>
      <c r="M47" s="252"/>
      <c r="N47" s="278"/>
    </row>
    <row r="48" spans="1:14" s="257" customFormat="1" ht="15">
      <c r="A48" s="252"/>
      <c r="B48" s="253"/>
      <c r="C48" s="180">
        <v>2.3399999999999994</v>
      </c>
      <c r="D48" s="191" t="s">
        <v>139</v>
      </c>
      <c r="E48" s="191"/>
      <c r="F48" s="191"/>
      <c r="G48" s="190" t="s">
        <v>140</v>
      </c>
      <c r="H48" s="191" t="s">
        <v>115</v>
      </c>
      <c r="I48" s="182">
        <v>700</v>
      </c>
      <c r="J48" s="183"/>
      <c r="K48" s="184" t="str">
        <f t="shared" si="0"/>
        <v/>
      </c>
      <c r="L48" s="256"/>
      <c r="M48" s="252"/>
      <c r="N48" s="277"/>
    </row>
    <row r="49" spans="1:14" s="257" customFormat="1" ht="29.15">
      <c r="A49" s="252"/>
      <c r="B49" s="253"/>
      <c r="C49" s="180">
        <v>2.3499999999999992</v>
      </c>
      <c r="D49" s="191" t="s">
        <v>150</v>
      </c>
      <c r="E49" s="191"/>
      <c r="F49" s="191"/>
      <c r="G49" s="190" t="s">
        <v>151</v>
      </c>
      <c r="H49" s="191" t="s">
        <v>108</v>
      </c>
      <c r="I49" s="182">
        <v>14553</v>
      </c>
      <c r="J49" s="183"/>
      <c r="K49" s="184" t="str">
        <f t="shared" si="0"/>
        <v/>
      </c>
      <c r="L49" s="256"/>
      <c r="M49" s="252"/>
      <c r="N49" s="278"/>
    </row>
    <row r="50" spans="1:14" s="257" customFormat="1" ht="29.15">
      <c r="A50" s="252"/>
      <c r="B50" s="253"/>
      <c r="C50" s="180">
        <v>2.359999999999999</v>
      </c>
      <c r="D50" s="191" t="s">
        <v>152</v>
      </c>
      <c r="E50" s="191"/>
      <c r="F50" s="191"/>
      <c r="G50" s="190" t="s">
        <v>153</v>
      </c>
      <c r="H50" s="191" t="s">
        <v>108</v>
      </c>
      <c r="I50" s="182">
        <v>2100</v>
      </c>
      <c r="J50" s="183"/>
      <c r="K50" s="184" t="str">
        <f t="shared" si="0"/>
        <v/>
      </c>
      <c r="L50" s="256"/>
      <c r="M50" s="252"/>
    </row>
    <row r="51" spans="1:14" s="257" customFormat="1" ht="29.15">
      <c r="A51" s="252"/>
      <c r="B51" s="253"/>
      <c r="C51" s="180">
        <v>2.3699999999999988</v>
      </c>
      <c r="D51" s="191" t="s">
        <v>154</v>
      </c>
      <c r="E51" s="191"/>
      <c r="F51" s="191"/>
      <c r="G51" s="190" t="s">
        <v>155</v>
      </c>
      <c r="H51" s="191" t="s">
        <v>108</v>
      </c>
      <c r="I51" s="182">
        <v>233</v>
      </c>
      <c r="J51" s="183"/>
      <c r="K51" s="184" t="str">
        <f t="shared" si="0"/>
        <v/>
      </c>
      <c r="L51" s="256"/>
      <c r="M51" s="252"/>
      <c r="N51" s="281"/>
    </row>
    <row r="52" spans="1:14" s="257" customFormat="1" ht="15">
      <c r="A52" s="252"/>
      <c r="B52" s="253"/>
      <c r="C52" s="180">
        <v>2.3799999999999986</v>
      </c>
      <c r="D52" s="191" t="s">
        <v>143</v>
      </c>
      <c r="E52" s="191"/>
      <c r="F52" s="191"/>
      <c r="G52" s="190" t="s">
        <v>144</v>
      </c>
      <c r="H52" s="191" t="s">
        <v>108</v>
      </c>
      <c r="I52" s="182">
        <v>12</v>
      </c>
      <c r="J52" s="183"/>
      <c r="K52" s="184" t="str">
        <f t="shared" si="0"/>
        <v/>
      </c>
      <c r="L52" s="256"/>
      <c r="M52" s="252"/>
    </row>
    <row r="53" spans="1:14" s="257" customFormat="1" ht="15">
      <c r="A53" s="252"/>
      <c r="B53" s="253"/>
      <c r="C53" s="180">
        <v>2.3899999999999983</v>
      </c>
      <c r="D53" s="191" t="s">
        <v>156</v>
      </c>
      <c r="E53" s="191"/>
      <c r="F53" s="191"/>
      <c r="G53" s="190" t="s">
        <v>157</v>
      </c>
      <c r="H53" s="191" t="s">
        <v>108</v>
      </c>
      <c r="I53" s="182">
        <v>113</v>
      </c>
      <c r="J53" s="183"/>
      <c r="K53" s="184" t="str">
        <f t="shared" si="0"/>
        <v/>
      </c>
      <c r="L53" s="256"/>
      <c r="M53" s="252"/>
    </row>
    <row r="54" spans="1:14" s="257" customFormat="1" ht="15">
      <c r="A54" s="252"/>
      <c r="B54" s="253"/>
      <c r="C54" s="180">
        <v>2.3999999999999981</v>
      </c>
      <c r="D54" s="191" t="s">
        <v>145</v>
      </c>
      <c r="E54" s="191"/>
      <c r="F54" s="191"/>
      <c r="G54" s="190" t="s">
        <v>158</v>
      </c>
      <c r="H54" s="191" t="s">
        <v>108</v>
      </c>
      <c r="I54" s="182">
        <v>778</v>
      </c>
      <c r="J54" s="183"/>
      <c r="K54" s="184" t="str">
        <f t="shared" si="0"/>
        <v/>
      </c>
      <c r="L54" s="256"/>
      <c r="M54" s="252"/>
    </row>
    <row r="55" spans="1:14" s="257" customFormat="1" ht="29.15">
      <c r="A55" s="252"/>
      <c r="B55" s="253"/>
      <c r="C55" s="180">
        <v>2.4099999999999979</v>
      </c>
      <c r="D55" s="191" t="s">
        <v>159</v>
      </c>
      <c r="E55" s="191"/>
      <c r="F55" s="191"/>
      <c r="G55" s="190" t="s">
        <v>160</v>
      </c>
      <c r="H55" s="191" t="s">
        <v>108</v>
      </c>
      <c r="I55" s="182">
        <v>4212</v>
      </c>
      <c r="J55" s="183"/>
      <c r="K55" s="184" t="str">
        <f t="shared" si="0"/>
        <v/>
      </c>
      <c r="L55" s="256"/>
      <c r="M55" s="252"/>
    </row>
    <row r="56" spans="1:14" s="257" customFormat="1" ht="15.45" thickBot="1">
      <c r="A56" s="252"/>
      <c r="B56" s="253"/>
      <c r="C56" s="185" t="s">
        <v>14</v>
      </c>
      <c r="D56" s="268"/>
      <c r="E56" s="268"/>
      <c r="F56" s="268"/>
      <c r="G56" s="198"/>
      <c r="H56" s="269"/>
      <c r="I56" s="182"/>
      <c r="J56" s="187"/>
      <c r="K56" s="260"/>
      <c r="L56" s="256"/>
      <c r="M56" s="252"/>
      <c r="N56" s="281"/>
    </row>
    <row r="57" spans="1:14" s="257" customFormat="1" ht="15.45" thickBot="1">
      <c r="A57" s="252"/>
      <c r="B57" s="253"/>
      <c r="C57" s="251">
        <v>3</v>
      </c>
      <c r="D57" s="261"/>
      <c r="E57" s="261"/>
      <c r="F57" s="261"/>
      <c r="G57" s="261" t="s">
        <v>161</v>
      </c>
      <c r="H57" s="261"/>
      <c r="I57" s="261"/>
      <c r="J57" s="261"/>
      <c r="K57" s="262" t="str">
        <f t="shared" si="0"/>
        <v/>
      </c>
      <c r="L57" s="256"/>
      <c r="M57" s="252"/>
    </row>
    <row r="58" spans="1:14" s="257" customFormat="1" ht="15.45" thickBot="1">
      <c r="A58" s="252"/>
      <c r="B58" s="253"/>
      <c r="C58" s="179">
        <v>3.1</v>
      </c>
      <c r="D58" s="254"/>
      <c r="E58" s="254"/>
      <c r="F58" s="254"/>
      <c r="G58" s="254" t="s">
        <v>162</v>
      </c>
      <c r="H58" s="254"/>
      <c r="I58" s="254"/>
      <c r="J58" s="254"/>
      <c r="K58" s="255" t="str">
        <f t="shared" si="0"/>
        <v/>
      </c>
      <c r="L58" s="256"/>
      <c r="M58" s="252"/>
    </row>
    <row r="59" spans="1:14" s="257" customFormat="1" ht="29.15">
      <c r="A59" s="252"/>
      <c r="B59" s="253"/>
      <c r="C59" s="180">
        <v>3.11</v>
      </c>
      <c r="D59" s="191" t="s">
        <v>163</v>
      </c>
      <c r="E59" s="191"/>
      <c r="F59" s="191"/>
      <c r="G59" s="190" t="s">
        <v>164</v>
      </c>
      <c r="H59" s="191" t="s">
        <v>138</v>
      </c>
      <c r="I59" s="182">
        <v>103</v>
      </c>
      <c r="J59" s="183"/>
      <c r="K59" s="184" t="str">
        <f t="shared" si="0"/>
        <v/>
      </c>
      <c r="L59" s="256"/>
      <c r="M59" s="252"/>
    </row>
    <row r="60" spans="1:14" s="257" customFormat="1" ht="15">
      <c r="A60" s="252"/>
      <c r="B60" s="253"/>
      <c r="C60" s="180">
        <v>3.1199999999999997</v>
      </c>
      <c r="D60" s="191" t="s">
        <v>165</v>
      </c>
      <c r="E60" s="191"/>
      <c r="F60" s="191"/>
      <c r="G60" s="190" t="s">
        <v>166</v>
      </c>
      <c r="H60" s="191" t="s">
        <v>167</v>
      </c>
      <c r="I60" s="182">
        <v>1200</v>
      </c>
      <c r="J60" s="183"/>
      <c r="K60" s="184" t="str">
        <f t="shared" si="0"/>
        <v/>
      </c>
      <c r="L60" s="256"/>
      <c r="M60" s="252"/>
    </row>
    <row r="61" spans="1:14" s="257" customFormat="1" ht="15.45" thickBot="1">
      <c r="A61" s="252"/>
      <c r="B61" s="253"/>
      <c r="C61" s="185" t="s">
        <v>14</v>
      </c>
      <c r="D61" s="268"/>
      <c r="E61" s="268"/>
      <c r="F61" s="268"/>
      <c r="G61" s="198"/>
      <c r="H61" s="269"/>
      <c r="I61" s="182"/>
      <c r="J61" s="187"/>
      <c r="K61" s="260"/>
      <c r="L61" s="256"/>
      <c r="M61" s="252"/>
    </row>
    <row r="62" spans="1:14" s="257" customFormat="1" ht="15.45" thickBot="1">
      <c r="A62" s="252"/>
      <c r="B62" s="253"/>
      <c r="C62" s="179">
        <v>3.2</v>
      </c>
      <c r="D62" s="254"/>
      <c r="E62" s="254"/>
      <c r="F62" s="254"/>
      <c r="G62" s="254" t="s">
        <v>168</v>
      </c>
      <c r="H62" s="254"/>
      <c r="I62" s="254"/>
      <c r="J62" s="254"/>
      <c r="K62" s="255" t="str">
        <f t="shared" si="0"/>
        <v/>
      </c>
      <c r="L62" s="256"/>
      <c r="M62" s="252"/>
    </row>
    <row r="63" spans="1:14" s="257" customFormat="1" ht="15">
      <c r="A63" s="252"/>
      <c r="B63" s="253"/>
      <c r="C63" s="180">
        <v>3.1299999999999994</v>
      </c>
      <c r="D63" s="191" t="s">
        <v>123</v>
      </c>
      <c r="E63" s="191"/>
      <c r="F63" s="191"/>
      <c r="G63" s="190" t="s">
        <v>124</v>
      </c>
      <c r="H63" s="191" t="s">
        <v>108</v>
      </c>
      <c r="I63" s="182">
        <v>270</v>
      </c>
      <c r="J63" s="183"/>
      <c r="K63" s="184" t="str">
        <f t="shared" si="0"/>
        <v/>
      </c>
      <c r="L63" s="256"/>
      <c r="M63" s="252"/>
    </row>
    <row r="64" spans="1:14" s="257" customFormat="1" ht="43.75">
      <c r="A64" s="252"/>
      <c r="B64" s="253"/>
      <c r="C64" s="180">
        <v>3.21</v>
      </c>
      <c r="D64" s="191" t="s">
        <v>129</v>
      </c>
      <c r="E64" s="191"/>
      <c r="F64" s="191"/>
      <c r="G64" s="190" t="s">
        <v>169</v>
      </c>
      <c r="H64" s="191" t="s">
        <v>115</v>
      </c>
      <c r="I64" s="182">
        <v>54</v>
      </c>
      <c r="J64" s="183"/>
      <c r="K64" s="184" t="str">
        <f t="shared" si="0"/>
        <v/>
      </c>
      <c r="L64" s="256"/>
      <c r="M64" s="252"/>
    </row>
    <row r="65" spans="1:13" s="257" customFormat="1" ht="15">
      <c r="A65" s="252"/>
      <c r="B65" s="253"/>
      <c r="C65" s="180">
        <v>3.1399999999999992</v>
      </c>
      <c r="D65" s="191" t="s">
        <v>170</v>
      </c>
      <c r="E65" s="191"/>
      <c r="F65" s="191"/>
      <c r="G65" s="190" t="s">
        <v>171</v>
      </c>
      <c r="H65" s="191" t="s">
        <v>108</v>
      </c>
      <c r="I65" s="182">
        <v>14</v>
      </c>
      <c r="J65" s="183"/>
      <c r="K65" s="184" t="str">
        <f t="shared" si="0"/>
        <v/>
      </c>
      <c r="L65" s="256"/>
      <c r="M65" s="252"/>
    </row>
    <row r="66" spans="1:13" s="257" customFormat="1" ht="15">
      <c r="A66" s="252"/>
      <c r="B66" s="253"/>
      <c r="C66" s="180">
        <v>3.2199999999999998</v>
      </c>
      <c r="D66" s="191" t="s">
        <v>172</v>
      </c>
      <c r="E66" s="191"/>
      <c r="F66" s="191"/>
      <c r="G66" s="190" t="s">
        <v>173</v>
      </c>
      <c r="H66" s="191" t="s">
        <v>115</v>
      </c>
      <c r="I66" s="182">
        <v>14</v>
      </c>
      <c r="J66" s="183"/>
      <c r="K66" s="184" t="str">
        <f t="shared" si="0"/>
        <v/>
      </c>
      <c r="L66" s="256"/>
      <c r="M66" s="252"/>
    </row>
    <row r="67" spans="1:13" s="257" customFormat="1" ht="15">
      <c r="A67" s="252"/>
      <c r="B67" s="253"/>
      <c r="C67" s="180">
        <v>3.149999999999999</v>
      </c>
      <c r="D67" s="191" t="s">
        <v>174</v>
      </c>
      <c r="E67" s="191"/>
      <c r="F67" s="191"/>
      <c r="G67" s="190" t="s">
        <v>175</v>
      </c>
      <c r="H67" s="191" t="s">
        <v>115</v>
      </c>
      <c r="I67" s="182">
        <v>29</v>
      </c>
      <c r="J67" s="183"/>
      <c r="K67" s="184" t="str">
        <f t="shared" si="0"/>
        <v/>
      </c>
      <c r="L67" s="256"/>
      <c r="M67" s="252"/>
    </row>
    <row r="68" spans="1:13" s="257" customFormat="1" ht="15">
      <c r="A68" s="252"/>
      <c r="B68" s="253"/>
      <c r="C68" s="180">
        <v>3.2299999999999995</v>
      </c>
      <c r="D68" s="191" t="s">
        <v>156</v>
      </c>
      <c r="E68" s="191"/>
      <c r="F68" s="191"/>
      <c r="G68" s="190" t="s">
        <v>157</v>
      </c>
      <c r="H68" s="191" t="s">
        <v>108</v>
      </c>
      <c r="I68" s="182">
        <v>95</v>
      </c>
      <c r="J68" s="183"/>
      <c r="K68" s="184" t="str">
        <f t="shared" si="0"/>
        <v/>
      </c>
      <c r="L68" s="256"/>
      <c r="M68" s="252"/>
    </row>
    <row r="69" spans="1:13" s="257" customFormat="1" ht="15">
      <c r="A69" s="252"/>
      <c r="B69" s="253"/>
      <c r="C69" s="180">
        <v>3.1599999999999988</v>
      </c>
      <c r="D69" s="191" t="s">
        <v>176</v>
      </c>
      <c r="E69" s="191"/>
      <c r="F69" s="191"/>
      <c r="G69" s="190" t="s">
        <v>177</v>
      </c>
      <c r="H69" s="191" t="s">
        <v>108</v>
      </c>
      <c r="I69" s="182">
        <v>190</v>
      </c>
      <c r="J69" s="183"/>
      <c r="K69" s="184" t="str">
        <f t="shared" si="0"/>
        <v/>
      </c>
      <c r="L69" s="256"/>
      <c r="M69" s="252"/>
    </row>
    <row r="70" spans="1:13" s="257" customFormat="1" ht="29.15">
      <c r="A70" s="252"/>
      <c r="B70" s="253"/>
      <c r="C70" s="180">
        <v>3.1599999999999988</v>
      </c>
      <c r="D70" s="191" t="s">
        <v>178</v>
      </c>
      <c r="E70" s="191"/>
      <c r="F70" s="191"/>
      <c r="G70" s="190" t="s">
        <v>179</v>
      </c>
      <c r="H70" s="191" t="s">
        <v>115</v>
      </c>
      <c r="I70" s="182">
        <v>14</v>
      </c>
      <c r="J70" s="183"/>
      <c r="K70" s="184" t="str">
        <f t="shared" si="0"/>
        <v/>
      </c>
      <c r="L70" s="256"/>
      <c r="M70" s="252"/>
    </row>
    <row r="71" spans="1:13" s="257" customFormat="1" ht="29.15">
      <c r="A71" s="252"/>
      <c r="B71" s="253"/>
      <c r="C71" s="180">
        <v>3.2399999999999993</v>
      </c>
      <c r="D71" s="191" t="s">
        <v>180</v>
      </c>
      <c r="E71" s="191"/>
      <c r="F71" s="191"/>
      <c r="G71" s="190" t="s">
        <v>181</v>
      </c>
      <c r="H71" s="191" t="s">
        <v>115</v>
      </c>
      <c r="I71" s="182">
        <v>3</v>
      </c>
      <c r="J71" s="183"/>
      <c r="K71" s="184" t="str">
        <f t="shared" si="0"/>
        <v/>
      </c>
      <c r="L71" s="256"/>
      <c r="M71" s="252"/>
    </row>
    <row r="72" spans="1:13" s="257" customFormat="1" ht="15">
      <c r="A72" s="252"/>
      <c r="B72" s="253"/>
      <c r="C72" s="180">
        <v>3.1699999999999986</v>
      </c>
      <c r="D72" s="191" t="s">
        <v>182</v>
      </c>
      <c r="E72" s="191"/>
      <c r="F72" s="191"/>
      <c r="G72" s="190" t="s">
        <v>183</v>
      </c>
      <c r="H72" s="191" t="s">
        <v>115</v>
      </c>
      <c r="I72" s="182">
        <v>32</v>
      </c>
      <c r="J72" s="183"/>
      <c r="K72" s="184" t="str">
        <f t="shared" si="0"/>
        <v/>
      </c>
      <c r="L72" s="256"/>
      <c r="M72" s="252"/>
    </row>
    <row r="73" spans="1:13" s="257" customFormat="1" ht="15">
      <c r="A73" s="252"/>
      <c r="B73" s="253"/>
      <c r="C73" s="180">
        <v>3.2499999999999991</v>
      </c>
      <c r="D73" s="191" t="s">
        <v>184</v>
      </c>
      <c r="E73" s="191"/>
      <c r="F73" s="191"/>
      <c r="G73" s="190" t="s">
        <v>185</v>
      </c>
      <c r="H73" s="191" t="s">
        <v>167</v>
      </c>
      <c r="I73" s="182">
        <v>5959</v>
      </c>
      <c r="J73" s="183"/>
      <c r="K73" s="184" t="str">
        <f t="shared" si="0"/>
        <v/>
      </c>
      <c r="L73" s="256"/>
      <c r="M73" s="252"/>
    </row>
    <row r="74" spans="1:13" s="257" customFormat="1" ht="15">
      <c r="A74" s="252"/>
      <c r="B74" s="253"/>
      <c r="C74" s="180">
        <v>3.1799999999999984</v>
      </c>
      <c r="D74" s="191" t="s">
        <v>186</v>
      </c>
      <c r="E74" s="191"/>
      <c r="F74" s="191"/>
      <c r="G74" s="190" t="s">
        <v>187</v>
      </c>
      <c r="H74" s="191" t="s">
        <v>108</v>
      </c>
      <c r="I74" s="182">
        <v>450</v>
      </c>
      <c r="J74" s="183"/>
      <c r="K74" s="184" t="str">
        <f t="shared" si="0"/>
        <v/>
      </c>
      <c r="L74" s="256"/>
      <c r="M74" s="252"/>
    </row>
    <row r="75" spans="1:13" s="257" customFormat="1" ht="15">
      <c r="A75" s="252"/>
      <c r="B75" s="253"/>
      <c r="C75" s="180">
        <v>3.2599999999999989</v>
      </c>
      <c r="D75" s="191" t="s">
        <v>188</v>
      </c>
      <c r="E75" s="191"/>
      <c r="F75" s="191"/>
      <c r="G75" s="190" t="s">
        <v>189</v>
      </c>
      <c r="H75" s="191" t="s">
        <v>108</v>
      </c>
      <c r="I75" s="182">
        <v>900</v>
      </c>
      <c r="J75" s="183"/>
      <c r="K75" s="184" t="str">
        <f t="shared" si="0"/>
        <v/>
      </c>
      <c r="L75" s="256"/>
      <c r="M75" s="252"/>
    </row>
    <row r="76" spans="1:13" s="257" customFormat="1" ht="15">
      <c r="A76" s="252"/>
      <c r="B76" s="253"/>
      <c r="C76" s="180">
        <v>3.1899999999999982</v>
      </c>
      <c r="D76" s="191" t="s">
        <v>190</v>
      </c>
      <c r="E76" s="191"/>
      <c r="F76" s="191"/>
      <c r="G76" s="190" t="s">
        <v>191</v>
      </c>
      <c r="H76" s="191" t="s">
        <v>108</v>
      </c>
      <c r="I76" s="182">
        <v>900</v>
      </c>
      <c r="J76" s="183"/>
      <c r="K76" s="184" t="str">
        <f t="shared" si="0"/>
        <v/>
      </c>
      <c r="L76" s="256"/>
      <c r="M76" s="252"/>
    </row>
    <row r="77" spans="1:13" s="257" customFormat="1" ht="15">
      <c r="A77" s="252"/>
      <c r="B77" s="253"/>
      <c r="C77" s="180">
        <v>3.2699999999999987</v>
      </c>
      <c r="D77" s="191" t="s">
        <v>192</v>
      </c>
      <c r="E77" s="191"/>
      <c r="F77" s="191"/>
      <c r="G77" s="190" t="s">
        <v>193</v>
      </c>
      <c r="H77" s="191" t="s">
        <v>108</v>
      </c>
      <c r="I77" s="182">
        <v>220</v>
      </c>
      <c r="J77" s="183"/>
      <c r="K77" s="184" t="str">
        <f t="shared" si="0"/>
        <v/>
      </c>
      <c r="L77" s="256"/>
      <c r="M77" s="252"/>
    </row>
    <row r="78" spans="1:13" s="257" customFormat="1" ht="15">
      <c r="A78" s="252"/>
      <c r="B78" s="253"/>
      <c r="C78" s="180">
        <v>3.199999999999998</v>
      </c>
      <c r="D78" s="191" t="s">
        <v>194</v>
      </c>
      <c r="E78" s="191"/>
      <c r="F78" s="191"/>
      <c r="G78" s="190" t="s">
        <v>195</v>
      </c>
      <c r="H78" s="191" t="s">
        <v>138</v>
      </c>
      <c r="I78" s="182">
        <v>205</v>
      </c>
      <c r="J78" s="183"/>
      <c r="K78" s="184" t="str">
        <f t="shared" si="0"/>
        <v/>
      </c>
      <c r="L78" s="256"/>
      <c r="M78" s="252"/>
    </row>
    <row r="79" spans="1:13" s="257" customFormat="1" ht="15">
      <c r="A79" s="252"/>
      <c r="B79" s="253"/>
      <c r="C79" s="180">
        <v>3.2799999999999985</v>
      </c>
      <c r="D79" s="191" t="s">
        <v>196</v>
      </c>
      <c r="E79" s="191"/>
      <c r="F79" s="191"/>
      <c r="G79" s="190" t="s">
        <v>197</v>
      </c>
      <c r="H79" s="191" t="s">
        <v>138</v>
      </c>
      <c r="I79" s="182">
        <v>59</v>
      </c>
      <c r="J79" s="183"/>
      <c r="K79" s="184" t="str">
        <f t="shared" ref="K79:K142" si="1">IF(J79&gt;0,ROUND(J79*I79,0),"")</f>
        <v/>
      </c>
      <c r="L79" s="256"/>
      <c r="M79" s="252"/>
    </row>
    <row r="80" spans="1:13" s="257" customFormat="1" ht="29.15">
      <c r="A80" s="252"/>
      <c r="B80" s="253"/>
      <c r="C80" s="180">
        <v>3.2099999999999977</v>
      </c>
      <c r="D80" s="191" t="s">
        <v>198</v>
      </c>
      <c r="E80" s="191"/>
      <c r="F80" s="191"/>
      <c r="G80" s="190" t="s">
        <v>199</v>
      </c>
      <c r="H80" s="191" t="s">
        <v>200</v>
      </c>
      <c r="I80" s="182">
        <v>6</v>
      </c>
      <c r="J80" s="183"/>
      <c r="K80" s="184" t="str">
        <f t="shared" si="1"/>
        <v/>
      </c>
      <c r="L80" s="256"/>
      <c r="M80" s="252"/>
    </row>
    <row r="81" spans="1:13" s="257" customFormat="1" ht="15">
      <c r="A81" s="252"/>
      <c r="B81" s="253"/>
      <c r="C81" s="180">
        <v>3.2899999999999983</v>
      </c>
      <c r="D81" s="191" t="s">
        <v>201</v>
      </c>
      <c r="E81" s="191"/>
      <c r="F81" s="191"/>
      <c r="G81" s="190" t="s">
        <v>202</v>
      </c>
      <c r="H81" s="191" t="s">
        <v>108</v>
      </c>
      <c r="I81" s="182">
        <v>220</v>
      </c>
      <c r="J81" s="183"/>
      <c r="K81" s="184" t="str">
        <f t="shared" si="1"/>
        <v/>
      </c>
      <c r="L81" s="256"/>
      <c r="M81" s="252"/>
    </row>
    <row r="82" spans="1:13" s="257" customFormat="1" ht="15">
      <c r="A82" s="252"/>
      <c r="B82" s="253"/>
      <c r="C82" s="180">
        <v>3.2199999999999975</v>
      </c>
      <c r="D82" s="191" t="s">
        <v>203</v>
      </c>
      <c r="E82" s="191"/>
      <c r="F82" s="191"/>
      <c r="G82" s="190" t="s">
        <v>204</v>
      </c>
      <c r="H82" s="191" t="s">
        <v>108</v>
      </c>
      <c r="I82" s="182">
        <v>450</v>
      </c>
      <c r="J82" s="183"/>
      <c r="K82" s="184" t="str">
        <f t="shared" si="1"/>
        <v/>
      </c>
      <c r="L82" s="256"/>
      <c r="M82" s="252"/>
    </row>
    <row r="83" spans="1:13" s="257" customFormat="1" ht="15">
      <c r="A83" s="252"/>
      <c r="B83" s="253"/>
      <c r="C83" s="180">
        <v>3.299999999999998</v>
      </c>
      <c r="D83" s="191" t="s">
        <v>205</v>
      </c>
      <c r="E83" s="191"/>
      <c r="F83" s="191"/>
      <c r="G83" s="190" t="s">
        <v>206</v>
      </c>
      <c r="H83" s="191" t="s">
        <v>200</v>
      </c>
      <c r="I83" s="182">
        <v>7</v>
      </c>
      <c r="J83" s="183"/>
      <c r="K83" s="184" t="str">
        <f t="shared" si="1"/>
        <v/>
      </c>
      <c r="L83" s="256"/>
      <c r="M83" s="252"/>
    </row>
    <row r="84" spans="1:13" s="257" customFormat="1" ht="15">
      <c r="A84" s="252"/>
      <c r="B84" s="253"/>
      <c r="C84" s="180">
        <v>3.2299999999999973</v>
      </c>
      <c r="D84" s="191" t="s">
        <v>207</v>
      </c>
      <c r="E84" s="191"/>
      <c r="F84" s="191"/>
      <c r="G84" s="190" t="s">
        <v>208</v>
      </c>
      <c r="H84" s="191" t="s">
        <v>108</v>
      </c>
      <c r="I84" s="182">
        <v>12</v>
      </c>
      <c r="J84" s="183"/>
      <c r="K84" s="184" t="str">
        <f t="shared" si="1"/>
        <v/>
      </c>
      <c r="L84" s="256"/>
      <c r="M84" s="252"/>
    </row>
    <row r="85" spans="1:13" s="257" customFormat="1" ht="29.15">
      <c r="A85" s="252"/>
      <c r="B85" s="253"/>
      <c r="C85" s="180">
        <v>3.3099999999999978</v>
      </c>
      <c r="D85" s="191" t="s">
        <v>209</v>
      </c>
      <c r="E85" s="191"/>
      <c r="F85" s="191"/>
      <c r="G85" s="190" t="s">
        <v>210</v>
      </c>
      <c r="H85" s="191" t="s">
        <v>200</v>
      </c>
      <c r="I85" s="182">
        <v>5</v>
      </c>
      <c r="J85" s="183"/>
      <c r="K85" s="184" t="str">
        <f t="shared" si="1"/>
        <v/>
      </c>
      <c r="L85" s="256"/>
      <c r="M85" s="252"/>
    </row>
    <row r="86" spans="1:13" s="257" customFormat="1" ht="29.15">
      <c r="A86" s="252"/>
      <c r="B86" s="253"/>
      <c r="C86" s="180">
        <v>3.2399999999999971</v>
      </c>
      <c r="D86" s="191" t="s">
        <v>211</v>
      </c>
      <c r="E86" s="191"/>
      <c r="F86" s="191"/>
      <c r="G86" s="190" t="s">
        <v>212</v>
      </c>
      <c r="H86" s="191" t="s">
        <v>200</v>
      </c>
      <c r="I86" s="182">
        <v>6</v>
      </c>
      <c r="J86" s="183"/>
      <c r="K86" s="184" t="str">
        <f t="shared" si="1"/>
        <v/>
      </c>
      <c r="L86" s="256"/>
      <c r="M86" s="252"/>
    </row>
    <row r="87" spans="1:13" s="257" customFormat="1" ht="15">
      <c r="A87" s="252"/>
      <c r="B87" s="253"/>
      <c r="C87" s="180">
        <v>3.3199999999999976</v>
      </c>
      <c r="D87" s="191" t="s">
        <v>213</v>
      </c>
      <c r="E87" s="191"/>
      <c r="F87" s="191"/>
      <c r="G87" s="190" t="s">
        <v>214</v>
      </c>
      <c r="H87" s="191" t="s">
        <v>108</v>
      </c>
      <c r="I87" s="182">
        <v>22</v>
      </c>
      <c r="J87" s="183"/>
      <c r="K87" s="184" t="str">
        <f t="shared" si="1"/>
        <v/>
      </c>
      <c r="L87" s="256"/>
      <c r="M87" s="252"/>
    </row>
    <row r="88" spans="1:13" s="257" customFormat="1" ht="15">
      <c r="A88" s="252"/>
      <c r="B88" s="253"/>
      <c r="C88" s="180">
        <v>3.2499999999999969</v>
      </c>
      <c r="D88" s="191" t="s">
        <v>215</v>
      </c>
      <c r="E88" s="191"/>
      <c r="F88" s="191"/>
      <c r="G88" s="190" t="s">
        <v>216</v>
      </c>
      <c r="H88" s="191" t="s">
        <v>108</v>
      </c>
      <c r="I88" s="182">
        <v>5</v>
      </c>
      <c r="J88" s="183"/>
      <c r="K88" s="184" t="str">
        <f t="shared" si="1"/>
        <v/>
      </c>
      <c r="L88" s="256"/>
      <c r="M88" s="252"/>
    </row>
    <row r="89" spans="1:13" s="257" customFormat="1" ht="29.15">
      <c r="A89" s="252"/>
      <c r="B89" s="253"/>
      <c r="C89" s="180">
        <v>3.3299999999999974</v>
      </c>
      <c r="D89" s="191" t="s">
        <v>217</v>
      </c>
      <c r="E89" s="191"/>
      <c r="F89" s="191"/>
      <c r="G89" s="190" t="s">
        <v>218</v>
      </c>
      <c r="H89" s="191" t="s">
        <v>108</v>
      </c>
      <c r="I89" s="182">
        <v>6</v>
      </c>
      <c r="J89" s="183"/>
      <c r="K89" s="184" t="str">
        <f t="shared" si="1"/>
        <v/>
      </c>
      <c r="L89" s="256"/>
      <c r="M89" s="252"/>
    </row>
    <row r="90" spans="1:13" s="257" customFormat="1" ht="15">
      <c r="A90" s="252"/>
      <c r="B90" s="253"/>
      <c r="C90" s="180">
        <v>3.2599999999999967</v>
      </c>
      <c r="D90" s="191" t="s">
        <v>219</v>
      </c>
      <c r="E90" s="191"/>
      <c r="F90" s="191"/>
      <c r="G90" s="190" t="s">
        <v>220</v>
      </c>
      <c r="H90" s="191" t="s">
        <v>108</v>
      </c>
      <c r="I90" s="182">
        <v>295</v>
      </c>
      <c r="J90" s="183"/>
      <c r="K90" s="184" t="str">
        <f t="shared" si="1"/>
        <v/>
      </c>
      <c r="L90" s="256"/>
      <c r="M90" s="252"/>
    </row>
    <row r="91" spans="1:13" s="257" customFormat="1" ht="29.15">
      <c r="A91" s="252"/>
      <c r="B91" s="253"/>
      <c r="C91" s="180">
        <v>3.3399999999999972</v>
      </c>
      <c r="D91" s="191" t="s">
        <v>221</v>
      </c>
      <c r="E91" s="191"/>
      <c r="F91" s="191"/>
      <c r="G91" s="190" t="s">
        <v>222</v>
      </c>
      <c r="H91" s="191" t="s">
        <v>167</v>
      </c>
      <c r="I91" s="182">
        <v>1465</v>
      </c>
      <c r="J91" s="183"/>
      <c r="K91" s="184" t="str">
        <f t="shared" si="1"/>
        <v/>
      </c>
      <c r="L91" s="256"/>
      <c r="M91" s="252"/>
    </row>
    <row r="92" spans="1:13" s="257" customFormat="1" ht="29.15">
      <c r="A92" s="252"/>
      <c r="B92" s="253"/>
      <c r="C92" s="180">
        <v>3.2699999999999965</v>
      </c>
      <c r="D92" s="191" t="s">
        <v>223</v>
      </c>
      <c r="E92" s="191"/>
      <c r="F92" s="191"/>
      <c r="G92" s="190" t="s">
        <v>224</v>
      </c>
      <c r="H92" s="191" t="s">
        <v>108</v>
      </c>
      <c r="I92" s="182">
        <v>112</v>
      </c>
      <c r="J92" s="183"/>
      <c r="K92" s="184" t="str">
        <f t="shared" si="1"/>
        <v/>
      </c>
      <c r="L92" s="256"/>
      <c r="M92" s="252"/>
    </row>
    <row r="93" spans="1:13" s="257" customFormat="1" ht="43.75">
      <c r="A93" s="252"/>
      <c r="B93" s="253"/>
      <c r="C93" s="180">
        <v>3.349999999999997</v>
      </c>
      <c r="D93" s="191" t="s">
        <v>225</v>
      </c>
      <c r="E93" s="191"/>
      <c r="F93" s="191"/>
      <c r="G93" s="190" t="s">
        <v>226</v>
      </c>
      <c r="H93" s="191" t="s">
        <v>167</v>
      </c>
      <c r="I93" s="182">
        <v>415</v>
      </c>
      <c r="J93" s="183"/>
      <c r="K93" s="184" t="str">
        <f t="shared" si="1"/>
        <v/>
      </c>
      <c r="L93" s="256"/>
      <c r="M93" s="252"/>
    </row>
    <row r="94" spans="1:13" s="257" customFormat="1" ht="15">
      <c r="A94" s="252"/>
      <c r="B94" s="253"/>
      <c r="C94" s="180">
        <v>3.2799999999999963</v>
      </c>
      <c r="D94" s="191" t="s">
        <v>227</v>
      </c>
      <c r="E94" s="191"/>
      <c r="F94" s="191"/>
      <c r="G94" s="190" t="s">
        <v>228</v>
      </c>
      <c r="H94" s="191" t="s">
        <v>108</v>
      </c>
      <c r="I94" s="182">
        <v>220</v>
      </c>
      <c r="J94" s="183"/>
      <c r="K94" s="184" t="str">
        <f t="shared" si="1"/>
        <v/>
      </c>
      <c r="L94" s="256"/>
      <c r="M94" s="252"/>
    </row>
    <row r="95" spans="1:13" s="257" customFormat="1" ht="15.45" thickBot="1">
      <c r="A95" s="252"/>
      <c r="B95" s="253"/>
      <c r="C95" s="185" t="s">
        <v>14</v>
      </c>
      <c r="D95" s="268"/>
      <c r="E95" s="268"/>
      <c r="F95" s="268"/>
      <c r="G95" s="198"/>
      <c r="H95" s="269"/>
      <c r="I95" s="182"/>
      <c r="J95" s="187"/>
      <c r="K95" s="260"/>
      <c r="L95" s="256"/>
      <c r="M95" s="252"/>
    </row>
    <row r="96" spans="1:13" s="257" customFormat="1" ht="15.45" thickBot="1">
      <c r="A96" s="252"/>
      <c r="B96" s="253"/>
      <c r="C96" s="251">
        <v>4</v>
      </c>
      <c r="D96" s="261"/>
      <c r="E96" s="261"/>
      <c r="F96" s="261"/>
      <c r="G96" s="261" t="s">
        <v>229</v>
      </c>
      <c r="H96" s="261"/>
      <c r="I96" s="261"/>
      <c r="J96" s="261"/>
      <c r="K96" s="262" t="str">
        <f t="shared" si="1"/>
        <v/>
      </c>
      <c r="L96" s="256"/>
      <c r="M96" s="252"/>
    </row>
    <row r="97" spans="1:13" s="257" customFormat="1" ht="15.45" thickBot="1">
      <c r="A97" s="252"/>
      <c r="B97" s="253"/>
      <c r="C97" s="179">
        <v>4.0999999999999996</v>
      </c>
      <c r="D97" s="254"/>
      <c r="E97" s="254"/>
      <c r="F97" s="254"/>
      <c r="G97" s="254" t="s">
        <v>230</v>
      </c>
      <c r="H97" s="254"/>
      <c r="I97" s="254"/>
      <c r="J97" s="254"/>
      <c r="K97" s="255" t="str">
        <f t="shared" si="1"/>
        <v/>
      </c>
      <c r="L97" s="256"/>
      <c r="M97" s="252"/>
    </row>
    <row r="98" spans="1:13" s="257" customFormat="1" ht="43.75">
      <c r="A98" s="252"/>
      <c r="B98" s="253"/>
      <c r="C98" s="180">
        <v>4.1099999999999994</v>
      </c>
      <c r="D98" s="191" t="s">
        <v>127</v>
      </c>
      <c r="E98" s="191"/>
      <c r="F98" s="191"/>
      <c r="G98" s="190" t="s">
        <v>128</v>
      </c>
      <c r="H98" s="191" t="s">
        <v>115</v>
      </c>
      <c r="I98" s="182">
        <v>618</v>
      </c>
      <c r="J98" s="183"/>
      <c r="K98" s="184" t="str">
        <f t="shared" si="1"/>
        <v/>
      </c>
      <c r="L98" s="256"/>
      <c r="M98" s="252"/>
    </row>
    <row r="99" spans="1:13" s="257" customFormat="1" ht="43.75">
      <c r="A99" s="252"/>
      <c r="B99" s="253"/>
      <c r="C99" s="180">
        <v>4.1199999999999992</v>
      </c>
      <c r="D99" s="191" t="s">
        <v>129</v>
      </c>
      <c r="E99" s="191"/>
      <c r="F99" s="191"/>
      <c r="G99" s="190" t="s">
        <v>130</v>
      </c>
      <c r="H99" s="191" t="s">
        <v>115</v>
      </c>
      <c r="I99" s="182">
        <v>1080</v>
      </c>
      <c r="J99" s="183"/>
      <c r="K99" s="184" t="str">
        <f t="shared" si="1"/>
        <v/>
      </c>
      <c r="L99" s="256"/>
      <c r="M99" s="252"/>
    </row>
    <row r="100" spans="1:13" s="257" customFormat="1" ht="29.15">
      <c r="A100" s="252"/>
      <c r="B100" s="253"/>
      <c r="C100" s="180">
        <v>4.129999999999999</v>
      </c>
      <c r="D100" s="191" t="s">
        <v>231</v>
      </c>
      <c r="E100" s="191"/>
      <c r="F100" s="191"/>
      <c r="G100" s="190" t="s">
        <v>232</v>
      </c>
      <c r="H100" s="191" t="s">
        <v>108</v>
      </c>
      <c r="I100" s="182">
        <v>5400</v>
      </c>
      <c r="J100" s="183"/>
      <c r="K100" s="184" t="str">
        <f t="shared" si="1"/>
        <v/>
      </c>
      <c r="L100" s="256"/>
      <c r="M100" s="252"/>
    </row>
    <row r="101" spans="1:13" s="257" customFormat="1" ht="29.15">
      <c r="A101" s="252"/>
      <c r="B101" s="253"/>
      <c r="C101" s="180">
        <v>4.1399999999999988</v>
      </c>
      <c r="D101" s="191" t="s">
        <v>233</v>
      </c>
      <c r="E101" s="191"/>
      <c r="F101" s="191"/>
      <c r="G101" s="190" t="s">
        <v>234</v>
      </c>
      <c r="H101" s="191" t="s">
        <v>149</v>
      </c>
      <c r="I101" s="182">
        <v>320</v>
      </c>
      <c r="J101" s="183"/>
      <c r="K101" s="184" t="str">
        <f t="shared" si="1"/>
        <v/>
      </c>
      <c r="L101" s="256"/>
      <c r="M101" s="252"/>
    </row>
    <row r="102" spans="1:13" s="257" customFormat="1" ht="43.75">
      <c r="A102" s="252"/>
      <c r="B102" s="253"/>
      <c r="C102" s="180">
        <v>4.1499999999999986</v>
      </c>
      <c r="D102" s="191" t="s">
        <v>235</v>
      </c>
      <c r="E102" s="191"/>
      <c r="F102" s="191"/>
      <c r="G102" s="190" t="s">
        <v>236</v>
      </c>
      <c r="H102" s="191" t="s">
        <v>108</v>
      </c>
      <c r="I102" s="182">
        <v>5400</v>
      </c>
      <c r="J102" s="183"/>
      <c r="K102" s="184" t="str">
        <f t="shared" si="1"/>
        <v/>
      </c>
      <c r="L102" s="256"/>
      <c r="M102" s="252"/>
    </row>
    <row r="103" spans="1:13" s="257" customFormat="1" ht="43.75">
      <c r="A103" s="252"/>
      <c r="B103" s="253"/>
      <c r="C103" s="180">
        <v>4.1599999999999984</v>
      </c>
      <c r="D103" s="191" t="s">
        <v>237</v>
      </c>
      <c r="E103" s="191"/>
      <c r="F103" s="191"/>
      <c r="G103" s="190" t="s">
        <v>238</v>
      </c>
      <c r="H103" s="191" t="s">
        <v>115</v>
      </c>
      <c r="I103" s="182">
        <v>55</v>
      </c>
      <c r="J103" s="183"/>
      <c r="K103" s="184" t="str">
        <f t="shared" si="1"/>
        <v/>
      </c>
      <c r="L103" s="256"/>
      <c r="M103" s="252"/>
    </row>
    <row r="104" spans="1:13" s="257" customFormat="1" ht="29.15">
      <c r="A104" s="252"/>
      <c r="B104" s="253"/>
      <c r="C104" s="180">
        <v>4.1699999999999982</v>
      </c>
      <c r="D104" s="191" t="s">
        <v>239</v>
      </c>
      <c r="E104" s="191"/>
      <c r="F104" s="191"/>
      <c r="G104" s="190" t="s">
        <v>240</v>
      </c>
      <c r="H104" s="191" t="s">
        <v>149</v>
      </c>
      <c r="I104" s="182">
        <v>210</v>
      </c>
      <c r="J104" s="183"/>
      <c r="K104" s="184" t="str">
        <f t="shared" si="1"/>
        <v/>
      </c>
      <c r="L104" s="256"/>
      <c r="M104" s="252"/>
    </row>
    <row r="105" spans="1:13" s="257" customFormat="1" ht="15">
      <c r="A105" s="252"/>
      <c r="B105" s="253"/>
      <c r="C105" s="180">
        <v>4.1799999999999979</v>
      </c>
      <c r="D105" s="191" t="s">
        <v>241</v>
      </c>
      <c r="E105" s="191"/>
      <c r="F105" s="191"/>
      <c r="G105" s="190" t="s">
        <v>242</v>
      </c>
      <c r="H105" s="191" t="s">
        <v>149</v>
      </c>
      <c r="I105" s="182">
        <v>210</v>
      </c>
      <c r="J105" s="183"/>
      <c r="K105" s="184" t="str">
        <f t="shared" si="1"/>
        <v/>
      </c>
      <c r="L105" s="256"/>
      <c r="M105" s="252"/>
    </row>
    <row r="106" spans="1:13" s="257" customFormat="1" ht="29.15">
      <c r="A106" s="252"/>
      <c r="B106" s="253"/>
      <c r="C106" s="180">
        <v>4.1899999999999977</v>
      </c>
      <c r="D106" s="191" t="s">
        <v>243</v>
      </c>
      <c r="E106" s="191"/>
      <c r="F106" s="191"/>
      <c r="G106" s="190" t="s">
        <v>244</v>
      </c>
      <c r="H106" s="191" t="s">
        <v>108</v>
      </c>
      <c r="I106" s="182">
        <v>0</v>
      </c>
      <c r="J106" s="183"/>
      <c r="K106" s="184" t="str">
        <f t="shared" si="1"/>
        <v/>
      </c>
      <c r="L106" s="256"/>
      <c r="M106" s="252"/>
    </row>
    <row r="107" spans="1:13" s="257" customFormat="1" ht="15">
      <c r="A107" s="252"/>
      <c r="B107" s="253"/>
      <c r="C107" s="180">
        <v>4.1999999999999975</v>
      </c>
      <c r="D107" s="191" t="s">
        <v>131</v>
      </c>
      <c r="E107" s="191"/>
      <c r="F107" s="191"/>
      <c r="G107" s="190" t="s">
        <v>132</v>
      </c>
      <c r="H107" s="191" t="s">
        <v>108</v>
      </c>
      <c r="I107" s="182">
        <v>5400</v>
      </c>
      <c r="J107" s="183"/>
      <c r="K107" s="184" t="str">
        <f t="shared" si="1"/>
        <v/>
      </c>
      <c r="L107" s="256"/>
      <c r="M107" s="252"/>
    </row>
    <row r="108" spans="1:13" s="257" customFormat="1" ht="15">
      <c r="A108" s="252"/>
      <c r="B108" s="253"/>
      <c r="C108" s="180">
        <v>4.2099999999999973</v>
      </c>
      <c r="D108" s="191" t="s">
        <v>245</v>
      </c>
      <c r="E108" s="191"/>
      <c r="F108" s="191"/>
      <c r="G108" s="190" t="s">
        <v>246</v>
      </c>
      <c r="H108" s="191" t="s">
        <v>138</v>
      </c>
      <c r="I108" s="182">
        <v>315</v>
      </c>
      <c r="J108" s="183"/>
      <c r="K108" s="184" t="str">
        <f t="shared" si="1"/>
        <v/>
      </c>
      <c r="L108" s="256"/>
      <c r="M108" s="252"/>
    </row>
    <row r="109" spans="1:13" s="257" customFormat="1" ht="15">
      <c r="A109" s="252"/>
      <c r="B109" s="253"/>
      <c r="C109" s="180">
        <v>4.2199999999999971</v>
      </c>
      <c r="D109" s="191" t="s">
        <v>247</v>
      </c>
      <c r="E109" s="191"/>
      <c r="F109" s="191"/>
      <c r="G109" s="190" t="s">
        <v>248</v>
      </c>
      <c r="H109" s="191" t="s">
        <v>249</v>
      </c>
      <c r="I109" s="182">
        <v>1</v>
      </c>
      <c r="J109" s="183"/>
      <c r="K109" s="184" t="str">
        <f t="shared" si="1"/>
        <v/>
      </c>
      <c r="L109" s="256"/>
      <c r="M109" s="252"/>
    </row>
    <row r="110" spans="1:13" s="257" customFormat="1" ht="15">
      <c r="A110" s="252"/>
      <c r="B110" s="253"/>
      <c r="C110" s="195">
        <v>4.2299999999999969</v>
      </c>
      <c r="D110" s="191" t="s">
        <v>250</v>
      </c>
      <c r="E110" s="191"/>
      <c r="F110" s="191"/>
      <c r="G110" s="190" t="s">
        <v>251</v>
      </c>
      <c r="H110" s="191" t="s">
        <v>252</v>
      </c>
      <c r="I110" s="182">
        <v>3</v>
      </c>
      <c r="J110" s="183"/>
      <c r="K110" s="184" t="str">
        <f t="shared" si="1"/>
        <v/>
      </c>
      <c r="L110" s="256"/>
      <c r="M110" s="252"/>
    </row>
    <row r="111" spans="1:13" s="257" customFormat="1" ht="15.45" thickBot="1">
      <c r="A111" s="252"/>
      <c r="B111" s="253"/>
      <c r="C111" s="185" t="s">
        <v>14</v>
      </c>
      <c r="D111" s="268"/>
      <c r="E111" s="268"/>
      <c r="F111" s="268"/>
      <c r="G111" s="198"/>
      <c r="H111" s="269"/>
      <c r="I111" s="182"/>
      <c r="J111" s="187"/>
      <c r="K111" s="260"/>
      <c r="L111" s="256"/>
      <c r="M111" s="252"/>
    </row>
    <row r="112" spans="1:13" s="257" customFormat="1" ht="15.45" thickBot="1">
      <c r="A112" s="252"/>
      <c r="B112" s="253"/>
      <c r="C112" s="179">
        <v>4.1999999999999993</v>
      </c>
      <c r="D112" s="254"/>
      <c r="E112" s="254"/>
      <c r="F112" s="254"/>
      <c r="G112" s="254" t="s">
        <v>253</v>
      </c>
      <c r="H112" s="254"/>
      <c r="I112" s="254"/>
      <c r="J112" s="254"/>
      <c r="K112" s="255" t="str">
        <f t="shared" si="1"/>
        <v/>
      </c>
      <c r="L112" s="256"/>
      <c r="M112" s="252"/>
    </row>
    <row r="113" spans="1:14" s="257" customFormat="1" ht="43.75">
      <c r="A113" s="252"/>
      <c r="B113" s="253"/>
      <c r="C113" s="180">
        <v>4.2099999999999991</v>
      </c>
      <c r="D113" s="191" t="s">
        <v>127</v>
      </c>
      <c r="E113" s="191"/>
      <c r="F113" s="191"/>
      <c r="G113" s="190" t="s">
        <v>128</v>
      </c>
      <c r="H113" s="191" t="s">
        <v>115</v>
      </c>
      <c r="I113" s="182">
        <v>118</v>
      </c>
      <c r="J113" s="183"/>
      <c r="K113" s="184" t="str">
        <f t="shared" si="1"/>
        <v/>
      </c>
      <c r="L113" s="256"/>
      <c r="M113" s="252"/>
      <c r="N113" s="277"/>
    </row>
    <row r="114" spans="1:14" s="257" customFormat="1" ht="43.75">
      <c r="A114" s="252"/>
      <c r="B114" s="253"/>
      <c r="C114" s="180">
        <v>4.2199999999999989</v>
      </c>
      <c r="D114" s="191" t="s">
        <v>129</v>
      </c>
      <c r="E114" s="191"/>
      <c r="F114" s="191"/>
      <c r="G114" s="190" t="s">
        <v>130</v>
      </c>
      <c r="H114" s="191" t="s">
        <v>115</v>
      </c>
      <c r="I114" s="182">
        <v>118</v>
      </c>
      <c r="J114" s="183"/>
      <c r="K114" s="184" t="str">
        <f t="shared" si="1"/>
        <v/>
      </c>
      <c r="L114" s="256"/>
      <c r="M114" s="252"/>
      <c r="N114" s="277"/>
    </row>
    <row r="115" spans="1:14" s="257" customFormat="1" ht="29.15">
      <c r="A115" s="252"/>
      <c r="B115" s="253"/>
      <c r="C115" s="180">
        <v>4.2299999999999986</v>
      </c>
      <c r="D115" s="191" t="s">
        <v>254</v>
      </c>
      <c r="E115" s="191"/>
      <c r="F115" s="191"/>
      <c r="G115" s="190" t="s">
        <v>255</v>
      </c>
      <c r="H115" s="191" t="s">
        <v>138</v>
      </c>
      <c r="I115" s="182">
        <v>63</v>
      </c>
      <c r="J115" s="183"/>
      <c r="K115" s="184" t="str">
        <f t="shared" si="1"/>
        <v/>
      </c>
      <c r="L115" s="256"/>
      <c r="M115" s="252"/>
      <c r="N115" s="278"/>
    </row>
    <row r="116" spans="1:14" s="257" customFormat="1" ht="29.15">
      <c r="A116" s="252"/>
      <c r="B116" s="253"/>
      <c r="C116" s="180">
        <v>4.2399999999999984</v>
      </c>
      <c r="D116" s="191" t="s">
        <v>256</v>
      </c>
      <c r="E116" s="191"/>
      <c r="F116" s="191"/>
      <c r="G116" s="190" t="s">
        <v>257</v>
      </c>
      <c r="H116" s="191" t="s">
        <v>138</v>
      </c>
      <c r="I116" s="182">
        <v>29</v>
      </c>
      <c r="J116" s="183"/>
      <c r="K116" s="184" t="str">
        <f t="shared" si="1"/>
        <v/>
      </c>
      <c r="L116" s="256"/>
      <c r="M116" s="252"/>
    </row>
    <row r="117" spans="1:14" s="257" customFormat="1" ht="15">
      <c r="A117" s="252"/>
      <c r="B117" s="253"/>
      <c r="C117" s="180">
        <v>4.2499999999999982</v>
      </c>
      <c r="D117" s="191" t="s">
        <v>176</v>
      </c>
      <c r="E117" s="191"/>
      <c r="F117" s="191"/>
      <c r="G117" s="190" t="s">
        <v>177</v>
      </c>
      <c r="H117" s="191" t="s">
        <v>108</v>
      </c>
      <c r="I117" s="182">
        <v>1172</v>
      </c>
      <c r="J117" s="183"/>
      <c r="K117" s="184" t="str">
        <f t="shared" si="1"/>
        <v/>
      </c>
      <c r="L117" s="256"/>
      <c r="M117" s="252"/>
      <c r="N117" s="281"/>
    </row>
    <row r="118" spans="1:14" s="257" customFormat="1" ht="15">
      <c r="A118" s="252"/>
      <c r="B118" s="253"/>
      <c r="C118" s="180">
        <v>4.259999999999998</v>
      </c>
      <c r="D118" s="191" t="s">
        <v>258</v>
      </c>
      <c r="E118" s="191"/>
      <c r="F118" s="191"/>
      <c r="G118" s="190" t="s">
        <v>259</v>
      </c>
      <c r="H118" s="191" t="s">
        <v>260</v>
      </c>
      <c r="I118" s="182">
        <v>1874</v>
      </c>
      <c r="J118" s="183"/>
      <c r="K118" s="184" t="str">
        <f t="shared" si="1"/>
        <v/>
      </c>
      <c r="L118" s="256"/>
      <c r="M118" s="252"/>
    </row>
    <row r="119" spans="1:14" s="257" customFormat="1" ht="43.75">
      <c r="A119" s="252"/>
      <c r="B119" s="253"/>
      <c r="C119" s="180">
        <v>4.2699999999999978</v>
      </c>
      <c r="D119" s="191" t="s">
        <v>235</v>
      </c>
      <c r="E119" s="191"/>
      <c r="F119" s="191"/>
      <c r="G119" s="190" t="s">
        <v>236</v>
      </c>
      <c r="H119" s="191" t="s">
        <v>108</v>
      </c>
      <c r="I119" s="182">
        <v>810</v>
      </c>
      <c r="J119" s="183"/>
      <c r="K119" s="184" t="str">
        <f t="shared" si="1"/>
        <v/>
      </c>
      <c r="L119" s="256"/>
      <c r="M119" s="252"/>
    </row>
    <row r="120" spans="1:14" s="257" customFormat="1" ht="43.75">
      <c r="A120" s="252"/>
      <c r="B120" s="253"/>
      <c r="C120" s="180">
        <v>4.2799999999999976</v>
      </c>
      <c r="D120" s="191" t="s">
        <v>237</v>
      </c>
      <c r="E120" s="191"/>
      <c r="F120" s="191"/>
      <c r="G120" s="190" t="s">
        <v>238</v>
      </c>
      <c r="H120" s="191" t="s">
        <v>115</v>
      </c>
      <c r="I120" s="182">
        <v>24</v>
      </c>
      <c r="J120" s="183"/>
      <c r="K120" s="184" t="str">
        <f t="shared" si="1"/>
        <v/>
      </c>
      <c r="L120" s="256"/>
      <c r="M120" s="252"/>
    </row>
    <row r="121" spans="1:14" s="257" customFormat="1" ht="29.15">
      <c r="A121" s="252"/>
      <c r="B121" s="253"/>
      <c r="C121" s="180">
        <v>4.2899999999999974</v>
      </c>
      <c r="D121" s="191" t="s">
        <v>239</v>
      </c>
      <c r="E121" s="191"/>
      <c r="F121" s="191"/>
      <c r="G121" s="190" t="s">
        <v>240</v>
      </c>
      <c r="H121" s="191" t="s">
        <v>149</v>
      </c>
      <c r="I121" s="182">
        <v>96</v>
      </c>
      <c r="J121" s="183"/>
      <c r="K121" s="184" t="str">
        <f t="shared" si="1"/>
        <v/>
      </c>
      <c r="L121" s="256"/>
      <c r="M121" s="252"/>
    </row>
    <row r="122" spans="1:14" s="257" customFormat="1" ht="15">
      <c r="A122" s="252"/>
      <c r="B122" s="253"/>
      <c r="C122" s="180">
        <v>4.2999999999999972</v>
      </c>
      <c r="D122" s="191" t="s">
        <v>241</v>
      </c>
      <c r="E122" s="191"/>
      <c r="F122" s="191"/>
      <c r="G122" s="190" t="s">
        <v>242</v>
      </c>
      <c r="H122" s="191" t="s">
        <v>149</v>
      </c>
      <c r="I122" s="182">
        <v>96</v>
      </c>
      <c r="J122" s="183"/>
      <c r="K122" s="184" t="str">
        <f t="shared" si="1"/>
        <v/>
      </c>
      <c r="L122" s="256"/>
      <c r="M122" s="252"/>
    </row>
    <row r="123" spans="1:14" s="257" customFormat="1" ht="29.15">
      <c r="A123" s="252"/>
      <c r="B123" s="253"/>
      <c r="C123" s="180">
        <v>4.3099999999999969</v>
      </c>
      <c r="D123" s="191" t="s">
        <v>243</v>
      </c>
      <c r="E123" s="191"/>
      <c r="F123" s="191"/>
      <c r="G123" s="190" t="s">
        <v>244</v>
      </c>
      <c r="H123" s="191" t="s">
        <v>108</v>
      </c>
      <c r="I123" s="182">
        <v>260</v>
      </c>
      <c r="J123" s="183"/>
      <c r="K123" s="184" t="str">
        <f t="shared" si="1"/>
        <v/>
      </c>
      <c r="L123" s="256"/>
      <c r="M123" s="252"/>
    </row>
    <row r="124" spans="1:14" s="257" customFormat="1" ht="43.75">
      <c r="A124" s="252"/>
      <c r="B124" s="253"/>
      <c r="C124" s="180">
        <v>4.3199999999999967</v>
      </c>
      <c r="D124" s="191">
        <v>12541</v>
      </c>
      <c r="E124" s="191"/>
      <c r="F124" s="191"/>
      <c r="G124" s="190" t="s">
        <v>261</v>
      </c>
      <c r="H124" s="191" t="s">
        <v>108</v>
      </c>
      <c r="I124" s="182">
        <v>122</v>
      </c>
      <c r="J124" s="183"/>
      <c r="K124" s="184" t="str">
        <f t="shared" si="1"/>
        <v/>
      </c>
      <c r="L124" s="256"/>
      <c r="M124" s="252"/>
    </row>
    <row r="125" spans="1:14" s="257" customFormat="1" ht="29.15">
      <c r="A125" s="252"/>
      <c r="B125" s="253"/>
      <c r="C125" s="180">
        <v>4.3199999999999967</v>
      </c>
      <c r="D125" s="191" t="s">
        <v>262</v>
      </c>
      <c r="E125" s="191"/>
      <c r="F125" s="191"/>
      <c r="G125" s="190" t="s">
        <v>263</v>
      </c>
      <c r="H125" s="191" t="s">
        <v>264</v>
      </c>
      <c r="I125" s="182">
        <v>2</v>
      </c>
      <c r="J125" s="183"/>
      <c r="K125" s="184" t="str">
        <f t="shared" si="1"/>
        <v/>
      </c>
      <c r="L125" s="256"/>
      <c r="M125" s="252"/>
    </row>
    <row r="126" spans="1:14" s="257" customFormat="1" ht="15">
      <c r="A126" s="252"/>
      <c r="B126" s="253"/>
      <c r="C126" s="180">
        <v>4.3299999999999965</v>
      </c>
      <c r="D126" s="191" t="s">
        <v>245</v>
      </c>
      <c r="E126" s="191"/>
      <c r="F126" s="191"/>
      <c r="G126" s="190" t="s">
        <v>246</v>
      </c>
      <c r="H126" s="191" t="s">
        <v>138</v>
      </c>
      <c r="I126" s="182">
        <v>280</v>
      </c>
      <c r="J126" s="183"/>
      <c r="K126" s="184" t="str">
        <f t="shared" si="1"/>
        <v/>
      </c>
      <c r="L126" s="256"/>
      <c r="M126" s="252"/>
    </row>
    <row r="127" spans="1:14" s="257" customFormat="1" ht="15.45" thickBot="1">
      <c r="A127" s="252"/>
      <c r="B127" s="253"/>
      <c r="C127" s="185" t="s">
        <v>14</v>
      </c>
      <c r="D127" s="268"/>
      <c r="E127" s="268"/>
      <c r="F127" s="268"/>
      <c r="G127" s="198"/>
      <c r="H127" s="269"/>
      <c r="I127" s="182"/>
      <c r="J127" s="187"/>
      <c r="K127" s="260"/>
      <c r="L127" s="256"/>
      <c r="M127" s="252"/>
    </row>
    <row r="128" spans="1:14" s="257" customFormat="1" ht="15.45" thickBot="1">
      <c r="A128" s="252"/>
      <c r="B128" s="253"/>
      <c r="C128" s="179">
        <v>4.2999999999999989</v>
      </c>
      <c r="D128" s="254"/>
      <c r="E128" s="254"/>
      <c r="F128" s="254"/>
      <c r="G128" s="254" t="s">
        <v>265</v>
      </c>
      <c r="H128" s="254"/>
      <c r="I128" s="254"/>
      <c r="J128" s="254"/>
      <c r="K128" s="255" t="str">
        <f t="shared" si="1"/>
        <v/>
      </c>
      <c r="L128" s="256"/>
      <c r="M128" s="252"/>
    </row>
    <row r="129" spans="1:13" s="257" customFormat="1" ht="15">
      <c r="A129" s="252"/>
      <c r="B129" s="253"/>
      <c r="C129" s="180">
        <v>4.3099999999999987</v>
      </c>
      <c r="D129" s="191" t="s">
        <v>245</v>
      </c>
      <c r="E129" s="191"/>
      <c r="F129" s="191"/>
      <c r="G129" s="190" t="s">
        <v>246</v>
      </c>
      <c r="H129" s="191" t="s">
        <v>138</v>
      </c>
      <c r="I129" s="182">
        <v>100</v>
      </c>
      <c r="J129" s="183"/>
      <c r="K129" s="184" t="str">
        <f t="shared" si="1"/>
        <v/>
      </c>
      <c r="L129" s="256"/>
      <c r="M129" s="252"/>
    </row>
    <row r="130" spans="1:13" s="257" customFormat="1" ht="29.15">
      <c r="A130" s="252"/>
      <c r="B130" s="253"/>
      <c r="C130" s="180">
        <v>4.3199999999999985</v>
      </c>
      <c r="D130" s="191" t="s">
        <v>266</v>
      </c>
      <c r="E130" s="191"/>
      <c r="F130" s="191"/>
      <c r="G130" s="190" t="s">
        <v>267</v>
      </c>
      <c r="H130" s="191" t="s">
        <v>200</v>
      </c>
      <c r="I130" s="182">
        <v>6</v>
      </c>
      <c r="J130" s="183"/>
      <c r="K130" s="184" t="str">
        <f t="shared" si="1"/>
        <v/>
      </c>
      <c r="L130" s="256"/>
      <c r="M130" s="252"/>
    </row>
    <row r="131" spans="1:13" s="257" customFormat="1" ht="29.15">
      <c r="A131" s="252"/>
      <c r="B131" s="253"/>
      <c r="C131" s="180">
        <v>4.3299999999999983</v>
      </c>
      <c r="D131" s="191" t="s">
        <v>268</v>
      </c>
      <c r="E131" s="191"/>
      <c r="F131" s="191"/>
      <c r="G131" s="190" t="s">
        <v>269</v>
      </c>
      <c r="H131" s="191" t="s">
        <v>138</v>
      </c>
      <c r="I131" s="182">
        <v>60</v>
      </c>
      <c r="J131" s="183"/>
      <c r="K131" s="184" t="str">
        <f t="shared" si="1"/>
        <v/>
      </c>
      <c r="L131" s="256"/>
      <c r="M131" s="252"/>
    </row>
    <row r="132" spans="1:13" s="257" customFormat="1" ht="15">
      <c r="A132" s="252"/>
      <c r="B132" s="253"/>
      <c r="C132" s="180">
        <v>4.3399999999999981</v>
      </c>
      <c r="D132" s="191" t="s">
        <v>270</v>
      </c>
      <c r="E132" s="191"/>
      <c r="F132" s="191"/>
      <c r="G132" s="190" t="s">
        <v>271</v>
      </c>
      <c r="H132" s="191" t="s">
        <v>115</v>
      </c>
      <c r="I132" s="182">
        <v>15</v>
      </c>
      <c r="J132" s="183"/>
      <c r="K132" s="184" t="str">
        <f t="shared" si="1"/>
        <v/>
      </c>
      <c r="L132" s="256"/>
      <c r="M132" s="252"/>
    </row>
    <row r="133" spans="1:13" s="257" customFormat="1" ht="43.75">
      <c r="A133" s="252"/>
      <c r="B133" s="253"/>
      <c r="C133" s="180">
        <v>4.3499999999999979</v>
      </c>
      <c r="D133" s="191">
        <v>12541</v>
      </c>
      <c r="E133" s="191"/>
      <c r="F133" s="191"/>
      <c r="G133" s="190" t="s">
        <v>261</v>
      </c>
      <c r="H133" s="191" t="s">
        <v>108</v>
      </c>
      <c r="I133" s="182">
        <v>391</v>
      </c>
      <c r="J133" s="183"/>
      <c r="K133" s="184" t="str">
        <f t="shared" si="1"/>
        <v/>
      </c>
      <c r="L133" s="256"/>
      <c r="M133" s="252"/>
    </row>
    <row r="134" spans="1:13" s="257" customFormat="1" ht="29.15">
      <c r="A134" s="252"/>
      <c r="B134" s="253"/>
      <c r="C134" s="180">
        <v>4.3599999999999977</v>
      </c>
      <c r="D134" s="191" t="s">
        <v>272</v>
      </c>
      <c r="E134" s="191"/>
      <c r="F134" s="191"/>
      <c r="G134" s="190" t="s">
        <v>273</v>
      </c>
      <c r="H134" s="191" t="s">
        <v>252</v>
      </c>
      <c r="I134" s="182">
        <v>3</v>
      </c>
      <c r="J134" s="183"/>
      <c r="K134" s="184" t="str">
        <f t="shared" si="1"/>
        <v/>
      </c>
      <c r="L134" s="256"/>
      <c r="M134" s="252"/>
    </row>
    <row r="135" spans="1:13" s="257" customFormat="1" ht="15.45" thickBot="1">
      <c r="A135" s="252"/>
      <c r="B135" s="253"/>
      <c r="C135" s="185" t="s">
        <v>14</v>
      </c>
      <c r="D135" s="268"/>
      <c r="E135" s="268"/>
      <c r="F135" s="268"/>
      <c r="G135" s="198"/>
      <c r="H135" s="269"/>
      <c r="I135" s="182"/>
      <c r="J135" s="187"/>
      <c r="K135" s="260"/>
      <c r="L135" s="256"/>
      <c r="M135" s="252"/>
    </row>
    <row r="136" spans="1:13" s="257" customFormat="1" ht="15.45" thickBot="1">
      <c r="A136" s="252"/>
      <c r="B136" s="253"/>
      <c r="C136" s="179">
        <v>4.3999999999999986</v>
      </c>
      <c r="D136" s="254"/>
      <c r="E136" s="254"/>
      <c r="F136" s="254"/>
      <c r="G136" s="254" t="s">
        <v>274</v>
      </c>
      <c r="H136" s="254"/>
      <c r="I136" s="254"/>
      <c r="J136" s="254"/>
      <c r="K136" s="255" t="str">
        <f t="shared" si="1"/>
        <v/>
      </c>
      <c r="L136" s="256"/>
      <c r="M136" s="252"/>
    </row>
    <row r="137" spans="1:13" s="257" customFormat="1" ht="43.75">
      <c r="A137" s="252"/>
      <c r="B137" s="253"/>
      <c r="C137" s="180">
        <v>4.4099999999999984</v>
      </c>
      <c r="D137" s="191" t="s">
        <v>127</v>
      </c>
      <c r="E137" s="191"/>
      <c r="F137" s="191"/>
      <c r="G137" s="190" t="s">
        <v>128</v>
      </c>
      <c r="H137" s="191" t="s">
        <v>115</v>
      </c>
      <c r="I137" s="182">
        <v>194</v>
      </c>
      <c r="J137" s="183"/>
      <c r="K137" s="184" t="str">
        <f t="shared" si="1"/>
        <v/>
      </c>
      <c r="L137" s="256"/>
      <c r="M137" s="252"/>
    </row>
    <row r="138" spans="1:13" s="257" customFormat="1" ht="43.75">
      <c r="A138" s="252"/>
      <c r="B138" s="253"/>
      <c r="C138" s="180">
        <v>4.4199999999999982</v>
      </c>
      <c r="D138" s="191" t="s">
        <v>129</v>
      </c>
      <c r="E138" s="191"/>
      <c r="F138" s="191"/>
      <c r="G138" s="190" t="s">
        <v>130</v>
      </c>
      <c r="H138" s="191" t="s">
        <v>115</v>
      </c>
      <c r="I138" s="182">
        <v>194</v>
      </c>
      <c r="J138" s="183"/>
      <c r="K138" s="184" t="str">
        <f t="shared" si="1"/>
        <v/>
      </c>
      <c r="L138" s="256"/>
      <c r="M138" s="252"/>
    </row>
    <row r="139" spans="1:13" s="257" customFormat="1" ht="15">
      <c r="A139" s="252"/>
      <c r="B139" s="253"/>
      <c r="C139" s="180">
        <v>4.4299999999999979</v>
      </c>
      <c r="D139" s="191" t="s">
        <v>139</v>
      </c>
      <c r="E139" s="191"/>
      <c r="F139" s="191"/>
      <c r="G139" s="190" t="s">
        <v>140</v>
      </c>
      <c r="H139" s="191" t="s">
        <v>115</v>
      </c>
      <c r="I139" s="182">
        <v>360</v>
      </c>
      <c r="J139" s="183"/>
      <c r="K139" s="184" t="str">
        <f t="shared" si="1"/>
        <v/>
      </c>
      <c r="L139" s="256"/>
      <c r="M139" s="252"/>
    </row>
    <row r="140" spans="1:13" s="257" customFormat="1" ht="29.15">
      <c r="A140" s="252"/>
      <c r="B140" s="253"/>
      <c r="C140" s="180">
        <v>4.4399999999999977</v>
      </c>
      <c r="D140" s="191" t="s">
        <v>233</v>
      </c>
      <c r="E140" s="191"/>
      <c r="F140" s="191"/>
      <c r="G140" s="190" t="s">
        <v>234</v>
      </c>
      <c r="H140" s="191" t="s">
        <v>149</v>
      </c>
      <c r="I140" s="182">
        <v>225</v>
      </c>
      <c r="J140" s="183"/>
      <c r="K140" s="184" t="str">
        <f t="shared" si="1"/>
        <v/>
      </c>
      <c r="L140" s="256"/>
      <c r="M140" s="252"/>
    </row>
    <row r="141" spans="1:13" s="257" customFormat="1" ht="43.75">
      <c r="A141" s="252"/>
      <c r="B141" s="253"/>
      <c r="C141" s="180">
        <v>4.4499999999999975</v>
      </c>
      <c r="D141" s="191" t="s">
        <v>235</v>
      </c>
      <c r="E141" s="191"/>
      <c r="F141" s="191"/>
      <c r="G141" s="190" t="s">
        <v>236</v>
      </c>
      <c r="H141" s="191" t="s">
        <v>108</v>
      </c>
      <c r="I141" s="182">
        <v>756</v>
      </c>
      <c r="J141" s="183"/>
      <c r="K141" s="184" t="str">
        <f t="shared" si="1"/>
        <v/>
      </c>
      <c r="L141" s="256"/>
      <c r="M141" s="252"/>
    </row>
    <row r="142" spans="1:13" s="257" customFormat="1" ht="15">
      <c r="A142" s="252"/>
      <c r="B142" s="253"/>
      <c r="C142" s="180">
        <v>4.4599999999999973</v>
      </c>
      <c r="D142" s="191" t="s">
        <v>102</v>
      </c>
      <c r="E142" s="191"/>
      <c r="F142" s="191"/>
      <c r="G142" s="190" t="s">
        <v>114</v>
      </c>
      <c r="H142" s="191" t="s">
        <v>115</v>
      </c>
      <c r="I142" s="182">
        <v>194</v>
      </c>
      <c r="J142" s="183"/>
      <c r="K142" s="184" t="str">
        <f t="shared" si="1"/>
        <v/>
      </c>
      <c r="L142" s="256"/>
      <c r="M142" s="252"/>
    </row>
    <row r="143" spans="1:13" s="257" customFormat="1" ht="29.15">
      <c r="A143" s="252"/>
      <c r="B143" s="253"/>
      <c r="C143" s="180">
        <v>4.4699999999999971</v>
      </c>
      <c r="D143" s="191" t="s">
        <v>105</v>
      </c>
      <c r="E143" s="191"/>
      <c r="F143" s="191"/>
      <c r="G143" s="190" t="s">
        <v>118</v>
      </c>
      <c r="H143" s="191" t="s">
        <v>115</v>
      </c>
      <c r="I143" s="182">
        <v>194</v>
      </c>
      <c r="J143" s="183"/>
      <c r="K143" s="184" t="str">
        <f t="shared" ref="K143:K206" si="2">IF(J143&gt;0,ROUND(J143*I143,0),"")</f>
        <v/>
      </c>
      <c r="L143" s="256"/>
      <c r="M143" s="252"/>
    </row>
    <row r="144" spans="1:13" s="257" customFormat="1" ht="43.75">
      <c r="A144" s="252"/>
      <c r="B144" s="253"/>
      <c r="C144" s="180">
        <v>4.4799999999999969</v>
      </c>
      <c r="D144" s="191" t="s">
        <v>237</v>
      </c>
      <c r="E144" s="191"/>
      <c r="F144" s="191"/>
      <c r="G144" s="190" t="s">
        <v>238</v>
      </c>
      <c r="H144" s="191" t="s">
        <v>115</v>
      </c>
      <c r="I144" s="182">
        <v>38</v>
      </c>
      <c r="J144" s="183"/>
      <c r="K144" s="184" t="str">
        <f t="shared" si="2"/>
        <v/>
      </c>
      <c r="L144" s="256"/>
      <c r="M144" s="252"/>
    </row>
    <row r="145" spans="1:13" s="257" customFormat="1" ht="29.15">
      <c r="A145" s="252"/>
      <c r="B145" s="253"/>
      <c r="C145" s="180">
        <v>4.4899999999999967</v>
      </c>
      <c r="D145" s="191" t="s">
        <v>239</v>
      </c>
      <c r="E145" s="191"/>
      <c r="F145" s="191"/>
      <c r="G145" s="190" t="s">
        <v>240</v>
      </c>
      <c r="H145" s="191" t="s">
        <v>149</v>
      </c>
      <c r="I145" s="182">
        <v>73</v>
      </c>
      <c r="J145" s="183"/>
      <c r="K145" s="184" t="str">
        <f t="shared" si="2"/>
        <v/>
      </c>
      <c r="L145" s="256"/>
      <c r="M145" s="252"/>
    </row>
    <row r="146" spans="1:13" s="257" customFormat="1" ht="15">
      <c r="A146" s="252"/>
      <c r="B146" s="253"/>
      <c r="C146" s="180">
        <v>4.4999999999999964</v>
      </c>
      <c r="D146" s="191" t="s">
        <v>241</v>
      </c>
      <c r="E146" s="191"/>
      <c r="F146" s="191"/>
      <c r="G146" s="190" t="s">
        <v>242</v>
      </c>
      <c r="H146" s="191" t="s">
        <v>149</v>
      </c>
      <c r="I146" s="182">
        <v>108</v>
      </c>
      <c r="J146" s="183"/>
      <c r="K146" s="184" t="str">
        <f t="shared" si="2"/>
        <v/>
      </c>
      <c r="L146" s="256"/>
      <c r="M146" s="252"/>
    </row>
    <row r="147" spans="1:13" s="257" customFormat="1" ht="15">
      <c r="A147" s="252"/>
      <c r="B147" s="253"/>
      <c r="C147" s="180">
        <v>4.5099999999999962</v>
      </c>
      <c r="D147" s="191" t="s">
        <v>275</v>
      </c>
      <c r="E147" s="191"/>
      <c r="F147" s="191"/>
      <c r="G147" s="190" t="s">
        <v>276</v>
      </c>
      <c r="H147" s="191" t="s">
        <v>277</v>
      </c>
      <c r="I147" s="182">
        <v>6</v>
      </c>
      <c r="J147" s="183"/>
      <c r="K147" s="184" t="str">
        <f t="shared" si="2"/>
        <v/>
      </c>
      <c r="L147" s="256"/>
      <c r="M147" s="252"/>
    </row>
    <row r="148" spans="1:13" s="257" customFormat="1" ht="15.45" thickBot="1">
      <c r="A148" s="252"/>
      <c r="B148" s="253"/>
      <c r="C148" s="185" t="s">
        <v>14</v>
      </c>
      <c r="D148" s="268"/>
      <c r="E148" s="268"/>
      <c r="F148" s="268"/>
      <c r="G148" s="198"/>
      <c r="H148" s="269"/>
      <c r="I148" s="182"/>
      <c r="J148" s="187"/>
      <c r="K148" s="260"/>
      <c r="L148" s="256"/>
      <c r="M148" s="252"/>
    </row>
    <row r="149" spans="1:13" s="257" customFormat="1" ht="15.45" thickBot="1">
      <c r="A149" s="252"/>
      <c r="B149" s="253"/>
      <c r="C149" s="251">
        <v>5</v>
      </c>
      <c r="D149" s="261"/>
      <c r="E149" s="261"/>
      <c r="F149" s="261"/>
      <c r="G149" s="261" t="s">
        <v>278</v>
      </c>
      <c r="H149" s="261"/>
      <c r="I149" s="261"/>
      <c r="J149" s="261"/>
      <c r="K149" s="262" t="str">
        <f t="shared" si="2"/>
        <v/>
      </c>
      <c r="L149" s="256"/>
      <c r="M149" s="252"/>
    </row>
    <row r="150" spans="1:13" s="257" customFormat="1" ht="15.45" thickBot="1">
      <c r="A150" s="252"/>
      <c r="B150" s="253"/>
      <c r="C150" s="179">
        <v>5.0999999999999996</v>
      </c>
      <c r="D150" s="254"/>
      <c r="E150" s="254"/>
      <c r="F150" s="254"/>
      <c r="G150" s="254" t="s">
        <v>279</v>
      </c>
      <c r="H150" s="254"/>
      <c r="I150" s="254"/>
      <c r="J150" s="254"/>
      <c r="K150" s="255" t="str">
        <f t="shared" si="2"/>
        <v/>
      </c>
      <c r="L150" s="256"/>
      <c r="M150" s="252"/>
    </row>
    <row r="151" spans="1:13" s="257" customFormat="1" ht="15">
      <c r="A151" s="252"/>
      <c r="B151" s="253"/>
      <c r="C151" s="180">
        <v>5.1099999999999994</v>
      </c>
      <c r="D151" s="191" t="s">
        <v>123</v>
      </c>
      <c r="E151" s="191"/>
      <c r="F151" s="191"/>
      <c r="G151" s="190" t="s">
        <v>124</v>
      </c>
      <c r="H151" s="191" t="s">
        <v>108</v>
      </c>
      <c r="I151" s="182">
        <v>247</v>
      </c>
      <c r="J151" s="183"/>
      <c r="K151" s="184" t="str">
        <f t="shared" si="2"/>
        <v/>
      </c>
      <c r="L151" s="256"/>
      <c r="M151" s="252"/>
    </row>
    <row r="152" spans="1:13" s="257" customFormat="1" ht="43.75">
      <c r="A152" s="252"/>
      <c r="B152" s="253"/>
      <c r="C152" s="180">
        <v>5.1199999999999992</v>
      </c>
      <c r="D152" s="191" t="s">
        <v>129</v>
      </c>
      <c r="E152" s="191"/>
      <c r="F152" s="191"/>
      <c r="G152" s="190" t="s">
        <v>130</v>
      </c>
      <c r="H152" s="191" t="s">
        <v>115</v>
      </c>
      <c r="I152" s="182">
        <v>247</v>
      </c>
      <c r="J152" s="183"/>
      <c r="K152" s="184" t="str">
        <f t="shared" si="2"/>
        <v/>
      </c>
      <c r="L152" s="256"/>
      <c r="M152" s="252"/>
    </row>
    <row r="153" spans="1:13" s="257" customFormat="1" ht="15">
      <c r="A153" s="252"/>
      <c r="B153" s="253"/>
      <c r="C153" s="180">
        <v>5.129999999999999</v>
      </c>
      <c r="D153" s="191" t="s">
        <v>156</v>
      </c>
      <c r="E153" s="191"/>
      <c r="F153" s="191"/>
      <c r="G153" s="190" t="s">
        <v>157</v>
      </c>
      <c r="H153" s="191" t="s">
        <v>108</v>
      </c>
      <c r="I153" s="182">
        <v>247</v>
      </c>
      <c r="J153" s="183"/>
      <c r="K153" s="184" t="str">
        <f t="shared" si="2"/>
        <v/>
      </c>
      <c r="L153" s="256"/>
      <c r="M153" s="252"/>
    </row>
    <row r="154" spans="1:13" s="257" customFormat="1" ht="15">
      <c r="A154" s="252"/>
      <c r="B154" s="253"/>
      <c r="C154" s="180">
        <v>5.1399999999999988</v>
      </c>
      <c r="D154" s="191" t="s">
        <v>186</v>
      </c>
      <c r="E154" s="191"/>
      <c r="F154" s="191"/>
      <c r="G154" s="190" t="s">
        <v>187</v>
      </c>
      <c r="H154" s="191" t="s">
        <v>108</v>
      </c>
      <c r="I154" s="182">
        <v>620</v>
      </c>
      <c r="J154" s="183"/>
      <c r="K154" s="184" t="str">
        <f t="shared" si="2"/>
        <v/>
      </c>
      <c r="L154" s="256"/>
      <c r="M154" s="252"/>
    </row>
    <row r="155" spans="1:13" s="257" customFormat="1" ht="29.15">
      <c r="A155" s="252"/>
      <c r="B155" s="253"/>
      <c r="C155" s="180">
        <v>5.1499999999999986</v>
      </c>
      <c r="D155" s="191" t="s">
        <v>178</v>
      </c>
      <c r="E155" s="191"/>
      <c r="F155" s="191"/>
      <c r="G155" s="190" t="s">
        <v>179</v>
      </c>
      <c r="H155" s="191" t="s">
        <v>115</v>
      </c>
      <c r="I155" s="182">
        <v>7</v>
      </c>
      <c r="J155" s="183"/>
      <c r="K155" s="184" t="str">
        <f t="shared" si="2"/>
        <v/>
      </c>
      <c r="L155" s="256"/>
      <c r="M155" s="252"/>
    </row>
    <row r="156" spans="1:13" s="257" customFormat="1" ht="15">
      <c r="A156" s="252"/>
      <c r="B156" s="253"/>
      <c r="C156" s="180"/>
      <c r="D156" s="191" t="s">
        <v>182</v>
      </c>
      <c r="E156" s="191"/>
      <c r="F156" s="191"/>
      <c r="G156" s="190" t="s">
        <v>183</v>
      </c>
      <c r="H156" s="191" t="s">
        <v>115</v>
      </c>
      <c r="I156" s="182">
        <v>5</v>
      </c>
      <c r="J156" s="183"/>
      <c r="K156" s="184" t="str">
        <f t="shared" si="2"/>
        <v/>
      </c>
      <c r="L156" s="256"/>
      <c r="M156" s="252"/>
    </row>
    <row r="157" spans="1:13" s="257" customFormat="1" ht="15">
      <c r="A157" s="252"/>
      <c r="B157" s="253"/>
      <c r="C157" s="180">
        <v>5.1499999999999986</v>
      </c>
      <c r="D157" s="191" t="s">
        <v>188</v>
      </c>
      <c r="E157" s="191"/>
      <c r="F157" s="191"/>
      <c r="G157" s="190" t="s">
        <v>189</v>
      </c>
      <c r="H157" s="191" t="s">
        <v>108</v>
      </c>
      <c r="I157" s="182">
        <v>620</v>
      </c>
      <c r="J157" s="183"/>
      <c r="K157" s="184" t="str">
        <f t="shared" si="2"/>
        <v/>
      </c>
      <c r="L157" s="256"/>
      <c r="M157" s="252"/>
    </row>
    <row r="158" spans="1:13" s="257" customFormat="1" ht="15">
      <c r="A158" s="252"/>
      <c r="B158" s="253"/>
      <c r="C158" s="180">
        <v>5.1599999999999984</v>
      </c>
      <c r="D158" s="191" t="s">
        <v>190</v>
      </c>
      <c r="E158" s="191"/>
      <c r="F158" s="191"/>
      <c r="G158" s="190" t="s">
        <v>191</v>
      </c>
      <c r="H158" s="191" t="s">
        <v>108</v>
      </c>
      <c r="I158" s="182">
        <v>620</v>
      </c>
      <c r="J158" s="183"/>
      <c r="K158" s="184" t="str">
        <f t="shared" si="2"/>
        <v/>
      </c>
      <c r="L158" s="256"/>
      <c r="M158" s="252"/>
    </row>
    <row r="159" spans="1:13" s="257" customFormat="1" ht="15">
      <c r="A159" s="252"/>
      <c r="B159" s="253"/>
      <c r="C159" s="180">
        <v>5.1699999999999982</v>
      </c>
      <c r="D159" s="191" t="s">
        <v>280</v>
      </c>
      <c r="E159" s="191"/>
      <c r="F159" s="191"/>
      <c r="G159" s="190" t="s">
        <v>281</v>
      </c>
      <c r="H159" s="191" t="s">
        <v>108</v>
      </c>
      <c r="I159" s="182">
        <v>170</v>
      </c>
      <c r="J159" s="183"/>
      <c r="K159" s="184" t="str">
        <f t="shared" si="2"/>
        <v/>
      </c>
      <c r="L159" s="256"/>
      <c r="M159" s="252"/>
    </row>
    <row r="160" spans="1:13" s="257" customFormat="1" ht="15">
      <c r="A160" s="252"/>
      <c r="B160" s="253"/>
      <c r="C160" s="180">
        <v>5.1799999999999979</v>
      </c>
      <c r="D160" s="191" t="s">
        <v>192</v>
      </c>
      <c r="E160" s="191"/>
      <c r="F160" s="191"/>
      <c r="G160" s="190" t="s">
        <v>193</v>
      </c>
      <c r="H160" s="191" t="s">
        <v>108</v>
      </c>
      <c r="I160" s="182">
        <v>247</v>
      </c>
      <c r="J160" s="183"/>
      <c r="K160" s="184" t="str">
        <f t="shared" si="2"/>
        <v/>
      </c>
      <c r="L160" s="256"/>
      <c r="M160" s="252"/>
    </row>
    <row r="161" spans="1:13" s="257" customFormat="1" ht="15">
      <c r="A161" s="252"/>
      <c r="B161" s="253"/>
      <c r="C161" s="180">
        <v>5.1899999999999977</v>
      </c>
      <c r="D161" s="191" t="s">
        <v>194</v>
      </c>
      <c r="E161" s="191"/>
      <c r="F161" s="191"/>
      <c r="G161" s="190" t="s">
        <v>195</v>
      </c>
      <c r="H161" s="191" t="s">
        <v>138</v>
      </c>
      <c r="I161" s="182">
        <v>206</v>
      </c>
      <c r="J161" s="183"/>
      <c r="K161" s="184" t="str">
        <f t="shared" si="2"/>
        <v/>
      </c>
      <c r="L161" s="256"/>
      <c r="M161" s="252"/>
    </row>
    <row r="162" spans="1:13" s="257" customFormat="1" ht="15">
      <c r="A162" s="252"/>
      <c r="B162" s="253"/>
      <c r="C162" s="180">
        <v>5.1999999999999975</v>
      </c>
      <c r="D162" s="191" t="s">
        <v>196</v>
      </c>
      <c r="E162" s="191"/>
      <c r="F162" s="191"/>
      <c r="G162" s="190" t="s">
        <v>197</v>
      </c>
      <c r="H162" s="191" t="s">
        <v>138</v>
      </c>
      <c r="I162" s="182">
        <v>206</v>
      </c>
      <c r="J162" s="183"/>
      <c r="K162" s="184" t="str">
        <f t="shared" si="2"/>
        <v/>
      </c>
      <c r="L162" s="256"/>
      <c r="M162" s="252"/>
    </row>
    <row r="163" spans="1:13" s="257" customFormat="1" ht="29.15">
      <c r="A163" s="252"/>
      <c r="B163" s="253"/>
      <c r="C163" s="180">
        <v>5.2099999999999973</v>
      </c>
      <c r="D163" s="191" t="s">
        <v>198</v>
      </c>
      <c r="E163" s="191"/>
      <c r="F163" s="191"/>
      <c r="G163" s="190" t="s">
        <v>199</v>
      </c>
      <c r="H163" s="191" t="s">
        <v>200</v>
      </c>
      <c r="I163" s="182">
        <v>14</v>
      </c>
      <c r="J163" s="183"/>
      <c r="K163" s="184" t="str">
        <f t="shared" si="2"/>
        <v/>
      </c>
      <c r="L163" s="256"/>
      <c r="M163" s="252"/>
    </row>
    <row r="164" spans="1:13" s="257" customFormat="1" ht="15">
      <c r="A164" s="252"/>
      <c r="B164" s="253"/>
      <c r="C164" s="180">
        <v>5.2199999999999971</v>
      </c>
      <c r="D164" s="191" t="s">
        <v>201</v>
      </c>
      <c r="E164" s="191"/>
      <c r="F164" s="191"/>
      <c r="G164" s="190" t="s">
        <v>202</v>
      </c>
      <c r="H164" s="191" t="s">
        <v>108</v>
      </c>
      <c r="I164" s="182">
        <v>95</v>
      </c>
      <c r="J164" s="183"/>
      <c r="K164" s="184" t="str">
        <f t="shared" si="2"/>
        <v/>
      </c>
      <c r="L164" s="256"/>
      <c r="M164" s="252"/>
    </row>
    <row r="165" spans="1:13" s="257" customFormat="1" ht="15">
      <c r="A165" s="252"/>
      <c r="B165" s="253"/>
      <c r="C165" s="180">
        <v>5.2299999999999969</v>
      </c>
      <c r="D165" s="191" t="s">
        <v>203</v>
      </c>
      <c r="E165" s="191"/>
      <c r="F165" s="191"/>
      <c r="G165" s="190" t="s">
        <v>204</v>
      </c>
      <c r="H165" s="191" t="s">
        <v>108</v>
      </c>
      <c r="I165" s="182">
        <v>354</v>
      </c>
      <c r="J165" s="183"/>
      <c r="K165" s="184" t="str">
        <f t="shared" si="2"/>
        <v/>
      </c>
      <c r="L165" s="256"/>
      <c r="M165" s="252"/>
    </row>
    <row r="166" spans="1:13" s="257" customFormat="1" ht="29.15">
      <c r="A166" s="252"/>
      <c r="B166" s="253"/>
      <c r="C166" s="180">
        <v>5.2399999999999967</v>
      </c>
      <c r="D166" s="191" t="s">
        <v>282</v>
      </c>
      <c r="E166" s="191"/>
      <c r="F166" s="191"/>
      <c r="G166" s="190" t="s">
        <v>283</v>
      </c>
      <c r="H166" s="191" t="s">
        <v>200</v>
      </c>
      <c r="I166" s="182">
        <v>50</v>
      </c>
      <c r="J166" s="183"/>
      <c r="K166" s="184" t="str">
        <f t="shared" si="2"/>
        <v/>
      </c>
      <c r="L166" s="256"/>
      <c r="M166" s="252"/>
    </row>
    <row r="167" spans="1:13" s="257" customFormat="1" ht="15">
      <c r="A167" s="252"/>
      <c r="B167" s="253"/>
      <c r="C167" s="180">
        <v>5.2499999999999964</v>
      </c>
      <c r="D167" s="191" t="s">
        <v>284</v>
      </c>
      <c r="E167" s="191"/>
      <c r="F167" s="191"/>
      <c r="G167" s="190" t="s">
        <v>285</v>
      </c>
      <c r="H167" s="191" t="s">
        <v>200</v>
      </c>
      <c r="I167" s="182">
        <v>4</v>
      </c>
      <c r="J167" s="183"/>
      <c r="K167" s="184" t="str">
        <f t="shared" si="2"/>
        <v/>
      </c>
      <c r="L167" s="256"/>
      <c r="M167" s="252"/>
    </row>
    <row r="168" spans="1:13" s="257" customFormat="1" ht="29.15">
      <c r="A168" s="252"/>
      <c r="B168" s="253"/>
      <c r="C168" s="180">
        <v>5.2599999999999962</v>
      </c>
      <c r="D168" s="191" t="s">
        <v>286</v>
      </c>
      <c r="E168" s="191"/>
      <c r="F168" s="191"/>
      <c r="G168" s="190" t="s">
        <v>287</v>
      </c>
      <c r="H168" s="191" t="s">
        <v>200</v>
      </c>
      <c r="I168" s="182">
        <v>10</v>
      </c>
      <c r="J168" s="183"/>
      <c r="K168" s="184" t="str">
        <f t="shared" si="2"/>
        <v/>
      </c>
      <c r="L168" s="256"/>
      <c r="M168" s="252"/>
    </row>
    <row r="169" spans="1:13" s="257" customFormat="1" ht="29.15">
      <c r="A169" s="252"/>
      <c r="B169" s="253"/>
      <c r="C169" s="180">
        <v>5.269999999999996</v>
      </c>
      <c r="D169" s="191" t="s">
        <v>288</v>
      </c>
      <c r="E169" s="191"/>
      <c r="F169" s="191"/>
      <c r="G169" s="190" t="s">
        <v>289</v>
      </c>
      <c r="H169" s="191" t="s">
        <v>200</v>
      </c>
      <c r="I169" s="182">
        <v>10</v>
      </c>
      <c r="J169" s="183"/>
      <c r="K169" s="184" t="str">
        <f t="shared" si="2"/>
        <v/>
      </c>
      <c r="L169" s="256"/>
      <c r="M169" s="252"/>
    </row>
    <row r="170" spans="1:13" s="257" customFormat="1" ht="29.15">
      <c r="A170" s="252"/>
      <c r="B170" s="253"/>
      <c r="C170" s="180">
        <v>5.2799999999999958</v>
      </c>
      <c r="D170" s="191" t="s">
        <v>290</v>
      </c>
      <c r="E170" s="191"/>
      <c r="F170" s="191"/>
      <c r="G170" s="190" t="s">
        <v>291</v>
      </c>
      <c r="H170" s="191" t="s">
        <v>200</v>
      </c>
      <c r="I170" s="182">
        <v>46</v>
      </c>
      <c r="J170" s="183"/>
      <c r="K170" s="184" t="str">
        <f t="shared" si="2"/>
        <v/>
      </c>
      <c r="L170" s="256"/>
      <c r="M170" s="252"/>
    </row>
    <row r="171" spans="1:13" s="257" customFormat="1" ht="29.15">
      <c r="A171" s="252"/>
      <c r="B171" s="253"/>
      <c r="C171" s="180">
        <v>5.2899999999999956</v>
      </c>
      <c r="D171" s="191" t="s">
        <v>292</v>
      </c>
      <c r="E171" s="191"/>
      <c r="F171" s="191"/>
      <c r="G171" s="190" t="s">
        <v>293</v>
      </c>
      <c r="H171" s="191" t="s">
        <v>200</v>
      </c>
      <c r="I171" s="182">
        <v>20</v>
      </c>
      <c r="J171" s="183"/>
      <c r="K171" s="184" t="str">
        <f t="shared" si="2"/>
        <v/>
      </c>
      <c r="L171" s="256"/>
      <c r="M171" s="252"/>
    </row>
    <row r="172" spans="1:13" s="257" customFormat="1" ht="15">
      <c r="A172" s="252"/>
      <c r="B172" s="253"/>
      <c r="C172" s="180">
        <v>5.2999999999999954</v>
      </c>
      <c r="D172" s="191" t="s">
        <v>294</v>
      </c>
      <c r="E172" s="191"/>
      <c r="F172" s="191"/>
      <c r="G172" s="190" t="s">
        <v>295</v>
      </c>
      <c r="H172" s="191" t="s">
        <v>200</v>
      </c>
      <c r="I172" s="182">
        <v>10</v>
      </c>
      <c r="J172" s="183"/>
      <c r="K172" s="184" t="str">
        <f t="shared" si="2"/>
        <v/>
      </c>
      <c r="L172" s="256"/>
      <c r="M172" s="252"/>
    </row>
    <row r="173" spans="1:13" s="257" customFormat="1" ht="15">
      <c r="A173" s="252"/>
      <c r="B173" s="253"/>
      <c r="C173" s="180">
        <v>5.3099999999999952</v>
      </c>
      <c r="D173" s="191" t="s">
        <v>296</v>
      </c>
      <c r="E173" s="191"/>
      <c r="F173" s="191"/>
      <c r="G173" s="190" t="s">
        <v>297</v>
      </c>
      <c r="H173" s="191" t="s">
        <v>200</v>
      </c>
      <c r="I173" s="182">
        <v>10</v>
      </c>
      <c r="J173" s="183"/>
      <c r="K173" s="184" t="str">
        <f t="shared" si="2"/>
        <v/>
      </c>
      <c r="L173" s="256"/>
      <c r="M173" s="252"/>
    </row>
    <row r="174" spans="1:13" s="257" customFormat="1" ht="15">
      <c r="A174" s="252"/>
      <c r="B174" s="253"/>
      <c r="C174" s="180">
        <v>5.319999999999995</v>
      </c>
      <c r="D174" s="191" t="s">
        <v>298</v>
      </c>
      <c r="E174" s="191"/>
      <c r="F174" s="191"/>
      <c r="G174" s="190" t="s">
        <v>299</v>
      </c>
      <c r="H174" s="191" t="s">
        <v>200</v>
      </c>
      <c r="I174" s="182">
        <v>5</v>
      </c>
      <c r="J174" s="183"/>
      <c r="K174" s="184" t="str">
        <f t="shared" si="2"/>
        <v/>
      </c>
      <c r="L174" s="256"/>
      <c r="M174" s="252"/>
    </row>
    <row r="175" spans="1:13" s="257" customFormat="1" ht="15">
      <c r="A175" s="252"/>
      <c r="B175" s="253"/>
      <c r="C175" s="180">
        <v>5.3299999999999947</v>
      </c>
      <c r="D175" s="191" t="s">
        <v>205</v>
      </c>
      <c r="E175" s="191"/>
      <c r="F175" s="191"/>
      <c r="G175" s="190" t="s">
        <v>206</v>
      </c>
      <c r="H175" s="191" t="s">
        <v>200</v>
      </c>
      <c r="I175" s="182">
        <v>0</v>
      </c>
      <c r="J175" s="183"/>
      <c r="K175" s="184" t="str">
        <f t="shared" si="2"/>
        <v/>
      </c>
      <c r="L175" s="256"/>
      <c r="M175" s="252"/>
    </row>
    <row r="176" spans="1:13" s="257" customFormat="1" ht="15">
      <c r="A176" s="252"/>
      <c r="B176" s="253"/>
      <c r="C176" s="180">
        <v>5.3399999999999945</v>
      </c>
      <c r="D176" s="191" t="s">
        <v>300</v>
      </c>
      <c r="E176" s="191"/>
      <c r="F176" s="191"/>
      <c r="G176" s="190" t="s">
        <v>301</v>
      </c>
      <c r="H176" s="191" t="s">
        <v>108</v>
      </c>
      <c r="I176" s="182">
        <v>14</v>
      </c>
      <c r="J176" s="183"/>
      <c r="K176" s="184" t="str">
        <f t="shared" si="2"/>
        <v/>
      </c>
      <c r="L176" s="256"/>
      <c r="M176" s="252"/>
    </row>
    <row r="177" spans="1:13" s="257" customFormat="1" ht="15">
      <c r="A177" s="252"/>
      <c r="B177" s="253"/>
      <c r="C177" s="180">
        <v>5.3499999999999943</v>
      </c>
      <c r="D177" s="191" t="s">
        <v>207</v>
      </c>
      <c r="E177" s="191"/>
      <c r="F177" s="191"/>
      <c r="G177" s="190" t="s">
        <v>208</v>
      </c>
      <c r="H177" s="191" t="s">
        <v>108</v>
      </c>
      <c r="I177" s="182">
        <v>18</v>
      </c>
      <c r="J177" s="183"/>
      <c r="K177" s="184" t="str">
        <f t="shared" si="2"/>
        <v/>
      </c>
      <c r="L177" s="256"/>
      <c r="M177" s="252"/>
    </row>
    <row r="178" spans="1:13" s="257" customFormat="1" ht="29.15">
      <c r="A178" s="252"/>
      <c r="B178" s="253"/>
      <c r="C178" s="180">
        <v>5.3599999999999941</v>
      </c>
      <c r="D178" s="191" t="s">
        <v>209</v>
      </c>
      <c r="E178" s="191"/>
      <c r="F178" s="191"/>
      <c r="G178" s="190" t="s">
        <v>210</v>
      </c>
      <c r="H178" s="191" t="s">
        <v>200</v>
      </c>
      <c r="I178" s="182">
        <v>5</v>
      </c>
      <c r="J178" s="183"/>
      <c r="K178" s="184" t="str">
        <f t="shared" si="2"/>
        <v/>
      </c>
      <c r="L178" s="256"/>
      <c r="M178" s="252"/>
    </row>
    <row r="179" spans="1:13" s="257" customFormat="1" ht="29.15">
      <c r="A179" s="252"/>
      <c r="B179" s="253"/>
      <c r="C179" s="180">
        <v>5.3699999999999939</v>
      </c>
      <c r="D179" s="191" t="s">
        <v>211</v>
      </c>
      <c r="E179" s="191"/>
      <c r="F179" s="191"/>
      <c r="G179" s="190" t="s">
        <v>212</v>
      </c>
      <c r="H179" s="191" t="s">
        <v>200</v>
      </c>
      <c r="I179" s="182">
        <v>3</v>
      </c>
      <c r="J179" s="183"/>
      <c r="K179" s="184" t="str">
        <f t="shared" si="2"/>
        <v/>
      </c>
      <c r="L179" s="256"/>
      <c r="M179" s="252"/>
    </row>
    <row r="180" spans="1:13" s="257" customFormat="1" ht="15">
      <c r="A180" s="252"/>
      <c r="B180" s="253"/>
      <c r="C180" s="180">
        <v>5.3799999999999937</v>
      </c>
      <c r="D180" s="191" t="s">
        <v>213</v>
      </c>
      <c r="E180" s="191"/>
      <c r="F180" s="191"/>
      <c r="G180" s="190" t="s">
        <v>214</v>
      </c>
      <c r="H180" s="191" t="s">
        <v>108</v>
      </c>
      <c r="I180" s="182">
        <v>7</v>
      </c>
      <c r="J180" s="183"/>
      <c r="K180" s="184" t="str">
        <f t="shared" si="2"/>
        <v/>
      </c>
      <c r="L180" s="256"/>
      <c r="M180" s="252"/>
    </row>
    <row r="181" spans="1:13" s="257" customFormat="1" ht="15">
      <c r="A181" s="252"/>
      <c r="B181" s="253"/>
      <c r="C181" s="180">
        <v>5.3899999999999935</v>
      </c>
      <c r="D181" s="191" t="s">
        <v>215</v>
      </c>
      <c r="E181" s="191"/>
      <c r="F181" s="191"/>
      <c r="G181" s="190" t="s">
        <v>216</v>
      </c>
      <c r="H181" s="191" t="s">
        <v>108</v>
      </c>
      <c r="I181" s="182">
        <v>3</v>
      </c>
      <c r="J181" s="183"/>
      <c r="K181" s="184" t="str">
        <f t="shared" si="2"/>
        <v/>
      </c>
      <c r="L181" s="256"/>
      <c r="M181" s="252"/>
    </row>
    <row r="182" spans="1:13" s="257" customFormat="1" ht="29.15">
      <c r="A182" s="252"/>
      <c r="B182" s="253"/>
      <c r="C182" s="180">
        <v>5.3999999999999932</v>
      </c>
      <c r="D182" s="191" t="s">
        <v>302</v>
      </c>
      <c r="E182" s="191"/>
      <c r="F182" s="191"/>
      <c r="G182" s="190" t="s">
        <v>303</v>
      </c>
      <c r="H182" s="191" t="s">
        <v>108</v>
      </c>
      <c r="I182" s="182">
        <v>166</v>
      </c>
      <c r="J182" s="183"/>
      <c r="K182" s="184" t="str">
        <f t="shared" si="2"/>
        <v/>
      </c>
      <c r="L182" s="256"/>
      <c r="M182" s="252"/>
    </row>
    <row r="183" spans="1:13" s="257" customFormat="1" ht="15.45" thickBot="1">
      <c r="A183" s="252"/>
      <c r="B183" s="253"/>
      <c r="C183" s="185" t="s">
        <v>14</v>
      </c>
      <c r="D183" s="268"/>
      <c r="E183" s="268"/>
      <c r="F183" s="268"/>
      <c r="G183" s="198"/>
      <c r="H183" s="269"/>
      <c r="I183" s="182"/>
      <c r="J183" s="187"/>
      <c r="K183" s="260"/>
      <c r="L183" s="256"/>
      <c r="M183" s="252"/>
    </row>
    <row r="184" spans="1:13" s="257" customFormat="1" ht="15.45" thickBot="1">
      <c r="A184" s="252"/>
      <c r="B184" s="253"/>
      <c r="C184" s="179">
        <v>5.1999999999999993</v>
      </c>
      <c r="D184" s="254"/>
      <c r="E184" s="254"/>
      <c r="F184" s="254"/>
      <c r="G184" s="254" t="s">
        <v>304</v>
      </c>
      <c r="H184" s="254"/>
      <c r="I184" s="254"/>
      <c r="J184" s="254"/>
      <c r="K184" s="255" t="str">
        <f t="shared" si="2"/>
        <v/>
      </c>
      <c r="L184" s="256"/>
      <c r="M184" s="252"/>
    </row>
    <row r="185" spans="1:13" s="257" customFormat="1" ht="15">
      <c r="A185" s="252"/>
      <c r="B185" s="253"/>
      <c r="C185" s="180">
        <v>5.2099999999999991</v>
      </c>
      <c r="D185" s="191" t="s">
        <v>123</v>
      </c>
      <c r="E185" s="191"/>
      <c r="F185" s="191"/>
      <c r="G185" s="190" t="s">
        <v>124</v>
      </c>
      <c r="H185" s="191" t="s">
        <v>108</v>
      </c>
      <c r="I185" s="182">
        <v>120</v>
      </c>
      <c r="J185" s="183"/>
      <c r="K185" s="184" t="str">
        <f t="shared" si="2"/>
        <v/>
      </c>
      <c r="L185" s="256"/>
      <c r="M185" s="252"/>
    </row>
    <row r="186" spans="1:13" s="257" customFormat="1" ht="43.75">
      <c r="A186" s="252"/>
      <c r="B186" s="253"/>
      <c r="C186" s="180">
        <v>5.2199999999999989</v>
      </c>
      <c r="D186" s="191" t="s">
        <v>129</v>
      </c>
      <c r="E186" s="191"/>
      <c r="F186" s="191"/>
      <c r="G186" s="190" t="s">
        <v>169</v>
      </c>
      <c r="H186" s="191" t="s">
        <v>115</v>
      </c>
      <c r="I186" s="182">
        <v>36</v>
      </c>
      <c r="J186" s="183"/>
      <c r="K186" s="184" t="str">
        <f t="shared" si="2"/>
        <v/>
      </c>
      <c r="L186" s="256"/>
      <c r="M186" s="252"/>
    </row>
    <row r="187" spans="1:13" s="257" customFormat="1" ht="15">
      <c r="A187" s="252"/>
      <c r="B187" s="253"/>
      <c r="C187" s="180">
        <v>5.2299999999999986</v>
      </c>
      <c r="D187" s="191" t="s">
        <v>174</v>
      </c>
      <c r="E187" s="191"/>
      <c r="F187" s="191"/>
      <c r="G187" s="190" t="s">
        <v>175</v>
      </c>
      <c r="H187" s="191" t="s">
        <v>115</v>
      </c>
      <c r="I187" s="182">
        <v>9</v>
      </c>
      <c r="J187" s="183"/>
      <c r="K187" s="184" t="str">
        <f t="shared" si="2"/>
        <v/>
      </c>
      <c r="L187" s="256"/>
      <c r="M187" s="252"/>
    </row>
    <row r="188" spans="1:13" s="257" customFormat="1" ht="15">
      <c r="A188" s="252"/>
      <c r="B188" s="253"/>
      <c r="C188" s="180">
        <v>5.2399999999999984</v>
      </c>
      <c r="D188" s="191" t="s">
        <v>156</v>
      </c>
      <c r="E188" s="191"/>
      <c r="F188" s="191"/>
      <c r="G188" s="190" t="s">
        <v>157</v>
      </c>
      <c r="H188" s="191" t="s">
        <v>108</v>
      </c>
      <c r="I188" s="182">
        <v>120</v>
      </c>
      <c r="J188" s="183"/>
      <c r="K188" s="184" t="str">
        <f t="shared" si="2"/>
        <v/>
      </c>
      <c r="L188" s="256"/>
      <c r="M188" s="252"/>
    </row>
    <row r="189" spans="1:13" s="257" customFormat="1" ht="29.15">
      <c r="A189" s="252"/>
      <c r="B189" s="253"/>
      <c r="C189" s="180">
        <v>5.2499999999999982</v>
      </c>
      <c r="D189" s="191" t="s">
        <v>178</v>
      </c>
      <c r="E189" s="191"/>
      <c r="F189" s="191"/>
      <c r="G189" s="190" t="s">
        <v>179</v>
      </c>
      <c r="H189" s="191" t="s">
        <v>115</v>
      </c>
      <c r="I189" s="182">
        <v>7</v>
      </c>
      <c r="J189" s="183"/>
      <c r="K189" s="184" t="str">
        <f t="shared" si="2"/>
        <v/>
      </c>
      <c r="L189" s="256"/>
      <c r="M189" s="252"/>
    </row>
    <row r="190" spans="1:13" s="257" customFormat="1" ht="15">
      <c r="A190" s="252"/>
      <c r="B190" s="253"/>
      <c r="C190" s="180"/>
      <c r="D190" s="191" t="s">
        <v>182</v>
      </c>
      <c r="E190" s="191"/>
      <c r="F190" s="191"/>
      <c r="G190" s="190" t="s">
        <v>183</v>
      </c>
      <c r="H190" s="191" t="s">
        <v>115</v>
      </c>
      <c r="I190" s="182">
        <v>4</v>
      </c>
      <c r="J190" s="183"/>
      <c r="K190" s="184" t="str">
        <f t="shared" si="2"/>
        <v/>
      </c>
      <c r="L190" s="256"/>
      <c r="M190" s="252"/>
    </row>
    <row r="191" spans="1:13" s="257" customFormat="1" ht="15">
      <c r="A191" s="252"/>
      <c r="B191" s="253"/>
      <c r="C191" s="180">
        <v>5.259999999999998</v>
      </c>
      <c r="D191" s="191" t="s">
        <v>186</v>
      </c>
      <c r="E191" s="191"/>
      <c r="F191" s="191"/>
      <c r="G191" s="190" t="s">
        <v>187</v>
      </c>
      <c r="H191" s="191" t="s">
        <v>108</v>
      </c>
      <c r="I191" s="182">
        <v>36</v>
      </c>
      <c r="J191" s="183"/>
      <c r="K191" s="184" t="str">
        <f t="shared" si="2"/>
        <v/>
      </c>
      <c r="L191" s="256"/>
      <c r="M191" s="252"/>
    </row>
    <row r="192" spans="1:13" s="257" customFormat="1" ht="15">
      <c r="A192" s="252"/>
      <c r="B192" s="253"/>
      <c r="C192" s="180">
        <v>5.2699999999999978</v>
      </c>
      <c r="D192" s="191" t="s">
        <v>188</v>
      </c>
      <c r="E192" s="191"/>
      <c r="F192" s="191"/>
      <c r="G192" s="190" t="s">
        <v>189</v>
      </c>
      <c r="H192" s="191" t="s">
        <v>108</v>
      </c>
      <c r="I192" s="182">
        <v>72</v>
      </c>
      <c r="J192" s="183"/>
      <c r="K192" s="184" t="str">
        <f t="shared" si="2"/>
        <v/>
      </c>
      <c r="L192" s="256"/>
      <c r="M192" s="252"/>
    </row>
    <row r="193" spans="1:13" s="257" customFormat="1" ht="15">
      <c r="A193" s="252"/>
      <c r="B193" s="253"/>
      <c r="C193" s="180">
        <v>5.2799999999999976</v>
      </c>
      <c r="D193" s="191" t="s">
        <v>190</v>
      </c>
      <c r="E193" s="191"/>
      <c r="F193" s="191"/>
      <c r="G193" s="190" t="s">
        <v>191</v>
      </c>
      <c r="H193" s="191" t="s">
        <v>108</v>
      </c>
      <c r="I193" s="182">
        <v>72</v>
      </c>
      <c r="J193" s="183"/>
      <c r="K193" s="184" t="str">
        <f t="shared" si="2"/>
        <v/>
      </c>
      <c r="L193" s="256"/>
      <c r="M193" s="252"/>
    </row>
    <row r="194" spans="1:13" s="257" customFormat="1" ht="15">
      <c r="A194" s="252"/>
      <c r="B194" s="253"/>
      <c r="C194" s="180">
        <v>5.2899999999999974</v>
      </c>
      <c r="D194" s="191" t="s">
        <v>192</v>
      </c>
      <c r="E194" s="191"/>
      <c r="F194" s="191"/>
      <c r="G194" s="190" t="s">
        <v>193</v>
      </c>
      <c r="H194" s="191" t="s">
        <v>108</v>
      </c>
      <c r="I194" s="182">
        <v>120</v>
      </c>
      <c r="J194" s="183"/>
      <c r="K194" s="184" t="str">
        <f t="shared" si="2"/>
        <v/>
      </c>
      <c r="L194" s="256"/>
      <c r="M194" s="252"/>
    </row>
    <row r="195" spans="1:13" s="257" customFormat="1" ht="15">
      <c r="A195" s="252"/>
      <c r="B195" s="253"/>
      <c r="C195" s="180">
        <v>5.2999999999999972</v>
      </c>
      <c r="D195" s="191" t="s">
        <v>194</v>
      </c>
      <c r="E195" s="191"/>
      <c r="F195" s="191"/>
      <c r="G195" s="190" t="s">
        <v>195</v>
      </c>
      <c r="H195" s="191" t="s">
        <v>138</v>
      </c>
      <c r="I195" s="182">
        <v>102</v>
      </c>
      <c r="J195" s="183"/>
      <c r="K195" s="184" t="str">
        <f t="shared" si="2"/>
        <v/>
      </c>
      <c r="L195" s="256"/>
      <c r="M195" s="252"/>
    </row>
    <row r="196" spans="1:13" s="257" customFormat="1" ht="15">
      <c r="A196" s="252"/>
      <c r="B196" s="253"/>
      <c r="C196" s="180">
        <v>5.3099999999999969</v>
      </c>
      <c r="D196" s="191" t="s">
        <v>305</v>
      </c>
      <c r="E196" s="191"/>
      <c r="F196" s="191"/>
      <c r="G196" s="190" t="s">
        <v>306</v>
      </c>
      <c r="H196" s="191" t="s">
        <v>138</v>
      </c>
      <c r="I196" s="182">
        <v>55</v>
      </c>
      <c r="J196" s="183"/>
      <c r="K196" s="184" t="str">
        <f t="shared" si="2"/>
        <v/>
      </c>
      <c r="L196" s="256"/>
      <c r="M196" s="252"/>
    </row>
    <row r="197" spans="1:13" s="257" customFormat="1" ht="15">
      <c r="A197" s="252"/>
      <c r="B197" s="253"/>
      <c r="C197" s="180">
        <v>5.3199999999999967</v>
      </c>
      <c r="D197" s="191" t="s">
        <v>196</v>
      </c>
      <c r="E197" s="191"/>
      <c r="F197" s="191"/>
      <c r="G197" s="190" t="s">
        <v>197</v>
      </c>
      <c r="H197" s="191" t="s">
        <v>138</v>
      </c>
      <c r="I197" s="182">
        <v>160</v>
      </c>
      <c r="J197" s="183"/>
      <c r="K197" s="184" t="str">
        <f t="shared" si="2"/>
        <v/>
      </c>
      <c r="L197" s="256"/>
      <c r="M197" s="252"/>
    </row>
    <row r="198" spans="1:13" s="257" customFormat="1" ht="29.15">
      <c r="A198" s="252"/>
      <c r="B198" s="253"/>
      <c r="C198" s="180">
        <v>5.3299999999999965</v>
      </c>
      <c r="D198" s="191" t="s">
        <v>198</v>
      </c>
      <c r="E198" s="191"/>
      <c r="F198" s="191"/>
      <c r="G198" s="190" t="s">
        <v>199</v>
      </c>
      <c r="H198" s="191" t="s">
        <v>200</v>
      </c>
      <c r="I198" s="182">
        <v>10</v>
      </c>
      <c r="J198" s="183"/>
      <c r="K198" s="184" t="str">
        <f t="shared" si="2"/>
        <v/>
      </c>
      <c r="L198" s="256"/>
      <c r="M198" s="252"/>
    </row>
    <row r="199" spans="1:13" s="257" customFormat="1" ht="15">
      <c r="A199" s="252"/>
      <c r="B199" s="253"/>
      <c r="C199" s="180">
        <v>5.3399999999999963</v>
      </c>
      <c r="D199" s="191" t="s">
        <v>201</v>
      </c>
      <c r="E199" s="191"/>
      <c r="F199" s="191"/>
      <c r="G199" s="190" t="s">
        <v>202</v>
      </c>
      <c r="H199" s="191" t="s">
        <v>108</v>
      </c>
      <c r="I199" s="182">
        <v>15</v>
      </c>
      <c r="J199" s="183"/>
      <c r="K199" s="184" t="str">
        <f t="shared" si="2"/>
        <v/>
      </c>
      <c r="L199" s="256"/>
      <c r="M199" s="252"/>
    </row>
    <row r="200" spans="1:13" s="257" customFormat="1" ht="15">
      <c r="A200" s="252"/>
      <c r="B200" s="253"/>
      <c r="C200" s="180">
        <v>5.3499999999999961</v>
      </c>
      <c r="D200" s="191" t="s">
        <v>203</v>
      </c>
      <c r="E200" s="191"/>
      <c r="F200" s="191"/>
      <c r="G200" s="190" t="s">
        <v>204</v>
      </c>
      <c r="H200" s="191" t="s">
        <v>108</v>
      </c>
      <c r="I200" s="182">
        <v>72</v>
      </c>
      <c r="J200" s="183"/>
      <c r="K200" s="184" t="str">
        <f t="shared" si="2"/>
        <v/>
      </c>
      <c r="L200" s="256"/>
      <c r="M200" s="252"/>
    </row>
    <row r="201" spans="1:13" s="257" customFormat="1" ht="15">
      <c r="A201" s="252"/>
      <c r="B201" s="253"/>
      <c r="C201" s="180">
        <v>5.3599999999999959</v>
      </c>
      <c r="D201" s="191" t="s">
        <v>205</v>
      </c>
      <c r="E201" s="191"/>
      <c r="F201" s="191"/>
      <c r="G201" s="190" t="s">
        <v>206</v>
      </c>
      <c r="H201" s="191" t="s">
        <v>200</v>
      </c>
      <c r="I201" s="182">
        <v>10</v>
      </c>
      <c r="J201" s="183"/>
      <c r="K201" s="184" t="str">
        <f t="shared" si="2"/>
        <v/>
      </c>
      <c r="L201" s="256"/>
      <c r="M201" s="252"/>
    </row>
    <row r="202" spans="1:13" s="257" customFormat="1" ht="43.75">
      <c r="A202" s="252"/>
      <c r="B202" s="253"/>
      <c r="C202" s="180">
        <v>5.3699999999999957</v>
      </c>
      <c r="D202" s="191" t="s">
        <v>225</v>
      </c>
      <c r="E202" s="191"/>
      <c r="F202" s="191"/>
      <c r="G202" s="190" t="s">
        <v>226</v>
      </c>
      <c r="H202" s="191" t="s">
        <v>167</v>
      </c>
      <c r="I202" s="182">
        <v>760</v>
      </c>
      <c r="J202" s="183"/>
      <c r="K202" s="184" t="str">
        <f t="shared" si="2"/>
        <v/>
      </c>
      <c r="L202" s="256"/>
      <c r="M202" s="252"/>
    </row>
    <row r="203" spans="1:13" s="257" customFormat="1" ht="15">
      <c r="A203" s="252"/>
      <c r="B203" s="253"/>
      <c r="C203" s="180">
        <v>5.3799999999999955</v>
      </c>
      <c r="D203" s="191" t="s">
        <v>165</v>
      </c>
      <c r="E203" s="191"/>
      <c r="F203" s="191"/>
      <c r="G203" s="190" t="s">
        <v>166</v>
      </c>
      <c r="H203" s="191" t="s">
        <v>167</v>
      </c>
      <c r="I203" s="182">
        <v>760</v>
      </c>
      <c r="J203" s="183"/>
      <c r="K203" s="184" t="str">
        <f t="shared" si="2"/>
        <v/>
      </c>
      <c r="L203" s="256"/>
      <c r="M203" s="252"/>
    </row>
    <row r="204" spans="1:13" s="257" customFormat="1" ht="29.15">
      <c r="A204" s="252"/>
      <c r="B204" s="253"/>
      <c r="C204" s="180">
        <v>5.3899999999999952</v>
      </c>
      <c r="D204" s="191" t="s">
        <v>307</v>
      </c>
      <c r="E204" s="191"/>
      <c r="F204" s="191"/>
      <c r="G204" s="190" t="s">
        <v>308</v>
      </c>
      <c r="H204" s="191" t="s">
        <v>108</v>
      </c>
      <c r="I204" s="182">
        <v>130</v>
      </c>
      <c r="J204" s="183"/>
      <c r="K204" s="184" t="str">
        <f t="shared" si="2"/>
        <v/>
      </c>
      <c r="L204" s="256"/>
      <c r="M204" s="252"/>
    </row>
    <row r="205" spans="1:13" s="257" customFormat="1" ht="15">
      <c r="A205" s="252"/>
      <c r="B205" s="253"/>
      <c r="C205" s="180">
        <v>5.399999999999995</v>
      </c>
      <c r="D205" s="191" t="s">
        <v>309</v>
      </c>
      <c r="E205" s="191"/>
      <c r="F205" s="191"/>
      <c r="G205" s="190" t="s">
        <v>310</v>
      </c>
      <c r="H205" s="191" t="s">
        <v>200</v>
      </c>
      <c r="I205" s="182">
        <v>10</v>
      </c>
      <c r="J205" s="183"/>
      <c r="K205" s="184" t="str">
        <f t="shared" si="2"/>
        <v/>
      </c>
      <c r="L205" s="256"/>
      <c r="M205" s="252"/>
    </row>
    <row r="206" spans="1:13" s="257" customFormat="1" ht="29.15">
      <c r="A206" s="252"/>
      <c r="B206" s="253"/>
      <c r="C206" s="180">
        <v>5.4099999999999948</v>
      </c>
      <c r="D206" s="191" t="s">
        <v>311</v>
      </c>
      <c r="E206" s="191"/>
      <c r="F206" s="191"/>
      <c r="G206" s="190" t="s">
        <v>312</v>
      </c>
      <c r="H206" s="191" t="s">
        <v>138</v>
      </c>
      <c r="I206" s="182">
        <v>150</v>
      </c>
      <c r="J206" s="183"/>
      <c r="K206" s="184" t="str">
        <f t="shared" si="2"/>
        <v/>
      </c>
      <c r="L206" s="256"/>
      <c r="M206" s="252"/>
    </row>
    <row r="207" spans="1:13" s="257" customFormat="1" ht="15">
      <c r="A207" s="252"/>
      <c r="B207" s="253"/>
      <c r="C207" s="180">
        <v>5.4199999999999946</v>
      </c>
      <c r="D207" s="191" t="s">
        <v>313</v>
      </c>
      <c r="E207" s="191"/>
      <c r="F207" s="191"/>
      <c r="G207" s="190" t="s">
        <v>314</v>
      </c>
      <c r="H207" s="191" t="s">
        <v>138</v>
      </c>
      <c r="I207" s="182">
        <v>40</v>
      </c>
      <c r="J207" s="183"/>
      <c r="K207" s="184" t="str">
        <f t="shared" ref="K207:K270" si="3">IF(J207&gt;0,ROUND(J207*I207,0),"")</f>
        <v/>
      </c>
      <c r="L207" s="256"/>
      <c r="M207" s="252"/>
    </row>
    <row r="208" spans="1:13" s="257" customFormat="1" ht="43.75">
      <c r="A208" s="252"/>
      <c r="B208" s="253"/>
      <c r="C208" s="180">
        <v>5.4299999999999944</v>
      </c>
      <c r="D208" s="191" t="s">
        <v>315</v>
      </c>
      <c r="E208" s="191"/>
      <c r="F208" s="191"/>
      <c r="G208" s="190" t="s">
        <v>316</v>
      </c>
      <c r="H208" s="191" t="s">
        <v>200</v>
      </c>
      <c r="I208" s="182">
        <v>10</v>
      </c>
      <c r="J208" s="183"/>
      <c r="K208" s="184" t="str">
        <f t="shared" si="3"/>
        <v/>
      </c>
      <c r="L208" s="256"/>
      <c r="M208" s="252"/>
    </row>
    <row r="209" spans="1:13" s="257" customFormat="1" ht="29.15">
      <c r="A209" s="252"/>
      <c r="B209" s="253"/>
      <c r="C209" s="180">
        <v>5.4399999999999942</v>
      </c>
      <c r="D209" s="191" t="s">
        <v>217</v>
      </c>
      <c r="E209" s="191"/>
      <c r="F209" s="191"/>
      <c r="G209" s="190" t="s">
        <v>218</v>
      </c>
      <c r="H209" s="191" t="s">
        <v>108</v>
      </c>
      <c r="I209" s="182">
        <v>18</v>
      </c>
      <c r="J209" s="183"/>
      <c r="K209" s="184" t="str">
        <f t="shared" si="3"/>
        <v/>
      </c>
      <c r="L209" s="256"/>
      <c r="M209" s="252"/>
    </row>
    <row r="210" spans="1:13" s="257" customFormat="1" ht="29.15">
      <c r="A210" s="252"/>
      <c r="B210" s="253"/>
      <c r="C210" s="180">
        <v>5.449999999999994</v>
      </c>
      <c r="D210" s="191" t="s">
        <v>317</v>
      </c>
      <c r="E210" s="191"/>
      <c r="F210" s="191"/>
      <c r="G210" s="190" t="s">
        <v>318</v>
      </c>
      <c r="H210" s="191" t="s">
        <v>200</v>
      </c>
      <c r="I210" s="182">
        <v>10</v>
      </c>
      <c r="J210" s="183"/>
      <c r="K210" s="184" t="str">
        <f t="shared" si="3"/>
        <v/>
      </c>
      <c r="L210" s="256"/>
      <c r="M210" s="252"/>
    </row>
    <row r="211" spans="1:13" s="257" customFormat="1" ht="15">
      <c r="A211" s="252"/>
      <c r="B211" s="253"/>
      <c r="C211" s="180">
        <v>5.4599999999999937</v>
      </c>
      <c r="D211" s="191" t="s">
        <v>319</v>
      </c>
      <c r="E211" s="191"/>
      <c r="F211" s="191"/>
      <c r="G211" s="190" t="s">
        <v>320</v>
      </c>
      <c r="H211" s="191" t="s">
        <v>108</v>
      </c>
      <c r="I211" s="182">
        <v>21</v>
      </c>
      <c r="J211" s="183"/>
      <c r="K211" s="184" t="str">
        <f t="shared" si="3"/>
        <v/>
      </c>
      <c r="L211" s="256"/>
      <c r="M211" s="252"/>
    </row>
    <row r="212" spans="1:13" s="257" customFormat="1" ht="29.15">
      <c r="A212" s="252"/>
      <c r="B212" s="253"/>
      <c r="C212" s="180">
        <v>5.4699999999999935</v>
      </c>
      <c r="D212" s="191" t="s">
        <v>221</v>
      </c>
      <c r="E212" s="191"/>
      <c r="F212" s="191"/>
      <c r="G212" s="190" t="s">
        <v>222</v>
      </c>
      <c r="H212" s="191" t="s">
        <v>167</v>
      </c>
      <c r="I212" s="182">
        <v>2800</v>
      </c>
      <c r="J212" s="183"/>
      <c r="K212" s="184" t="str">
        <f t="shared" si="3"/>
        <v/>
      </c>
      <c r="L212" s="256"/>
      <c r="M212" s="252"/>
    </row>
    <row r="213" spans="1:13" s="257" customFormat="1" ht="29.15">
      <c r="A213" s="252"/>
      <c r="B213" s="253"/>
      <c r="C213" s="180">
        <v>5.4799999999999933</v>
      </c>
      <c r="D213" s="191" t="s">
        <v>223</v>
      </c>
      <c r="E213" s="191"/>
      <c r="F213" s="191"/>
      <c r="G213" s="190" t="s">
        <v>224</v>
      </c>
      <c r="H213" s="191" t="s">
        <v>108</v>
      </c>
      <c r="I213" s="182">
        <v>80</v>
      </c>
      <c r="J213" s="183"/>
      <c r="K213" s="184" t="str">
        <f t="shared" si="3"/>
        <v/>
      </c>
      <c r="L213" s="256"/>
      <c r="M213" s="252"/>
    </row>
    <row r="214" spans="1:13" s="257" customFormat="1" ht="44.15" thickBot="1">
      <c r="A214" s="252"/>
      <c r="B214" s="253"/>
      <c r="C214" s="180">
        <v>5.4899999999999931</v>
      </c>
      <c r="D214" s="191" t="s">
        <v>225</v>
      </c>
      <c r="E214" s="191"/>
      <c r="F214" s="191"/>
      <c r="G214" s="190" t="s">
        <v>226</v>
      </c>
      <c r="H214" s="191" t="s">
        <v>167</v>
      </c>
      <c r="I214" s="182">
        <v>1200</v>
      </c>
      <c r="J214" s="183"/>
      <c r="K214" s="184" t="str">
        <f t="shared" si="3"/>
        <v/>
      </c>
      <c r="L214" s="256"/>
      <c r="M214" s="252"/>
    </row>
    <row r="215" spans="1:13" s="257" customFormat="1" ht="15.45" thickBot="1">
      <c r="A215" s="252"/>
      <c r="B215" s="253"/>
      <c r="C215" s="179">
        <v>5.2999999999999989</v>
      </c>
      <c r="D215" s="254"/>
      <c r="E215" s="254"/>
      <c r="F215" s="254"/>
      <c r="G215" s="254" t="s">
        <v>321</v>
      </c>
      <c r="H215" s="254"/>
      <c r="I215" s="254"/>
      <c r="J215" s="254"/>
      <c r="K215" s="275"/>
      <c r="L215" s="256"/>
      <c r="M215" s="252"/>
    </row>
    <row r="216" spans="1:13" s="257" customFormat="1" ht="15">
      <c r="A216" s="252"/>
      <c r="B216" s="253"/>
      <c r="C216" s="180">
        <v>5.3099999999999987</v>
      </c>
      <c r="D216" s="191" t="s">
        <v>123</v>
      </c>
      <c r="E216" s="191"/>
      <c r="F216" s="191"/>
      <c r="G216" s="190" t="s">
        <v>124</v>
      </c>
      <c r="H216" s="191" t="s">
        <v>108</v>
      </c>
      <c r="I216" s="182">
        <v>234</v>
      </c>
      <c r="J216" s="183"/>
      <c r="K216" s="184" t="str">
        <f t="shared" si="3"/>
        <v/>
      </c>
      <c r="L216" s="256"/>
      <c r="M216" s="252"/>
    </row>
    <row r="217" spans="1:13" s="257" customFormat="1" ht="43.75">
      <c r="A217" s="252"/>
      <c r="B217" s="253"/>
      <c r="C217" s="180">
        <v>5.3199999999999985</v>
      </c>
      <c r="D217" s="191" t="s">
        <v>129</v>
      </c>
      <c r="E217" s="191"/>
      <c r="F217" s="191"/>
      <c r="G217" s="190" t="s">
        <v>169</v>
      </c>
      <c r="H217" s="191" t="s">
        <v>115</v>
      </c>
      <c r="I217" s="182">
        <v>47</v>
      </c>
      <c r="J217" s="183"/>
      <c r="K217" s="184" t="str">
        <f t="shared" si="3"/>
        <v/>
      </c>
      <c r="L217" s="256"/>
      <c r="M217" s="252"/>
    </row>
    <row r="218" spans="1:13" s="257" customFormat="1" ht="15">
      <c r="A218" s="252"/>
      <c r="B218" s="253"/>
      <c r="C218" s="180">
        <v>5.3299999999999983</v>
      </c>
      <c r="D218" s="191" t="s">
        <v>170</v>
      </c>
      <c r="E218" s="191"/>
      <c r="F218" s="191"/>
      <c r="G218" s="190" t="s">
        <v>171</v>
      </c>
      <c r="H218" s="191" t="s">
        <v>108</v>
      </c>
      <c r="I218" s="182">
        <v>234</v>
      </c>
      <c r="J218" s="183"/>
      <c r="K218" s="184" t="str">
        <f t="shared" si="3"/>
        <v/>
      </c>
      <c r="L218" s="256"/>
      <c r="M218" s="252"/>
    </row>
    <row r="219" spans="1:13" s="257" customFormat="1" ht="15">
      <c r="A219" s="252"/>
      <c r="B219" s="253"/>
      <c r="C219" s="180">
        <v>5.3399999999999981</v>
      </c>
      <c r="D219" s="191" t="s">
        <v>172</v>
      </c>
      <c r="E219" s="191"/>
      <c r="F219" s="191"/>
      <c r="G219" s="190" t="s">
        <v>173</v>
      </c>
      <c r="H219" s="191" t="s">
        <v>115</v>
      </c>
      <c r="I219" s="182">
        <v>8</v>
      </c>
      <c r="J219" s="183"/>
      <c r="K219" s="184" t="str">
        <f t="shared" si="3"/>
        <v/>
      </c>
      <c r="L219" s="256"/>
      <c r="M219" s="252"/>
    </row>
    <row r="220" spans="1:13" s="257" customFormat="1" ht="15">
      <c r="A220" s="252"/>
      <c r="B220" s="253"/>
      <c r="C220" s="180">
        <v>5.3499999999999979</v>
      </c>
      <c r="D220" s="191" t="s">
        <v>174</v>
      </c>
      <c r="E220" s="191"/>
      <c r="F220" s="191"/>
      <c r="G220" s="190" t="s">
        <v>175</v>
      </c>
      <c r="H220" s="191" t="s">
        <v>115</v>
      </c>
      <c r="I220" s="182">
        <v>21</v>
      </c>
      <c r="J220" s="183"/>
      <c r="K220" s="184" t="str">
        <f t="shared" si="3"/>
        <v/>
      </c>
      <c r="L220" s="256"/>
      <c r="M220" s="252"/>
    </row>
    <row r="221" spans="1:13" s="257" customFormat="1" ht="15">
      <c r="A221" s="252"/>
      <c r="B221" s="253"/>
      <c r="C221" s="180">
        <v>5.3599999999999977</v>
      </c>
      <c r="D221" s="191" t="s">
        <v>156</v>
      </c>
      <c r="E221" s="191"/>
      <c r="F221" s="191"/>
      <c r="G221" s="190" t="s">
        <v>157</v>
      </c>
      <c r="H221" s="191" t="s">
        <v>108</v>
      </c>
      <c r="I221" s="182">
        <v>234</v>
      </c>
      <c r="J221" s="183"/>
      <c r="K221" s="184" t="str">
        <f t="shared" si="3"/>
        <v/>
      </c>
      <c r="L221" s="256"/>
      <c r="M221" s="252"/>
    </row>
    <row r="222" spans="1:13" s="257" customFormat="1" ht="15">
      <c r="A222" s="252"/>
      <c r="B222" s="253"/>
      <c r="C222" s="180">
        <v>5.3699999999999974</v>
      </c>
      <c r="D222" s="191" t="s">
        <v>184</v>
      </c>
      <c r="E222" s="191"/>
      <c r="F222" s="191"/>
      <c r="G222" s="190" t="s">
        <v>185</v>
      </c>
      <c r="H222" s="191" t="s">
        <v>167</v>
      </c>
      <c r="I222" s="182">
        <v>3537</v>
      </c>
      <c r="J222" s="183"/>
      <c r="K222" s="184" t="str">
        <f t="shared" si="3"/>
        <v/>
      </c>
      <c r="L222" s="256"/>
      <c r="M222" s="252"/>
    </row>
    <row r="223" spans="1:13" s="257" customFormat="1" ht="15">
      <c r="A223" s="252"/>
      <c r="B223" s="253"/>
      <c r="C223" s="180">
        <v>5.3799999999999972</v>
      </c>
      <c r="D223" s="191" t="s">
        <v>186</v>
      </c>
      <c r="E223" s="191"/>
      <c r="F223" s="191"/>
      <c r="G223" s="190" t="s">
        <v>187</v>
      </c>
      <c r="H223" s="191" t="s">
        <v>108</v>
      </c>
      <c r="I223" s="182">
        <v>329</v>
      </c>
      <c r="J223" s="183"/>
      <c r="K223" s="184" t="str">
        <f t="shared" si="3"/>
        <v/>
      </c>
      <c r="L223" s="256"/>
      <c r="M223" s="252"/>
    </row>
    <row r="224" spans="1:13" s="257" customFormat="1" ht="29.15">
      <c r="A224" s="252"/>
      <c r="B224" s="253"/>
      <c r="C224" s="180">
        <v>5.389999999999997</v>
      </c>
      <c r="D224" s="191" t="s">
        <v>178</v>
      </c>
      <c r="E224" s="191"/>
      <c r="F224" s="191"/>
      <c r="G224" s="190" t="s">
        <v>179</v>
      </c>
      <c r="H224" s="191" t="s">
        <v>115</v>
      </c>
      <c r="I224" s="182">
        <v>9</v>
      </c>
      <c r="J224" s="183"/>
      <c r="K224" s="184" t="str">
        <f t="shared" si="3"/>
        <v/>
      </c>
      <c r="L224" s="256"/>
      <c r="M224" s="252"/>
    </row>
    <row r="225" spans="1:13" s="257" customFormat="1" ht="15">
      <c r="A225" s="252"/>
      <c r="B225" s="253"/>
      <c r="C225" s="180">
        <v>5.3999999999999968</v>
      </c>
      <c r="D225" s="191" t="s">
        <v>182</v>
      </c>
      <c r="E225" s="191"/>
      <c r="F225" s="191"/>
      <c r="G225" s="190" t="s">
        <v>183</v>
      </c>
      <c r="H225" s="191" t="s">
        <v>115</v>
      </c>
      <c r="I225" s="182">
        <v>21</v>
      </c>
      <c r="J225" s="183"/>
      <c r="K225" s="184" t="str">
        <f t="shared" si="3"/>
        <v/>
      </c>
      <c r="L225" s="256"/>
      <c r="M225" s="252"/>
    </row>
    <row r="226" spans="1:13" s="257" customFormat="1" ht="29.15">
      <c r="A226" s="252"/>
      <c r="B226" s="253"/>
      <c r="C226" s="180">
        <v>5.4099999999999966</v>
      </c>
      <c r="D226" s="191" t="s">
        <v>322</v>
      </c>
      <c r="E226" s="191"/>
      <c r="F226" s="191"/>
      <c r="G226" s="190" t="s">
        <v>323</v>
      </c>
      <c r="H226" s="191" t="s">
        <v>115</v>
      </c>
      <c r="I226" s="182">
        <v>1</v>
      </c>
      <c r="J226" s="183"/>
      <c r="K226" s="184" t="str">
        <f t="shared" si="3"/>
        <v/>
      </c>
      <c r="L226" s="256"/>
      <c r="M226" s="252"/>
    </row>
    <row r="227" spans="1:13" s="257" customFormat="1" ht="15">
      <c r="A227" s="252"/>
      <c r="B227" s="253"/>
      <c r="C227" s="180">
        <v>5.4199999999999964</v>
      </c>
      <c r="D227" s="191" t="s">
        <v>188</v>
      </c>
      <c r="E227" s="191"/>
      <c r="F227" s="191"/>
      <c r="G227" s="190" t="s">
        <v>189</v>
      </c>
      <c r="H227" s="191" t="s">
        <v>108</v>
      </c>
      <c r="I227" s="182">
        <v>659</v>
      </c>
      <c r="J227" s="183"/>
      <c r="K227" s="184" t="str">
        <f t="shared" si="3"/>
        <v/>
      </c>
      <c r="L227" s="256"/>
      <c r="M227" s="252"/>
    </row>
    <row r="228" spans="1:13" s="257" customFormat="1" ht="15">
      <c r="A228" s="252"/>
      <c r="B228" s="253"/>
      <c r="C228" s="180">
        <v>5.4299999999999962</v>
      </c>
      <c r="D228" s="191" t="s">
        <v>190</v>
      </c>
      <c r="E228" s="191"/>
      <c r="F228" s="191"/>
      <c r="G228" s="190" t="s">
        <v>191</v>
      </c>
      <c r="H228" s="191" t="s">
        <v>108</v>
      </c>
      <c r="I228" s="182">
        <v>659</v>
      </c>
      <c r="J228" s="183"/>
      <c r="K228" s="184" t="str">
        <f t="shared" si="3"/>
        <v/>
      </c>
      <c r="L228" s="256"/>
      <c r="M228" s="252"/>
    </row>
    <row r="229" spans="1:13" s="257" customFormat="1" ht="15">
      <c r="A229" s="252"/>
      <c r="B229" s="253"/>
      <c r="C229" s="180">
        <v>5.4399999999999959</v>
      </c>
      <c r="D229" s="191" t="s">
        <v>280</v>
      </c>
      <c r="E229" s="191"/>
      <c r="F229" s="191"/>
      <c r="G229" s="190" t="s">
        <v>281</v>
      </c>
      <c r="H229" s="191" t="s">
        <v>108</v>
      </c>
      <c r="I229" s="182">
        <v>17</v>
      </c>
      <c r="J229" s="183"/>
      <c r="K229" s="184" t="str">
        <f t="shared" si="3"/>
        <v/>
      </c>
      <c r="L229" s="256"/>
      <c r="M229" s="252"/>
    </row>
    <row r="230" spans="1:13" s="257" customFormat="1" ht="15">
      <c r="A230" s="252"/>
      <c r="B230" s="253"/>
      <c r="C230" s="180">
        <v>5.4499999999999957</v>
      </c>
      <c r="D230" s="191" t="s">
        <v>192</v>
      </c>
      <c r="E230" s="191"/>
      <c r="F230" s="191"/>
      <c r="G230" s="190" t="s">
        <v>193</v>
      </c>
      <c r="H230" s="191" t="s">
        <v>108</v>
      </c>
      <c r="I230" s="182">
        <v>234</v>
      </c>
      <c r="J230" s="183"/>
      <c r="K230" s="184" t="str">
        <f t="shared" si="3"/>
        <v/>
      </c>
      <c r="L230" s="256"/>
      <c r="M230" s="252"/>
    </row>
    <row r="231" spans="1:13" s="257" customFormat="1" ht="15">
      <c r="A231" s="252"/>
      <c r="B231" s="253"/>
      <c r="C231" s="180">
        <v>5.4599999999999955</v>
      </c>
      <c r="D231" s="191" t="s">
        <v>194</v>
      </c>
      <c r="E231" s="191"/>
      <c r="F231" s="191"/>
      <c r="G231" s="190" t="s">
        <v>195</v>
      </c>
      <c r="H231" s="191" t="s">
        <v>138</v>
      </c>
      <c r="I231" s="182">
        <v>164</v>
      </c>
      <c r="J231" s="183"/>
      <c r="K231" s="184" t="str">
        <f t="shared" si="3"/>
        <v/>
      </c>
      <c r="L231" s="256"/>
      <c r="M231" s="252"/>
    </row>
    <row r="232" spans="1:13" s="257" customFormat="1" ht="15">
      <c r="A232" s="252"/>
      <c r="B232" s="253"/>
      <c r="C232" s="180">
        <v>5.4699999999999953</v>
      </c>
      <c r="D232" s="191" t="s">
        <v>196</v>
      </c>
      <c r="E232" s="191"/>
      <c r="F232" s="191"/>
      <c r="G232" s="190" t="s">
        <v>197</v>
      </c>
      <c r="H232" s="191" t="s">
        <v>138</v>
      </c>
      <c r="I232" s="182">
        <v>48</v>
      </c>
      <c r="J232" s="183"/>
      <c r="K232" s="184" t="str">
        <f t="shared" si="3"/>
        <v/>
      </c>
      <c r="L232" s="256"/>
      <c r="M232" s="252"/>
    </row>
    <row r="233" spans="1:13" s="257" customFormat="1" ht="29.15">
      <c r="A233" s="252"/>
      <c r="B233" s="253"/>
      <c r="C233" s="180">
        <v>5.4799999999999951</v>
      </c>
      <c r="D233" s="191" t="s">
        <v>198</v>
      </c>
      <c r="E233" s="191"/>
      <c r="F233" s="191"/>
      <c r="G233" s="190" t="s">
        <v>199</v>
      </c>
      <c r="H233" s="191" t="s">
        <v>200</v>
      </c>
      <c r="I233" s="182">
        <v>16</v>
      </c>
      <c r="J233" s="183"/>
      <c r="K233" s="184" t="str">
        <f t="shared" si="3"/>
        <v/>
      </c>
      <c r="L233" s="256"/>
      <c r="M233" s="252"/>
    </row>
    <row r="234" spans="1:13" s="257" customFormat="1" ht="15">
      <c r="A234" s="252"/>
      <c r="B234" s="253"/>
      <c r="C234" s="180">
        <v>5.4899999999999949</v>
      </c>
      <c r="D234" s="191" t="s">
        <v>201</v>
      </c>
      <c r="E234" s="191"/>
      <c r="F234" s="191"/>
      <c r="G234" s="190" t="s">
        <v>202</v>
      </c>
      <c r="H234" s="191" t="s">
        <v>108</v>
      </c>
      <c r="I234" s="182">
        <v>221</v>
      </c>
      <c r="J234" s="183"/>
      <c r="K234" s="184" t="str">
        <f t="shared" si="3"/>
        <v/>
      </c>
      <c r="L234" s="256"/>
      <c r="M234" s="252"/>
    </row>
    <row r="235" spans="1:13" s="257" customFormat="1" ht="15">
      <c r="A235" s="252"/>
      <c r="B235" s="253"/>
      <c r="C235" s="180">
        <v>5.4999999999999947</v>
      </c>
      <c r="D235" s="191" t="s">
        <v>203</v>
      </c>
      <c r="E235" s="191"/>
      <c r="F235" s="191"/>
      <c r="G235" s="190" t="s">
        <v>204</v>
      </c>
      <c r="H235" s="191" t="s">
        <v>108</v>
      </c>
      <c r="I235" s="182">
        <v>659</v>
      </c>
      <c r="J235" s="183"/>
      <c r="K235" s="184" t="str">
        <f t="shared" si="3"/>
        <v/>
      </c>
      <c r="L235" s="256"/>
      <c r="M235" s="252"/>
    </row>
    <row r="236" spans="1:13" s="257" customFormat="1" ht="15">
      <c r="A236" s="252"/>
      <c r="B236" s="253"/>
      <c r="C236" s="180">
        <v>5.5099999999999945</v>
      </c>
      <c r="D236" s="191" t="s">
        <v>205</v>
      </c>
      <c r="E236" s="191"/>
      <c r="F236" s="191"/>
      <c r="G236" s="190" t="s">
        <v>206</v>
      </c>
      <c r="H236" s="191" t="s">
        <v>200</v>
      </c>
      <c r="I236" s="182">
        <v>6</v>
      </c>
      <c r="J236" s="183"/>
      <c r="K236" s="184" t="str">
        <f t="shared" si="3"/>
        <v/>
      </c>
      <c r="L236" s="256"/>
      <c r="M236" s="252"/>
    </row>
    <row r="237" spans="1:13" s="257" customFormat="1" ht="15">
      <c r="A237" s="252"/>
      <c r="B237" s="253"/>
      <c r="C237" s="180">
        <v>5.5199999999999942</v>
      </c>
      <c r="D237" s="191" t="s">
        <v>207</v>
      </c>
      <c r="E237" s="191"/>
      <c r="F237" s="191"/>
      <c r="G237" s="190" t="s">
        <v>208</v>
      </c>
      <c r="H237" s="191" t="s">
        <v>108</v>
      </c>
      <c r="I237" s="182">
        <v>18</v>
      </c>
      <c r="J237" s="183"/>
      <c r="K237" s="184" t="str">
        <f t="shared" si="3"/>
        <v/>
      </c>
      <c r="L237" s="256"/>
      <c r="M237" s="252"/>
    </row>
    <row r="238" spans="1:13" s="257" customFormat="1" ht="29.15">
      <c r="A238" s="252"/>
      <c r="B238" s="253"/>
      <c r="C238" s="180">
        <v>5.529999999999994</v>
      </c>
      <c r="D238" s="191" t="s">
        <v>209</v>
      </c>
      <c r="E238" s="191"/>
      <c r="F238" s="191"/>
      <c r="G238" s="190" t="s">
        <v>210</v>
      </c>
      <c r="H238" s="191" t="s">
        <v>200</v>
      </c>
      <c r="I238" s="182">
        <v>12</v>
      </c>
      <c r="J238" s="183"/>
      <c r="K238" s="184" t="str">
        <f t="shared" si="3"/>
        <v/>
      </c>
      <c r="L238" s="256"/>
      <c r="M238" s="252"/>
    </row>
    <row r="239" spans="1:13" s="257" customFormat="1" ht="29.15">
      <c r="A239" s="252"/>
      <c r="B239" s="253"/>
      <c r="C239" s="180">
        <v>5.5399999999999938</v>
      </c>
      <c r="D239" s="191" t="s">
        <v>211</v>
      </c>
      <c r="E239" s="191"/>
      <c r="F239" s="191"/>
      <c r="G239" s="190" t="s">
        <v>212</v>
      </c>
      <c r="H239" s="191" t="s">
        <v>200</v>
      </c>
      <c r="I239" s="182">
        <v>3</v>
      </c>
      <c r="J239" s="183"/>
      <c r="K239" s="184" t="str">
        <f t="shared" si="3"/>
        <v/>
      </c>
      <c r="L239" s="256"/>
      <c r="M239" s="252"/>
    </row>
    <row r="240" spans="1:13" s="257" customFormat="1" ht="15">
      <c r="A240" s="252"/>
      <c r="B240" s="253"/>
      <c r="C240" s="180">
        <v>5.5499999999999936</v>
      </c>
      <c r="D240" s="191" t="s">
        <v>213</v>
      </c>
      <c r="E240" s="191"/>
      <c r="F240" s="191"/>
      <c r="G240" s="190" t="s">
        <v>214</v>
      </c>
      <c r="H240" s="191" t="s">
        <v>108</v>
      </c>
      <c r="I240" s="182">
        <v>7</v>
      </c>
      <c r="J240" s="183"/>
      <c r="K240" s="184" t="str">
        <f t="shared" si="3"/>
        <v/>
      </c>
      <c r="L240" s="256"/>
      <c r="M240" s="252"/>
    </row>
    <row r="241" spans="1:13" s="257" customFormat="1" ht="15">
      <c r="A241" s="252"/>
      <c r="B241" s="253"/>
      <c r="C241" s="180">
        <v>5.5599999999999934</v>
      </c>
      <c r="D241" s="191" t="s">
        <v>215</v>
      </c>
      <c r="E241" s="191"/>
      <c r="F241" s="191"/>
      <c r="G241" s="190" t="s">
        <v>216</v>
      </c>
      <c r="H241" s="191" t="s">
        <v>108</v>
      </c>
      <c r="I241" s="182">
        <v>3</v>
      </c>
      <c r="J241" s="183"/>
      <c r="K241" s="184" t="str">
        <f t="shared" si="3"/>
        <v/>
      </c>
      <c r="L241" s="256"/>
      <c r="M241" s="252"/>
    </row>
    <row r="242" spans="1:13" s="257" customFormat="1" ht="15">
      <c r="A242" s="252"/>
      <c r="B242" s="253"/>
      <c r="C242" s="180">
        <v>5.5699999999999932</v>
      </c>
      <c r="D242" s="191" t="s">
        <v>309</v>
      </c>
      <c r="E242" s="191"/>
      <c r="F242" s="191"/>
      <c r="G242" s="190" t="s">
        <v>310</v>
      </c>
      <c r="H242" s="191" t="s">
        <v>200</v>
      </c>
      <c r="I242" s="182">
        <v>3</v>
      </c>
      <c r="J242" s="183"/>
      <c r="K242" s="184" t="str">
        <f t="shared" si="3"/>
        <v/>
      </c>
      <c r="L242" s="256"/>
      <c r="M242" s="252"/>
    </row>
    <row r="243" spans="1:13" s="257" customFormat="1" ht="29.15">
      <c r="A243" s="252"/>
      <c r="B243" s="253"/>
      <c r="C243" s="180">
        <v>5.579999999999993</v>
      </c>
      <c r="D243" s="191" t="s">
        <v>311</v>
      </c>
      <c r="E243" s="191"/>
      <c r="F243" s="191"/>
      <c r="G243" s="190" t="s">
        <v>312</v>
      </c>
      <c r="H243" s="191" t="s">
        <v>138</v>
      </c>
      <c r="I243" s="182">
        <v>97</v>
      </c>
      <c r="J243" s="183"/>
      <c r="K243" s="184" t="str">
        <f t="shared" si="3"/>
        <v/>
      </c>
      <c r="L243" s="256"/>
      <c r="M243" s="252"/>
    </row>
    <row r="244" spans="1:13" s="257" customFormat="1" ht="15">
      <c r="A244" s="252"/>
      <c r="B244" s="253"/>
      <c r="C244" s="180">
        <v>5.5899999999999928</v>
      </c>
      <c r="D244" s="191" t="s">
        <v>313</v>
      </c>
      <c r="E244" s="191"/>
      <c r="F244" s="191"/>
      <c r="G244" s="190" t="s">
        <v>314</v>
      </c>
      <c r="H244" s="191" t="s">
        <v>138</v>
      </c>
      <c r="I244" s="182">
        <v>14</v>
      </c>
      <c r="J244" s="183"/>
      <c r="K244" s="184" t="str">
        <f t="shared" si="3"/>
        <v/>
      </c>
      <c r="L244" s="256"/>
      <c r="M244" s="252"/>
    </row>
    <row r="245" spans="1:13" s="257" customFormat="1" ht="43.75">
      <c r="A245" s="252"/>
      <c r="B245" s="253"/>
      <c r="C245" s="180">
        <v>5.5999999999999925</v>
      </c>
      <c r="D245" s="191" t="s">
        <v>315</v>
      </c>
      <c r="E245" s="191"/>
      <c r="F245" s="191"/>
      <c r="G245" s="190" t="s">
        <v>316</v>
      </c>
      <c r="H245" s="191" t="s">
        <v>200</v>
      </c>
      <c r="I245" s="182">
        <v>3</v>
      </c>
      <c r="J245" s="183"/>
      <c r="K245" s="184" t="str">
        <f t="shared" si="3"/>
        <v/>
      </c>
      <c r="L245" s="256"/>
      <c r="M245" s="252"/>
    </row>
    <row r="246" spans="1:13" s="257" customFormat="1" ht="15">
      <c r="A246" s="252"/>
      <c r="B246" s="253"/>
      <c r="C246" s="180">
        <v>5.6099999999999923</v>
      </c>
      <c r="D246" s="191" t="s">
        <v>324</v>
      </c>
      <c r="E246" s="191"/>
      <c r="F246" s="191"/>
      <c r="G246" s="190" t="s">
        <v>325</v>
      </c>
      <c r="H246" s="191" t="s">
        <v>138</v>
      </c>
      <c r="I246" s="182">
        <v>94</v>
      </c>
      <c r="J246" s="183"/>
      <c r="K246" s="184" t="str">
        <f t="shared" si="3"/>
        <v/>
      </c>
      <c r="L246" s="256"/>
      <c r="M246" s="252"/>
    </row>
    <row r="247" spans="1:13" s="257" customFormat="1" ht="29.15">
      <c r="A247" s="252"/>
      <c r="B247" s="253"/>
      <c r="C247" s="180">
        <v>5.6199999999999921</v>
      </c>
      <c r="D247" s="191" t="s">
        <v>326</v>
      </c>
      <c r="E247" s="191"/>
      <c r="F247" s="191"/>
      <c r="G247" s="190" t="s">
        <v>327</v>
      </c>
      <c r="H247" s="191" t="s">
        <v>200</v>
      </c>
      <c r="I247" s="182">
        <v>5</v>
      </c>
      <c r="J247" s="183"/>
      <c r="K247" s="184" t="str">
        <f t="shared" si="3"/>
        <v/>
      </c>
      <c r="L247" s="256"/>
      <c r="M247" s="252"/>
    </row>
    <row r="248" spans="1:13" s="257" customFormat="1" ht="29.15">
      <c r="A248" s="252"/>
      <c r="B248" s="253"/>
      <c r="C248" s="180">
        <v>5.6299999999999919</v>
      </c>
      <c r="D248" s="191" t="s">
        <v>217</v>
      </c>
      <c r="E248" s="191"/>
      <c r="F248" s="191"/>
      <c r="G248" s="190" t="s">
        <v>218</v>
      </c>
      <c r="H248" s="191" t="s">
        <v>108</v>
      </c>
      <c r="I248" s="182">
        <v>5</v>
      </c>
      <c r="J248" s="183"/>
      <c r="K248" s="184" t="str">
        <f t="shared" si="3"/>
        <v/>
      </c>
      <c r="L248" s="256"/>
      <c r="M248" s="252"/>
    </row>
    <row r="249" spans="1:13" s="257" customFormat="1" ht="29.15">
      <c r="A249" s="252"/>
      <c r="B249" s="253"/>
      <c r="C249" s="180">
        <v>5.6399999999999917</v>
      </c>
      <c r="D249" s="191" t="s">
        <v>317</v>
      </c>
      <c r="E249" s="191"/>
      <c r="F249" s="191"/>
      <c r="G249" s="190" t="s">
        <v>318</v>
      </c>
      <c r="H249" s="191" t="s">
        <v>200</v>
      </c>
      <c r="I249" s="182">
        <v>4</v>
      </c>
      <c r="J249" s="183"/>
      <c r="K249" s="184" t="str">
        <f t="shared" si="3"/>
        <v/>
      </c>
      <c r="L249" s="256"/>
      <c r="M249" s="252"/>
    </row>
    <row r="250" spans="1:13" s="257" customFormat="1" ht="15">
      <c r="A250" s="252"/>
      <c r="B250" s="253"/>
      <c r="C250" s="180">
        <v>5.6499999999999915</v>
      </c>
      <c r="D250" s="191" t="s">
        <v>328</v>
      </c>
      <c r="E250" s="191"/>
      <c r="F250" s="191"/>
      <c r="G250" s="190" t="s">
        <v>329</v>
      </c>
      <c r="H250" s="191" t="s">
        <v>108</v>
      </c>
      <c r="I250" s="182">
        <v>3</v>
      </c>
      <c r="J250" s="183"/>
      <c r="K250" s="184" t="str">
        <f t="shared" si="3"/>
        <v/>
      </c>
      <c r="L250" s="256"/>
      <c r="M250" s="252"/>
    </row>
    <row r="251" spans="1:13" s="257" customFormat="1" ht="15">
      <c r="A251" s="252"/>
      <c r="B251" s="253"/>
      <c r="C251" s="180">
        <v>5.6599999999999913</v>
      </c>
      <c r="D251" s="191" t="s">
        <v>330</v>
      </c>
      <c r="E251" s="191"/>
      <c r="F251" s="191"/>
      <c r="G251" s="190" t="s">
        <v>331</v>
      </c>
      <c r="H251" s="191" t="s">
        <v>108</v>
      </c>
      <c r="I251" s="182">
        <v>0</v>
      </c>
      <c r="J251" s="183"/>
      <c r="K251" s="184" t="str">
        <f t="shared" si="3"/>
        <v/>
      </c>
      <c r="L251" s="256"/>
      <c r="M251" s="252"/>
    </row>
    <row r="252" spans="1:13" s="257" customFormat="1" ht="15">
      <c r="A252" s="252"/>
      <c r="B252" s="253"/>
      <c r="C252" s="180">
        <v>5.669999999999991</v>
      </c>
      <c r="D252" s="191" t="s">
        <v>332</v>
      </c>
      <c r="E252" s="191"/>
      <c r="F252" s="191"/>
      <c r="G252" s="190" t="s">
        <v>333</v>
      </c>
      <c r="H252" s="191" t="s">
        <v>138</v>
      </c>
      <c r="I252" s="182">
        <v>3</v>
      </c>
      <c r="J252" s="183"/>
      <c r="K252" s="184" t="str">
        <f t="shared" si="3"/>
        <v/>
      </c>
      <c r="L252" s="256"/>
      <c r="M252" s="252"/>
    </row>
    <row r="253" spans="1:13" s="257" customFormat="1" ht="29.15">
      <c r="A253" s="252"/>
      <c r="B253" s="253"/>
      <c r="C253" s="180">
        <v>5.6799999999999908</v>
      </c>
      <c r="D253" s="191" t="s">
        <v>221</v>
      </c>
      <c r="E253" s="191"/>
      <c r="F253" s="191"/>
      <c r="G253" s="190" t="s">
        <v>222</v>
      </c>
      <c r="H253" s="191" t="s">
        <v>167</v>
      </c>
      <c r="I253" s="182">
        <v>1465</v>
      </c>
      <c r="J253" s="183"/>
      <c r="K253" s="184" t="str">
        <f t="shared" si="3"/>
        <v/>
      </c>
      <c r="L253" s="256"/>
      <c r="M253" s="252"/>
    </row>
    <row r="254" spans="1:13" s="257" customFormat="1" ht="29.15">
      <c r="A254" s="252"/>
      <c r="B254" s="253"/>
      <c r="C254" s="180">
        <v>5.6899999999999906</v>
      </c>
      <c r="D254" s="191" t="s">
        <v>223</v>
      </c>
      <c r="E254" s="191"/>
      <c r="F254" s="191"/>
      <c r="G254" s="190" t="s">
        <v>224</v>
      </c>
      <c r="H254" s="191" t="s">
        <v>108</v>
      </c>
      <c r="I254" s="182">
        <v>234</v>
      </c>
      <c r="J254" s="183"/>
      <c r="K254" s="184" t="str">
        <f t="shared" si="3"/>
        <v/>
      </c>
      <c r="L254" s="256"/>
      <c r="M254" s="252"/>
    </row>
    <row r="255" spans="1:13" s="257" customFormat="1" ht="43.75">
      <c r="A255" s="252"/>
      <c r="B255" s="253"/>
      <c r="C255" s="180">
        <v>5.6999999999999904</v>
      </c>
      <c r="D255" s="191" t="s">
        <v>225</v>
      </c>
      <c r="E255" s="191"/>
      <c r="F255" s="191"/>
      <c r="G255" s="190" t="s">
        <v>226</v>
      </c>
      <c r="H255" s="191" t="s">
        <v>167</v>
      </c>
      <c r="I255" s="182">
        <v>315</v>
      </c>
      <c r="J255" s="183"/>
      <c r="K255" s="184" t="str">
        <f t="shared" si="3"/>
        <v/>
      </c>
      <c r="L255" s="256"/>
      <c r="M255" s="252"/>
    </row>
    <row r="256" spans="1:13" s="257" customFormat="1" ht="15">
      <c r="A256" s="252"/>
      <c r="B256" s="253"/>
      <c r="C256" s="180">
        <v>5.6999999999999904</v>
      </c>
      <c r="D256" s="191" t="s">
        <v>227</v>
      </c>
      <c r="E256" s="191"/>
      <c r="F256" s="191"/>
      <c r="G256" s="190" t="s">
        <v>228</v>
      </c>
      <c r="H256" s="191" t="s">
        <v>108</v>
      </c>
      <c r="I256" s="182">
        <v>234</v>
      </c>
      <c r="J256" s="183"/>
      <c r="K256" s="184" t="str">
        <f t="shared" si="3"/>
        <v/>
      </c>
      <c r="L256" s="256"/>
      <c r="M256" s="252"/>
    </row>
    <row r="257" spans="1:13" s="257" customFormat="1" ht="15.45" thickBot="1">
      <c r="A257" s="252"/>
      <c r="B257" s="253"/>
      <c r="C257" s="185" t="s">
        <v>14</v>
      </c>
      <c r="D257" s="268"/>
      <c r="E257" s="268"/>
      <c r="F257" s="268"/>
      <c r="G257" s="198"/>
      <c r="H257" s="269"/>
      <c r="I257" s="182"/>
      <c r="J257" s="187"/>
      <c r="K257" s="260" t="str">
        <f t="shared" si="3"/>
        <v/>
      </c>
      <c r="L257" s="256"/>
      <c r="M257" s="252"/>
    </row>
    <row r="258" spans="1:13" s="257" customFormat="1" ht="15.45" thickBot="1">
      <c r="A258" s="252"/>
      <c r="B258" s="253"/>
      <c r="C258" s="251">
        <v>6</v>
      </c>
      <c r="D258" s="261"/>
      <c r="E258" s="261"/>
      <c r="F258" s="261"/>
      <c r="G258" s="261" t="s">
        <v>334</v>
      </c>
      <c r="H258" s="261"/>
      <c r="I258" s="261"/>
      <c r="J258" s="261"/>
      <c r="K258" s="276"/>
      <c r="L258" s="256"/>
      <c r="M258" s="252"/>
    </row>
    <row r="259" spans="1:13" s="257" customFormat="1" ht="15">
      <c r="A259" s="252"/>
      <c r="B259" s="253"/>
      <c r="C259" s="180">
        <v>6.01</v>
      </c>
      <c r="D259" s="191" t="s">
        <v>335</v>
      </c>
      <c r="E259" s="191"/>
      <c r="F259" s="191"/>
      <c r="G259" s="190" t="s">
        <v>336</v>
      </c>
      <c r="H259" s="191" t="s">
        <v>108</v>
      </c>
      <c r="I259" s="182">
        <v>1120</v>
      </c>
      <c r="J259" s="183"/>
      <c r="K259" s="189" t="str">
        <f t="shared" si="3"/>
        <v/>
      </c>
      <c r="L259" s="256"/>
      <c r="M259" s="252"/>
    </row>
    <row r="260" spans="1:13" s="257" customFormat="1" ht="15">
      <c r="A260" s="252"/>
      <c r="B260" s="253"/>
      <c r="C260" s="180">
        <v>6.02</v>
      </c>
      <c r="D260" s="191" t="s">
        <v>123</v>
      </c>
      <c r="E260" s="191"/>
      <c r="F260" s="191"/>
      <c r="G260" s="190" t="s">
        <v>124</v>
      </c>
      <c r="H260" s="191" t="s">
        <v>108</v>
      </c>
      <c r="I260" s="182">
        <v>1120</v>
      </c>
      <c r="J260" s="183"/>
      <c r="K260" s="189" t="str">
        <f t="shared" si="3"/>
        <v/>
      </c>
      <c r="L260" s="256"/>
      <c r="M260" s="252"/>
    </row>
    <row r="261" spans="1:13" s="257" customFormat="1" ht="29.15">
      <c r="A261" s="252"/>
      <c r="B261" s="253"/>
      <c r="C261" s="180">
        <v>6.0299999999999994</v>
      </c>
      <c r="D261" s="191" t="s">
        <v>337</v>
      </c>
      <c r="E261" s="191"/>
      <c r="F261" s="191"/>
      <c r="G261" s="190" t="s">
        <v>338</v>
      </c>
      <c r="H261" s="191" t="s">
        <v>115</v>
      </c>
      <c r="I261" s="182">
        <v>835</v>
      </c>
      <c r="J261" s="183"/>
      <c r="K261" s="189" t="str">
        <f t="shared" si="3"/>
        <v/>
      </c>
      <c r="L261" s="256"/>
      <c r="M261" s="252"/>
    </row>
    <row r="262" spans="1:13" s="257" customFormat="1" ht="43.75">
      <c r="A262" s="252"/>
      <c r="B262" s="253"/>
      <c r="C262" s="180">
        <v>6.0399999999999991</v>
      </c>
      <c r="D262" s="191" t="s">
        <v>129</v>
      </c>
      <c r="E262" s="191"/>
      <c r="F262" s="191"/>
      <c r="G262" s="190" t="s">
        <v>169</v>
      </c>
      <c r="H262" s="191" t="s">
        <v>115</v>
      </c>
      <c r="I262" s="182">
        <v>112</v>
      </c>
      <c r="J262" s="183"/>
      <c r="K262" s="189" t="str">
        <f t="shared" si="3"/>
        <v/>
      </c>
      <c r="L262" s="256"/>
      <c r="M262" s="252"/>
    </row>
    <row r="263" spans="1:13" s="257" customFormat="1" ht="15">
      <c r="A263" s="252"/>
      <c r="B263" s="253"/>
      <c r="C263" s="180">
        <v>6.0499999999999989</v>
      </c>
      <c r="D263" s="191" t="s">
        <v>156</v>
      </c>
      <c r="E263" s="191"/>
      <c r="F263" s="191"/>
      <c r="G263" s="190" t="s">
        <v>157</v>
      </c>
      <c r="H263" s="191" t="s">
        <v>108</v>
      </c>
      <c r="I263" s="182">
        <v>188</v>
      </c>
      <c r="J263" s="183"/>
      <c r="K263" s="189" t="str">
        <f t="shared" si="3"/>
        <v/>
      </c>
      <c r="L263" s="256"/>
      <c r="M263" s="252"/>
    </row>
    <row r="264" spans="1:13" s="257" customFormat="1" ht="15">
      <c r="A264" s="252"/>
      <c r="B264" s="253"/>
      <c r="C264" s="180">
        <v>6.0599999999999987</v>
      </c>
      <c r="D264" s="191" t="s">
        <v>339</v>
      </c>
      <c r="E264" s="191"/>
      <c r="F264" s="191"/>
      <c r="G264" s="190" t="s">
        <v>340</v>
      </c>
      <c r="H264" s="191" t="s">
        <v>108</v>
      </c>
      <c r="I264" s="182">
        <v>76</v>
      </c>
      <c r="J264" s="183"/>
      <c r="K264" s="189" t="str">
        <f t="shared" si="3"/>
        <v/>
      </c>
      <c r="L264" s="256"/>
      <c r="M264" s="252"/>
    </row>
    <row r="265" spans="1:13" s="257" customFormat="1" ht="15">
      <c r="A265" s="252"/>
      <c r="B265" s="253"/>
      <c r="C265" s="180">
        <v>6.0699999999999985</v>
      </c>
      <c r="D265" s="191" t="s">
        <v>341</v>
      </c>
      <c r="E265" s="191"/>
      <c r="F265" s="191"/>
      <c r="G265" s="190" t="s">
        <v>342</v>
      </c>
      <c r="H265" s="191" t="s">
        <v>108</v>
      </c>
      <c r="I265" s="182">
        <v>30</v>
      </c>
      <c r="J265" s="183"/>
      <c r="K265" s="189" t="str">
        <f t="shared" si="3"/>
        <v/>
      </c>
      <c r="L265" s="256"/>
      <c r="M265" s="252"/>
    </row>
    <row r="266" spans="1:13" s="257" customFormat="1" ht="29.15">
      <c r="A266" s="252"/>
      <c r="B266" s="253"/>
      <c r="C266" s="180">
        <v>6.0799999999999983</v>
      </c>
      <c r="D266" s="191" t="s">
        <v>178</v>
      </c>
      <c r="E266" s="191"/>
      <c r="F266" s="191"/>
      <c r="G266" s="190" t="s">
        <v>179</v>
      </c>
      <c r="H266" s="191" t="s">
        <v>115</v>
      </c>
      <c r="I266" s="182">
        <v>1</v>
      </c>
      <c r="J266" s="183"/>
      <c r="K266" s="189" t="str">
        <f t="shared" si="3"/>
        <v/>
      </c>
      <c r="L266" s="256"/>
      <c r="M266" s="252"/>
    </row>
    <row r="267" spans="1:13" s="257" customFormat="1" ht="29.15">
      <c r="A267" s="252"/>
      <c r="B267" s="253"/>
      <c r="C267" s="180">
        <v>6.0899999999999981</v>
      </c>
      <c r="D267" s="191" t="s">
        <v>322</v>
      </c>
      <c r="E267" s="191"/>
      <c r="F267" s="191"/>
      <c r="G267" s="190" t="s">
        <v>323</v>
      </c>
      <c r="H267" s="191" t="s">
        <v>115</v>
      </c>
      <c r="I267" s="182">
        <v>0</v>
      </c>
      <c r="J267" s="183"/>
      <c r="K267" s="189" t="str">
        <f t="shared" si="3"/>
        <v/>
      </c>
      <c r="L267" s="256"/>
      <c r="M267" s="252"/>
    </row>
    <row r="268" spans="1:13" s="257" customFormat="1" ht="15">
      <c r="A268" s="252"/>
      <c r="B268" s="253"/>
      <c r="C268" s="180">
        <v>6.0999999999999979</v>
      </c>
      <c r="D268" s="191" t="s">
        <v>188</v>
      </c>
      <c r="E268" s="191"/>
      <c r="F268" s="191"/>
      <c r="G268" s="190" t="s">
        <v>189</v>
      </c>
      <c r="H268" s="191" t="s">
        <v>108</v>
      </c>
      <c r="I268" s="182">
        <v>155</v>
      </c>
      <c r="J268" s="183"/>
      <c r="K268" s="189" t="str">
        <f t="shared" si="3"/>
        <v/>
      </c>
      <c r="L268" s="256"/>
      <c r="M268" s="252"/>
    </row>
    <row r="269" spans="1:13" s="257" customFormat="1" ht="15">
      <c r="A269" s="252"/>
      <c r="B269" s="253"/>
      <c r="C269" s="180">
        <v>6.1099999999999977</v>
      </c>
      <c r="D269" s="191" t="s">
        <v>190</v>
      </c>
      <c r="E269" s="191"/>
      <c r="F269" s="191"/>
      <c r="G269" s="190" t="s">
        <v>191</v>
      </c>
      <c r="H269" s="191" t="s">
        <v>108</v>
      </c>
      <c r="I269" s="182">
        <v>155</v>
      </c>
      <c r="J269" s="183"/>
      <c r="K269" s="189" t="str">
        <f t="shared" si="3"/>
        <v/>
      </c>
      <c r="L269" s="256"/>
      <c r="M269" s="252"/>
    </row>
    <row r="270" spans="1:13" s="257" customFormat="1" ht="15">
      <c r="A270" s="252"/>
      <c r="B270" s="253"/>
      <c r="C270" s="180">
        <v>6.1199999999999974</v>
      </c>
      <c r="D270" s="191" t="s">
        <v>192</v>
      </c>
      <c r="E270" s="191"/>
      <c r="F270" s="191"/>
      <c r="G270" s="190" t="s">
        <v>193</v>
      </c>
      <c r="H270" s="191" t="s">
        <v>108</v>
      </c>
      <c r="I270" s="182">
        <v>35</v>
      </c>
      <c r="J270" s="183"/>
      <c r="K270" s="189" t="str">
        <f t="shared" si="3"/>
        <v/>
      </c>
      <c r="L270" s="256"/>
      <c r="M270" s="252"/>
    </row>
    <row r="271" spans="1:13" s="257" customFormat="1" ht="15">
      <c r="A271" s="252"/>
      <c r="B271" s="253"/>
      <c r="C271" s="180">
        <v>6.1299999999999972</v>
      </c>
      <c r="D271" s="191" t="s">
        <v>194</v>
      </c>
      <c r="E271" s="191"/>
      <c r="F271" s="191"/>
      <c r="G271" s="190" t="s">
        <v>195</v>
      </c>
      <c r="H271" s="191" t="s">
        <v>138</v>
      </c>
      <c r="I271" s="182">
        <v>15</v>
      </c>
      <c r="J271" s="183"/>
      <c r="K271" s="189" t="str">
        <f t="shared" ref="K271:K325" si="4">IF(J271&gt;0,ROUND(J271*I271,0),"")</f>
        <v/>
      </c>
      <c r="L271" s="256"/>
      <c r="M271" s="252"/>
    </row>
    <row r="272" spans="1:13" s="257" customFormat="1" ht="15">
      <c r="A272" s="252"/>
      <c r="B272" s="253"/>
      <c r="C272" s="180">
        <v>6.139999999999997</v>
      </c>
      <c r="D272" s="191" t="s">
        <v>196</v>
      </c>
      <c r="E272" s="191"/>
      <c r="F272" s="191"/>
      <c r="G272" s="190" t="s">
        <v>197</v>
      </c>
      <c r="H272" s="191" t="s">
        <v>138</v>
      </c>
      <c r="I272" s="182">
        <v>15</v>
      </c>
      <c r="J272" s="183"/>
      <c r="K272" s="189" t="str">
        <f t="shared" si="4"/>
        <v/>
      </c>
      <c r="L272" s="256"/>
      <c r="M272" s="252"/>
    </row>
    <row r="273" spans="1:13" s="257" customFormat="1" ht="29.15">
      <c r="A273" s="252"/>
      <c r="B273" s="253"/>
      <c r="C273" s="180">
        <v>6.1499999999999968</v>
      </c>
      <c r="D273" s="191" t="s">
        <v>198</v>
      </c>
      <c r="E273" s="191"/>
      <c r="F273" s="191"/>
      <c r="G273" s="190" t="s">
        <v>199</v>
      </c>
      <c r="H273" s="191" t="s">
        <v>200</v>
      </c>
      <c r="I273" s="182">
        <v>3</v>
      </c>
      <c r="J273" s="183"/>
      <c r="K273" s="189" t="str">
        <f t="shared" si="4"/>
        <v/>
      </c>
      <c r="L273" s="256"/>
      <c r="M273" s="252"/>
    </row>
    <row r="274" spans="1:13" s="257" customFormat="1" ht="15">
      <c r="A274" s="252"/>
      <c r="B274" s="253"/>
      <c r="C274" s="180">
        <v>6.1599999999999966</v>
      </c>
      <c r="D274" s="191" t="s">
        <v>201</v>
      </c>
      <c r="E274" s="191"/>
      <c r="F274" s="191"/>
      <c r="G274" s="190" t="s">
        <v>202</v>
      </c>
      <c r="H274" s="191" t="s">
        <v>108</v>
      </c>
      <c r="I274" s="182">
        <v>35</v>
      </c>
      <c r="J274" s="183"/>
      <c r="K274" s="189" t="str">
        <f t="shared" si="4"/>
        <v/>
      </c>
      <c r="L274" s="256"/>
      <c r="M274" s="252"/>
    </row>
    <row r="275" spans="1:13" s="257" customFormat="1" ht="15">
      <c r="A275" s="252"/>
      <c r="B275" s="253"/>
      <c r="C275" s="180">
        <v>6.1699999999999964</v>
      </c>
      <c r="D275" s="191" t="s">
        <v>203</v>
      </c>
      <c r="E275" s="191"/>
      <c r="F275" s="191"/>
      <c r="G275" s="190" t="s">
        <v>204</v>
      </c>
      <c r="H275" s="191" t="s">
        <v>108</v>
      </c>
      <c r="I275" s="182">
        <v>155</v>
      </c>
      <c r="J275" s="183"/>
      <c r="K275" s="189" t="str">
        <f t="shared" si="4"/>
        <v/>
      </c>
      <c r="L275" s="256"/>
      <c r="M275" s="252"/>
    </row>
    <row r="276" spans="1:13" s="257" customFormat="1" ht="15">
      <c r="A276" s="252"/>
      <c r="B276" s="253"/>
      <c r="C276" s="180">
        <v>6.1799999999999962</v>
      </c>
      <c r="D276" s="191" t="s">
        <v>205</v>
      </c>
      <c r="E276" s="191"/>
      <c r="F276" s="191"/>
      <c r="G276" s="190" t="s">
        <v>206</v>
      </c>
      <c r="H276" s="191" t="s">
        <v>200</v>
      </c>
      <c r="I276" s="182">
        <v>2</v>
      </c>
      <c r="J276" s="183"/>
      <c r="K276" s="189" t="str">
        <f t="shared" si="4"/>
        <v/>
      </c>
      <c r="L276" s="256"/>
      <c r="M276" s="252"/>
    </row>
    <row r="277" spans="1:13" s="257" customFormat="1" ht="15">
      <c r="A277" s="252"/>
      <c r="B277" s="253"/>
      <c r="C277" s="180">
        <v>6.1899999999999959</v>
      </c>
      <c r="D277" s="191" t="s">
        <v>207</v>
      </c>
      <c r="E277" s="191"/>
      <c r="F277" s="191"/>
      <c r="G277" s="190" t="s">
        <v>208</v>
      </c>
      <c r="H277" s="191" t="s">
        <v>108</v>
      </c>
      <c r="I277" s="182">
        <v>4</v>
      </c>
      <c r="J277" s="183"/>
      <c r="K277" s="189" t="str">
        <f t="shared" si="4"/>
        <v/>
      </c>
      <c r="L277" s="256"/>
      <c r="M277" s="252"/>
    </row>
    <row r="278" spans="1:13" s="257" customFormat="1" ht="29.15">
      <c r="A278" s="252"/>
      <c r="B278" s="253"/>
      <c r="C278" s="180">
        <v>6.1999999999999957</v>
      </c>
      <c r="D278" s="191" t="s">
        <v>209</v>
      </c>
      <c r="E278" s="191"/>
      <c r="F278" s="191"/>
      <c r="G278" s="190" t="s">
        <v>210</v>
      </c>
      <c r="H278" s="191" t="s">
        <v>200</v>
      </c>
      <c r="I278" s="182">
        <v>4</v>
      </c>
      <c r="J278" s="183"/>
      <c r="K278" s="189" t="str">
        <f t="shared" si="4"/>
        <v/>
      </c>
      <c r="L278" s="256"/>
      <c r="M278" s="252"/>
    </row>
    <row r="279" spans="1:13" s="257" customFormat="1" ht="29.15">
      <c r="A279" s="252"/>
      <c r="B279" s="253"/>
      <c r="C279" s="180">
        <v>6.2099999999999955</v>
      </c>
      <c r="D279" s="191" t="s">
        <v>211</v>
      </c>
      <c r="E279" s="191"/>
      <c r="F279" s="191"/>
      <c r="G279" s="190" t="s">
        <v>212</v>
      </c>
      <c r="H279" s="191" t="s">
        <v>200</v>
      </c>
      <c r="I279" s="182">
        <v>4</v>
      </c>
      <c r="J279" s="183"/>
      <c r="K279" s="189" t="str">
        <f t="shared" si="4"/>
        <v/>
      </c>
      <c r="L279" s="256"/>
      <c r="M279" s="252"/>
    </row>
    <row r="280" spans="1:13" s="257" customFormat="1" ht="15">
      <c r="A280" s="252"/>
      <c r="B280" s="253"/>
      <c r="C280" s="195">
        <v>6.2199999999999953</v>
      </c>
      <c r="D280" s="191" t="s">
        <v>215</v>
      </c>
      <c r="E280" s="191"/>
      <c r="F280" s="191"/>
      <c r="G280" s="190" t="s">
        <v>216</v>
      </c>
      <c r="H280" s="191" t="s">
        <v>108</v>
      </c>
      <c r="I280" s="182">
        <v>3</v>
      </c>
      <c r="J280" s="183"/>
      <c r="K280" s="189" t="str">
        <f t="shared" si="4"/>
        <v/>
      </c>
      <c r="L280" s="256"/>
      <c r="M280" s="252"/>
    </row>
    <row r="281" spans="1:13" s="257" customFormat="1" ht="15.45" thickBot="1">
      <c r="A281" s="252"/>
      <c r="B281" s="253"/>
      <c r="C281" s="185" t="s">
        <v>14</v>
      </c>
      <c r="D281" s="268"/>
      <c r="E281" s="268"/>
      <c r="F281" s="268"/>
      <c r="G281" s="198"/>
      <c r="H281" s="269"/>
      <c r="I281" s="182"/>
      <c r="J281" s="187"/>
      <c r="K281" s="260" t="str">
        <f t="shared" si="4"/>
        <v/>
      </c>
      <c r="L281" s="256"/>
      <c r="M281" s="252"/>
    </row>
    <row r="282" spans="1:13" s="257" customFormat="1" ht="15.45" thickBot="1">
      <c r="A282" s="252"/>
      <c r="B282" s="253"/>
      <c r="C282" s="251">
        <v>7</v>
      </c>
      <c r="D282" s="261"/>
      <c r="E282" s="261"/>
      <c r="F282" s="261"/>
      <c r="G282" s="261" t="s">
        <v>343</v>
      </c>
      <c r="H282" s="261"/>
      <c r="I282" s="261"/>
      <c r="J282" s="261"/>
      <c r="K282" s="276"/>
      <c r="L282" s="256"/>
      <c r="M282" s="252"/>
    </row>
    <row r="283" spans="1:13" s="257" customFormat="1" ht="15.45" thickBot="1">
      <c r="A283" s="252"/>
      <c r="B283" s="253"/>
      <c r="C283" s="179">
        <v>7.1</v>
      </c>
      <c r="D283" s="254"/>
      <c r="E283" s="254"/>
      <c r="F283" s="254"/>
      <c r="G283" s="254" t="s">
        <v>344</v>
      </c>
      <c r="H283" s="254"/>
      <c r="I283" s="254"/>
      <c r="J283" s="254"/>
      <c r="K283" s="255" t="str">
        <f t="shared" si="4"/>
        <v/>
      </c>
      <c r="L283" s="256"/>
      <c r="M283" s="252"/>
    </row>
    <row r="284" spans="1:13" s="257" customFormat="1" ht="15">
      <c r="A284" s="252"/>
      <c r="B284" s="253"/>
      <c r="C284" s="180">
        <v>7.1099999999999994</v>
      </c>
      <c r="D284" s="191" t="s">
        <v>123</v>
      </c>
      <c r="E284" s="191"/>
      <c r="F284" s="191"/>
      <c r="G284" s="190" t="s">
        <v>124</v>
      </c>
      <c r="H284" s="191" t="s">
        <v>108</v>
      </c>
      <c r="I284" s="182">
        <v>242</v>
      </c>
      <c r="J284" s="183"/>
      <c r="K284" s="189" t="str">
        <f t="shared" si="4"/>
        <v/>
      </c>
      <c r="L284" s="256"/>
      <c r="M284" s="252"/>
    </row>
    <row r="285" spans="1:13" s="257" customFormat="1" ht="43.75">
      <c r="A285" s="252"/>
      <c r="B285" s="253"/>
      <c r="C285" s="180">
        <v>7.1099999999999994</v>
      </c>
      <c r="D285" s="191" t="s">
        <v>129</v>
      </c>
      <c r="E285" s="191"/>
      <c r="F285" s="191"/>
      <c r="G285" s="190" t="s">
        <v>130</v>
      </c>
      <c r="H285" s="191" t="s">
        <v>115</v>
      </c>
      <c r="I285" s="182">
        <v>242</v>
      </c>
      <c r="J285" s="183"/>
      <c r="K285" s="189" t="str">
        <f t="shared" si="4"/>
        <v/>
      </c>
      <c r="L285" s="256"/>
      <c r="M285" s="252"/>
    </row>
    <row r="286" spans="1:13" s="257" customFormat="1" ht="15">
      <c r="A286" s="252"/>
      <c r="B286" s="253"/>
      <c r="C286" s="180">
        <v>7.1199999999999992</v>
      </c>
      <c r="D286" s="191" t="s">
        <v>256</v>
      </c>
      <c r="E286" s="191"/>
      <c r="F286" s="191"/>
      <c r="G286" s="190" t="s">
        <v>345</v>
      </c>
      <c r="H286" s="191" t="s">
        <v>138</v>
      </c>
      <c r="I286" s="182">
        <v>64</v>
      </c>
      <c r="J286" s="183"/>
      <c r="K286" s="189" t="str">
        <f t="shared" si="4"/>
        <v/>
      </c>
      <c r="L286" s="256"/>
      <c r="M286" s="252"/>
    </row>
    <row r="287" spans="1:13" s="257" customFormat="1" ht="15">
      <c r="A287" s="252"/>
      <c r="B287" s="253"/>
      <c r="C287" s="180">
        <v>7.129999999999999</v>
      </c>
      <c r="D287" s="191">
        <v>16678</v>
      </c>
      <c r="E287" s="191"/>
      <c r="F287" s="191"/>
      <c r="G287" s="190" t="s">
        <v>346</v>
      </c>
      <c r="H287" s="191" t="s">
        <v>108</v>
      </c>
      <c r="I287" s="182">
        <v>242</v>
      </c>
      <c r="J287" s="183"/>
      <c r="K287" s="189" t="str">
        <f t="shared" si="4"/>
        <v/>
      </c>
      <c r="L287" s="256"/>
      <c r="M287" s="252"/>
    </row>
    <row r="288" spans="1:13" s="257" customFormat="1" ht="15">
      <c r="A288" s="252"/>
      <c r="B288" s="253"/>
      <c r="C288" s="180">
        <v>7.1399999999999988</v>
      </c>
      <c r="D288" s="191">
        <v>101269</v>
      </c>
      <c r="E288" s="191"/>
      <c r="F288" s="191"/>
      <c r="G288" s="190" t="s">
        <v>347</v>
      </c>
      <c r="H288" s="191" t="s">
        <v>277</v>
      </c>
      <c r="I288" s="182">
        <v>1</v>
      </c>
      <c r="J288" s="183"/>
      <c r="K288" s="189" t="str">
        <f t="shared" si="4"/>
        <v/>
      </c>
      <c r="L288" s="256"/>
      <c r="M288" s="252"/>
    </row>
    <row r="289" spans="1:13" s="257" customFormat="1" ht="15">
      <c r="A289" s="252"/>
      <c r="B289" s="253"/>
      <c r="C289" s="180">
        <v>7.1499999999999986</v>
      </c>
      <c r="D289" s="191">
        <v>14811</v>
      </c>
      <c r="E289" s="191"/>
      <c r="F289" s="191"/>
      <c r="G289" s="190" t="s">
        <v>348</v>
      </c>
      <c r="H289" s="191" t="s">
        <v>138</v>
      </c>
      <c r="I289" s="182">
        <v>69</v>
      </c>
      <c r="J289" s="183"/>
      <c r="K289" s="189" t="str">
        <f t="shared" si="4"/>
        <v/>
      </c>
      <c r="L289" s="256"/>
      <c r="M289" s="252"/>
    </row>
    <row r="290" spans="1:13" s="257" customFormat="1" ht="15.45" thickBot="1">
      <c r="A290" s="252"/>
      <c r="B290" s="253"/>
      <c r="C290" s="185" t="s">
        <v>14</v>
      </c>
      <c r="D290" s="268"/>
      <c r="E290" s="268"/>
      <c r="F290" s="268"/>
      <c r="G290" s="198"/>
      <c r="H290" s="269"/>
      <c r="I290" s="182"/>
      <c r="J290" s="187"/>
      <c r="K290" s="260"/>
      <c r="L290" s="256"/>
      <c r="M290" s="252"/>
    </row>
    <row r="291" spans="1:13" s="257" customFormat="1" ht="15.45" thickBot="1">
      <c r="A291" s="252"/>
      <c r="B291" s="253"/>
      <c r="C291" s="179">
        <v>7.1999999999999993</v>
      </c>
      <c r="D291" s="254"/>
      <c r="E291" s="254"/>
      <c r="F291" s="254"/>
      <c r="G291" s="254" t="s">
        <v>349</v>
      </c>
      <c r="H291" s="254"/>
      <c r="I291" s="254"/>
      <c r="J291" s="254"/>
      <c r="K291" s="255" t="str">
        <f t="shared" si="4"/>
        <v/>
      </c>
      <c r="L291" s="256"/>
      <c r="M291" s="252"/>
    </row>
    <row r="292" spans="1:13" s="257" customFormat="1" ht="15">
      <c r="A292" s="252"/>
      <c r="B292" s="253"/>
      <c r="C292" s="180">
        <v>7.2099999999999991</v>
      </c>
      <c r="D292" s="191" t="s">
        <v>123</v>
      </c>
      <c r="E292" s="191"/>
      <c r="F292" s="191"/>
      <c r="G292" s="190" t="s">
        <v>124</v>
      </c>
      <c r="H292" s="191" t="s">
        <v>108</v>
      </c>
      <c r="I292" s="182">
        <v>138</v>
      </c>
      <c r="J292" s="183"/>
      <c r="K292" s="189" t="str">
        <f t="shared" si="4"/>
        <v/>
      </c>
      <c r="L292" s="256"/>
      <c r="M292" s="252"/>
    </row>
    <row r="293" spans="1:13" s="257" customFormat="1" ht="43.75">
      <c r="A293" s="252"/>
      <c r="B293" s="253"/>
      <c r="C293" s="180">
        <v>7.2199999999999989</v>
      </c>
      <c r="D293" s="191" t="s">
        <v>129</v>
      </c>
      <c r="E293" s="191"/>
      <c r="F293" s="191"/>
      <c r="G293" s="190" t="s">
        <v>130</v>
      </c>
      <c r="H293" s="191" t="s">
        <v>115</v>
      </c>
      <c r="I293" s="182">
        <v>138</v>
      </c>
      <c r="J293" s="183"/>
      <c r="K293" s="189" t="str">
        <f t="shared" si="4"/>
        <v/>
      </c>
      <c r="L293" s="256"/>
      <c r="M293" s="252"/>
    </row>
    <row r="294" spans="1:13" s="257" customFormat="1" ht="15">
      <c r="A294" s="252"/>
      <c r="B294" s="253"/>
      <c r="C294" s="180">
        <v>7.2299999999999986</v>
      </c>
      <c r="D294" s="191" t="s">
        <v>256</v>
      </c>
      <c r="E294" s="191"/>
      <c r="F294" s="191"/>
      <c r="G294" s="190" t="s">
        <v>345</v>
      </c>
      <c r="H294" s="191" t="s">
        <v>138</v>
      </c>
      <c r="I294" s="182">
        <v>58</v>
      </c>
      <c r="J294" s="183"/>
      <c r="K294" s="189" t="str">
        <f t="shared" si="4"/>
        <v/>
      </c>
      <c r="L294" s="256"/>
      <c r="M294" s="252"/>
    </row>
    <row r="295" spans="1:13" s="257" customFormat="1" ht="15">
      <c r="A295" s="252"/>
      <c r="B295" s="253"/>
      <c r="C295" s="180">
        <v>7.2399999999999984</v>
      </c>
      <c r="D295" s="191" t="s">
        <v>350</v>
      </c>
      <c r="E295" s="191"/>
      <c r="F295" s="191"/>
      <c r="G295" s="190" t="s">
        <v>351</v>
      </c>
      <c r="H295" s="191" t="s">
        <v>108</v>
      </c>
      <c r="I295" s="182">
        <v>138</v>
      </c>
      <c r="J295" s="183"/>
      <c r="K295" s="189" t="str">
        <f t="shared" si="4"/>
        <v/>
      </c>
      <c r="L295" s="256"/>
      <c r="M295" s="252"/>
    </row>
    <row r="296" spans="1:13" s="257" customFormat="1" ht="15">
      <c r="A296" s="252"/>
      <c r="B296" s="253"/>
      <c r="C296" s="180">
        <v>7.2499999999999982</v>
      </c>
      <c r="D296" s="191">
        <v>106811</v>
      </c>
      <c r="E296" s="191"/>
      <c r="F296" s="191"/>
      <c r="G296" s="190" t="s">
        <v>352</v>
      </c>
      <c r="H296" s="191" t="s">
        <v>277</v>
      </c>
      <c r="I296" s="182">
        <v>1</v>
      </c>
      <c r="J296" s="183"/>
      <c r="K296" s="189" t="str">
        <f t="shared" si="4"/>
        <v/>
      </c>
      <c r="L296" s="256"/>
      <c r="M296" s="252"/>
    </row>
    <row r="297" spans="1:13" s="257" customFormat="1" ht="15">
      <c r="A297" s="252"/>
      <c r="B297" s="253"/>
      <c r="C297" s="180">
        <v>7.259999999999998</v>
      </c>
      <c r="D297" s="191">
        <v>106802</v>
      </c>
      <c r="E297" s="191"/>
      <c r="F297" s="191"/>
      <c r="G297" s="190" t="s">
        <v>353</v>
      </c>
      <c r="H297" s="191" t="s">
        <v>277</v>
      </c>
      <c r="I297" s="182">
        <v>1</v>
      </c>
      <c r="J297" s="183"/>
      <c r="K297" s="189" t="str">
        <f t="shared" si="4"/>
        <v/>
      </c>
      <c r="L297" s="256"/>
      <c r="M297" s="252"/>
    </row>
    <row r="298" spans="1:13" s="257" customFormat="1" ht="15">
      <c r="A298" s="252"/>
      <c r="B298" s="253"/>
      <c r="C298" s="180">
        <v>7.2699999999999978</v>
      </c>
      <c r="D298" s="191">
        <v>106801</v>
      </c>
      <c r="E298" s="191"/>
      <c r="F298" s="191"/>
      <c r="G298" s="190" t="s">
        <v>354</v>
      </c>
      <c r="H298" s="191" t="s">
        <v>277</v>
      </c>
      <c r="I298" s="182">
        <v>1</v>
      </c>
      <c r="J298" s="183"/>
      <c r="K298" s="189" t="str">
        <f t="shared" si="4"/>
        <v/>
      </c>
      <c r="L298" s="256"/>
      <c r="M298" s="252"/>
    </row>
    <row r="299" spans="1:13" s="257" customFormat="1" ht="15">
      <c r="A299" s="252"/>
      <c r="B299" s="253"/>
      <c r="C299" s="180">
        <v>7.2799999999999976</v>
      </c>
      <c r="D299" s="191">
        <v>106800</v>
      </c>
      <c r="E299" s="191"/>
      <c r="F299" s="191"/>
      <c r="G299" s="190" t="s">
        <v>355</v>
      </c>
      <c r="H299" s="191" t="s">
        <v>277</v>
      </c>
      <c r="I299" s="182">
        <v>1</v>
      </c>
      <c r="J299" s="183"/>
      <c r="K299" s="189" t="str">
        <f t="shared" si="4"/>
        <v/>
      </c>
      <c r="L299" s="256"/>
      <c r="M299" s="252"/>
    </row>
    <row r="300" spans="1:13" s="257" customFormat="1" ht="15">
      <c r="A300" s="252"/>
      <c r="B300" s="253"/>
      <c r="C300" s="180">
        <v>7.2899999999999974</v>
      </c>
      <c r="D300" s="191">
        <v>106803</v>
      </c>
      <c r="E300" s="191"/>
      <c r="F300" s="191"/>
      <c r="G300" s="190" t="s">
        <v>356</v>
      </c>
      <c r="H300" s="191" t="s">
        <v>277</v>
      </c>
      <c r="I300" s="182">
        <v>1</v>
      </c>
      <c r="J300" s="183"/>
      <c r="K300" s="189" t="str">
        <f t="shared" si="4"/>
        <v/>
      </c>
      <c r="L300" s="256"/>
      <c r="M300" s="252"/>
    </row>
    <row r="301" spans="1:13" s="257" customFormat="1" ht="15">
      <c r="A301" s="252"/>
      <c r="B301" s="253"/>
      <c r="C301" s="180">
        <v>7.2999999999999972</v>
      </c>
      <c r="D301" s="191">
        <v>106804</v>
      </c>
      <c r="E301" s="191"/>
      <c r="F301" s="191"/>
      <c r="G301" s="190" t="s">
        <v>357</v>
      </c>
      <c r="H301" s="191" t="s">
        <v>277</v>
      </c>
      <c r="I301" s="182">
        <v>1</v>
      </c>
      <c r="J301" s="183"/>
      <c r="K301" s="189" t="str">
        <f t="shared" si="4"/>
        <v/>
      </c>
      <c r="L301" s="256"/>
      <c r="M301" s="252"/>
    </row>
    <row r="302" spans="1:13" s="257" customFormat="1" ht="15">
      <c r="A302" s="252"/>
      <c r="B302" s="253"/>
      <c r="C302" s="180">
        <v>7.3099999999999969</v>
      </c>
      <c r="D302" s="191">
        <v>106805</v>
      </c>
      <c r="E302" s="191"/>
      <c r="F302" s="191"/>
      <c r="G302" s="190" t="s">
        <v>358</v>
      </c>
      <c r="H302" s="191" t="s">
        <v>277</v>
      </c>
      <c r="I302" s="182">
        <v>1</v>
      </c>
      <c r="J302" s="183"/>
      <c r="K302" s="189" t="str">
        <f t="shared" si="4"/>
        <v/>
      </c>
      <c r="L302" s="256"/>
      <c r="M302" s="252"/>
    </row>
    <row r="303" spans="1:13" s="257" customFormat="1" ht="15">
      <c r="A303" s="252"/>
      <c r="B303" s="253"/>
      <c r="C303" s="180">
        <v>7.3199999999999967</v>
      </c>
      <c r="D303" s="191">
        <v>106806</v>
      </c>
      <c r="E303" s="191"/>
      <c r="F303" s="191"/>
      <c r="G303" s="190" t="s">
        <v>359</v>
      </c>
      <c r="H303" s="191" t="s">
        <v>277</v>
      </c>
      <c r="I303" s="182">
        <v>1</v>
      </c>
      <c r="J303" s="183"/>
      <c r="K303" s="189" t="str">
        <f t="shared" si="4"/>
        <v/>
      </c>
      <c r="L303" s="256"/>
      <c r="M303" s="252"/>
    </row>
    <row r="304" spans="1:13" s="257" customFormat="1" ht="15">
      <c r="A304" s="252"/>
      <c r="B304" s="253"/>
      <c r="C304" s="180">
        <v>7.3299999999999965</v>
      </c>
      <c r="D304" s="191">
        <v>106807</v>
      </c>
      <c r="E304" s="191"/>
      <c r="F304" s="191"/>
      <c r="G304" s="190" t="s">
        <v>360</v>
      </c>
      <c r="H304" s="191" t="s">
        <v>277</v>
      </c>
      <c r="I304" s="182">
        <v>1</v>
      </c>
      <c r="J304" s="183"/>
      <c r="K304" s="189" t="str">
        <f t="shared" si="4"/>
        <v/>
      </c>
      <c r="L304" s="256"/>
      <c r="M304" s="252"/>
    </row>
    <row r="305" spans="1:14" s="257" customFormat="1" ht="15">
      <c r="A305" s="252"/>
      <c r="B305" s="253"/>
      <c r="C305" s="180">
        <v>7.3399999999999963</v>
      </c>
      <c r="D305" s="191">
        <v>106808</v>
      </c>
      <c r="E305" s="191"/>
      <c r="F305" s="191"/>
      <c r="G305" s="190" t="s">
        <v>361</v>
      </c>
      <c r="H305" s="191" t="s">
        <v>277</v>
      </c>
      <c r="I305" s="182">
        <v>1</v>
      </c>
      <c r="J305" s="183"/>
      <c r="K305" s="189" t="str">
        <f t="shared" si="4"/>
        <v/>
      </c>
      <c r="L305" s="256"/>
      <c r="M305" s="252"/>
    </row>
    <row r="306" spans="1:14" s="257" customFormat="1" ht="44.15" thickBot="1">
      <c r="A306" s="252"/>
      <c r="B306" s="253"/>
      <c r="C306" s="180">
        <v>7.3499999999999961</v>
      </c>
      <c r="D306" s="191">
        <v>12541</v>
      </c>
      <c r="E306" s="191"/>
      <c r="F306" s="191"/>
      <c r="G306" s="190" t="s">
        <v>261</v>
      </c>
      <c r="H306" s="191" t="s">
        <v>108</v>
      </c>
      <c r="I306" s="182">
        <v>138</v>
      </c>
      <c r="J306" s="183"/>
      <c r="K306" s="189" t="str">
        <f t="shared" si="4"/>
        <v/>
      </c>
      <c r="L306" s="256"/>
      <c r="M306" s="252"/>
    </row>
    <row r="307" spans="1:14" s="257" customFormat="1" ht="15.45" thickBot="1">
      <c r="A307" s="252"/>
      <c r="B307" s="253"/>
      <c r="C307" s="251">
        <v>8</v>
      </c>
      <c r="D307" s="261"/>
      <c r="E307" s="261"/>
      <c r="F307" s="261"/>
      <c r="G307" s="261" t="s">
        <v>362</v>
      </c>
      <c r="H307" s="261"/>
      <c r="I307" s="261"/>
      <c r="J307" s="261"/>
      <c r="K307" s="276"/>
      <c r="L307" s="256"/>
      <c r="M307" s="252"/>
    </row>
    <row r="308" spans="1:14" s="257" customFormat="1" ht="43.75">
      <c r="A308" s="252"/>
      <c r="B308" s="253"/>
      <c r="C308" s="180">
        <v>8.01</v>
      </c>
      <c r="D308" s="191" t="s">
        <v>145</v>
      </c>
      <c r="E308" s="191"/>
      <c r="F308" s="191"/>
      <c r="G308" s="190" t="s">
        <v>363</v>
      </c>
      <c r="H308" s="191" t="s">
        <v>277</v>
      </c>
      <c r="I308" s="182">
        <v>90</v>
      </c>
      <c r="J308" s="183"/>
      <c r="K308" s="189" t="str">
        <f t="shared" si="4"/>
        <v/>
      </c>
      <c r="L308" s="256"/>
      <c r="M308" s="252"/>
      <c r="N308" s="277"/>
    </row>
    <row r="309" spans="1:14" s="257" customFormat="1" ht="29.15">
      <c r="A309" s="252"/>
      <c r="B309" s="253"/>
      <c r="C309" s="180">
        <v>8.02</v>
      </c>
      <c r="D309" s="191" t="s">
        <v>145</v>
      </c>
      <c r="E309" s="191"/>
      <c r="F309" s="191"/>
      <c r="G309" s="190" t="s">
        <v>364</v>
      </c>
      <c r="H309" s="191" t="s">
        <v>277</v>
      </c>
      <c r="I309" s="182">
        <v>14</v>
      </c>
      <c r="J309" s="183"/>
      <c r="K309" s="189" t="str">
        <f t="shared" si="4"/>
        <v/>
      </c>
      <c r="L309" s="256"/>
      <c r="M309" s="252"/>
      <c r="N309" s="277"/>
    </row>
    <row r="310" spans="1:14" s="257" customFormat="1" ht="29.15">
      <c r="A310" s="252"/>
      <c r="B310" s="253"/>
      <c r="C310" s="180">
        <v>8.0299999999999994</v>
      </c>
      <c r="D310" s="191" t="s">
        <v>145</v>
      </c>
      <c r="E310" s="191"/>
      <c r="F310" s="191"/>
      <c r="G310" s="190" t="s">
        <v>365</v>
      </c>
      <c r="H310" s="191" t="s">
        <v>277</v>
      </c>
      <c r="I310" s="182">
        <v>320</v>
      </c>
      <c r="J310" s="183"/>
      <c r="K310" s="189" t="str">
        <f t="shared" si="4"/>
        <v/>
      </c>
      <c r="L310" s="256"/>
      <c r="M310" s="252"/>
      <c r="N310" s="278"/>
    </row>
    <row r="311" spans="1:14" s="257" customFormat="1" ht="15">
      <c r="A311" s="252"/>
      <c r="B311" s="253"/>
      <c r="C311" s="180">
        <v>8.0399999999999991</v>
      </c>
      <c r="D311" s="191" t="s">
        <v>145</v>
      </c>
      <c r="E311" s="191"/>
      <c r="F311" s="191"/>
      <c r="G311" s="190" t="s">
        <v>366</v>
      </c>
      <c r="H311" s="191" t="s">
        <v>277</v>
      </c>
      <c r="I311" s="182">
        <v>90</v>
      </c>
      <c r="J311" s="183"/>
      <c r="K311" s="189" t="str">
        <f t="shared" si="4"/>
        <v/>
      </c>
      <c r="L311" s="256"/>
      <c r="M311" s="252"/>
    </row>
    <row r="312" spans="1:14" s="257" customFormat="1" ht="15">
      <c r="A312" s="252"/>
      <c r="B312" s="253"/>
      <c r="C312" s="180">
        <v>8.0499999999999989</v>
      </c>
      <c r="D312" s="191" t="s">
        <v>367</v>
      </c>
      <c r="E312" s="191"/>
      <c r="F312" s="191"/>
      <c r="G312" s="190" t="s">
        <v>368</v>
      </c>
      <c r="H312" s="191" t="s">
        <v>277</v>
      </c>
      <c r="I312" s="182">
        <v>110</v>
      </c>
      <c r="J312" s="183"/>
      <c r="K312" s="189" t="str">
        <f t="shared" si="4"/>
        <v/>
      </c>
      <c r="L312" s="256"/>
      <c r="M312" s="252"/>
      <c r="N312" s="281"/>
    </row>
    <row r="313" spans="1:14" s="257" customFormat="1" ht="29.15">
      <c r="A313" s="252"/>
      <c r="B313" s="253"/>
      <c r="C313" s="180">
        <v>8.0599999999999987</v>
      </c>
      <c r="D313" s="191" t="s">
        <v>145</v>
      </c>
      <c r="E313" s="191"/>
      <c r="F313" s="191"/>
      <c r="G313" s="190" t="s">
        <v>369</v>
      </c>
      <c r="H313" s="191" t="s">
        <v>277</v>
      </c>
      <c r="I313" s="182">
        <v>55</v>
      </c>
      <c r="J313" s="183"/>
      <c r="K313" s="189" t="str">
        <f t="shared" si="4"/>
        <v/>
      </c>
      <c r="L313" s="256"/>
      <c r="M313" s="252"/>
    </row>
    <row r="314" spans="1:14" s="257" customFormat="1" ht="29.15">
      <c r="A314" s="252"/>
      <c r="B314" s="253"/>
      <c r="C314" s="180">
        <v>8.0699999999999985</v>
      </c>
      <c r="D314" s="191" t="s">
        <v>145</v>
      </c>
      <c r="E314" s="191"/>
      <c r="F314" s="191"/>
      <c r="G314" s="190" t="s">
        <v>370</v>
      </c>
      <c r="H314" s="191" t="s">
        <v>277</v>
      </c>
      <c r="I314" s="182">
        <v>18</v>
      </c>
      <c r="J314" s="183"/>
      <c r="K314" s="189" t="str">
        <f t="shared" si="4"/>
        <v/>
      </c>
      <c r="L314" s="256"/>
      <c r="M314" s="252"/>
    </row>
    <row r="315" spans="1:14" s="257" customFormat="1" ht="15.45" thickBot="1">
      <c r="A315" s="252"/>
      <c r="B315" s="253"/>
      <c r="C315" s="185" t="s">
        <v>14</v>
      </c>
      <c r="D315" s="268"/>
      <c r="E315" s="268"/>
      <c r="F315" s="268"/>
      <c r="G315" s="198"/>
      <c r="H315" s="269"/>
      <c r="I315" s="182"/>
      <c r="J315" s="187"/>
      <c r="K315" s="260" t="str">
        <f t="shared" si="4"/>
        <v/>
      </c>
      <c r="L315" s="256"/>
      <c r="M315" s="252"/>
    </row>
    <row r="316" spans="1:14" s="257" customFormat="1" ht="15.45" thickBot="1">
      <c r="A316" s="252"/>
      <c r="B316" s="253"/>
      <c r="C316" s="251">
        <v>9</v>
      </c>
      <c r="D316" s="261"/>
      <c r="E316" s="261"/>
      <c r="F316" s="261"/>
      <c r="G316" s="261" t="s">
        <v>371</v>
      </c>
      <c r="H316" s="261"/>
      <c r="I316" s="261"/>
      <c r="J316" s="261"/>
      <c r="K316" s="276"/>
      <c r="L316" s="256"/>
      <c r="M316" s="252"/>
    </row>
    <row r="317" spans="1:14" s="257" customFormat="1" ht="15.45" thickBot="1">
      <c r="A317" s="252"/>
      <c r="B317" s="253"/>
      <c r="C317" s="179">
        <v>9.1</v>
      </c>
      <c r="D317" s="254"/>
      <c r="E317" s="254"/>
      <c r="F317" s="254"/>
      <c r="G317" s="254" t="s">
        <v>372</v>
      </c>
      <c r="H317" s="254"/>
      <c r="I317" s="254"/>
      <c r="J317" s="254"/>
      <c r="K317" s="255" t="str">
        <f t="shared" si="4"/>
        <v/>
      </c>
      <c r="L317" s="256"/>
      <c r="M317" s="252"/>
    </row>
    <row r="318" spans="1:14" s="257" customFormat="1" ht="15">
      <c r="A318" s="252"/>
      <c r="B318" s="253"/>
      <c r="C318" s="180">
        <v>9.11</v>
      </c>
      <c r="D318" s="191" t="s">
        <v>373</v>
      </c>
      <c r="E318" s="191"/>
      <c r="F318" s="191"/>
      <c r="G318" s="190" t="s">
        <v>374</v>
      </c>
      <c r="H318" s="191" t="s">
        <v>277</v>
      </c>
      <c r="I318" s="182">
        <v>620</v>
      </c>
      <c r="J318" s="183"/>
      <c r="K318" s="189" t="str">
        <f t="shared" si="4"/>
        <v/>
      </c>
      <c r="L318" s="256"/>
      <c r="M318" s="252"/>
      <c r="N318" s="277"/>
    </row>
    <row r="319" spans="1:14" s="257" customFormat="1" ht="29.15">
      <c r="A319" s="252"/>
      <c r="B319" s="253"/>
      <c r="C319" s="180">
        <v>9.11</v>
      </c>
      <c r="D319" s="191" t="s">
        <v>375</v>
      </c>
      <c r="E319" s="191"/>
      <c r="F319" s="191"/>
      <c r="G319" s="190" t="s">
        <v>376</v>
      </c>
      <c r="H319" s="191" t="s">
        <v>277</v>
      </c>
      <c r="I319" s="182">
        <v>19</v>
      </c>
      <c r="J319" s="183"/>
      <c r="K319" s="189" t="str">
        <f t="shared" si="4"/>
        <v/>
      </c>
      <c r="L319" s="256"/>
      <c r="M319" s="252"/>
      <c r="N319" s="277"/>
    </row>
    <row r="320" spans="1:14" s="257" customFormat="1" ht="29.15">
      <c r="A320" s="252"/>
      <c r="B320" s="253"/>
      <c r="C320" s="180">
        <v>9.1199999999999992</v>
      </c>
      <c r="D320" s="191" t="s">
        <v>377</v>
      </c>
      <c r="E320" s="191"/>
      <c r="F320" s="191"/>
      <c r="G320" s="190" t="s">
        <v>378</v>
      </c>
      <c r="H320" s="191" t="s">
        <v>379</v>
      </c>
      <c r="I320" s="182">
        <v>2</v>
      </c>
      <c r="J320" s="183"/>
      <c r="K320" s="189" t="str">
        <f t="shared" si="4"/>
        <v/>
      </c>
      <c r="L320" s="256"/>
      <c r="M320" s="252"/>
      <c r="N320" s="278"/>
    </row>
    <row r="321" spans="1:14" s="257" customFormat="1" ht="29.15">
      <c r="A321" s="252"/>
      <c r="B321" s="253"/>
      <c r="C321" s="180">
        <v>9.129999999999999</v>
      </c>
      <c r="D321" s="191" t="s">
        <v>380</v>
      </c>
      <c r="E321" s="191"/>
      <c r="F321" s="191"/>
      <c r="G321" s="190" t="s">
        <v>381</v>
      </c>
      <c r="H321" s="191" t="s">
        <v>379</v>
      </c>
      <c r="I321" s="182">
        <v>5</v>
      </c>
      <c r="J321" s="183"/>
      <c r="K321" s="189" t="str">
        <f t="shared" si="4"/>
        <v/>
      </c>
      <c r="L321" s="256"/>
      <c r="M321" s="252"/>
    </row>
    <row r="322" spans="1:14" s="257" customFormat="1" ht="15">
      <c r="A322" s="252"/>
      <c r="B322" s="253"/>
      <c r="C322" s="180">
        <v>9.1399999999999988</v>
      </c>
      <c r="D322" s="191" t="s">
        <v>382</v>
      </c>
      <c r="E322" s="191"/>
      <c r="F322" s="191"/>
      <c r="G322" s="190" t="s">
        <v>383</v>
      </c>
      <c r="H322" s="191" t="s">
        <v>277</v>
      </c>
      <c r="I322" s="182">
        <v>1870</v>
      </c>
      <c r="J322" s="183"/>
      <c r="K322" s="189" t="str">
        <f t="shared" si="4"/>
        <v/>
      </c>
      <c r="L322" s="256"/>
      <c r="M322" s="252"/>
      <c r="N322" s="281"/>
    </row>
    <row r="323" spans="1:14" s="257" customFormat="1" ht="58.3">
      <c r="A323" s="252"/>
      <c r="B323" s="253"/>
      <c r="C323" s="180">
        <v>9.1499999999999986</v>
      </c>
      <c r="D323" s="191" t="s">
        <v>145</v>
      </c>
      <c r="E323" s="191"/>
      <c r="F323" s="191"/>
      <c r="G323" s="190" t="s">
        <v>384</v>
      </c>
      <c r="H323" s="191" t="s">
        <v>277</v>
      </c>
      <c r="I323" s="182">
        <v>1581</v>
      </c>
      <c r="J323" s="183"/>
      <c r="K323" s="189" t="str">
        <f t="shared" si="4"/>
        <v/>
      </c>
      <c r="L323" s="256"/>
      <c r="M323" s="252"/>
    </row>
    <row r="324" spans="1:14" s="257" customFormat="1" ht="15">
      <c r="A324" s="252"/>
      <c r="B324" s="253"/>
      <c r="C324" s="180">
        <v>9.1599999999999984</v>
      </c>
      <c r="D324" s="191" t="s">
        <v>385</v>
      </c>
      <c r="E324" s="191"/>
      <c r="F324" s="191"/>
      <c r="G324" s="190" t="s">
        <v>386</v>
      </c>
      <c r="H324" s="191" t="s">
        <v>108</v>
      </c>
      <c r="I324" s="182">
        <v>1013</v>
      </c>
      <c r="J324" s="183"/>
      <c r="K324" s="189" t="str">
        <f t="shared" si="4"/>
        <v/>
      </c>
      <c r="L324" s="256"/>
      <c r="M324" s="252"/>
    </row>
    <row r="325" spans="1:14" s="257" customFormat="1" ht="29.15">
      <c r="A325" s="252"/>
      <c r="B325" s="253"/>
      <c r="C325" s="180">
        <v>9.17</v>
      </c>
      <c r="D325" s="191" t="s">
        <v>387</v>
      </c>
      <c r="E325" s="191"/>
      <c r="F325" s="191"/>
      <c r="G325" s="190" t="s">
        <v>388</v>
      </c>
      <c r="H325" s="191" t="s">
        <v>108</v>
      </c>
      <c r="I325" s="182">
        <v>8735</v>
      </c>
      <c r="J325" s="183"/>
      <c r="K325" s="189" t="str">
        <f t="shared" si="4"/>
        <v/>
      </c>
      <c r="L325" s="256"/>
      <c r="M325" s="252"/>
    </row>
    <row r="326" spans="1:14" s="257" customFormat="1" ht="15.45" thickBot="1">
      <c r="A326" s="252"/>
      <c r="B326" s="253"/>
      <c r="C326" s="185" t="s">
        <v>14</v>
      </c>
      <c r="D326" s="268"/>
      <c r="E326" s="268"/>
      <c r="F326" s="268"/>
      <c r="G326" s="198"/>
      <c r="H326" s="269"/>
      <c r="I326" s="182"/>
      <c r="J326" s="187"/>
      <c r="K326" s="260"/>
      <c r="L326" s="256"/>
      <c r="M326" s="252"/>
    </row>
    <row r="327" spans="1:14" s="257" customFormat="1" ht="15.45" thickBot="1">
      <c r="A327" s="252"/>
      <c r="B327" s="253"/>
      <c r="C327" s="251">
        <v>10</v>
      </c>
      <c r="D327" s="261"/>
      <c r="E327" s="261"/>
      <c r="F327" s="261"/>
      <c r="G327" s="261" t="s">
        <v>389</v>
      </c>
      <c r="H327" s="261"/>
      <c r="I327" s="261"/>
      <c r="J327" s="261"/>
      <c r="K327" s="262" t="str">
        <f t="shared" ref="K327:K411" si="5">IF(J327&gt;0,ROUND(J327*I327,0),"")</f>
        <v/>
      </c>
      <c r="L327" s="256"/>
      <c r="M327" s="252"/>
    </row>
    <row r="328" spans="1:14" s="257" customFormat="1" ht="15.45" thickBot="1">
      <c r="A328" s="252"/>
      <c r="B328" s="253"/>
      <c r="C328" s="179">
        <v>10.1</v>
      </c>
      <c r="D328" s="254"/>
      <c r="E328" s="254"/>
      <c r="F328" s="254"/>
      <c r="G328" s="254" t="s">
        <v>390</v>
      </c>
      <c r="H328" s="254"/>
      <c r="I328" s="254"/>
      <c r="J328" s="254"/>
      <c r="K328" s="255" t="str">
        <f t="shared" si="5"/>
        <v/>
      </c>
      <c r="L328" s="256"/>
      <c r="M328" s="252"/>
    </row>
    <row r="329" spans="1:14" s="286" customFormat="1" ht="15">
      <c r="A329" s="282"/>
      <c r="B329" s="283"/>
      <c r="C329" s="284" t="s">
        <v>488</v>
      </c>
      <c r="D329" s="314" t="s">
        <v>806</v>
      </c>
      <c r="E329" s="315"/>
      <c r="F329" s="315"/>
      <c r="G329" s="315"/>
      <c r="H329" s="315"/>
      <c r="I329" s="315"/>
      <c r="J329" s="315"/>
      <c r="K329" s="316"/>
      <c r="L329" s="285"/>
      <c r="M329" s="282"/>
    </row>
    <row r="330" spans="1:14" s="257" customFormat="1" ht="15">
      <c r="A330" s="252"/>
      <c r="B330" s="253"/>
      <c r="C330" s="180" t="s">
        <v>748</v>
      </c>
      <c r="D330" s="191" t="s">
        <v>145</v>
      </c>
      <c r="E330" s="191"/>
      <c r="F330" s="191"/>
      <c r="G330" s="190" t="s">
        <v>502</v>
      </c>
      <c r="H330" s="191" t="s">
        <v>149</v>
      </c>
      <c r="I330" s="182">
        <v>150</v>
      </c>
      <c r="J330" s="183"/>
      <c r="K330" s="189" t="str">
        <f t="shared" ref="K330:K342" si="6">IF(J330&gt;0,ROUND(J330*I330,0),"")</f>
        <v/>
      </c>
      <c r="L330" s="256"/>
      <c r="M330" s="252"/>
      <c r="N330" s="277"/>
    </row>
    <row r="331" spans="1:14" s="257" customFormat="1" ht="29.15">
      <c r="A331" s="252"/>
      <c r="B331" s="253"/>
      <c r="C331" s="180" t="s">
        <v>749</v>
      </c>
      <c r="D331" s="191" t="s">
        <v>145</v>
      </c>
      <c r="E331" s="191"/>
      <c r="F331" s="191"/>
      <c r="G331" s="190" t="s">
        <v>503</v>
      </c>
      <c r="H331" s="191" t="s">
        <v>149</v>
      </c>
      <c r="I331" s="182">
        <v>150</v>
      </c>
      <c r="J331" s="183"/>
      <c r="K331" s="189" t="str">
        <f t="shared" si="6"/>
        <v/>
      </c>
      <c r="L331" s="256"/>
      <c r="M331" s="252"/>
    </row>
    <row r="332" spans="1:14" s="257" customFormat="1" ht="15">
      <c r="A332" s="252"/>
      <c r="B332" s="253"/>
      <c r="C332" s="180" t="s">
        <v>750</v>
      </c>
      <c r="D332" s="191" t="s">
        <v>145</v>
      </c>
      <c r="E332" s="191"/>
      <c r="F332" s="191"/>
      <c r="G332" s="190" t="s">
        <v>501</v>
      </c>
      <c r="H332" s="191" t="s">
        <v>149</v>
      </c>
      <c r="I332" s="182">
        <v>150</v>
      </c>
      <c r="J332" s="183"/>
      <c r="K332" s="189" t="str">
        <f t="shared" si="6"/>
        <v/>
      </c>
      <c r="L332" s="256"/>
      <c r="M332" s="252"/>
    </row>
    <row r="333" spans="1:14" s="257" customFormat="1" ht="43.75">
      <c r="A333" s="252"/>
      <c r="B333" s="253"/>
      <c r="C333" s="180" t="s">
        <v>751</v>
      </c>
      <c r="D333" s="191" t="s">
        <v>145</v>
      </c>
      <c r="E333" s="191"/>
      <c r="F333" s="191"/>
      <c r="G333" s="190" t="s">
        <v>500</v>
      </c>
      <c r="H333" s="191" t="s">
        <v>149</v>
      </c>
      <c r="I333" s="182">
        <v>70</v>
      </c>
      <c r="J333" s="183"/>
      <c r="K333" s="189" t="str">
        <f t="shared" si="6"/>
        <v/>
      </c>
      <c r="L333" s="256"/>
      <c r="M333" s="252"/>
    </row>
    <row r="334" spans="1:14" s="257" customFormat="1" ht="29.15">
      <c r="A334" s="252"/>
      <c r="B334" s="253"/>
      <c r="C334" s="180" t="s">
        <v>752</v>
      </c>
      <c r="D334" s="191" t="s">
        <v>145</v>
      </c>
      <c r="E334" s="191"/>
      <c r="F334" s="191"/>
      <c r="G334" s="190" t="s">
        <v>499</v>
      </c>
      <c r="H334" s="191" t="s">
        <v>149</v>
      </c>
      <c r="I334" s="182">
        <v>80</v>
      </c>
      <c r="J334" s="183"/>
      <c r="K334" s="189" t="str">
        <f t="shared" si="6"/>
        <v/>
      </c>
      <c r="L334" s="256"/>
      <c r="M334" s="252"/>
    </row>
    <row r="335" spans="1:14" s="257" customFormat="1" ht="44.25" customHeight="1">
      <c r="A335" s="252"/>
      <c r="B335" s="253"/>
      <c r="C335" s="180" t="s">
        <v>753</v>
      </c>
      <c r="D335" s="191" t="s">
        <v>145</v>
      </c>
      <c r="E335" s="191"/>
      <c r="F335" s="191"/>
      <c r="G335" s="190" t="s">
        <v>498</v>
      </c>
      <c r="H335" s="191" t="s">
        <v>149</v>
      </c>
      <c r="I335" s="182">
        <v>15</v>
      </c>
      <c r="J335" s="183"/>
      <c r="K335" s="189" t="str">
        <f t="shared" si="6"/>
        <v/>
      </c>
      <c r="L335" s="256"/>
      <c r="M335" s="252"/>
    </row>
    <row r="336" spans="1:14" s="257" customFormat="1" ht="29.15">
      <c r="A336" s="252"/>
      <c r="B336" s="253"/>
      <c r="C336" s="180" t="s">
        <v>754</v>
      </c>
      <c r="D336" s="191" t="s">
        <v>145</v>
      </c>
      <c r="E336" s="191"/>
      <c r="F336" s="191"/>
      <c r="G336" s="190" t="s">
        <v>497</v>
      </c>
      <c r="H336" s="191" t="s">
        <v>115</v>
      </c>
      <c r="I336" s="182">
        <v>2.5276620692320799</v>
      </c>
      <c r="J336" s="183"/>
      <c r="K336" s="189" t="str">
        <f t="shared" si="6"/>
        <v/>
      </c>
      <c r="L336" s="256"/>
      <c r="M336" s="252"/>
    </row>
    <row r="337" spans="1:13" s="257" customFormat="1" ht="29.15">
      <c r="A337" s="252"/>
      <c r="B337" s="253"/>
      <c r="C337" s="180" t="s">
        <v>755</v>
      </c>
      <c r="D337" s="191" t="s">
        <v>145</v>
      </c>
      <c r="E337" s="191"/>
      <c r="F337" s="191"/>
      <c r="G337" s="190" t="s">
        <v>496</v>
      </c>
      <c r="H337" s="191" t="s">
        <v>492</v>
      </c>
      <c r="I337" s="182">
        <v>30.4</v>
      </c>
      <c r="J337" s="183"/>
      <c r="K337" s="189" t="str">
        <f t="shared" si="6"/>
        <v/>
      </c>
      <c r="L337" s="256"/>
      <c r="M337" s="252"/>
    </row>
    <row r="338" spans="1:13" s="257" customFormat="1" ht="43.75">
      <c r="A338" s="252"/>
      <c r="B338" s="253"/>
      <c r="C338" s="180" t="s">
        <v>756</v>
      </c>
      <c r="D338" s="191" t="s">
        <v>145</v>
      </c>
      <c r="E338" s="191"/>
      <c r="F338" s="191"/>
      <c r="G338" s="190" t="s">
        <v>495</v>
      </c>
      <c r="H338" s="191" t="s">
        <v>277</v>
      </c>
      <c r="I338" s="182">
        <v>1</v>
      </c>
      <c r="J338" s="183"/>
      <c r="K338" s="189" t="str">
        <f t="shared" si="6"/>
        <v/>
      </c>
      <c r="L338" s="256"/>
      <c r="M338" s="252"/>
    </row>
    <row r="339" spans="1:13" s="257" customFormat="1" ht="15">
      <c r="A339" s="252"/>
      <c r="B339" s="253"/>
      <c r="C339" s="180" t="s">
        <v>757</v>
      </c>
      <c r="D339" s="191" t="s">
        <v>145</v>
      </c>
      <c r="E339" s="191"/>
      <c r="F339" s="191"/>
      <c r="G339" s="190" t="s">
        <v>494</v>
      </c>
      <c r="H339" s="191" t="s">
        <v>277</v>
      </c>
      <c r="I339" s="182">
        <v>1</v>
      </c>
      <c r="J339" s="183"/>
      <c r="K339" s="189" t="str">
        <f t="shared" si="6"/>
        <v/>
      </c>
      <c r="L339" s="256"/>
      <c r="M339" s="252"/>
    </row>
    <row r="340" spans="1:13" s="257" customFormat="1" ht="29.15">
      <c r="A340" s="252"/>
      <c r="B340" s="253"/>
      <c r="C340" s="180" t="s">
        <v>758</v>
      </c>
      <c r="D340" s="191" t="s">
        <v>145</v>
      </c>
      <c r="E340" s="191"/>
      <c r="F340" s="191"/>
      <c r="G340" s="190" t="s">
        <v>493</v>
      </c>
      <c r="H340" s="191" t="s">
        <v>149</v>
      </c>
      <c r="I340" s="182">
        <v>130</v>
      </c>
      <c r="J340" s="183"/>
      <c r="K340" s="189" t="str">
        <f t="shared" si="6"/>
        <v/>
      </c>
      <c r="L340" s="256"/>
      <c r="M340" s="252"/>
    </row>
    <row r="341" spans="1:13" s="257" customFormat="1" ht="29.15">
      <c r="A341" s="252"/>
      <c r="B341" s="253"/>
      <c r="C341" s="180" t="s">
        <v>759</v>
      </c>
      <c r="D341" s="191" t="s">
        <v>145</v>
      </c>
      <c r="E341" s="191"/>
      <c r="F341" s="191"/>
      <c r="G341" s="190" t="s">
        <v>504</v>
      </c>
      <c r="H341" s="191" t="s">
        <v>277</v>
      </c>
      <c r="I341" s="182">
        <v>1</v>
      </c>
      <c r="J341" s="183"/>
      <c r="K341" s="189" t="str">
        <f t="shared" si="6"/>
        <v/>
      </c>
      <c r="L341" s="256"/>
      <c r="M341" s="252"/>
    </row>
    <row r="342" spans="1:13" s="257" customFormat="1" ht="43.75">
      <c r="A342" s="252"/>
      <c r="B342" s="253"/>
      <c r="C342" s="180" t="s">
        <v>760</v>
      </c>
      <c r="D342" s="191" t="s">
        <v>145</v>
      </c>
      <c r="E342" s="191"/>
      <c r="F342" s="191"/>
      <c r="G342" s="190" t="s">
        <v>814</v>
      </c>
      <c r="H342" s="191" t="s">
        <v>149</v>
      </c>
      <c r="I342" s="182">
        <v>20</v>
      </c>
      <c r="J342" s="183"/>
      <c r="K342" s="189" t="str">
        <f t="shared" si="6"/>
        <v/>
      </c>
      <c r="L342" s="256"/>
      <c r="M342" s="252"/>
    </row>
    <row r="343" spans="1:13" s="257" customFormat="1" ht="58.3">
      <c r="A343" s="252"/>
      <c r="B343" s="253"/>
      <c r="C343" s="180" t="s">
        <v>761</v>
      </c>
      <c r="D343" s="191" t="s">
        <v>145</v>
      </c>
      <c r="E343" s="191"/>
      <c r="F343" s="191"/>
      <c r="G343" s="190" t="s">
        <v>815</v>
      </c>
      <c r="H343" s="191" t="s">
        <v>149</v>
      </c>
      <c r="I343" s="182">
        <v>130</v>
      </c>
      <c r="J343" s="183"/>
      <c r="K343" s="189"/>
      <c r="L343" s="256"/>
      <c r="M343" s="252"/>
    </row>
    <row r="344" spans="1:13" s="257" customFormat="1" ht="58.3">
      <c r="A344" s="252"/>
      <c r="B344" s="253"/>
      <c r="C344" s="180" t="s">
        <v>807</v>
      </c>
      <c r="D344" s="191" t="s">
        <v>145</v>
      </c>
      <c r="E344" s="191"/>
      <c r="F344" s="191"/>
      <c r="G344" s="190" t="s">
        <v>816</v>
      </c>
      <c r="H344" s="191" t="s">
        <v>149</v>
      </c>
      <c r="I344" s="182">
        <v>10</v>
      </c>
      <c r="J344" s="183"/>
      <c r="K344" s="189"/>
      <c r="L344" s="256"/>
      <c r="M344" s="252"/>
    </row>
    <row r="345" spans="1:13" s="257" customFormat="1" ht="29.15">
      <c r="A345" s="252"/>
      <c r="B345" s="253"/>
      <c r="C345" s="180" t="s">
        <v>808</v>
      </c>
      <c r="D345" s="191" t="s">
        <v>145</v>
      </c>
      <c r="E345" s="191"/>
      <c r="F345" s="191"/>
      <c r="G345" s="190" t="s">
        <v>817</v>
      </c>
      <c r="H345" s="191" t="s">
        <v>491</v>
      </c>
      <c r="I345" s="182">
        <v>1</v>
      </c>
      <c r="J345" s="183"/>
      <c r="K345" s="189"/>
      <c r="L345" s="256"/>
      <c r="M345" s="252"/>
    </row>
    <row r="346" spans="1:13" s="257" customFormat="1" ht="43.75">
      <c r="A346" s="252"/>
      <c r="B346" s="253"/>
      <c r="C346" s="180" t="s">
        <v>809</v>
      </c>
      <c r="D346" s="191" t="s">
        <v>145</v>
      </c>
      <c r="E346" s="191"/>
      <c r="F346" s="191"/>
      <c r="G346" s="190" t="s">
        <v>818</v>
      </c>
      <c r="H346" s="191" t="s">
        <v>277</v>
      </c>
      <c r="I346" s="182">
        <v>5</v>
      </c>
      <c r="J346" s="183"/>
      <c r="K346" s="189"/>
      <c r="L346" s="256"/>
      <c r="M346" s="252"/>
    </row>
    <row r="347" spans="1:13" s="257" customFormat="1" ht="43.75">
      <c r="A347" s="252"/>
      <c r="B347" s="253"/>
      <c r="C347" s="180" t="s">
        <v>810</v>
      </c>
      <c r="D347" s="191" t="s">
        <v>145</v>
      </c>
      <c r="E347" s="191"/>
      <c r="F347" s="191"/>
      <c r="G347" s="190" t="s">
        <v>822</v>
      </c>
      <c r="H347" s="191" t="s">
        <v>277</v>
      </c>
      <c r="I347" s="182">
        <v>1</v>
      </c>
      <c r="J347" s="183"/>
      <c r="K347" s="189"/>
      <c r="L347" s="256"/>
      <c r="M347" s="252"/>
    </row>
    <row r="348" spans="1:13" s="257" customFormat="1" ht="15">
      <c r="A348" s="252"/>
      <c r="B348" s="253"/>
      <c r="C348" s="180" t="s">
        <v>811</v>
      </c>
      <c r="D348" s="191" t="s">
        <v>145</v>
      </c>
      <c r="E348" s="191"/>
      <c r="F348" s="191"/>
      <c r="G348" s="190" t="s">
        <v>819</v>
      </c>
      <c r="H348" s="191" t="s">
        <v>277</v>
      </c>
      <c r="I348" s="182">
        <v>30</v>
      </c>
      <c r="J348" s="183"/>
      <c r="K348" s="189"/>
      <c r="L348" s="256"/>
      <c r="M348" s="252"/>
    </row>
    <row r="349" spans="1:13" s="257" customFormat="1" ht="29.15">
      <c r="A349" s="252"/>
      <c r="B349" s="253"/>
      <c r="C349" s="180" t="s">
        <v>812</v>
      </c>
      <c r="D349" s="191" t="s">
        <v>145</v>
      </c>
      <c r="E349" s="191"/>
      <c r="F349" s="191"/>
      <c r="G349" s="190" t="s">
        <v>820</v>
      </c>
      <c r="H349" s="191" t="s">
        <v>277</v>
      </c>
      <c r="I349" s="182">
        <v>30</v>
      </c>
      <c r="J349" s="183"/>
      <c r="K349" s="189"/>
      <c r="L349" s="256"/>
      <c r="M349" s="252"/>
    </row>
    <row r="350" spans="1:13" s="257" customFormat="1" ht="43.75">
      <c r="A350" s="252"/>
      <c r="B350" s="253"/>
      <c r="C350" s="180" t="s">
        <v>813</v>
      </c>
      <c r="D350" s="191" t="s">
        <v>145</v>
      </c>
      <c r="E350" s="191"/>
      <c r="F350" s="191"/>
      <c r="G350" s="190" t="s">
        <v>821</v>
      </c>
      <c r="H350" s="191" t="s">
        <v>277</v>
      </c>
      <c r="I350" s="182">
        <v>1</v>
      </c>
      <c r="J350" s="183"/>
      <c r="K350" s="189"/>
      <c r="L350" s="256"/>
      <c r="M350" s="252"/>
    </row>
    <row r="351" spans="1:13" s="286" customFormat="1" ht="15">
      <c r="A351" s="282"/>
      <c r="B351" s="283"/>
      <c r="C351" s="284" t="s">
        <v>489</v>
      </c>
      <c r="D351" s="311" t="s">
        <v>490</v>
      </c>
      <c r="E351" s="312"/>
      <c r="F351" s="312"/>
      <c r="G351" s="312"/>
      <c r="H351" s="312"/>
      <c r="I351" s="312"/>
      <c r="J351" s="312"/>
      <c r="K351" s="313"/>
      <c r="L351" s="285"/>
      <c r="M351" s="282"/>
    </row>
    <row r="352" spans="1:13" s="257" customFormat="1" ht="15">
      <c r="A352" s="252"/>
      <c r="B352" s="253"/>
      <c r="C352" s="180">
        <v>10.11</v>
      </c>
      <c r="D352" s="191" t="s">
        <v>391</v>
      </c>
      <c r="E352" s="191"/>
      <c r="F352" s="191"/>
      <c r="G352" s="190" t="s">
        <v>310</v>
      </c>
      <c r="H352" s="191" t="s">
        <v>277</v>
      </c>
      <c r="I352" s="182">
        <v>15</v>
      </c>
      <c r="J352" s="183"/>
      <c r="K352" s="189" t="str">
        <f t="shared" si="5"/>
        <v/>
      </c>
      <c r="L352" s="256"/>
      <c r="M352" s="252"/>
    </row>
    <row r="353" spans="1:13" s="257" customFormat="1" ht="15">
      <c r="A353" s="252"/>
      <c r="B353" s="253"/>
      <c r="C353" s="180">
        <v>10.119999999999999</v>
      </c>
      <c r="D353" s="191" t="s">
        <v>392</v>
      </c>
      <c r="E353" s="191"/>
      <c r="F353" s="191"/>
      <c r="G353" s="190" t="s">
        <v>393</v>
      </c>
      <c r="H353" s="191" t="s">
        <v>277</v>
      </c>
      <c r="I353" s="182">
        <v>6</v>
      </c>
      <c r="J353" s="183"/>
      <c r="K353" s="189" t="str">
        <f t="shared" si="5"/>
        <v/>
      </c>
      <c r="L353" s="256"/>
      <c r="M353" s="252"/>
    </row>
    <row r="354" spans="1:13" s="257" customFormat="1" ht="29.15">
      <c r="A354" s="252"/>
      <c r="B354" s="253"/>
      <c r="C354" s="180">
        <v>10.129999999999999</v>
      </c>
      <c r="D354" s="191" t="s">
        <v>394</v>
      </c>
      <c r="E354" s="191"/>
      <c r="F354" s="191"/>
      <c r="G354" s="190" t="s">
        <v>395</v>
      </c>
      <c r="H354" s="191" t="s">
        <v>277</v>
      </c>
      <c r="I354" s="182">
        <v>15</v>
      </c>
      <c r="J354" s="183"/>
      <c r="K354" s="189" t="str">
        <f t="shared" si="5"/>
        <v/>
      </c>
      <c r="L354" s="256"/>
      <c r="M354" s="252"/>
    </row>
    <row r="355" spans="1:13" s="257" customFormat="1" ht="15">
      <c r="A355" s="252"/>
      <c r="B355" s="253"/>
      <c r="C355" s="180">
        <v>10.139999999999999</v>
      </c>
      <c r="D355" s="191" t="s">
        <v>396</v>
      </c>
      <c r="E355" s="191"/>
      <c r="F355" s="191"/>
      <c r="G355" s="190" t="s">
        <v>397</v>
      </c>
      <c r="H355" s="191" t="s">
        <v>277</v>
      </c>
      <c r="I355" s="182">
        <v>1</v>
      </c>
      <c r="J355" s="183"/>
      <c r="K355" s="189" t="str">
        <f t="shared" si="5"/>
        <v/>
      </c>
      <c r="L355" s="256"/>
      <c r="M355" s="252"/>
    </row>
    <row r="356" spans="1:13" s="257" customFormat="1" ht="29.15">
      <c r="A356" s="252"/>
      <c r="B356" s="253"/>
      <c r="C356" s="180">
        <v>10.149999999999999</v>
      </c>
      <c r="D356" s="191" t="s">
        <v>398</v>
      </c>
      <c r="E356" s="191"/>
      <c r="F356" s="191"/>
      <c r="G356" s="190" t="s">
        <v>399</v>
      </c>
      <c r="H356" s="191" t="s">
        <v>277</v>
      </c>
      <c r="I356" s="182">
        <v>5</v>
      </c>
      <c r="J356" s="183"/>
      <c r="K356" s="189" t="str">
        <f t="shared" si="5"/>
        <v/>
      </c>
      <c r="L356" s="256"/>
      <c r="M356" s="252"/>
    </row>
    <row r="357" spans="1:13" s="257" customFormat="1" ht="29.15">
      <c r="A357" s="252"/>
      <c r="B357" s="253"/>
      <c r="C357" s="180">
        <v>10.159999999999998</v>
      </c>
      <c r="D357" s="191" t="s">
        <v>400</v>
      </c>
      <c r="E357" s="191"/>
      <c r="F357" s="191"/>
      <c r="G357" s="190" t="s">
        <v>401</v>
      </c>
      <c r="H357" s="191" t="s">
        <v>149</v>
      </c>
      <c r="I357" s="182">
        <v>540</v>
      </c>
      <c r="J357" s="183"/>
      <c r="K357" s="189" t="str">
        <f t="shared" si="5"/>
        <v/>
      </c>
      <c r="L357" s="256"/>
      <c r="M357" s="252"/>
    </row>
    <row r="358" spans="1:13" s="257" customFormat="1" ht="58.3">
      <c r="A358" s="252"/>
      <c r="B358" s="253"/>
      <c r="C358" s="180">
        <v>10.169999999999998</v>
      </c>
      <c r="D358" s="191" t="s">
        <v>402</v>
      </c>
      <c r="E358" s="191"/>
      <c r="F358" s="191"/>
      <c r="G358" s="190" t="s">
        <v>403</v>
      </c>
      <c r="H358" s="191" t="s">
        <v>200</v>
      </c>
      <c r="I358" s="182">
        <v>5</v>
      </c>
      <c r="J358" s="183"/>
      <c r="K358" s="189" t="str">
        <f t="shared" si="5"/>
        <v/>
      </c>
      <c r="L358" s="256"/>
      <c r="M358" s="252"/>
    </row>
    <row r="359" spans="1:13" s="257" customFormat="1" ht="15">
      <c r="A359" s="252"/>
      <c r="B359" s="253"/>
      <c r="C359" s="180">
        <v>10.179999999999998</v>
      </c>
      <c r="D359" s="191" t="s">
        <v>145</v>
      </c>
      <c r="E359" s="191"/>
      <c r="F359" s="191"/>
      <c r="G359" s="190" t="s">
        <v>404</v>
      </c>
      <c r="H359" s="191" t="s">
        <v>277</v>
      </c>
      <c r="I359" s="182">
        <v>1</v>
      </c>
      <c r="J359" s="183"/>
      <c r="K359" s="189" t="str">
        <f t="shared" si="5"/>
        <v/>
      </c>
      <c r="L359" s="256"/>
      <c r="M359" s="252"/>
    </row>
    <row r="360" spans="1:13" s="257" customFormat="1" ht="29.15">
      <c r="A360" s="252"/>
      <c r="B360" s="253"/>
      <c r="C360" s="180">
        <v>10.189999999999998</v>
      </c>
      <c r="D360" s="191" t="s">
        <v>405</v>
      </c>
      <c r="E360" s="191"/>
      <c r="F360" s="191"/>
      <c r="G360" s="190" t="s">
        <v>406</v>
      </c>
      <c r="H360" s="191" t="s">
        <v>115</v>
      </c>
      <c r="I360" s="182">
        <v>5</v>
      </c>
      <c r="J360" s="183"/>
      <c r="K360" s="189" t="str">
        <f t="shared" si="5"/>
        <v/>
      </c>
      <c r="L360" s="256"/>
      <c r="M360" s="252"/>
    </row>
    <row r="361" spans="1:13" s="257" customFormat="1" ht="29.15">
      <c r="A361" s="252"/>
      <c r="B361" s="253"/>
      <c r="C361" s="180">
        <v>10.199999999999998</v>
      </c>
      <c r="D361" s="191" t="s">
        <v>407</v>
      </c>
      <c r="E361" s="191"/>
      <c r="F361" s="191"/>
      <c r="G361" s="190" t="s">
        <v>408</v>
      </c>
      <c r="H361" s="191" t="s">
        <v>115</v>
      </c>
      <c r="I361" s="182">
        <v>5</v>
      </c>
      <c r="J361" s="183"/>
      <c r="K361" s="189" t="str">
        <f t="shared" si="5"/>
        <v/>
      </c>
      <c r="L361" s="256"/>
      <c r="M361" s="252"/>
    </row>
    <row r="362" spans="1:13" s="257" customFormat="1" ht="29.15">
      <c r="A362" s="252"/>
      <c r="B362" s="253"/>
      <c r="C362" s="180">
        <v>10.209999999999997</v>
      </c>
      <c r="D362" s="191" t="s">
        <v>409</v>
      </c>
      <c r="E362" s="191"/>
      <c r="F362" s="191"/>
      <c r="G362" s="190" t="s">
        <v>410</v>
      </c>
      <c r="H362" s="191" t="s">
        <v>115</v>
      </c>
      <c r="I362" s="182">
        <v>10</v>
      </c>
      <c r="J362" s="183"/>
      <c r="K362" s="189" t="str">
        <f t="shared" si="5"/>
        <v/>
      </c>
      <c r="L362" s="256"/>
      <c r="M362" s="252"/>
    </row>
    <row r="363" spans="1:13" s="257" customFormat="1" ht="15">
      <c r="A363" s="252"/>
      <c r="B363" s="253"/>
      <c r="C363" s="180">
        <v>10.219999999999997</v>
      </c>
      <c r="D363" s="191" t="s">
        <v>184</v>
      </c>
      <c r="E363" s="191"/>
      <c r="F363" s="191"/>
      <c r="G363" s="190" t="s">
        <v>185</v>
      </c>
      <c r="H363" s="191" t="s">
        <v>167</v>
      </c>
      <c r="I363" s="182">
        <v>1850</v>
      </c>
      <c r="J363" s="183"/>
      <c r="K363" s="189" t="str">
        <f t="shared" si="5"/>
        <v/>
      </c>
      <c r="L363" s="256"/>
      <c r="M363" s="252"/>
    </row>
    <row r="364" spans="1:13" s="257" customFormat="1" ht="29.15">
      <c r="A364" s="252"/>
      <c r="B364" s="253"/>
      <c r="C364" s="180">
        <v>10.229999999999997</v>
      </c>
      <c r="D364" s="191" t="s">
        <v>411</v>
      </c>
      <c r="E364" s="191"/>
      <c r="F364" s="191"/>
      <c r="G364" s="190" t="s">
        <v>412</v>
      </c>
      <c r="H364" s="191" t="s">
        <v>138</v>
      </c>
      <c r="I364" s="182">
        <v>845</v>
      </c>
      <c r="J364" s="183"/>
      <c r="K364" s="189" t="str">
        <f t="shared" si="5"/>
        <v/>
      </c>
      <c r="L364" s="256"/>
      <c r="M364" s="252"/>
    </row>
    <row r="365" spans="1:13" s="257" customFormat="1" ht="29.15">
      <c r="A365" s="252"/>
      <c r="B365" s="253"/>
      <c r="C365" s="180">
        <v>10.239999999999997</v>
      </c>
      <c r="D365" s="191" t="s">
        <v>413</v>
      </c>
      <c r="E365" s="191"/>
      <c r="F365" s="191"/>
      <c r="G365" s="190" t="s">
        <v>414</v>
      </c>
      <c r="H365" s="191" t="s">
        <v>200</v>
      </c>
      <c r="I365" s="182">
        <v>10</v>
      </c>
      <c r="J365" s="183"/>
      <c r="K365" s="189" t="str">
        <f t="shared" si="5"/>
        <v/>
      </c>
      <c r="L365" s="256"/>
      <c r="M365" s="252"/>
    </row>
    <row r="366" spans="1:13" s="257" customFormat="1" ht="29.15">
      <c r="A366" s="252"/>
      <c r="B366" s="253"/>
      <c r="C366" s="180">
        <v>10.249999999999996</v>
      </c>
      <c r="D366" s="191" t="s">
        <v>415</v>
      </c>
      <c r="E366" s="191"/>
      <c r="F366" s="191"/>
      <c r="G366" s="190" t="s">
        <v>416</v>
      </c>
      <c r="H366" s="191" t="s">
        <v>200</v>
      </c>
      <c r="I366" s="182">
        <v>15</v>
      </c>
      <c r="J366" s="183"/>
      <c r="K366" s="189" t="str">
        <f t="shared" si="5"/>
        <v/>
      </c>
      <c r="L366" s="256"/>
      <c r="M366" s="252"/>
    </row>
    <row r="367" spans="1:13" s="257" customFormat="1" ht="29.15">
      <c r="A367" s="252"/>
      <c r="B367" s="253"/>
      <c r="C367" s="180">
        <v>10.259999999999996</v>
      </c>
      <c r="D367" s="191" t="s">
        <v>417</v>
      </c>
      <c r="E367" s="191"/>
      <c r="F367" s="191"/>
      <c r="G367" s="190" t="s">
        <v>418</v>
      </c>
      <c r="H367" s="191" t="s">
        <v>200</v>
      </c>
      <c r="I367" s="182">
        <v>3</v>
      </c>
      <c r="J367" s="183"/>
      <c r="K367" s="189" t="str">
        <f t="shared" si="5"/>
        <v/>
      </c>
      <c r="L367" s="256"/>
      <c r="M367" s="252"/>
    </row>
    <row r="368" spans="1:13" s="257" customFormat="1" ht="15">
      <c r="A368" s="252"/>
      <c r="B368" s="253"/>
      <c r="C368" s="180">
        <v>10.269999999999996</v>
      </c>
      <c r="D368" s="191" t="s">
        <v>419</v>
      </c>
      <c r="E368" s="191"/>
      <c r="F368" s="191"/>
      <c r="G368" s="190" t="s">
        <v>420</v>
      </c>
      <c r="H368" s="191" t="s">
        <v>200</v>
      </c>
      <c r="I368" s="182">
        <v>5</v>
      </c>
      <c r="J368" s="183"/>
      <c r="K368" s="189" t="str">
        <f t="shared" si="5"/>
        <v/>
      </c>
      <c r="L368" s="256"/>
      <c r="M368" s="252"/>
    </row>
    <row r="369" spans="1:13" s="257" customFormat="1" ht="29.15">
      <c r="A369" s="252"/>
      <c r="B369" s="253"/>
      <c r="C369" s="180">
        <v>10.279999999999996</v>
      </c>
      <c r="D369" s="191" t="s">
        <v>421</v>
      </c>
      <c r="E369" s="191"/>
      <c r="F369" s="191"/>
      <c r="G369" s="190" t="s">
        <v>422</v>
      </c>
      <c r="H369" s="191" t="s">
        <v>200</v>
      </c>
      <c r="I369" s="182">
        <v>1</v>
      </c>
      <c r="J369" s="183"/>
      <c r="K369" s="189" t="str">
        <f t="shared" si="5"/>
        <v/>
      </c>
      <c r="L369" s="256"/>
      <c r="M369" s="252"/>
    </row>
    <row r="370" spans="1:13" s="257" customFormat="1" ht="15">
      <c r="A370" s="252"/>
      <c r="B370" s="253"/>
      <c r="C370" s="180">
        <v>10.289999999999996</v>
      </c>
      <c r="D370" s="191" t="s">
        <v>423</v>
      </c>
      <c r="E370" s="191"/>
      <c r="F370" s="191"/>
      <c r="G370" s="190" t="s">
        <v>424</v>
      </c>
      <c r="H370" s="191" t="s">
        <v>200</v>
      </c>
      <c r="I370" s="182">
        <v>1</v>
      </c>
      <c r="J370" s="183"/>
      <c r="K370" s="189" t="str">
        <f t="shared" si="5"/>
        <v/>
      </c>
      <c r="L370" s="256"/>
      <c r="M370" s="252"/>
    </row>
    <row r="371" spans="1:13" s="257" customFormat="1" ht="15">
      <c r="A371" s="252"/>
      <c r="B371" s="253"/>
      <c r="C371" s="180">
        <v>10.299999999999995</v>
      </c>
      <c r="D371" s="191" t="s">
        <v>425</v>
      </c>
      <c r="E371" s="191"/>
      <c r="F371" s="191"/>
      <c r="G371" s="190" t="s">
        <v>426</v>
      </c>
      <c r="H371" s="191" t="s">
        <v>200</v>
      </c>
      <c r="I371" s="182">
        <v>1</v>
      </c>
      <c r="J371" s="183"/>
      <c r="K371" s="189" t="str">
        <f t="shared" si="5"/>
        <v/>
      </c>
      <c r="L371" s="256"/>
      <c r="M371" s="252"/>
    </row>
    <row r="372" spans="1:13" s="257" customFormat="1" ht="15">
      <c r="A372" s="252"/>
      <c r="B372" s="253"/>
      <c r="C372" s="180">
        <v>10.309999999999995</v>
      </c>
      <c r="D372" s="191" t="s">
        <v>427</v>
      </c>
      <c r="E372" s="191"/>
      <c r="F372" s="191"/>
      <c r="G372" s="190" t="s">
        <v>428</v>
      </c>
      <c r="H372" s="191" t="s">
        <v>200</v>
      </c>
      <c r="I372" s="182">
        <v>2</v>
      </c>
      <c r="J372" s="183"/>
      <c r="K372" s="189" t="str">
        <f t="shared" si="5"/>
        <v/>
      </c>
      <c r="L372" s="256"/>
      <c r="M372" s="252"/>
    </row>
    <row r="373" spans="1:13" s="257" customFormat="1" ht="43.75">
      <c r="A373" s="252"/>
      <c r="B373" s="253"/>
      <c r="C373" s="180">
        <v>10.319999999999995</v>
      </c>
      <c r="D373" s="191" t="s">
        <v>429</v>
      </c>
      <c r="E373" s="191"/>
      <c r="F373" s="191"/>
      <c r="G373" s="190" t="s">
        <v>430</v>
      </c>
      <c r="H373" s="191" t="s">
        <v>149</v>
      </c>
      <c r="I373" s="182">
        <v>15</v>
      </c>
      <c r="J373" s="183"/>
      <c r="K373" s="189" t="str">
        <f t="shared" si="5"/>
        <v/>
      </c>
      <c r="L373" s="256"/>
      <c r="M373" s="252"/>
    </row>
    <row r="374" spans="1:13" s="257" customFormat="1" ht="43.75">
      <c r="A374" s="252"/>
      <c r="B374" s="253"/>
      <c r="C374" s="180">
        <v>10.329999999999995</v>
      </c>
      <c r="D374" s="191" t="s">
        <v>431</v>
      </c>
      <c r="E374" s="191"/>
      <c r="F374" s="191"/>
      <c r="G374" s="190" t="s">
        <v>432</v>
      </c>
      <c r="H374" s="191" t="s">
        <v>200</v>
      </c>
      <c r="I374" s="182">
        <v>1</v>
      </c>
      <c r="J374" s="183"/>
      <c r="K374" s="189" t="str">
        <f t="shared" si="5"/>
        <v/>
      </c>
      <c r="L374" s="256"/>
      <c r="M374" s="252"/>
    </row>
    <row r="375" spans="1:13" s="257" customFormat="1" ht="29.15">
      <c r="A375" s="252"/>
      <c r="B375" s="253"/>
      <c r="C375" s="180">
        <v>10.339999999999995</v>
      </c>
      <c r="D375" s="191" t="s">
        <v>433</v>
      </c>
      <c r="E375" s="191"/>
      <c r="F375" s="191"/>
      <c r="G375" s="190" t="s">
        <v>434</v>
      </c>
      <c r="H375" s="191" t="s">
        <v>200</v>
      </c>
      <c r="I375" s="182">
        <v>3</v>
      </c>
      <c r="J375" s="183"/>
      <c r="K375" s="189" t="str">
        <f t="shared" si="5"/>
        <v/>
      </c>
      <c r="L375" s="256"/>
      <c r="M375" s="252"/>
    </row>
    <row r="376" spans="1:13" s="257" customFormat="1" ht="15.45" thickBot="1">
      <c r="A376" s="252"/>
      <c r="B376" s="253"/>
      <c r="C376" s="185" t="s">
        <v>14</v>
      </c>
      <c r="D376" s="268"/>
      <c r="E376" s="268"/>
      <c r="F376" s="268"/>
      <c r="G376" s="198"/>
      <c r="H376" s="269"/>
      <c r="I376" s="182"/>
      <c r="J376" s="187"/>
      <c r="K376" s="260"/>
      <c r="L376" s="256"/>
      <c r="M376" s="252"/>
    </row>
    <row r="377" spans="1:13" s="257" customFormat="1" ht="15.45" thickBot="1">
      <c r="A377" s="252"/>
      <c r="B377" s="253"/>
      <c r="C377" s="179">
        <v>10.199999999999999</v>
      </c>
      <c r="D377" s="254"/>
      <c r="E377" s="254"/>
      <c r="F377" s="254"/>
      <c r="G377" s="254" t="s">
        <v>435</v>
      </c>
      <c r="H377" s="254"/>
      <c r="I377" s="254"/>
      <c r="J377" s="254"/>
      <c r="K377" s="255" t="str">
        <f t="shared" si="5"/>
        <v/>
      </c>
      <c r="L377" s="256"/>
      <c r="M377" s="252"/>
    </row>
    <row r="378" spans="1:13" s="257" customFormat="1" ht="15">
      <c r="A378" s="252"/>
      <c r="B378" s="253"/>
      <c r="C378" s="180">
        <v>10.209999999999999</v>
      </c>
      <c r="D378" s="191" t="s">
        <v>98</v>
      </c>
      <c r="E378" s="191"/>
      <c r="F378" s="191"/>
      <c r="G378" s="292" t="s">
        <v>436</v>
      </c>
      <c r="H378" s="191" t="s">
        <v>437</v>
      </c>
      <c r="I378" s="182">
        <v>1</v>
      </c>
      <c r="J378" s="183"/>
      <c r="K378" s="189" t="str">
        <f t="shared" si="5"/>
        <v/>
      </c>
      <c r="L378" s="256"/>
      <c r="M378" s="252"/>
    </row>
    <row r="379" spans="1:13" s="257" customFormat="1" ht="15">
      <c r="A379" s="252"/>
      <c r="B379" s="253"/>
      <c r="C379" s="180">
        <v>10.219999999999999</v>
      </c>
      <c r="D379" s="191" t="s">
        <v>102</v>
      </c>
      <c r="E379" s="191"/>
      <c r="F379" s="191"/>
      <c r="G379" s="292" t="s">
        <v>438</v>
      </c>
      <c r="H379" s="191" t="s">
        <v>115</v>
      </c>
      <c r="I379" s="182">
        <v>455</v>
      </c>
      <c r="J379" s="183"/>
      <c r="K379" s="189" t="str">
        <f t="shared" si="5"/>
        <v/>
      </c>
      <c r="L379" s="256"/>
      <c r="M379" s="252"/>
    </row>
    <row r="380" spans="1:13" s="257" customFormat="1" ht="15">
      <c r="A380" s="252"/>
      <c r="B380" s="253"/>
      <c r="C380" s="180">
        <v>10.229999999999999</v>
      </c>
      <c r="D380" s="191" t="s">
        <v>439</v>
      </c>
      <c r="E380" s="191"/>
      <c r="F380" s="191"/>
      <c r="G380" s="292" t="s">
        <v>440</v>
      </c>
      <c r="H380" s="191" t="s">
        <v>115</v>
      </c>
      <c r="I380" s="182">
        <v>15</v>
      </c>
      <c r="J380" s="183"/>
      <c r="K380" s="189" t="str">
        <f t="shared" si="5"/>
        <v/>
      </c>
      <c r="L380" s="256"/>
      <c r="M380" s="252"/>
    </row>
    <row r="381" spans="1:13" s="257" customFormat="1" ht="15.75" customHeight="1">
      <c r="A381" s="252"/>
      <c r="B381" s="253"/>
      <c r="C381" s="180">
        <v>10.239999999999998</v>
      </c>
      <c r="D381" s="191" t="s">
        <v>441</v>
      </c>
      <c r="E381" s="191"/>
      <c r="F381" s="191"/>
      <c r="G381" s="292" t="s">
        <v>803</v>
      </c>
      <c r="H381" s="191" t="s">
        <v>149</v>
      </c>
      <c r="I381" s="182">
        <v>540</v>
      </c>
      <c r="J381" s="183"/>
      <c r="K381" s="189" t="str">
        <f t="shared" si="5"/>
        <v/>
      </c>
      <c r="L381" s="256"/>
      <c r="M381" s="252"/>
    </row>
    <row r="382" spans="1:13" s="257" customFormat="1" ht="15">
      <c r="A382" s="252"/>
      <c r="B382" s="253"/>
      <c r="C382" s="180">
        <v>10.249999999999998</v>
      </c>
      <c r="D382" s="191" t="s">
        <v>443</v>
      </c>
      <c r="E382" s="191"/>
      <c r="F382" s="191"/>
      <c r="G382" s="292" t="s">
        <v>444</v>
      </c>
      <c r="H382" s="191" t="s">
        <v>277</v>
      </c>
      <c r="I382" s="182">
        <v>10</v>
      </c>
      <c r="J382" s="183"/>
      <c r="K382" s="189" t="str">
        <f t="shared" si="5"/>
        <v/>
      </c>
      <c r="L382" s="256"/>
      <c r="M382" s="252"/>
    </row>
    <row r="383" spans="1:13" s="257" customFormat="1" ht="15">
      <c r="A383" s="252"/>
      <c r="B383" s="253"/>
      <c r="C383" s="180">
        <v>10.259999999999998</v>
      </c>
      <c r="D383" s="191" t="s">
        <v>445</v>
      </c>
      <c r="E383" s="191"/>
      <c r="F383" s="191"/>
      <c r="G383" s="292" t="s">
        <v>446</v>
      </c>
      <c r="H383" s="191" t="s">
        <v>277</v>
      </c>
      <c r="I383" s="182">
        <v>75</v>
      </c>
      <c r="J383" s="183"/>
      <c r="K383" s="189" t="str">
        <f t="shared" si="5"/>
        <v/>
      </c>
      <c r="L383" s="256"/>
      <c r="M383" s="252"/>
    </row>
    <row r="384" spans="1:13" s="257" customFormat="1" ht="29.15">
      <c r="A384" s="252"/>
      <c r="B384" s="253"/>
      <c r="C384" s="180">
        <v>10.269999999999998</v>
      </c>
      <c r="D384" s="191" t="s">
        <v>447</v>
      </c>
      <c r="E384" s="191"/>
      <c r="F384" s="191"/>
      <c r="G384" s="292" t="s">
        <v>448</v>
      </c>
      <c r="H384" s="191" t="s">
        <v>149</v>
      </c>
      <c r="I384" s="182">
        <v>355</v>
      </c>
      <c r="J384" s="183"/>
      <c r="K384" s="189" t="str">
        <f t="shared" si="5"/>
        <v/>
      </c>
      <c r="L384" s="256"/>
      <c r="M384" s="252"/>
    </row>
    <row r="385" spans="1:13" s="257" customFormat="1" ht="29.15">
      <c r="A385" s="252"/>
      <c r="B385" s="253"/>
      <c r="C385" s="180">
        <v>10.279999999999998</v>
      </c>
      <c r="D385" s="191" t="s">
        <v>449</v>
      </c>
      <c r="E385" s="191"/>
      <c r="F385" s="191"/>
      <c r="G385" s="292" t="s">
        <v>450</v>
      </c>
      <c r="H385" s="191" t="s">
        <v>149</v>
      </c>
      <c r="I385" s="182">
        <v>254</v>
      </c>
      <c r="J385" s="183"/>
      <c r="K385" s="189" t="str">
        <f t="shared" si="5"/>
        <v/>
      </c>
      <c r="L385" s="256"/>
      <c r="M385" s="252"/>
    </row>
    <row r="386" spans="1:13" s="257" customFormat="1" ht="29.15">
      <c r="A386" s="252"/>
      <c r="B386" s="253"/>
      <c r="C386" s="180">
        <v>10.289999999999997</v>
      </c>
      <c r="D386" s="191" t="s">
        <v>451</v>
      </c>
      <c r="E386" s="191"/>
      <c r="F386" s="191"/>
      <c r="G386" s="292" t="s">
        <v>452</v>
      </c>
      <c r="H386" s="191" t="s">
        <v>149</v>
      </c>
      <c r="I386" s="182">
        <v>255</v>
      </c>
      <c r="J386" s="183"/>
      <c r="K386" s="189" t="str">
        <f t="shared" si="5"/>
        <v/>
      </c>
      <c r="L386" s="256"/>
      <c r="M386" s="252"/>
    </row>
    <row r="387" spans="1:13" s="257" customFormat="1" ht="15">
      <c r="A387" s="252"/>
      <c r="B387" s="253"/>
      <c r="C387" s="180">
        <v>10.299999999999997</v>
      </c>
      <c r="D387" s="191" t="s">
        <v>453</v>
      </c>
      <c r="E387" s="191"/>
      <c r="F387" s="191"/>
      <c r="G387" s="292" t="s">
        <v>454</v>
      </c>
      <c r="H387" s="191" t="s">
        <v>149</v>
      </c>
      <c r="I387" s="182">
        <v>350</v>
      </c>
      <c r="J387" s="183"/>
      <c r="K387" s="189" t="str">
        <f t="shared" si="5"/>
        <v/>
      </c>
      <c r="L387" s="256"/>
      <c r="M387" s="252"/>
    </row>
    <row r="388" spans="1:13" s="257" customFormat="1" ht="15">
      <c r="A388" s="252"/>
      <c r="B388" s="253"/>
      <c r="C388" s="180">
        <v>10.309999999999997</v>
      </c>
      <c r="D388" s="191" t="s">
        <v>455</v>
      </c>
      <c r="E388" s="191"/>
      <c r="F388" s="191"/>
      <c r="G388" s="292" t="s">
        <v>456</v>
      </c>
      <c r="H388" s="191" t="s">
        <v>277</v>
      </c>
      <c r="I388" s="182">
        <v>12</v>
      </c>
      <c r="J388" s="183"/>
      <c r="K388" s="189" t="str">
        <f t="shared" si="5"/>
        <v/>
      </c>
      <c r="L388" s="256"/>
      <c r="M388" s="252"/>
    </row>
    <row r="389" spans="1:13" s="257" customFormat="1" ht="15">
      <c r="A389" s="252"/>
      <c r="B389" s="253"/>
      <c r="C389" s="180">
        <v>10.319999999999997</v>
      </c>
      <c r="D389" s="191" t="s">
        <v>457</v>
      </c>
      <c r="E389" s="191"/>
      <c r="F389" s="191"/>
      <c r="G389" s="292" t="s">
        <v>458</v>
      </c>
      <c r="H389" s="191" t="s">
        <v>277</v>
      </c>
      <c r="I389" s="182">
        <v>9</v>
      </c>
      <c r="J389" s="183"/>
      <c r="K389" s="189" t="str">
        <f t="shared" si="5"/>
        <v/>
      </c>
      <c r="L389" s="256"/>
      <c r="M389" s="252"/>
    </row>
    <row r="390" spans="1:13" s="257" customFormat="1" ht="15.45" thickBot="1">
      <c r="A390" s="252"/>
      <c r="B390" s="253"/>
      <c r="C390" s="185" t="s">
        <v>14</v>
      </c>
      <c r="D390" s="268"/>
      <c r="E390" s="268"/>
      <c r="F390" s="268"/>
      <c r="G390" s="198"/>
      <c r="H390" s="269"/>
      <c r="I390" s="182"/>
      <c r="J390" s="187"/>
      <c r="K390" s="260"/>
      <c r="L390" s="256"/>
      <c r="M390" s="252"/>
    </row>
    <row r="391" spans="1:13" s="257" customFormat="1" ht="15.45" thickBot="1">
      <c r="A391" s="252"/>
      <c r="B391" s="253"/>
      <c r="C391" s="179">
        <v>10.299999999999999</v>
      </c>
      <c r="D391" s="254"/>
      <c r="E391" s="254"/>
      <c r="F391" s="254"/>
      <c r="G391" s="254" t="s">
        <v>459</v>
      </c>
      <c r="H391" s="254"/>
      <c r="I391" s="254"/>
      <c r="J391" s="254"/>
      <c r="K391" s="255" t="str">
        <f t="shared" si="5"/>
        <v/>
      </c>
      <c r="L391" s="256"/>
      <c r="M391" s="252"/>
    </row>
    <row r="392" spans="1:13" s="257" customFormat="1" ht="15">
      <c r="A392" s="252"/>
      <c r="B392" s="253"/>
      <c r="C392" s="180">
        <v>10.309999999999999</v>
      </c>
      <c r="D392" s="191">
        <v>11337</v>
      </c>
      <c r="E392" s="191"/>
      <c r="F392" s="191"/>
      <c r="G392" s="190" t="s">
        <v>460</v>
      </c>
      <c r="H392" s="191" t="s">
        <v>149</v>
      </c>
      <c r="I392" s="182">
        <v>30</v>
      </c>
      <c r="J392" s="183"/>
      <c r="K392" s="189" t="str">
        <f t="shared" si="5"/>
        <v/>
      </c>
      <c r="L392" s="256"/>
      <c r="M392" s="252"/>
    </row>
    <row r="393" spans="1:13" s="257" customFormat="1" ht="15">
      <c r="A393" s="252"/>
      <c r="B393" s="253"/>
      <c r="C393" s="180">
        <v>10.319999999999999</v>
      </c>
      <c r="D393" s="191" t="s">
        <v>184</v>
      </c>
      <c r="E393" s="191"/>
      <c r="F393" s="191"/>
      <c r="G393" s="190" t="s">
        <v>185</v>
      </c>
      <c r="H393" s="191" t="s">
        <v>167</v>
      </c>
      <c r="I393" s="182">
        <v>4851</v>
      </c>
      <c r="J393" s="183"/>
      <c r="K393" s="189" t="str">
        <f t="shared" si="5"/>
        <v/>
      </c>
      <c r="L393" s="256"/>
      <c r="M393" s="252"/>
    </row>
    <row r="394" spans="1:13" s="257" customFormat="1" ht="29.15">
      <c r="A394" s="252"/>
      <c r="B394" s="253"/>
      <c r="C394" s="180">
        <v>10.329999999999998</v>
      </c>
      <c r="D394" s="191" t="s">
        <v>461</v>
      </c>
      <c r="E394" s="191"/>
      <c r="F394" s="191"/>
      <c r="G394" s="190" t="s">
        <v>462</v>
      </c>
      <c r="H394" s="191" t="s">
        <v>115</v>
      </c>
      <c r="I394" s="182">
        <v>3900</v>
      </c>
      <c r="J394" s="183"/>
      <c r="K394" s="189" t="str">
        <f t="shared" si="5"/>
        <v/>
      </c>
      <c r="L394" s="256"/>
      <c r="M394" s="252"/>
    </row>
    <row r="395" spans="1:13" s="257" customFormat="1" ht="15.45" thickBot="1">
      <c r="A395" s="252"/>
      <c r="B395" s="253"/>
      <c r="C395" s="185" t="s">
        <v>14</v>
      </c>
      <c r="D395" s="268"/>
      <c r="E395" s="268"/>
      <c r="F395" s="268"/>
      <c r="G395" s="198"/>
      <c r="H395" s="269"/>
      <c r="I395" s="182"/>
      <c r="J395" s="187"/>
      <c r="K395" s="260"/>
      <c r="L395" s="256"/>
      <c r="M395" s="252"/>
    </row>
    <row r="396" spans="1:13" s="257" customFormat="1" ht="15.45" thickBot="1">
      <c r="A396" s="252"/>
      <c r="B396" s="253"/>
      <c r="C396" s="179">
        <v>11</v>
      </c>
      <c r="D396" s="254"/>
      <c r="E396" s="254"/>
      <c r="F396" s="254"/>
      <c r="G396" s="254" t="s">
        <v>463</v>
      </c>
      <c r="H396" s="254"/>
      <c r="I396" s="254"/>
      <c r="J396" s="254"/>
      <c r="K396" s="255" t="str">
        <f t="shared" si="5"/>
        <v/>
      </c>
      <c r="L396" s="256"/>
      <c r="M396" s="252"/>
    </row>
    <row r="397" spans="1:13" s="257" customFormat="1" ht="16.5" customHeight="1">
      <c r="A397" s="252"/>
      <c r="B397" s="253"/>
      <c r="C397" s="180">
        <v>11.01</v>
      </c>
      <c r="D397" s="191" t="s">
        <v>464</v>
      </c>
      <c r="E397" s="191"/>
      <c r="F397" s="191"/>
      <c r="G397" s="292" t="s">
        <v>801</v>
      </c>
      <c r="H397" s="191" t="s">
        <v>277</v>
      </c>
      <c r="I397" s="182">
        <v>49</v>
      </c>
      <c r="J397" s="183"/>
      <c r="K397" s="189" t="str">
        <f t="shared" si="5"/>
        <v/>
      </c>
      <c r="L397" s="256"/>
      <c r="M397" s="252"/>
    </row>
    <row r="398" spans="1:13" s="257" customFormat="1" ht="15">
      <c r="A398" s="252"/>
      <c r="B398" s="253"/>
      <c r="C398" s="180">
        <v>11.02</v>
      </c>
      <c r="D398" s="191" t="s">
        <v>466</v>
      </c>
      <c r="E398" s="191"/>
      <c r="F398" s="191"/>
      <c r="G398" s="190" t="s">
        <v>467</v>
      </c>
      <c r="H398" s="191" t="s">
        <v>200</v>
      </c>
      <c r="I398" s="182">
        <v>116</v>
      </c>
      <c r="J398" s="183"/>
      <c r="K398" s="189" t="str">
        <f t="shared" si="5"/>
        <v/>
      </c>
      <c r="L398" s="256"/>
      <c r="M398" s="252"/>
    </row>
    <row r="399" spans="1:13" s="257" customFormat="1" ht="29.15">
      <c r="A399" s="252"/>
      <c r="B399" s="253"/>
      <c r="C399" s="180">
        <v>11.03</v>
      </c>
      <c r="D399" s="191" t="s">
        <v>468</v>
      </c>
      <c r="E399" s="191"/>
      <c r="F399" s="191"/>
      <c r="G399" s="190" t="s">
        <v>469</v>
      </c>
      <c r="H399" s="191" t="s">
        <v>108</v>
      </c>
      <c r="I399" s="182">
        <v>168</v>
      </c>
      <c r="J399" s="183"/>
      <c r="K399" s="189" t="str">
        <f t="shared" si="5"/>
        <v/>
      </c>
      <c r="L399" s="256"/>
      <c r="M399" s="252"/>
    </row>
    <row r="400" spans="1:13" s="257" customFormat="1" ht="29.15">
      <c r="A400" s="252"/>
      <c r="B400" s="253"/>
      <c r="C400" s="180">
        <v>11.04</v>
      </c>
      <c r="D400" s="191" t="s">
        <v>470</v>
      </c>
      <c r="E400" s="191"/>
      <c r="F400" s="191"/>
      <c r="G400" s="190" t="s">
        <v>471</v>
      </c>
      <c r="H400" s="191" t="s">
        <v>200</v>
      </c>
      <c r="I400" s="182">
        <v>2</v>
      </c>
      <c r="J400" s="183"/>
      <c r="K400" s="189" t="str">
        <f t="shared" si="5"/>
        <v/>
      </c>
      <c r="L400" s="256"/>
      <c r="M400" s="252"/>
    </row>
    <row r="401" spans="1:13" s="257" customFormat="1" ht="29.15">
      <c r="A401" s="252"/>
      <c r="B401" s="253"/>
      <c r="C401" s="180">
        <v>11.049999999999999</v>
      </c>
      <c r="D401" s="191" t="s">
        <v>472</v>
      </c>
      <c r="E401" s="191"/>
      <c r="F401" s="191"/>
      <c r="G401" s="190" t="s">
        <v>473</v>
      </c>
      <c r="H401" s="191" t="s">
        <v>200</v>
      </c>
      <c r="I401" s="182">
        <v>250</v>
      </c>
      <c r="J401" s="183"/>
      <c r="K401" s="189" t="str">
        <f t="shared" si="5"/>
        <v/>
      </c>
      <c r="L401" s="256"/>
      <c r="M401" s="252"/>
    </row>
    <row r="402" spans="1:13" s="257" customFormat="1" ht="43.75">
      <c r="A402" s="252"/>
      <c r="B402" s="253"/>
      <c r="C402" s="180">
        <v>11.059999999999999</v>
      </c>
      <c r="D402" s="191" t="s">
        <v>474</v>
      </c>
      <c r="E402" s="191"/>
      <c r="F402" s="191"/>
      <c r="G402" s="190" t="s">
        <v>475</v>
      </c>
      <c r="H402" s="191" t="s">
        <v>149</v>
      </c>
      <c r="I402" s="182">
        <v>1110</v>
      </c>
      <c r="J402" s="183"/>
      <c r="K402" s="189" t="str">
        <f t="shared" si="5"/>
        <v/>
      </c>
      <c r="L402" s="256"/>
      <c r="M402" s="252"/>
    </row>
    <row r="403" spans="1:13" s="297" customFormat="1" ht="15.75" customHeight="1">
      <c r="A403" s="288"/>
      <c r="B403" s="289"/>
      <c r="C403" s="290">
        <v>11.069999999999999</v>
      </c>
      <c r="D403" s="291" t="s">
        <v>476</v>
      </c>
      <c r="E403" s="291"/>
      <c r="F403" s="291"/>
      <c r="G403" s="292" t="s">
        <v>802</v>
      </c>
      <c r="H403" s="291" t="s">
        <v>200</v>
      </c>
      <c r="I403" s="293">
        <v>1</v>
      </c>
      <c r="J403" s="294"/>
      <c r="K403" s="295" t="str">
        <f t="shared" si="5"/>
        <v/>
      </c>
      <c r="L403" s="296"/>
      <c r="M403" s="288"/>
    </row>
    <row r="404" spans="1:13" s="257" customFormat="1" ht="15">
      <c r="A404" s="252"/>
      <c r="B404" s="253"/>
      <c r="C404" s="180">
        <v>11.079999999999998</v>
      </c>
      <c r="D404" s="191" t="s">
        <v>478</v>
      </c>
      <c r="E404" s="191"/>
      <c r="F404" s="191"/>
      <c r="G404" s="190" t="s">
        <v>479</v>
      </c>
      <c r="H404" s="191" t="s">
        <v>108</v>
      </c>
      <c r="I404" s="182">
        <v>15</v>
      </c>
      <c r="J404" s="183"/>
      <c r="K404" s="189" t="str">
        <f t="shared" si="5"/>
        <v/>
      </c>
      <c r="L404" s="256"/>
      <c r="M404" s="252"/>
    </row>
    <row r="405" spans="1:13" s="257" customFormat="1" ht="15.45" thickBot="1">
      <c r="A405" s="252"/>
      <c r="B405" s="253"/>
      <c r="C405" s="185" t="s">
        <v>14</v>
      </c>
      <c r="D405" s="268"/>
      <c r="E405" s="268"/>
      <c r="F405" s="268"/>
      <c r="G405" s="198"/>
      <c r="H405" s="269"/>
      <c r="I405" s="182"/>
      <c r="J405" s="187"/>
      <c r="K405" s="260"/>
      <c r="L405" s="256"/>
      <c r="M405" s="252"/>
    </row>
    <row r="406" spans="1:13" s="257" customFormat="1" ht="15.45" thickBot="1">
      <c r="A406" s="252"/>
      <c r="B406" s="253"/>
      <c r="C406" s="179">
        <v>12</v>
      </c>
      <c r="D406" s="254"/>
      <c r="E406" s="254"/>
      <c r="F406" s="254"/>
      <c r="G406" s="254" t="s">
        <v>480</v>
      </c>
      <c r="H406" s="254"/>
      <c r="I406" s="254"/>
      <c r="J406" s="254"/>
      <c r="K406" s="255" t="str">
        <f t="shared" si="5"/>
        <v/>
      </c>
      <c r="L406" s="256"/>
      <c r="M406" s="252"/>
    </row>
    <row r="407" spans="1:13" s="257" customFormat="1" ht="15">
      <c r="A407" s="252"/>
      <c r="B407" s="253"/>
      <c r="C407" s="180">
        <v>12.01</v>
      </c>
      <c r="D407" s="191" t="s">
        <v>481</v>
      </c>
      <c r="E407" s="191"/>
      <c r="F407" s="191"/>
      <c r="G407" s="190" t="s">
        <v>482</v>
      </c>
      <c r="H407" s="191" t="s">
        <v>108</v>
      </c>
      <c r="I407" s="182">
        <v>5</v>
      </c>
      <c r="J407" s="183"/>
      <c r="K407" s="189" t="str">
        <f t="shared" si="5"/>
        <v/>
      </c>
      <c r="L407" s="256"/>
      <c r="M407" s="252"/>
    </row>
    <row r="408" spans="1:13" s="257" customFormat="1" ht="15">
      <c r="A408" s="252"/>
      <c r="B408" s="253"/>
      <c r="C408" s="180">
        <v>12.02</v>
      </c>
      <c r="D408" s="191" t="s">
        <v>184</v>
      </c>
      <c r="E408" s="191"/>
      <c r="F408" s="191"/>
      <c r="G408" s="190" t="s">
        <v>185</v>
      </c>
      <c r="H408" s="191" t="s">
        <v>167</v>
      </c>
      <c r="I408" s="182">
        <v>255</v>
      </c>
      <c r="J408" s="183"/>
      <c r="K408" s="189" t="str">
        <f t="shared" si="5"/>
        <v/>
      </c>
      <c r="L408" s="256"/>
      <c r="M408" s="252"/>
    </row>
    <row r="409" spans="1:13" s="257" customFormat="1" ht="21" customHeight="1">
      <c r="A409" s="252"/>
      <c r="B409" s="253"/>
      <c r="C409" s="180">
        <v>12.03</v>
      </c>
      <c r="D409" s="191" t="s">
        <v>172</v>
      </c>
      <c r="E409" s="191"/>
      <c r="F409" s="191"/>
      <c r="G409" s="190" t="s">
        <v>173</v>
      </c>
      <c r="H409" s="191" t="s">
        <v>115</v>
      </c>
      <c r="I409" s="182">
        <v>6</v>
      </c>
      <c r="J409" s="183"/>
      <c r="K409" s="189" t="str">
        <f t="shared" si="5"/>
        <v/>
      </c>
      <c r="L409" s="256"/>
      <c r="M409" s="252"/>
    </row>
    <row r="410" spans="1:13" s="257" customFormat="1" ht="17.25" customHeight="1">
      <c r="A410" s="252"/>
      <c r="B410" s="253"/>
      <c r="C410" s="180">
        <v>12.04</v>
      </c>
      <c r="D410" s="191" t="s">
        <v>174</v>
      </c>
      <c r="E410" s="191"/>
      <c r="F410" s="191"/>
      <c r="G410" s="190" t="s">
        <v>175</v>
      </c>
      <c r="H410" s="191" t="s">
        <v>115</v>
      </c>
      <c r="I410" s="182">
        <v>5</v>
      </c>
      <c r="J410" s="183"/>
      <c r="K410" s="189" t="str">
        <f t="shared" si="5"/>
        <v/>
      </c>
      <c r="L410" s="256"/>
      <c r="M410" s="252"/>
    </row>
    <row r="411" spans="1:13" s="257" customFormat="1" ht="29.15">
      <c r="A411" s="252"/>
      <c r="B411" s="253"/>
      <c r="C411" s="180">
        <v>12.049999999999999</v>
      </c>
      <c r="D411" s="191" t="s">
        <v>221</v>
      </c>
      <c r="E411" s="191"/>
      <c r="F411" s="191"/>
      <c r="G411" s="190" t="s">
        <v>222</v>
      </c>
      <c r="H411" s="191" t="s">
        <v>167</v>
      </c>
      <c r="I411" s="182">
        <v>13662</v>
      </c>
      <c r="J411" s="183"/>
      <c r="K411" s="189" t="str">
        <f t="shared" si="5"/>
        <v/>
      </c>
      <c r="L411" s="256"/>
      <c r="M411" s="252"/>
    </row>
    <row r="412" spans="1:13" s="172" customFormat="1" ht="15.45" thickBot="1">
      <c r="A412" s="169"/>
      <c r="B412" s="170"/>
      <c r="C412" s="185" t="s">
        <v>14</v>
      </c>
      <c r="D412" s="196"/>
      <c r="E412" s="196"/>
      <c r="F412" s="196"/>
      <c r="G412" s="198"/>
      <c r="H412" s="197"/>
      <c r="I412" s="182"/>
      <c r="J412" s="187"/>
      <c r="K412" s="188"/>
      <c r="L412" s="171"/>
      <c r="M412" s="169"/>
    </row>
    <row r="413" spans="1:13" s="203" customFormat="1" ht="15.45" thickBot="1">
      <c r="A413" s="199"/>
      <c r="B413" s="200"/>
      <c r="C413" s="332" t="s">
        <v>15</v>
      </c>
      <c r="D413" s="333"/>
      <c r="E413" s="333"/>
      <c r="F413" s="333"/>
      <c r="G413" s="333"/>
      <c r="H413" s="333"/>
      <c r="I413" s="333"/>
      <c r="J413" s="334"/>
      <c r="K413" s="201">
        <f>SUM(K14:K412)</f>
        <v>0</v>
      </c>
      <c r="L413" s="202"/>
      <c r="M413" s="199"/>
    </row>
    <row r="414" spans="1:13" s="203" customFormat="1" ht="15.45" thickBot="1">
      <c r="A414" s="199"/>
      <c r="B414" s="200"/>
      <c r="C414" s="204"/>
      <c r="D414" s="204"/>
      <c r="E414" s="204"/>
      <c r="F414" s="204"/>
      <c r="G414" s="204"/>
      <c r="H414" s="204"/>
      <c r="I414" s="204"/>
      <c r="J414" s="204"/>
      <c r="K414" s="205"/>
      <c r="L414" s="202"/>
      <c r="M414" s="199"/>
    </row>
    <row r="415" spans="1:13" s="203" customFormat="1" ht="30" customHeight="1">
      <c r="A415" s="199"/>
      <c r="B415" s="200"/>
      <c r="C415" s="206"/>
      <c r="D415" s="207"/>
      <c r="E415" s="206"/>
      <c r="F415" s="206"/>
      <c r="G415" s="338" t="s">
        <v>484</v>
      </c>
      <c r="H415" s="339"/>
      <c r="I415" s="340"/>
      <c r="J415" s="273">
        <v>0.3</v>
      </c>
      <c r="K415" s="208">
        <f>ROUND(K413*J415,0)</f>
        <v>0</v>
      </c>
      <c r="L415" s="202"/>
      <c r="M415" s="199"/>
    </row>
    <row r="416" spans="1:13" s="203" customFormat="1" ht="30" customHeight="1">
      <c r="A416" s="199"/>
      <c r="B416" s="200"/>
      <c r="C416" s="206"/>
      <c r="D416" s="207"/>
      <c r="E416" s="206"/>
      <c r="F416" s="206"/>
      <c r="G416" s="209" t="s">
        <v>483</v>
      </c>
      <c r="H416" s="210"/>
      <c r="I416" s="211"/>
      <c r="J416" s="212"/>
      <c r="K416" s="213">
        <v>21000000</v>
      </c>
      <c r="L416" s="202"/>
      <c r="M416" s="199"/>
    </row>
    <row r="417" spans="1:13" s="203" customFormat="1" ht="30" customHeight="1">
      <c r="A417" s="199"/>
      <c r="B417" s="200"/>
      <c r="C417" s="206"/>
      <c r="D417" s="214"/>
      <c r="E417" s="214"/>
      <c r="F417" s="214"/>
      <c r="G417" s="209" t="s">
        <v>485</v>
      </c>
      <c r="H417" s="215"/>
      <c r="I417" s="216"/>
      <c r="J417" s="217"/>
      <c r="K417" s="213">
        <v>277781658</v>
      </c>
      <c r="L417" s="202"/>
      <c r="M417" s="199"/>
    </row>
    <row r="418" spans="1:13" s="203" customFormat="1" ht="30" customHeight="1">
      <c r="A418" s="199"/>
      <c r="B418" s="200"/>
      <c r="C418" s="206"/>
      <c r="D418" s="207"/>
      <c r="E418" s="206"/>
      <c r="F418" s="206"/>
      <c r="G418" s="219" t="s">
        <v>486</v>
      </c>
      <c r="H418" s="215"/>
      <c r="I418" s="216"/>
      <c r="J418" s="220"/>
      <c r="K418" s="213">
        <v>36826811.000000559</v>
      </c>
      <c r="L418" s="202"/>
      <c r="M418" s="199"/>
    </row>
    <row r="419" spans="1:13" s="203" customFormat="1" ht="30" customHeight="1" thickBot="1">
      <c r="A419" s="199"/>
      <c r="B419" s="200"/>
      <c r="C419" s="206"/>
      <c r="D419" s="207"/>
      <c r="E419" s="206"/>
      <c r="F419" s="221"/>
      <c r="G419" s="219" t="s">
        <v>487</v>
      </c>
      <c r="H419" s="215"/>
      <c r="I419" s="216"/>
      <c r="J419" s="220"/>
      <c r="K419" s="218">
        <v>840000000</v>
      </c>
      <c r="L419" s="202"/>
      <c r="M419" s="199"/>
    </row>
    <row r="420" spans="1:13" s="203" customFormat="1" ht="30" customHeight="1" thickBot="1">
      <c r="A420" s="199"/>
      <c r="B420" s="200"/>
      <c r="C420" s="206"/>
      <c r="D420" s="207"/>
      <c r="E420" s="206"/>
      <c r="F420" s="206"/>
      <c r="G420" s="222" t="s">
        <v>16</v>
      </c>
      <c r="H420" s="223"/>
      <c r="I420" s="224"/>
      <c r="J420" s="225"/>
      <c r="K420" s="201">
        <f>SUM(K413:K419)</f>
        <v>1175608469.0000005</v>
      </c>
      <c r="L420" s="202"/>
      <c r="M420" s="199"/>
    </row>
    <row r="421" spans="1:13" s="3" customFormat="1" ht="15.9" thickBot="1">
      <c r="A421" s="11"/>
      <c r="B421" s="12"/>
      <c r="C421" s="127"/>
      <c r="D421" s="128"/>
      <c r="E421" s="128"/>
      <c r="F421" s="128"/>
      <c r="G421" s="127"/>
      <c r="H421" s="127"/>
      <c r="I421" s="129"/>
      <c r="J421" s="130"/>
      <c r="K421" s="131"/>
      <c r="L421" s="13"/>
      <c r="M421" s="11"/>
    </row>
    <row r="422" spans="1:13" s="3" customFormat="1" ht="15.9" thickBot="1">
      <c r="A422" s="11"/>
      <c r="B422" s="12"/>
      <c r="C422" s="132"/>
      <c r="D422" s="347"/>
      <c r="E422" s="347"/>
      <c r="F422" s="347"/>
      <c r="G422" s="347"/>
      <c r="H422" s="347"/>
      <c r="I422" s="347"/>
      <c r="J422" s="347"/>
      <c r="K422" s="348"/>
      <c r="L422" s="14"/>
      <c r="M422" s="11"/>
    </row>
    <row r="423" spans="1:13" s="3" customFormat="1" ht="46.5" customHeight="1">
      <c r="A423" s="11"/>
      <c r="B423" s="12"/>
      <c r="C423" s="364" t="s">
        <v>34</v>
      </c>
      <c r="D423" s="365"/>
      <c r="E423" s="365"/>
      <c r="F423" s="365"/>
      <c r="G423" s="365"/>
      <c r="H423" s="370" t="s">
        <v>7</v>
      </c>
      <c r="I423" s="370"/>
      <c r="J423" s="370"/>
      <c r="K423" s="133" t="s">
        <v>19</v>
      </c>
      <c r="L423" s="15"/>
      <c r="M423" s="11"/>
    </row>
    <row r="424" spans="1:13" s="3" customFormat="1" ht="32.25" customHeight="1">
      <c r="A424" s="11"/>
      <c r="B424" s="12"/>
      <c r="C424" s="364" t="s">
        <v>35</v>
      </c>
      <c r="D424" s="365"/>
      <c r="E424" s="365"/>
      <c r="F424" s="365"/>
      <c r="G424" s="365"/>
      <c r="H424" s="369" t="s">
        <v>21</v>
      </c>
      <c r="I424" s="369"/>
      <c r="J424" s="134" t="s">
        <v>22</v>
      </c>
      <c r="K424" s="135" t="s">
        <v>36</v>
      </c>
      <c r="L424" s="148"/>
      <c r="M424" s="11"/>
    </row>
    <row r="425" spans="1:13" s="3" customFormat="1" ht="30" customHeight="1">
      <c r="A425" s="11"/>
      <c r="B425" s="12"/>
      <c r="C425" s="364" t="s">
        <v>37</v>
      </c>
      <c r="D425" s="365"/>
      <c r="E425" s="365"/>
      <c r="F425" s="365"/>
      <c r="G425" s="365"/>
      <c r="H425" s="366" t="s">
        <v>24</v>
      </c>
      <c r="I425" s="367"/>
      <c r="J425" s="134" t="s">
        <v>25</v>
      </c>
      <c r="K425" s="135" t="s">
        <v>36</v>
      </c>
      <c r="L425" s="15"/>
      <c r="M425" s="11"/>
    </row>
    <row r="426" spans="1:13" s="4" customFormat="1" ht="58.5" customHeight="1">
      <c r="A426" s="11"/>
      <c r="B426" s="12"/>
      <c r="C426" s="142"/>
      <c r="D426" s="143"/>
      <c r="E426" s="143"/>
      <c r="F426" s="143"/>
      <c r="G426" s="144"/>
      <c r="H426" s="368" t="s">
        <v>26</v>
      </c>
      <c r="I426" s="369"/>
      <c r="J426" s="134" t="s">
        <v>27</v>
      </c>
      <c r="K426" s="135" t="s">
        <v>36</v>
      </c>
      <c r="L426" s="13"/>
      <c r="M426" s="11"/>
    </row>
    <row r="427" spans="1:13" ht="57.75" customHeight="1">
      <c r="A427" s="5"/>
      <c r="B427" s="9"/>
      <c r="C427" s="145"/>
      <c r="D427" s="146"/>
      <c r="E427" s="146"/>
      <c r="F427" s="146"/>
      <c r="G427" s="147"/>
      <c r="H427" s="369" t="s">
        <v>28</v>
      </c>
      <c r="I427" s="369"/>
      <c r="J427" s="134" t="s">
        <v>29</v>
      </c>
      <c r="K427" s="135" t="s">
        <v>36</v>
      </c>
      <c r="L427" s="10"/>
      <c r="M427" s="5"/>
    </row>
    <row r="428" spans="1:13" ht="15.9" thickBot="1">
      <c r="A428" s="5"/>
      <c r="B428" s="9"/>
      <c r="C428" s="145"/>
      <c r="D428" s="150"/>
      <c r="E428" s="150"/>
      <c r="F428" s="146"/>
      <c r="G428" s="151"/>
      <c r="H428" s="362"/>
      <c r="I428" s="362"/>
      <c r="J428" s="362"/>
      <c r="K428" s="363"/>
      <c r="L428" s="10"/>
      <c r="M428" s="5"/>
    </row>
    <row r="429" spans="1:13" ht="47.25" customHeight="1">
      <c r="A429" s="5"/>
      <c r="B429" s="9"/>
      <c r="C429" s="149"/>
      <c r="D429" s="136"/>
      <c r="E429" s="136"/>
      <c r="F429" s="149"/>
      <c r="G429" s="136"/>
      <c r="H429" s="149"/>
      <c r="I429" s="149"/>
      <c r="J429" s="149"/>
      <c r="K429" s="149"/>
      <c r="L429" s="10"/>
      <c r="M429" s="5"/>
    </row>
    <row r="430" spans="1:13" ht="47.25" customHeight="1">
      <c r="A430" s="5"/>
      <c r="B430" s="9"/>
      <c r="C430" s="136"/>
      <c r="D430" s="136"/>
      <c r="E430" s="136"/>
      <c r="F430" s="136"/>
      <c r="G430" s="137" t="s">
        <v>38</v>
      </c>
      <c r="H430" s="136"/>
      <c r="I430" s="136"/>
      <c r="J430" s="136"/>
      <c r="K430" s="136"/>
      <c r="L430" s="10"/>
      <c r="M430" s="5"/>
    </row>
    <row r="431" spans="1:13" ht="15.9" thickBot="1">
      <c r="A431" s="5"/>
      <c r="B431" s="162"/>
      <c r="C431" s="163"/>
      <c r="D431" s="163"/>
      <c r="E431" s="164"/>
      <c r="F431" s="163"/>
      <c r="G431" s="165"/>
      <c r="H431" s="163"/>
      <c r="I431" s="163"/>
      <c r="J431" s="163"/>
      <c r="K431" s="163"/>
      <c r="L431" s="166"/>
      <c r="M431" s="5"/>
    </row>
    <row r="432" spans="1:13" ht="15.9" thickTop="1">
      <c r="A432" s="5"/>
      <c r="B432" s="5"/>
      <c r="C432" s="5"/>
      <c r="D432" s="5"/>
      <c r="E432" s="6"/>
      <c r="F432" s="5"/>
      <c r="G432" s="5"/>
      <c r="H432" s="5"/>
      <c r="I432" s="5"/>
      <c r="J432" s="5"/>
      <c r="K432" s="5"/>
      <c r="L432" s="5"/>
      <c r="M432" s="5"/>
    </row>
    <row r="434" spans="8:8">
      <c r="H434" s="20"/>
    </row>
  </sheetData>
  <mergeCells count="28">
    <mergeCell ref="D351:K351"/>
    <mergeCell ref="C413:J413"/>
    <mergeCell ref="G415:I415"/>
    <mergeCell ref="H428:K428"/>
    <mergeCell ref="C425:G425"/>
    <mergeCell ref="H425:I425"/>
    <mergeCell ref="H426:I426"/>
    <mergeCell ref="H427:I427"/>
    <mergeCell ref="C423:G423"/>
    <mergeCell ref="H423:J423"/>
    <mergeCell ref="C424:G424"/>
    <mergeCell ref="H424:I424"/>
    <mergeCell ref="C3:F3"/>
    <mergeCell ref="D422:K422"/>
    <mergeCell ref="C5:K5"/>
    <mergeCell ref="C6:K6"/>
    <mergeCell ref="C7:K8"/>
    <mergeCell ref="C9:K9"/>
    <mergeCell ref="C10:K10"/>
    <mergeCell ref="C11:C12"/>
    <mergeCell ref="D11:D12"/>
    <mergeCell ref="E11:F11"/>
    <mergeCell ref="G11:G12"/>
    <mergeCell ref="H11:H12"/>
    <mergeCell ref="I11:I12"/>
    <mergeCell ref="J11:J12"/>
    <mergeCell ref="K11:K12"/>
    <mergeCell ref="D329:K329"/>
  </mergeCells>
  <printOptions horizontalCentered="1"/>
  <pageMargins left="0.11811023622047245" right="0.11811023622047245" top="0.15748031496062992" bottom="0.4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C32" sqref="C32:G32"/>
    </sheetView>
  </sheetViews>
  <sheetFormatPr baseColWidth="10" defaultColWidth="11.4609375" defaultRowHeight="12.9"/>
  <cols>
    <col min="1" max="2" width="3.4609375" style="16" customWidth="1"/>
    <col min="3" max="3" width="12.4609375" style="16" customWidth="1"/>
    <col min="4" max="4" width="18" style="16" customWidth="1"/>
    <col min="5" max="11" width="11.4609375" style="16"/>
    <col min="12" max="12" width="17.4609375" style="16" customWidth="1"/>
    <col min="13" max="14" width="11.4609375" style="16"/>
    <col min="15" max="15" width="20" style="16" customWidth="1"/>
    <col min="16" max="17" width="3.4609375" style="16" customWidth="1"/>
    <col min="18" max="16384" width="11.4609375" style="16"/>
  </cols>
  <sheetData>
    <row r="1" spans="2:16" ht="13.3" thickBot="1"/>
    <row r="2" spans="2:16" ht="13.3" thickTop="1">
      <c r="B2" s="21"/>
      <c r="C2" s="22"/>
      <c r="D2" s="22"/>
      <c r="E2" s="22"/>
      <c r="F2" s="22"/>
      <c r="G2" s="22"/>
      <c r="H2" s="22"/>
      <c r="I2" s="22"/>
      <c r="J2" s="22"/>
      <c r="K2" s="22"/>
      <c r="L2" s="22"/>
      <c r="M2" s="22"/>
      <c r="N2" s="22"/>
      <c r="O2" s="22"/>
      <c r="P2" s="167"/>
    </row>
    <row r="3" spans="2:16" ht="36.75" customHeight="1">
      <c r="B3" s="23"/>
      <c r="C3" s="371" t="s">
        <v>39</v>
      </c>
      <c r="D3" s="372"/>
      <c r="E3" s="372"/>
      <c r="F3" s="372"/>
      <c r="P3" s="24"/>
    </row>
    <row r="4" spans="2:16">
      <c r="B4" s="23"/>
      <c r="C4" s="140"/>
      <c r="D4" s="168" t="s">
        <v>40</v>
      </c>
      <c r="E4" s="140"/>
      <c r="F4" s="141"/>
      <c r="P4" s="24"/>
    </row>
    <row r="5" spans="2:16">
      <c r="B5" s="23"/>
      <c r="C5" s="125"/>
      <c r="D5" s="126"/>
      <c r="E5" s="125"/>
      <c r="F5" s="126"/>
      <c r="P5" s="24"/>
    </row>
    <row r="6" spans="2:16" ht="48" customHeight="1">
      <c r="B6" s="23"/>
      <c r="C6" s="373" t="s">
        <v>41</v>
      </c>
      <c r="D6" s="373"/>
      <c r="E6" s="373"/>
      <c r="F6" s="373"/>
      <c r="G6" s="373"/>
      <c r="H6" s="373"/>
      <c r="I6" s="373"/>
      <c r="J6" s="373"/>
      <c r="K6" s="373"/>
      <c r="L6" s="373"/>
      <c r="M6" s="373"/>
      <c r="N6" s="373"/>
      <c r="O6" s="373"/>
      <c r="P6" s="25"/>
    </row>
    <row r="7" spans="2:16" ht="14.6" thickBot="1">
      <c r="B7" s="23"/>
      <c r="C7" s="50"/>
      <c r="D7" s="50"/>
      <c r="E7" s="50"/>
      <c r="F7" s="50"/>
      <c r="G7" s="50"/>
      <c r="H7" s="50"/>
      <c r="I7" s="50"/>
      <c r="J7" s="50"/>
      <c r="K7" s="50"/>
      <c r="L7" s="50"/>
      <c r="M7" s="50"/>
      <c r="N7" s="50"/>
      <c r="O7" s="50"/>
      <c r="P7" s="24"/>
    </row>
    <row r="8" spans="2:16" ht="14.15">
      <c r="B8" s="23"/>
      <c r="C8" s="419"/>
      <c r="D8" s="421"/>
      <c r="E8" s="422"/>
      <c r="F8" s="422"/>
      <c r="G8" s="422"/>
      <c r="H8" s="422"/>
      <c r="I8" s="422"/>
      <c r="J8" s="422"/>
      <c r="K8" s="423"/>
      <c r="L8" s="430"/>
      <c r="M8" s="431"/>
      <c r="N8" s="431"/>
      <c r="O8" s="432"/>
      <c r="P8" s="26"/>
    </row>
    <row r="9" spans="2:16" ht="14.15">
      <c r="B9" s="23"/>
      <c r="C9" s="420"/>
      <c r="D9" s="376" t="s">
        <v>42</v>
      </c>
      <c r="E9" s="377"/>
      <c r="F9" s="377"/>
      <c r="G9" s="377"/>
      <c r="H9" s="377"/>
      <c r="I9" s="377"/>
      <c r="J9" s="377"/>
      <c r="K9" s="378"/>
      <c r="L9" s="433"/>
      <c r="M9" s="434"/>
      <c r="N9" s="434"/>
      <c r="O9" s="435"/>
      <c r="P9" s="26"/>
    </row>
    <row r="10" spans="2:16" ht="14.15">
      <c r="B10" s="23"/>
      <c r="C10" s="420"/>
      <c r="D10" s="376"/>
      <c r="E10" s="377"/>
      <c r="F10" s="377"/>
      <c r="G10" s="377"/>
      <c r="H10" s="377"/>
      <c r="I10" s="377"/>
      <c r="J10" s="377"/>
      <c r="K10" s="378"/>
      <c r="L10" s="374" t="s">
        <v>43</v>
      </c>
      <c r="M10" s="436"/>
      <c r="N10" s="437"/>
      <c r="O10" s="438"/>
      <c r="P10" s="26"/>
    </row>
    <row r="11" spans="2:16" ht="14.15">
      <c r="B11" s="23"/>
      <c r="C11" s="420"/>
      <c r="D11" s="376" t="s">
        <v>44</v>
      </c>
      <c r="E11" s="377"/>
      <c r="F11" s="377"/>
      <c r="G11" s="377"/>
      <c r="H11" s="377"/>
      <c r="I11" s="377"/>
      <c r="J11" s="377"/>
      <c r="K11" s="378"/>
      <c r="L11" s="424"/>
      <c r="M11" s="439"/>
      <c r="N11" s="440"/>
      <c r="O11" s="441"/>
      <c r="P11" s="27"/>
    </row>
    <row r="12" spans="2:16" ht="12.75" customHeight="1">
      <c r="B12" s="23"/>
      <c r="C12" s="420"/>
      <c r="D12" s="379"/>
      <c r="E12" s="380"/>
      <c r="F12" s="380"/>
      <c r="G12" s="380"/>
      <c r="H12" s="380"/>
      <c r="I12" s="380"/>
      <c r="J12" s="380"/>
      <c r="K12" s="381"/>
      <c r="L12" s="374" t="s">
        <v>45</v>
      </c>
      <c r="M12" s="374">
        <v>1</v>
      </c>
      <c r="N12" s="374" t="s">
        <v>46</v>
      </c>
      <c r="O12" s="428">
        <v>1</v>
      </c>
      <c r="P12" s="26"/>
    </row>
    <row r="13" spans="2:16">
      <c r="B13" s="23"/>
      <c r="C13" s="420"/>
      <c r="D13" s="379"/>
      <c r="E13" s="380"/>
      <c r="F13" s="380"/>
      <c r="G13" s="380"/>
      <c r="H13" s="380"/>
      <c r="I13" s="380"/>
      <c r="J13" s="380"/>
      <c r="K13" s="381"/>
      <c r="L13" s="375"/>
      <c r="M13" s="375"/>
      <c r="N13" s="375"/>
      <c r="O13" s="429"/>
      <c r="P13" s="26"/>
    </row>
    <row r="14" spans="2:16" ht="14.15">
      <c r="B14" s="23"/>
      <c r="C14" s="420"/>
      <c r="D14" s="376" t="s">
        <v>47</v>
      </c>
      <c r="E14" s="377"/>
      <c r="F14" s="377"/>
      <c r="G14" s="377"/>
      <c r="H14" s="377"/>
      <c r="I14" s="377"/>
      <c r="J14" s="377"/>
      <c r="K14" s="378"/>
      <c r="L14" s="375"/>
      <c r="M14" s="375"/>
      <c r="N14" s="375"/>
      <c r="O14" s="429"/>
      <c r="P14" s="26"/>
    </row>
    <row r="15" spans="2:16" ht="14.6" thickBot="1">
      <c r="B15" s="23"/>
      <c r="C15" s="51"/>
      <c r="D15" s="52"/>
      <c r="E15" s="52"/>
      <c r="F15" s="52"/>
      <c r="G15" s="52"/>
      <c r="H15" s="52"/>
      <c r="I15" s="52"/>
      <c r="J15" s="52"/>
      <c r="K15" s="52"/>
      <c r="L15" s="52"/>
      <c r="M15" s="53"/>
      <c r="N15" s="53"/>
      <c r="O15" s="54"/>
      <c r="P15" s="28"/>
    </row>
    <row r="16" spans="2:16" ht="14.15">
      <c r="B16" s="23"/>
      <c r="C16" s="55"/>
      <c r="D16" s="156"/>
      <c r="E16" s="156"/>
      <c r="F16" s="156"/>
      <c r="G16" s="156"/>
      <c r="H16" s="156"/>
      <c r="I16" s="156"/>
      <c r="J16" s="156"/>
      <c r="K16" s="156"/>
      <c r="L16" s="56" t="s">
        <v>48</v>
      </c>
      <c r="M16" s="57" t="s">
        <v>49</v>
      </c>
      <c r="N16" s="57" t="s">
        <v>50</v>
      </c>
      <c r="O16" s="58" t="s">
        <v>51</v>
      </c>
      <c r="P16" s="27"/>
    </row>
    <row r="17" spans="2:16" ht="14.15">
      <c r="B17" s="23"/>
      <c r="C17" s="59"/>
      <c r="D17" s="154"/>
      <c r="E17" s="154"/>
      <c r="F17" s="154"/>
      <c r="G17" s="154"/>
      <c r="H17" s="154"/>
      <c r="I17" s="154"/>
      <c r="J17" s="154"/>
      <c r="K17" s="154"/>
      <c r="L17" s="60"/>
      <c r="M17" s="61"/>
      <c r="N17" s="61"/>
      <c r="O17" s="62"/>
      <c r="P17" s="29"/>
    </row>
    <row r="18" spans="2:16" ht="18" customHeight="1">
      <c r="B18" s="23"/>
      <c r="C18" s="462" t="s">
        <v>52</v>
      </c>
      <c r="D18" s="463"/>
      <c r="E18" s="463"/>
      <c r="F18" s="463"/>
      <c r="G18" s="154"/>
      <c r="H18" s="154"/>
      <c r="I18" s="154" t="s">
        <v>53</v>
      </c>
      <c r="J18" s="50"/>
      <c r="K18" s="154"/>
      <c r="L18" s="60"/>
      <c r="M18" s="50"/>
      <c r="N18" s="50"/>
      <c r="O18" s="63"/>
      <c r="P18" s="29"/>
    </row>
    <row r="19" spans="2:16" ht="14.15">
      <c r="B19" s="23"/>
      <c r="C19" s="64"/>
      <c r="D19" s="65"/>
      <c r="E19" s="65"/>
      <c r="F19" s="65"/>
      <c r="G19" s="65"/>
      <c r="H19" s="65"/>
      <c r="I19" s="65"/>
      <c r="J19" s="65"/>
      <c r="K19" s="65"/>
      <c r="L19" s="65"/>
      <c r="M19" s="65"/>
      <c r="N19" s="65"/>
      <c r="O19" s="66"/>
      <c r="P19" s="30"/>
    </row>
    <row r="20" spans="2:16" ht="14.6" thickBot="1">
      <c r="B20" s="23"/>
      <c r="C20" s="67"/>
      <c r="D20" s="68"/>
      <c r="E20" s="68"/>
      <c r="F20" s="68"/>
      <c r="G20" s="68"/>
      <c r="H20" s="68"/>
      <c r="I20" s="68"/>
      <c r="J20" s="68"/>
      <c r="K20" s="68"/>
      <c r="L20" s="68"/>
      <c r="M20" s="68"/>
      <c r="N20" s="68"/>
      <c r="O20" s="69"/>
      <c r="P20" s="24"/>
    </row>
    <row r="21" spans="2:16" ht="14.6" thickBot="1">
      <c r="B21" s="23"/>
      <c r="C21" s="70"/>
      <c r="D21" s="71"/>
      <c r="E21" s="71"/>
      <c r="F21" s="71"/>
      <c r="G21" s="71"/>
      <c r="H21" s="71"/>
      <c r="I21" s="50"/>
      <c r="J21" s="50"/>
      <c r="K21" s="71"/>
      <c r="L21" s="71"/>
      <c r="M21" s="71"/>
      <c r="N21" s="71"/>
      <c r="O21" s="72"/>
      <c r="P21" s="24"/>
    </row>
    <row r="22" spans="2:16" ht="14.15">
      <c r="B22" s="23"/>
      <c r="C22" s="389" t="s">
        <v>54</v>
      </c>
      <c r="D22" s="390"/>
      <c r="E22" s="390"/>
      <c r="F22" s="390"/>
      <c r="G22" s="390"/>
      <c r="H22" s="390"/>
      <c r="I22" s="390"/>
      <c r="J22" s="390"/>
      <c r="K22" s="390"/>
      <c r="L22" s="390"/>
      <c r="M22" s="390"/>
      <c r="N22" s="390"/>
      <c r="O22" s="391"/>
      <c r="P22" s="31"/>
    </row>
    <row r="23" spans="2:16" ht="14.6" thickBot="1">
      <c r="B23" s="23"/>
      <c r="C23" s="73"/>
      <c r="D23" s="50"/>
      <c r="E23" s="50"/>
      <c r="F23" s="50"/>
      <c r="G23" s="50"/>
      <c r="H23" s="50"/>
      <c r="I23" s="50"/>
      <c r="J23" s="50"/>
      <c r="K23" s="50"/>
      <c r="L23" s="50"/>
      <c r="M23" s="50"/>
      <c r="N23" s="50"/>
      <c r="O23" s="74"/>
      <c r="P23" s="24"/>
    </row>
    <row r="24" spans="2:16" ht="14.15">
      <c r="B24" s="23"/>
      <c r="C24" s="75" t="s">
        <v>55</v>
      </c>
      <c r="D24" s="425" t="s">
        <v>7</v>
      </c>
      <c r="E24" s="426"/>
      <c r="F24" s="426"/>
      <c r="G24" s="426"/>
      <c r="H24" s="426"/>
      <c r="I24" s="426"/>
      <c r="J24" s="426"/>
      <c r="K24" s="426"/>
      <c r="L24" s="427"/>
      <c r="M24" s="387" t="s">
        <v>56</v>
      </c>
      <c r="N24" s="388"/>
      <c r="O24" s="75" t="s">
        <v>9</v>
      </c>
      <c r="P24" s="32"/>
    </row>
    <row r="25" spans="2:16" ht="14.6" thickBot="1">
      <c r="B25" s="23"/>
      <c r="C25" s="76"/>
      <c r="D25" s="405"/>
      <c r="E25" s="445"/>
      <c r="F25" s="445"/>
      <c r="G25" s="445"/>
      <c r="H25" s="445"/>
      <c r="I25" s="445"/>
      <c r="J25" s="445"/>
      <c r="K25" s="445"/>
      <c r="L25" s="406"/>
      <c r="M25" s="405"/>
      <c r="N25" s="406"/>
      <c r="O25" s="77"/>
      <c r="P25" s="33"/>
    </row>
    <row r="26" spans="2:16">
      <c r="B26" s="23"/>
      <c r="C26" s="410" t="s">
        <v>57</v>
      </c>
      <c r="D26" s="411"/>
      <c r="E26" s="411"/>
      <c r="F26" s="411"/>
      <c r="G26" s="411"/>
      <c r="H26" s="411"/>
      <c r="I26" s="411"/>
      <c r="J26" s="411"/>
      <c r="K26" s="411"/>
      <c r="L26" s="411"/>
      <c r="M26" s="411"/>
      <c r="N26" s="411"/>
      <c r="O26" s="412"/>
      <c r="P26" s="34"/>
    </row>
    <row r="27" spans="2:16">
      <c r="B27" s="23"/>
      <c r="C27" s="413"/>
      <c r="D27" s="414"/>
      <c r="E27" s="414"/>
      <c r="F27" s="414"/>
      <c r="G27" s="414"/>
      <c r="H27" s="414"/>
      <c r="I27" s="414"/>
      <c r="J27" s="414"/>
      <c r="K27" s="414"/>
      <c r="L27" s="414"/>
      <c r="M27" s="414"/>
      <c r="N27" s="414"/>
      <c r="O27" s="415"/>
      <c r="P27" s="34"/>
    </row>
    <row r="28" spans="2:16" ht="13.3" thickBot="1">
      <c r="B28" s="23"/>
      <c r="C28" s="416"/>
      <c r="D28" s="417"/>
      <c r="E28" s="417"/>
      <c r="F28" s="417"/>
      <c r="G28" s="417"/>
      <c r="H28" s="417"/>
      <c r="I28" s="417"/>
      <c r="J28" s="417"/>
      <c r="K28" s="417"/>
      <c r="L28" s="417"/>
      <c r="M28" s="417"/>
      <c r="N28" s="417"/>
      <c r="O28" s="418"/>
      <c r="P28" s="34"/>
    </row>
    <row r="29" spans="2:16" ht="14.15">
      <c r="B29" s="23"/>
      <c r="C29" s="407" t="s">
        <v>7</v>
      </c>
      <c r="D29" s="408"/>
      <c r="E29" s="408"/>
      <c r="F29" s="408"/>
      <c r="G29" s="409"/>
      <c r="H29" s="385" t="s">
        <v>58</v>
      </c>
      <c r="I29" s="408"/>
      <c r="J29" s="443" t="s">
        <v>59</v>
      </c>
      <c r="K29" s="444"/>
      <c r="L29" s="78" t="s">
        <v>60</v>
      </c>
      <c r="M29" s="385" t="s">
        <v>61</v>
      </c>
      <c r="N29" s="386"/>
      <c r="O29" s="79" t="s">
        <v>62</v>
      </c>
      <c r="P29" s="35"/>
    </row>
    <row r="30" spans="2:16" ht="14.15">
      <c r="B30" s="23"/>
      <c r="C30" s="392"/>
      <c r="D30" s="393"/>
      <c r="E30" s="393"/>
      <c r="F30" s="393"/>
      <c r="G30" s="394"/>
      <c r="H30" s="395"/>
      <c r="I30" s="394"/>
      <c r="J30" s="395"/>
      <c r="K30" s="394"/>
      <c r="L30" s="80"/>
      <c r="M30" s="396"/>
      <c r="N30" s="397"/>
      <c r="O30" s="81"/>
      <c r="P30" s="36"/>
    </row>
    <row r="31" spans="2:16" ht="14.15">
      <c r="B31" s="23"/>
      <c r="C31" s="82"/>
      <c r="D31" s="83"/>
      <c r="E31" s="83"/>
      <c r="F31" s="83"/>
      <c r="G31" s="84"/>
      <c r="H31" s="85"/>
      <c r="I31" s="84"/>
      <c r="J31" s="85"/>
      <c r="K31" s="84"/>
      <c r="L31" s="80"/>
      <c r="M31" s="396"/>
      <c r="N31" s="397"/>
      <c r="O31" s="81"/>
      <c r="P31" s="36"/>
    </row>
    <row r="32" spans="2:16" ht="14.6" thickBot="1">
      <c r="B32" s="23"/>
      <c r="C32" s="398"/>
      <c r="D32" s="399"/>
      <c r="E32" s="399"/>
      <c r="F32" s="399"/>
      <c r="G32" s="400"/>
      <c r="H32" s="446"/>
      <c r="I32" s="400"/>
      <c r="J32" s="446"/>
      <c r="K32" s="400"/>
      <c r="L32" s="86"/>
      <c r="M32" s="447"/>
      <c r="N32" s="448"/>
      <c r="O32" s="81"/>
      <c r="P32" s="36"/>
    </row>
    <row r="33" spans="2:16" ht="14.6" thickBot="1">
      <c r="B33" s="23"/>
      <c r="C33" s="382" t="s">
        <v>63</v>
      </c>
      <c r="D33" s="383"/>
      <c r="E33" s="383"/>
      <c r="F33" s="383"/>
      <c r="G33" s="383"/>
      <c r="H33" s="383"/>
      <c r="I33" s="383"/>
      <c r="J33" s="383"/>
      <c r="K33" s="383"/>
      <c r="L33" s="383"/>
      <c r="M33" s="383"/>
      <c r="N33" s="384"/>
      <c r="O33" s="87"/>
      <c r="P33" s="37"/>
    </row>
    <row r="34" spans="2:16" ht="13.5" customHeight="1">
      <c r="B34" s="23"/>
      <c r="C34" s="410" t="s">
        <v>64</v>
      </c>
      <c r="D34" s="411"/>
      <c r="E34" s="411"/>
      <c r="F34" s="411"/>
      <c r="G34" s="411"/>
      <c r="H34" s="411"/>
      <c r="I34" s="411"/>
      <c r="J34" s="411"/>
      <c r="K34" s="411"/>
      <c r="L34" s="411"/>
      <c r="M34" s="411"/>
      <c r="N34" s="411"/>
      <c r="O34" s="412"/>
      <c r="P34" s="34"/>
    </row>
    <row r="35" spans="2:16">
      <c r="B35" s="23"/>
      <c r="C35" s="413"/>
      <c r="D35" s="414"/>
      <c r="E35" s="414"/>
      <c r="F35" s="414"/>
      <c r="G35" s="414"/>
      <c r="H35" s="414"/>
      <c r="I35" s="414"/>
      <c r="J35" s="414"/>
      <c r="K35" s="414"/>
      <c r="L35" s="414"/>
      <c r="M35" s="414"/>
      <c r="N35" s="414"/>
      <c r="O35" s="415"/>
      <c r="P35" s="34"/>
    </row>
    <row r="36" spans="2:16" ht="13.3" thickBot="1">
      <c r="B36" s="23"/>
      <c r="C36" s="416"/>
      <c r="D36" s="417"/>
      <c r="E36" s="417"/>
      <c r="F36" s="417"/>
      <c r="G36" s="417"/>
      <c r="H36" s="417"/>
      <c r="I36" s="417"/>
      <c r="J36" s="417"/>
      <c r="K36" s="417"/>
      <c r="L36" s="417"/>
      <c r="M36" s="417"/>
      <c r="N36" s="417"/>
      <c r="O36" s="418"/>
      <c r="P36" s="34"/>
    </row>
    <row r="37" spans="2:16" ht="14.15">
      <c r="B37" s="23"/>
      <c r="C37" s="407" t="s">
        <v>7</v>
      </c>
      <c r="D37" s="442"/>
      <c r="E37" s="442"/>
      <c r="F37" s="442"/>
      <c r="G37" s="442"/>
      <c r="H37" s="442"/>
      <c r="I37" s="442"/>
      <c r="J37" s="386"/>
      <c r="K37" s="155" t="s">
        <v>56</v>
      </c>
      <c r="L37" s="78" t="s">
        <v>9</v>
      </c>
      <c r="M37" s="385" t="s">
        <v>65</v>
      </c>
      <c r="N37" s="386"/>
      <c r="O37" s="79" t="s">
        <v>62</v>
      </c>
      <c r="P37" s="35"/>
    </row>
    <row r="38" spans="2:16" ht="14.15">
      <c r="B38" s="23"/>
      <c r="C38" s="392"/>
      <c r="D38" s="393"/>
      <c r="E38" s="393"/>
      <c r="F38" s="393"/>
      <c r="G38" s="393"/>
      <c r="H38" s="393"/>
      <c r="I38" s="393"/>
      <c r="J38" s="394"/>
      <c r="K38" s="159"/>
      <c r="L38" s="88"/>
      <c r="M38" s="403"/>
      <c r="N38" s="404"/>
      <c r="O38" s="81"/>
      <c r="P38" s="36"/>
    </row>
    <row r="39" spans="2:16" ht="14.6" thickBot="1">
      <c r="B39" s="23"/>
      <c r="C39" s="398"/>
      <c r="D39" s="399"/>
      <c r="E39" s="399"/>
      <c r="F39" s="399"/>
      <c r="G39" s="399"/>
      <c r="H39" s="399"/>
      <c r="I39" s="399"/>
      <c r="J39" s="400"/>
      <c r="K39" s="83"/>
      <c r="L39" s="89"/>
      <c r="M39" s="401"/>
      <c r="N39" s="402"/>
      <c r="O39" s="90"/>
      <c r="P39" s="36"/>
    </row>
    <row r="40" spans="2:16" ht="14.6" thickBot="1">
      <c r="B40" s="23"/>
      <c r="C40" s="382" t="s">
        <v>63</v>
      </c>
      <c r="D40" s="383"/>
      <c r="E40" s="383"/>
      <c r="F40" s="383"/>
      <c r="G40" s="383"/>
      <c r="H40" s="383"/>
      <c r="I40" s="383"/>
      <c r="J40" s="383"/>
      <c r="K40" s="383"/>
      <c r="L40" s="383"/>
      <c r="M40" s="383"/>
      <c r="N40" s="384"/>
      <c r="O40" s="91">
        <v>0</v>
      </c>
      <c r="P40" s="36"/>
    </row>
    <row r="41" spans="2:16">
      <c r="B41" s="23"/>
      <c r="C41" s="410" t="s">
        <v>66</v>
      </c>
      <c r="D41" s="411"/>
      <c r="E41" s="411"/>
      <c r="F41" s="411"/>
      <c r="G41" s="411"/>
      <c r="H41" s="411"/>
      <c r="I41" s="411"/>
      <c r="J41" s="411"/>
      <c r="K41" s="411"/>
      <c r="L41" s="411"/>
      <c r="M41" s="411"/>
      <c r="N41" s="411"/>
      <c r="O41" s="412"/>
      <c r="P41" s="34"/>
    </row>
    <row r="42" spans="2:16">
      <c r="B42" s="23"/>
      <c r="C42" s="413"/>
      <c r="D42" s="414"/>
      <c r="E42" s="414"/>
      <c r="F42" s="414"/>
      <c r="G42" s="414"/>
      <c r="H42" s="414"/>
      <c r="I42" s="414"/>
      <c r="J42" s="414"/>
      <c r="K42" s="414"/>
      <c r="L42" s="414"/>
      <c r="M42" s="414"/>
      <c r="N42" s="414"/>
      <c r="O42" s="415"/>
      <c r="P42" s="34"/>
    </row>
    <row r="43" spans="2:16" ht="13.3" thickBot="1">
      <c r="B43" s="23"/>
      <c r="C43" s="416"/>
      <c r="D43" s="417"/>
      <c r="E43" s="417"/>
      <c r="F43" s="417"/>
      <c r="G43" s="417"/>
      <c r="H43" s="417"/>
      <c r="I43" s="417"/>
      <c r="J43" s="417"/>
      <c r="K43" s="417"/>
      <c r="L43" s="417"/>
      <c r="M43" s="417"/>
      <c r="N43" s="417"/>
      <c r="O43" s="418"/>
      <c r="P43" s="34"/>
    </row>
    <row r="44" spans="2:16" ht="15.9">
      <c r="B44" s="23"/>
      <c r="C44" s="407" t="s">
        <v>67</v>
      </c>
      <c r="D44" s="442"/>
      <c r="E44" s="442"/>
      <c r="F44" s="442"/>
      <c r="G44" s="442"/>
      <c r="H44" s="442"/>
      <c r="I44" s="442"/>
      <c r="J44" s="78" t="s">
        <v>68</v>
      </c>
      <c r="K44" s="157" t="s">
        <v>69</v>
      </c>
      <c r="L44" s="92" t="s">
        <v>70</v>
      </c>
      <c r="M44" s="385" t="s">
        <v>71</v>
      </c>
      <c r="N44" s="386"/>
      <c r="O44" s="79" t="s">
        <v>62</v>
      </c>
      <c r="P44" s="35"/>
    </row>
    <row r="45" spans="2:16" ht="14.15">
      <c r="B45" s="23"/>
      <c r="C45" s="392"/>
      <c r="D45" s="393"/>
      <c r="E45" s="393"/>
      <c r="F45" s="393"/>
      <c r="G45" s="393"/>
      <c r="H45" s="393"/>
      <c r="I45" s="393"/>
      <c r="J45" s="93"/>
      <c r="K45" s="94"/>
      <c r="L45" s="93"/>
      <c r="M45" s="454"/>
      <c r="N45" s="455"/>
      <c r="O45" s="81"/>
      <c r="P45" s="36"/>
    </row>
    <row r="46" spans="2:16" ht="14.6" thickBot="1">
      <c r="B46" s="23"/>
      <c r="C46" s="398"/>
      <c r="D46" s="399"/>
      <c r="E46" s="399"/>
      <c r="F46" s="399"/>
      <c r="G46" s="399"/>
      <c r="H46" s="399"/>
      <c r="I46" s="399"/>
      <c r="J46" s="95"/>
      <c r="K46" s="96"/>
      <c r="L46" s="95"/>
      <c r="M46" s="401"/>
      <c r="N46" s="402"/>
      <c r="O46" s="97"/>
      <c r="P46" s="36"/>
    </row>
    <row r="47" spans="2:16" ht="14.6" thickBot="1">
      <c r="B47" s="23"/>
      <c r="C47" s="382" t="s">
        <v>63</v>
      </c>
      <c r="D47" s="383"/>
      <c r="E47" s="383"/>
      <c r="F47" s="383"/>
      <c r="G47" s="383"/>
      <c r="H47" s="383"/>
      <c r="I47" s="383"/>
      <c r="J47" s="383"/>
      <c r="K47" s="383"/>
      <c r="L47" s="383"/>
      <c r="M47" s="383"/>
      <c r="N47" s="384"/>
      <c r="O47" s="87"/>
      <c r="P47" s="37"/>
    </row>
    <row r="48" spans="2:16">
      <c r="B48" s="23"/>
      <c r="C48" s="410" t="s">
        <v>72</v>
      </c>
      <c r="D48" s="411"/>
      <c r="E48" s="411"/>
      <c r="F48" s="411"/>
      <c r="G48" s="411"/>
      <c r="H48" s="411"/>
      <c r="I48" s="411"/>
      <c r="J48" s="411"/>
      <c r="K48" s="411"/>
      <c r="L48" s="411"/>
      <c r="M48" s="411"/>
      <c r="N48" s="411"/>
      <c r="O48" s="412"/>
      <c r="P48" s="34"/>
    </row>
    <row r="49" spans="2:16">
      <c r="B49" s="23"/>
      <c r="C49" s="413"/>
      <c r="D49" s="414"/>
      <c r="E49" s="414"/>
      <c r="F49" s="414"/>
      <c r="G49" s="414"/>
      <c r="H49" s="414"/>
      <c r="I49" s="414"/>
      <c r="J49" s="414"/>
      <c r="K49" s="414"/>
      <c r="L49" s="414"/>
      <c r="M49" s="414"/>
      <c r="N49" s="414"/>
      <c r="O49" s="415"/>
      <c r="P49" s="34"/>
    </row>
    <row r="50" spans="2:16" ht="13.3" thickBot="1">
      <c r="B50" s="23"/>
      <c r="C50" s="416"/>
      <c r="D50" s="417"/>
      <c r="E50" s="417"/>
      <c r="F50" s="417"/>
      <c r="G50" s="417"/>
      <c r="H50" s="417"/>
      <c r="I50" s="417"/>
      <c r="J50" s="417"/>
      <c r="K50" s="417"/>
      <c r="L50" s="417"/>
      <c r="M50" s="417"/>
      <c r="N50" s="417"/>
      <c r="O50" s="418"/>
      <c r="P50" s="34"/>
    </row>
    <row r="51" spans="2:16" ht="28.3">
      <c r="B51" s="23"/>
      <c r="C51" s="407" t="s">
        <v>73</v>
      </c>
      <c r="D51" s="442"/>
      <c r="E51" s="442"/>
      <c r="F51" s="442"/>
      <c r="G51" s="442"/>
      <c r="H51" s="442"/>
      <c r="I51" s="442"/>
      <c r="J51" s="78" t="s">
        <v>74</v>
      </c>
      <c r="K51" s="98" t="s">
        <v>75</v>
      </c>
      <c r="L51" s="99" t="s">
        <v>76</v>
      </c>
      <c r="M51" s="452" t="s">
        <v>61</v>
      </c>
      <c r="N51" s="453"/>
      <c r="O51" s="100" t="s">
        <v>62</v>
      </c>
      <c r="P51" s="38"/>
    </row>
    <row r="52" spans="2:16" ht="14.15">
      <c r="B52" s="23"/>
      <c r="C52" s="101"/>
      <c r="D52" s="102"/>
      <c r="E52" s="102"/>
      <c r="F52" s="102"/>
      <c r="G52" s="102"/>
      <c r="H52" s="102"/>
      <c r="I52" s="102"/>
      <c r="J52" s="103"/>
      <c r="K52" s="104"/>
      <c r="L52" s="105"/>
      <c r="M52" s="456"/>
      <c r="N52" s="457"/>
      <c r="O52" s="106"/>
      <c r="P52" s="39"/>
    </row>
    <row r="53" spans="2:16" ht="14.15">
      <c r="B53" s="23"/>
      <c r="C53" s="101"/>
      <c r="D53" s="102"/>
      <c r="E53" s="102"/>
      <c r="F53" s="102"/>
      <c r="G53" s="102"/>
      <c r="H53" s="102"/>
      <c r="I53" s="102"/>
      <c r="J53" s="103"/>
      <c r="K53" s="104"/>
      <c r="L53" s="105"/>
      <c r="M53" s="456"/>
      <c r="N53" s="457"/>
      <c r="O53" s="106"/>
      <c r="P53" s="39"/>
    </row>
    <row r="54" spans="2:16" ht="14.15">
      <c r="B54" s="23"/>
      <c r="C54" s="101"/>
      <c r="D54" s="102"/>
      <c r="E54" s="102"/>
      <c r="F54" s="102"/>
      <c r="G54" s="102"/>
      <c r="H54" s="102"/>
      <c r="I54" s="102"/>
      <c r="J54" s="103"/>
      <c r="K54" s="104"/>
      <c r="L54" s="105"/>
      <c r="M54" s="454"/>
      <c r="N54" s="455"/>
      <c r="O54" s="106"/>
      <c r="P54" s="39"/>
    </row>
    <row r="55" spans="2:16" ht="14.6" thickBot="1">
      <c r="B55" s="23"/>
      <c r="C55" s="398"/>
      <c r="D55" s="399"/>
      <c r="E55" s="399"/>
      <c r="F55" s="399"/>
      <c r="G55" s="399"/>
      <c r="H55" s="399"/>
      <c r="I55" s="399"/>
      <c r="J55" s="95"/>
      <c r="K55" s="96"/>
      <c r="L55" s="95"/>
      <c r="M55" s="401"/>
      <c r="N55" s="402"/>
      <c r="O55" s="97"/>
      <c r="P55" s="36"/>
    </row>
    <row r="56" spans="2:16" ht="14.6" thickBot="1">
      <c r="B56" s="23"/>
      <c r="C56" s="382" t="s">
        <v>63</v>
      </c>
      <c r="D56" s="383"/>
      <c r="E56" s="383"/>
      <c r="F56" s="383"/>
      <c r="G56" s="383"/>
      <c r="H56" s="383"/>
      <c r="I56" s="383"/>
      <c r="J56" s="383"/>
      <c r="K56" s="383"/>
      <c r="L56" s="383"/>
      <c r="M56" s="383"/>
      <c r="N56" s="384"/>
      <c r="O56" s="91"/>
      <c r="P56" s="36"/>
    </row>
    <row r="57" spans="2:16" ht="14.6" thickBot="1">
      <c r="B57" s="23"/>
      <c r="C57" s="73"/>
      <c r="D57" s="50"/>
      <c r="E57" s="50"/>
      <c r="F57" s="50"/>
      <c r="G57" s="50"/>
      <c r="H57" s="50"/>
      <c r="I57" s="50"/>
      <c r="J57" s="50"/>
      <c r="K57" s="50"/>
      <c r="L57" s="50"/>
      <c r="M57" s="50"/>
      <c r="N57" s="50"/>
      <c r="O57" s="74"/>
      <c r="P57" s="24"/>
    </row>
    <row r="58" spans="2:16" ht="14.6" thickBot="1">
      <c r="B58" s="23"/>
      <c r="C58" s="449" t="s">
        <v>77</v>
      </c>
      <c r="D58" s="450"/>
      <c r="E58" s="450"/>
      <c r="F58" s="450"/>
      <c r="G58" s="450"/>
      <c r="H58" s="450"/>
      <c r="I58" s="450"/>
      <c r="J58" s="450"/>
      <c r="K58" s="450"/>
      <c r="L58" s="450"/>
      <c r="M58" s="450"/>
      <c r="N58" s="451"/>
      <c r="O58" s="107"/>
      <c r="P58" s="40"/>
    </row>
    <row r="59" spans="2:16">
      <c r="B59" s="23"/>
      <c r="C59" s="410" t="s">
        <v>78</v>
      </c>
      <c r="D59" s="411"/>
      <c r="E59" s="411"/>
      <c r="F59" s="411"/>
      <c r="G59" s="411"/>
      <c r="H59" s="411"/>
      <c r="I59" s="411"/>
      <c r="J59" s="411"/>
      <c r="K59" s="411"/>
      <c r="L59" s="411"/>
      <c r="M59" s="411"/>
      <c r="N59" s="411"/>
      <c r="O59" s="412"/>
      <c r="P59" s="34"/>
    </row>
    <row r="60" spans="2:16">
      <c r="B60" s="23"/>
      <c r="C60" s="413"/>
      <c r="D60" s="414"/>
      <c r="E60" s="414"/>
      <c r="F60" s="414"/>
      <c r="G60" s="414"/>
      <c r="H60" s="414"/>
      <c r="I60" s="414"/>
      <c r="J60" s="414"/>
      <c r="K60" s="414"/>
      <c r="L60" s="414"/>
      <c r="M60" s="414"/>
      <c r="N60" s="414"/>
      <c r="O60" s="415"/>
      <c r="P60" s="34"/>
    </row>
    <row r="61" spans="2:16" ht="13.3" thickBot="1">
      <c r="B61" s="23"/>
      <c r="C61" s="416"/>
      <c r="D61" s="417"/>
      <c r="E61" s="417"/>
      <c r="F61" s="417"/>
      <c r="G61" s="417"/>
      <c r="H61" s="417"/>
      <c r="I61" s="417"/>
      <c r="J61" s="417"/>
      <c r="K61" s="417"/>
      <c r="L61" s="417"/>
      <c r="M61" s="417"/>
      <c r="N61" s="417"/>
      <c r="O61" s="418"/>
      <c r="P61" s="34"/>
    </row>
    <row r="62" spans="2:16" ht="14.15">
      <c r="B62" s="23"/>
      <c r="C62" s="407" t="s">
        <v>79</v>
      </c>
      <c r="D62" s="442"/>
      <c r="E62" s="442"/>
      <c r="F62" s="442"/>
      <c r="G62" s="442"/>
      <c r="H62" s="442"/>
      <c r="I62" s="442"/>
      <c r="J62" s="157"/>
      <c r="K62" s="158"/>
      <c r="L62" s="99" t="s">
        <v>80</v>
      </c>
      <c r="M62" s="452" t="s">
        <v>81</v>
      </c>
      <c r="N62" s="453"/>
      <c r="O62" s="100"/>
      <c r="P62" s="38"/>
    </row>
    <row r="63" spans="2:16" ht="14.15">
      <c r="B63" s="23"/>
      <c r="C63" s="392" t="s">
        <v>82</v>
      </c>
      <c r="D63" s="393"/>
      <c r="E63" s="393"/>
      <c r="F63" s="393"/>
      <c r="G63" s="393"/>
      <c r="H63" s="393"/>
      <c r="I63" s="393"/>
      <c r="J63" s="108"/>
      <c r="K63" s="109"/>
      <c r="L63" s="110"/>
      <c r="M63" s="470"/>
      <c r="N63" s="471"/>
      <c r="O63" s="111"/>
      <c r="P63" s="41"/>
    </row>
    <row r="64" spans="2:16" ht="14.15">
      <c r="B64" s="23"/>
      <c r="C64" s="82" t="s">
        <v>83</v>
      </c>
      <c r="D64" s="83"/>
      <c r="E64" s="83"/>
      <c r="F64" s="83"/>
      <c r="G64" s="83"/>
      <c r="H64" s="83"/>
      <c r="I64" s="83"/>
      <c r="J64" s="108"/>
      <c r="K64" s="109"/>
      <c r="L64" s="110"/>
      <c r="M64" s="470"/>
      <c r="N64" s="471"/>
      <c r="O64" s="111"/>
      <c r="P64" s="41"/>
    </row>
    <row r="65" spans="2:16" ht="14.6" thickBot="1">
      <c r="B65" s="23"/>
      <c r="C65" s="67" t="s">
        <v>84</v>
      </c>
      <c r="D65" s="68"/>
      <c r="E65" s="68"/>
      <c r="F65" s="68"/>
      <c r="G65" s="68"/>
      <c r="H65" s="68"/>
      <c r="I65" s="68"/>
      <c r="J65" s="112"/>
      <c r="K65" s="113"/>
      <c r="L65" s="110"/>
      <c r="M65" s="472"/>
      <c r="N65" s="473"/>
      <c r="O65" s="111"/>
      <c r="P65" s="41"/>
    </row>
    <row r="66" spans="2:16" ht="14.6" thickBot="1">
      <c r="B66" s="23"/>
      <c r="C66" s="382" t="s">
        <v>63</v>
      </c>
      <c r="D66" s="383"/>
      <c r="E66" s="383"/>
      <c r="F66" s="383"/>
      <c r="G66" s="383"/>
      <c r="H66" s="383"/>
      <c r="I66" s="383"/>
      <c r="J66" s="383"/>
      <c r="K66" s="383"/>
      <c r="L66" s="383"/>
      <c r="M66" s="383"/>
      <c r="N66" s="384"/>
      <c r="O66" s="114"/>
      <c r="P66" s="42"/>
    </row>
    <row r="67" spans="2:16" ht="14.6" thickBot="1">
      <c r="B67" s="23"/>
      <c r="C67" s="73"/>
      <c r="D67" s="50"/>
      <c r="E67" s="50"/>
      <c r="F67" s="50"/>
      <c r="G67" s="50"/>
      <c r="H67" s="50"/>
      <c r="I67" s="50"/>
      <c r="J67" s="50"/>
      <c r="K67" s="50"/>
      <c r="L67" s="50"/>
      <c r="M67" s="50"/>
      <c r="N67" s="50"/>
      <c r="O67" s="74"/>
      <c r="P67" s="24"/>
    </row>
    <row r="68" spans="2:16" ht="14.6" thickBot="1">
      <c r="B68" s="23"/>
      <c r="C68" s="449" t="s">
        <v>85</v>
      </c>
      <c r="D68" s="450"/>
      <c r="E68" s="450"/>
      <c r="F68" s="450"/>
      <c r="G68" s="450"/>
      <c r="H68" s="450"/>
      <c r="I68" s="450"/>
      <c r="J68" s="450"/>
      <c r="K68" s="450"/>
      <c r="L68" s="450"/>
      <c r="M68" s="450"/>
      <c r="N68" s="451"/>
      <c r="O68" s="115"/>
      <c r="P68" s="42"/>
    </row>
    <row r="69" spans="2:16" ht="14.15">
      <c r="B69" s="23"/>
      <c r="C69" s="73"/>
      <c r="D69" s="50"/>
      <c r="E69" s="50"/>
      <c r="F69" s="50"/>
      <c r="G69" s="50"/>
      <c r="H69" s="50"/>
      <c r="I69" s="50"/>
      <c r="J69" s="50"/>
      <c r="K69" s="50"/>
      <c r="L69" s="50"/>
      <c r="M69" s="50"/>
      <c r="N69" s="50"/>
      <c r="O69" s="74"/>
      <c r="P69" s="24"/>
    </row>
    <row r="70" spans="2:16" ht="14.15">
      <c r="B70" s="23"/>
      <c r="C70" s="73"/>
      <c r="D70" s="50"/>
      <c r="E70" s="50"/>
      <c r="F70" s="50"/>
      <c r="G70" s="50"/>
      <c r="H70" s="116" t="s">
        <v>86</v>
      </c>
      <c r="I70" s="116"/>
      <c r="J70" s="116"/>
      <c r="K70" s="116"/>
      <c r="L70" s="50"/>
      <c r="M70" s="50"/>
      <c r="N70" s="50"/>
      <c r="O70" s="74"/>
      <c r="P70" s="24"/>
    </row>
    <row r="71" spans="2:16" ht="14.15">
      <c r="B71" s="23"/>
      <c r="C71" s="73"/>
      <c r="D71" s="50"/>
      <c r="E71" s="50"/>
      <c r="F71" s="50"/>
      <c r="G71" s="50"/>
      <c r="H71" s="116" t="s">
        <v>87</v>
      </c>
      <c r="I71" s="50"/>
      <c r="J71" s="50"/>
      <c r="K71" s="50"/>
      <c r="L71" s="50"/>
      <c r="M71" s="50"/>
      <c r="N71" s="50"/>
      <c r="O71" s="74"/>
      <c r="P71" s="43"/>
    </row>
    <row r="72" spans="2:16" ht="14.15">
      <c r="B72" s="23"/>
      <c r="C72" s="73"/>
      <c r="D72" s="50"/>
      <c r="E72" s="50"/>
      <c r="F72" s="50"/>
      <c r="G72" s="50"/>
      <c r="H72" s="116" t="s">
        <v>88</v>
      </c>
      <c r="I72" s="50"/>
      <c r="J72" s="50"/>
      <c r="K72" s="50"/>
      <c r="L72" s="50"/>
      <c r="M72" s="50"/>
      <c r="N72" s="50"/>
      <c r="O72" s="74"/>
      <c r="P72" s="43"/>
    </row>
    <row r="73" spans="2:16" ht="14.15">
      <c r="B73" s="23"/>
      <c r="C73" s="59"/>
      <c r="D73" s="117"/>
      <c r="E73" s="117"/>
      <c r="F73" s="117"/>
      <c r="G73" s="117"/>
      <c r="H73" s="116" t="s">
        <v>89</v>
      </c>
      <c r="I73" s="117"/>
      <c r="J73" s="117"/>
      <c r="K73" s="117"/>
      <c r="L73" s="117"/>
      <c r="M73" s="117"/>
      <c r="N73" s="117"/>
      <c r="O73" s="118"/>
      <c r="P73" s="44"/>
    </row>
    <row r="74" spans="2:16" ht="14.15">
      <c r="B74" s="23"/>
      <c r="C74" s="73"/>
      <c r="D74" s="50"/>
      <c r="E74" s="50"/>
      <c r="F74" s="50"/>
      <c r="G74" s="50"/>
      <c r="H74" s="50" t="s">
        <v>90</v>
      </c>
      <c r="I74" s="50"/>
      <c r="J74" s="50"/>
      <c r="K74" s="50"/>
      <c r="L74" s="50"/>
      <c r="M74" s="50"/>
      <c r="N74" s="50"/>
      <c r="O74" s="74"/>
      <c r="P74" s="24"/>
    </row>
    <row r="75" spans="2:16" ht="14.15">
      <c r="B75" s="23"/>
      <c r="C75" s="119" t="s">
        <v>91</v>
      </c>
      <c r="D75" s="120"/>
      <c r="E75" s="120"/>
      <c r="F75" s="120"/>
      <c r="G75" s="120"/>
      <c r="H75" s="120"/>
      <c r="I75" s="120"/>
      <c r="J75" s="120"/>
      <c r="K75" s="120"/>
      <c r="L75" s="120"/>
      <c r="M75" s="120"/>
      <c r="N75" s="120"/>
      <c r="O75" s="121"/>
      <c r="P75" s="24"/>
    </row>
    <row r="76" spans="2:16" ht="14.15">
      <c r="B76" s="23"/>
      <c r="C76" s="467"/>
      <c r="D76" s="468"/>
      <c r="E76" s="468"/>
      <c r="F76" s="468"/>
      <c r="G76" s="468"/>
      <c r="H76" s="468"/>
      <c r="I76" s="468"/>
      <c r="J76" s="468"/>
      <c r="K76" s="468"/>
      <c r="L76" s="468"/>
      <c r="M76" s="468"/>
      <c r="N76" s="468"/>
      <c r="O76" s="469"/>
      <c r="P76" s="44"/>
    </row>
    <row r="77" spans="2:16" ht="14.15">
      <c r="B77" s="23"/>
      <c r="C77" s="467"/>
      <c r="D77" s="468"/>
      <c r="E77" s="468"/>
      <c r="F77" s="468"/>
      <c r="G77" s="468"/>
      <c r="H77" s="468"/>
      <c r="I77" s="468"/>
      <c r="J77" s="468"/>
      <c r="K77" s="468"/>
      <c r="L77" s="468"/>
      <c r="M77" s="468"/>
      <c r="N77" s="468"/>
      <c r="O77" s="469"/>
      <c r="P77" s="44"/>
    </row>
    <row r="78" spans="2:16" ht="14.15">
      <c r="B78" s="23"/>
      <c r="C78" s="59"/>
      <c r="D78" s="117"/>
      <c r="E78" s="117"/>
      <c r="F78" s="117"/>
      <c r="G78" s="117"/>
      <c r="H78" s="117"/>
      <c r="I78" s="117"/>
      <c r="J78" s="117"/>
      <c r="K78" s="117"/>
      <c r="L78" s="117"/>
      <c r="M78" s="117"/>
      <c r="N78" s="117"/>
      <c r="O78" s="118"/>
      <c r="P78" s="44"/>
    </row>
    <row r="79" spans="2:16" ht="14.15">
      <c r="B79" s="23"/>
      <c r="C79" s="122" t="s">
        <v>92</v>
      </c>
      <c r="D79" s="117"/>
      <c r="E79" s="117"/>
      <c r="F79" s="117"/>
      <c r="G79" s="117"/>
      <c r="H79" s="117"/>
      <c r="I79" s="117"/>
      <c r="J79" s="117"/>
      <c r="K79" s="117"/>
      <c r="L79" s="117"/>
      <c r="M79" s="117"/>
      <c r="N79" s="117"/>
      <c r="O79" s="118"/>
      <c r="P79" s="44"/>
    </row>
    <row r="80" spans="2:16" ht="12.75" customHeight="1">
      <c r="B80" s="23"/>
      <c r="C80" s="464" t="s">
        <v>93</v>
      </c>
      <c r="D80" s="465"/>
      <c r="E80" s="465"/>
      <c r="F80" s="465"/>
      <c r="G80" s="465"/>
      <c r="H80" s="465"/>
      <c r="I80" s="465"/>
      <c r="J80" s="465"/>
      <c r="K80" s="465"/>
      <c r="L80" s="465"/>
      <c r="M80" s="465"/>
      <c r="N80" s="465"/>
      <c r="O80" s="466"/>
      <c r="P80" s="45"/>
    </row>
    <row r="81" spans="2:16" ht="28.5" customHeight="1">
      <c r="B81" s="23"/>
      <c r="C81" s="464"/>
      <c r="D81" s="465"/>
      <c r="E81" s="465"/>
      <c r="F81" s="465"/>
      <c r="G81" s="465"/>
      <c r="H81" s="465"/>
      <c r="I81" s="465"/>
      <c r="J81" s="465"/>
      <c r="K81" s="465"/>
      <c r="L81" s="465"/>
      <c r="M81" s="465"/>
      <c r="N81" s="465"/>
      <c r="O81" s="466"/>
      <c r="P81" s="45"/>
    </row>
    <row r="82" spans="2:16" ht="13.4" customHeight="1">
      <c r="B82" s="23"/>
      <c r="C82" s="464" t="s">
        <v>94</v>
      </c>
      <c r="D82" s="465"/>
      <c r="E82" s="465"/>
      <c r="F82" s="465"/>
      <c r="G82" s="465"/>
      <c r="H82" s="465"/>
      <c r="I82" s="465"/>
      <c r="J82" s="465"/>
      <c r="K82" s="465"/>
      <c r="L82" s="465"/>
      <c r="M82" s="465"/>
      <c r="N82" s="465"/>
      <c r="O82" s="466"/>
      <c r="P82" s="45"/>
    </row>
    <row r="83" spans="2:16" ht="45" customHeight="1">
      <c r="B83" s="23"/>
      <c r="C83" s="464"/>
      <c r="D83" s="465"/>
      <c r="E83" s="465"/>
      <c r="F83" s="465"/>
      <c r="G83" s="465"/>
      <c r="H83" s="465"/>
      <c r="I83" s="465"/>
      <c r="J83" s="465"/>
      <c r="K83" s="465"/>
      <c r="L83" s="465"/>
      <c r="M83" s="465"/>
      <c r="N83" s="465"/>
      <c r="O83" s="466"/>
      <c r="P83" s="45"/>
    </row>
    <row r="84" spans="2:16" ht="14.15">
      <c r="B84" s="23"/>
      <c r="C84" s="59"/>
      <c r="D84" s="117"/>
      <c r="E84" s="117"/>
      <c r="F84" s="117"/>
      <c r="G84" s="117"/>
      <c r="H84" s="117"/>
      <c r="I84" s="117"/>
      <c r="J84" s="117"/>
      <c r="K84" s="117"/>
      <c r="L84" s="117"/>
      <c r="M84" s="117"/>
      <c r="N84" s="117"/>
      <c r="O84" s="118"/>
      <c r="P84" s="44"/>
    </row>
    <row r="85" spans="2:16" ht="14.15">
      <c r="B85" s="23"/>
      <c r="C85" s="73"/>
      <c r="D85" s="50"/>
      <c r="E85" s="50"/>
      <c r="F85" s="50"/>
      <c r="G85" s="50"/>
      <c r="H85" s="116" t="s">
        <v>86</v>
      </c>
      <c r="I85" s="50"/>
      <c r="J85" s="50"/>
      <c r="K85" s="50"/>
      <c r="L85" s="50"/>
      <c r="M85" s="50"/>
      <c r="N85" s="50"/>
      <c r="O85" s="74"/>
      <c r="P85" s="24"/>
    </row>
    <row r="86" spans="2:16" ht="14.15">
      <c r="B86" s="23"/>
      <c r="C86" s="73"/>
      <c r="D86" s="50"/>
      <c r="E86" s="50"/>
      <c r="F86" s="50"/>
      <c r="G86" s="50"/>
      <c r="H86" s="50" t="s">
        <v>87</v>
      </c>
      <c r="I86" s="83"/>
      <c r="J86" s="83"/>
      <c r="K86" s="83"/>
      <c r="L86" s="50"/>
      <c r="M86" s="50"/>
      <c r="N86" s="50"/>
      <c r="O86" s="74"/>
      <c r="P86" s="24"/>
    </row>
    <row r="87" spans="2:16" ht="14.15">
      <c r="B87" s="23"/>
      <c r="C87" s="73"/>
      <c r="D87" s="50"/>
      <c r="E87" s="50"/>
      <c r="F87" s="50"/>
      <c r="G87" s="50"/>
      <c r="H87" s="50" t="s">
        <v>95</v>
      </c>
      <c r="I87" s="123"/>
      <c r="J87" s="123"/>
      <c r="K87" s="123"/>
      <c r="L87" s="50"/>
      <c r="M87" s="50"/>
      <c r="N87" s="50"/>
      <c r="O87" s="74"/>
      <c r="P87" s="24"/>
    </row>
    <row r="88" spans="2:16" ht="14.15">
      <c r="B88" s="23"/>
      <c r="C88" s="124"/>
      <c r="D88" s="117"/>
      <c r="E88" s="117"/>
      <c r="F88" s="117"/>
      <c r="G88" s="117"/>
      <c r="H88" s="50" t="s">
        <v>96</v>
      </c>
      <c r="I88" s="50"/>
      <c r="J88" s="50"/>
      <c r="K88" s="50"/>
      <c r="L88" s="117"/>
      <c r="M88" s="117"/>
      <c r="N88" s="117"/>
      <c r="O88" s="118"/>
      <c r="P88" s="44"/>
    </row>
    <row r="89" spans="2:16" ht="18.75" customHeight="1" thickBot="1">
      <c r="B89" s="23"/>
      <c r="C89" s="460"/>
      <c r="D89" s="461"/>
      <c r="E89" s="461"/>
      <c r="F89" s="96"/>
      <c r="G89" s="96"/>
      <c r="H89" s="96"/>
      <c r="I89" s="96"/>
      <c r="J89" s="96"/>
      <c r="K89" s="458"/>
      <c r="L89" s="458"/>
      <c r="M89" s="458"/>
      <c r="N89" s="458"/>
      <c r="O89" s="459"/>
      <c r="P89" s="46"/>
    </row>
    <row r="90" spans="2:16" ht="13.3" thickBot="1">
      <c r="B90" s="47"/>
      <c r="C90" s="48"/>
      <c r="D90" s="48"/>
      <c r="E90" s="48"/>
      <c r="F90" s="48"/>
      <c r="G90" s="48"/>
      <c r="H90" s="48"/>
      <c r="I90" s="48"/>
      <c r="J90" s="48"/>
      <c r="K90" s="48"/>
      <c r="L90" s="48"/>
      <c r="M90" s="48"/>
      <c r="N90" s="48"/>
      <c r="O90" s="48"/>
      <c r="P90" s="49"/>
    </row>
    <row r="91" spans="2:16" ht="13.3"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hector gonzalez</cp:lastModifiedBy>
  <cp:revision/>
  <cp:lastPrinted>2025-12-01T14:15:18Z</cp:lastPrinted>
  <dcterms:created xsi:type="dcterms:W3CDTF">2006-06-27T16:47:25Z</dcterms:created>
  <dcterms:modified xsi:type="dcterms:W3CDTF">2026-08-05T13:18:49Z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