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etbcsj-my.sharepoint.com/personal/dvarelav_cendoj_ramajudicial_gov_co/Documents/Escritorio/contrato urgenia manifiesta/"/>
    </mc:Choice>
  </mc:AlternateContent>
  <xr:revisionPtr revIDLastSave="182" documentId="13_ncr:1_{1FD2E3D6-4D81-4C66-B887-DD5012823A55}" xr6:coauthVersionLast="47" xr6:coauthVersionMax="47" xr10:uidLastSave="{9023682B-9E6F-404E-9694-5AB6D2034339}"/>
  <bookViews>
    <workbookView xWindow="-120" yWindow="-120" windowWidth="29040" windowHeight="15720" xr2:uid="{B80EA568-F100-4700-A144-A2AC913A6BF0}"/>
  </bookViews>
  <sheets>
    <sheet name="AlcanceSolicitud de Cotización " sheetId="1" r:id="rId1"/>
  </sheets>
  <definedNames>
    <definedName name="_xlnm.Print_Area" localSheetId="0">'AlcanceSolicitud de Cotización '!$A$1:$P$46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P28" i="1" l="1"/>
  <c r="J19" i="1"/>
  <c r="J20" i="1" s="1"/>
  <c r="K19" i="1"/>
  <c r="K20" i="1" s="1"/>
  <c r="L19" i="1"/>
  <c r="L20" i="1" s="1"/>
  <c r="M19" i="1"/>
  <c r="M20" i="1" s="1"/>
  <c r="I19" i="1"/>
  <c r="N27" i="1"/>
  <c r="N6" i="1"/>
  <c r="N7" i="1"/>
  <c r="N8" i="1"/>
  <c r="N9" i="1"/>
  <c r="N10" i="1"/>
  <c r="N11" i="1"/>
  <c r="N12" i="1"/>
  <c r="N13" i="1"/>
  <c r="N14" i="1"/>
  <c r="N15" i="1"/>
  <c r="N16" i="1"/>
  <c r="N17" i="1"/>
  <c r="N18" i="1"/>
  <c r="N21" i="1"/>
  <c r="N22" i="1"/>
  <c r="N23" i="1"/>
  <c r="N24" i="1"/>
  <c r="N25" i="1"/>
  <c r="N26" i="1"/>
  <c r="I20" i="1" l="1"/>
  <c r="N20" i="1" s="1"/>
  <c r="N19" i="1"/>
</calcChain>
</file>

<file path=xl/sharedStrings.xml><?xml version="1.0" encoding="utf-8"?>
<sst xmlns="http://schemas.openxmlformats.org/spreadsheetml/2006/main" count="51" uniqueCount="51">
  <si>
    <t xml:space="preserve">SERVICIO PARA EL RETIRO, LIMPIEZA, DESMONTE, EMBALAJE Y ORGANIZACIÓN DE ELEMENTOS Y BIENES UBICADOS EN SEDES JUDICIALES Y DEPENDENCIAS ADMINISTRATIVAS AFECTADAS POR EL SISMO DEL 10 DE AGOSTO DE 2026 DADO LO DECLARADO CONFORME EL ACUERDO PCSJA26-12569 DE FECHA 14 DE AGOSTO DEL 2026. </t>
  </si>
  <si>
    <t xml:space="preserve">Item </t>
  </si>
  <si>
    <t>Descripción</t>
  </si>
  <si>
    <t>Descansa pies</t>
  </si>
  <si>
    <t>Impresoras</t>
  </si>
  <si>
    <t>Scanner</t>
  </si>
  <si>
    <t>Estanteria</t>
  </si>
  <si>
    <t>Mostrador</t>
  </si>
  <si>
    <t>Nevera</t>
  </si>
  <si>
    <t xml:space="preserve">Archivadores </t>
  </si>
  <si>
    <t>Palacio de Justicia “Manuel Antonio Sanclemente” de Buga</t>
  </si>
  <si>
    <t>Palacio de Justicia “Oscar Lerma Trujillo” de Roldanillo</t>
  </si>
  <si>
    <t>Palacio de Justicia “Lizandro Martínez Zuñiga” de Tuluá</t>
  </si>
  <si>
    <t>Palacio Nacional de Cali</t>
  </si>
  <si>
    <t>Edificio Otero</t>
  </si>
  <si>
    <t>Edificio Goya</t>
  </si>
  <si>
    <t>Edificio Juzgados de Sevilla</t>
  </si>
  <si>
    <t>Juzgado Promiscuo de Caicedonia</t>
  </si>
  <si>
    <t>Juzgado Promiscuo de El Cairo</t>
  </si>
  <si>
    <t>Juzgado Promiscuo de La Victoria</t>
  </si>
  <si>
    <t>Juzgado Promiscuo de Yotoco</t>
  </si>
  <si>
    <t>Computador (incluído cable de poder,  mouse y teclado)</t>
  </si>
  <si>
    <t xml:space="preserve">Tándem </t>
  </si>
  <si>
    <t>Mesa auxiliar o para impresora</t>
  </si>
  <si>
    <t>UPS</t>
  </si>
  <si>
    <t>Rack</t>
  </si>
  <si>
    <t>Televisor o monitor industrial</t>
  </si>
  <si>
    <t>Silla Ejecutiva, Presidencial o Fija</t>
  </si>
  <si>
    <t>Escritorio en L (cajonero) o lineal</t>
  </si>
  <si>
    <t>Mobiliario sala de Audiencia (estrado, tarima, tándem, mesas, baranda)</t>
  </si>
  <si>
    <t>Insumos de aseo (metros cúbicos)</t>
  </si>
  <si>
    <t>Archivo (metros cúbicos)</t>
  </si>
  <si>
    <t>Rodante</t>
  </si>
  <si>
    <t>Aire acondicionado (incluye condensadora)</t>
  </si>
  <si>
    <t>Biblioteca y toguero - Biblioteca con vidrio</t>
  </si>
  <si>
    <t xml:space="preserve">Equipo tecnológico de sala de audiencia (incluye altavoz, amplificador, expansor de audio, unidad de conferencia, cámara domo o digital, microfonos, Videobeam) </t>
  </si>
  <si>
    <t xml:space="preserve">Valor Unitario incluido IVA </t>
  </si>
  <si>
    <t xml:space="preserve">Valor total </t>
  </si>
  <si>
    <t xml:space="preserve">Cantidades aproximadas por Sedes Judiciales </t>
  </si>
  <si>
    <t xml:space="preserve">VALORES COTIZADOS </t>
  </si>
  <si>
    <t xml:space="preserve">NOTAS: </t>
  </si>
  <si>
    <t>Los elementos relacionados en el presente documento deberán ser cotizados de acuerdo con el servicio integral requerido, el cual comprende las actividades de retiro, limpieza, embalaje y ubicación final de cada elemento, según indicaciones por la Entidad.</t>
  </si>
  <si>
    <t>Los equipos de tecnología deberán ser embalados en cajas adecuadas para su protección, debidamente separados e identificados, incluyendo los respectivos cables de instalación, alimentación y accesorios que formen parte del equipo.</t>
  </si>
  <si>
    <t>Los muebles de madera deberán ser embalados con material protector tipo vinipel o equivalente, que garantice la protección de las superficies y evite rayones, golpes o deterioros durante su manipulación y transporte.
Las sillas deberán ser igualmente embaladas con vinipel o material protector equivalente que garantice su conservación y adecuado traslado.</t>
  </si>
  <si>
    <t>Los insumos de aseo deberán ser embalados en cajas resistentes y apropiadas para su manipulación, procurando su adecuada organización y protección.</t>
  </si>
  <si>
    <t>Los elementos de archivo deberán ser empacados en cajas adecuadas y recubiertas con material protector tipo vinipel, garantizando la integridad y conservación de su contenido durante el traslado.</t>
  </si>
  <si>
    <t>Los elementos objeto de la contratación se encuentran actualmente en funcionamiento y en condiciones adecuadas de uso. Será responsabilidad del contratista garantizar la entrega completa de los mismos, debidamente inventariados y organizados para la respectiva verificación por parte de la Entidad.
El inventario deberá contener, como mínimo, la identificación del elemento, sus especificaciones básicas y el despacho, dependencia o ubicación de origen donde se encontraba antes de su traslado. - Formato a convenir.</t>
  </si>
  <si>
    <t>Las cantidades indicadas corresponden a una estimación efectuada por la Entidad y se presentan únicamente como referencia, indicando la Sede donde se encuentran ubicados. Estas podrán variar durante la ejecución del contrato, de acuerdo con las necesidades del servicio. En todo caso, el pago se realizará únicamente por los servicios efectivamente solicitados, ejecutados y recibidos a satisfacción por la Entidad.</t>
  </si>
  <si>
    <t xml:space="preserve">El interesado deberá presentar la cotización  con cantidad unitaria (1) la cual será multiplicada por la estimación de valor total, conforme la discriminación realizada por Sedes Judiciales. </t>
  </si>
  <si>
    <t xml:space="preserve">VALOR TOTAL </t>
  </si>
  <si>
    <t xml:space="preserve">ESTIMACIÓN CANTIDAD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</si>
</sst>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4" x14ac:knownFonts="1">
    <font>
      <sz val="11"/>
      <color theme="1"/>
      <name val="Aptos Narrow"/>
      <family val="2"/>
      <scheme val="minor"/>
    </font>
    <font>
      <b/>
      <sz val="11"/>
      <color theme="1"/>
      <name val="Aptos Narrow"/>
      <family val="2"/>
      <scheme val="minor"/>
    </font>
    <font>
      <sz val="11"/>
      <color theme="1"/>
      <name val="Aptos Narrow"/>
      <family val="2"/>
      <scheme val="minor"/>
    </font>
    <font>
      <sz val="11"/>
      <color rgb="FF000000"/>
      <name val="Aptos Narrow"/>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2" fillId="0" borderId="0" applyFont="0" applyFill="0" applyBorder="0" applyAlignment="0" applyProtection="0"/>
  </cellStyleXfs>
  <cellXfs count="14">
    <xf numFmtId="0" fontId="0" fillId="0" borderId="0" xfId="0"/>
    <xf numFmtId="0" fontId="1" fillId="2" borderId="1" xfId="0" applyFont="1" applyFill="1" applyBorder="1" applyAlignment="1">
      <alignment horizont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wrapText="1"/>
    </xf>
    <xf numFmtId="0" fontId="3" fillId="0" borderId="0" xfId="0" applyFont="1" applyAlignment="1">
      <alignment horizontal="justify" vertical="center" wrapText="1"/>
    </xf>
    <xf numFmtId="0" fontId="0" fillId="0" borderId="0" xfId="0" applyAlignment="1">
      <alignment horizontal="justify" vertical="center"/>
    </xf>
    <xf numFmtId="44" fontId="1" fillId="0" borderId="1" xfId="1" applyFont="1" applyBorder="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justify" vertical="center" wrapText="1"/>
    </xf>
    <xf numFmtId="0" fontId="1" fillId="3"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99875-BBF4-448B-9A83-AF2A83285B07}">
  <sheetPr codeName="Hoja2"/>
  <dimension ref="A1:P46"/>
  <sheetViews>
    <sheetView tabSelected="1" view="pageBreakPreview" topLeftCell="A32" zoomScale="80" zoomScaleNormal="100" zoomScaleSheetLayoutView="80" workbookViewId="0">
      <selection activeCell="B32" sqref="B32:F32"/>
    </sheetView>
  </sheetViews>
  <sheetFormatPr baseColWidth="10" defaultRowHeight="15" x14ac:dyDescent="0.25"/>
  <cols>
    <col min="1" max="1" width="5.28515625" bestFit="1" customWidth="1"/>
    <col min="2" max="2" width="76" customWidth="1"/>
    <col min="3" max="13" width="13.28515625" customWidth="1"/>
    <col min="14" max="14" width="20.42578125" customWidth="1"/>
    <col min="15" max="15" width="16.140625" customWidth="1"/>
    <col min="16" max="16" width="19.85546875" customWidth="1"/>
  </cols>
  <sheetData>
    <row r="1" spans="1:16" ht="25.5" customHeight="1" x14ac:dyDescent="0.25">
      <c r="A1" s="11" t="s">
        <v>0</v>
      </c>
      <c r="B1" s="11"/>
      <c r="C1" s="12" t="s">
        <v>38</v>
      </c>
      <c r="D1" s="12"/>
      <c r="E1" s="12"/>
      <c r="F1" s="12"/>
      <c r="G1" s="12"/>
      <c r="H1" s="12"/>
      <c r="I1" s="12"/>
      <c r="J1" s="12"/>
      <c r="K1" s="12"/>
      <c r="L1" s="12"/>
      <c r="M1" s="12"/>
      <c r="N1" s="12" t="s">
        <v>50</v>
      </c>
      <c r="O1" s="10" t="s">
        <v>39</v>
      </c>
      <c r="P1" s="10"/>
    </row>
    <row r="2" spans="1:16" ht="15" customHeight="1" x14ac:dyDescent="0.25">
      <c r="A2" s="11"/>
      <c r="B2" s="11"/>
      <c r="C2" s="12" t="s">
        <v>10</v>
      </c>
      <c r="D2" s="12" t="s">
        <v>11</v>
      </c>
      <c r="E2" s="12" t="s">
        <v>12</v>
      </c>
      <c r="F2" s="12" t="s">
        <v>13</v>
      </c>
      <c r="G2" s="12" t="s">
        <v>14</v>
      </c>
      <c r="H2" s="12" t="s">
        <v>15</v>
      </c>
      <c r="I2" s="12" t="s">
        <v>16</v>
      </c>
      <c r="J2" s="12" t="s">
        <v>17</v>
      </c>
      <c r="K2" s="12" t="s">
        <v>18</v>
      </c>
      <c r="L2" s="12" t="s">
        <v>19</v>
      </c>
      <c r="M2" s="12" t="s">
        <v>20</v>
      </c>
      <c r="N2" s="12"/>
      <c r="O2" s="10" t="s">
        <v>36</v>
      </c>
      <c r="P2" s="10" t="s">
        <v>37</v>
      </c>
    </row>
    <row r="3" spans="1:16" ht="15" customHeight="1" x14ac:dyDescent="0.25">
      <c r="A3" s="11"/>
      <c r="B3" s="11"/>
      <c r="C3" s="12"/>
      <c r="D3" s="12"/>
      <c r="E3" s="12"/>
      <c r="F3" s="12"/>
      <c r="G3" s="12"/>
      <c r="H3" s="12"/>
      <c r="I3" s="12"/>
      <c r="J3" s="12"/>
      <c r="K3" s="12"/>
      <c r="L3" s="12"/>
      <c r="M3" s="12"/>
      <c r="N3" s="12"/>
      <c r="O3" s="10"/>
      <c r="P3" s="10"/>
    </row>
    <row r="4" spans="1:16" ht="72" customHeight="1" x14ac:dyDescent="0.25">
      <c r="A4" s="11"/>
      <c r="B4" s="11"/>
      <c r="C4" s="12"/>
      <c r="D4" s="12"/>
      <c r="E4" s="12"/>
      <c r="F4" s="12"/>
      <c r="G4" s="12"/>
      <c r="H4" s="12"/>
      <c r="I4" s="12"/>
      <c r="J4" s="12"/>
      <c r="K4" s="12"/>
      <c r="L4" s="12"/>
      <c r="M4" s="12"/>
      <c r="N4" s="12"/>
      <c r="O4" s="10"/>
      <c r="P4" s="10"/>
    </row>
    <row r="5" spans="1:16" ht="36" customHeight="1" x14ac:dyDescent="0.25">
      <c r="A5" s="1" t="s">
        <v>1</v>
      </c>
      <c r="B5" s="1" t="s">
        <v>2</v>
      </c>
      <c r="C5" s="12"/>
      <c r="D5" s="12"/>
      <c r="E5" s="12"/>
      <c r="F5" s="12"/>
      <c r="G5" s="12"/>
      <c r="H5" s="12"/>
      <c r="I5" s="12"/>
      <c r="J5" s="12"/>
      <c r="K5" s="12"/>
      <c r="L5" s="12"/>
      <c r="M5" s="12"/>
      <c r="N5" s="12"/>
      <c r="O5" s="10"/>
      <c r="P5" s="10"/>
    </row>
    <row r="6" spans="1:16" s="3" customFormat="1" x14ac:dyDescent="0.25">
      <c r="A6" s="2">
        <v>1</v>
      </c>
      <c r="B6" s="2" t="s">
        <v>28</v>
      </c>
      <c r="C6" s="2">
        <v>269</v>
      </c>
      <c r="D6" s="2">
        <v>49</v>
      </c>
      <c r="E6" s="2">
        <v>80</v>
      </c>
      <c r="F6" s="2">
        <v>252</v>
      </c>
      <c r="G6" s="2">
        <v>22</v>
      </c>
      <c r="H6" s="2">
        <v>104</v>
      </c>
      <c r="I6" s="2">
        <v>42</v>
      </c>
      <c r="J6" s="2">
        <v>6</v>
      </c>
      <c r="K6" s="2">
        <v>4</v>
      </c>
      <c r="L6" s="2">
        <v>4</v>
      </c>
      <c r="M6" s="2">
        <v>5</v>
      </c>
      <c r="N6" s="2">
        <f t="shared" ref="N6:N27" si="0">SUM(C6:M6)</f>
        <v>837</v>
      </c>
      <c r="O6" s="2"/>
      <c r="P6" s="2"/>
    </row>
    <row r="7" spans="1:16" s="3" customFormat="1" x14ac:dyDescent="0.25">
      <c r="A7" s="2">
        <v>2</v>
      </c>
      <c r="B7" s="2" t="s">
        <v>3</v>
      </c>
      <c r="C7" s="2">
        <v>222</v>
      </c>
      <c r="D7" s="2">
        <v>40</v>
      </c>
      <c r="E7" s="2">
        <v>50</v>
      </c>
      <c r="F7" s="2">
        <v>252</v>
      </c>
      <c r="G7" s="2">
        <v>21</v>
      </c>
      <c r="H7" s="2">
        <v>118</v>
      </c>
      <c r="I7" s="2">
        <v>38</v>
      </c>
      <c r="J7" s="2">
        <v>6</v>
      </c>
      <c r="K7" s="2">
        <v>4</v>
      </c>
      <c r="L7" s="2">
        <v>4</v>
      </c>
      <c r="M7" s="2">
        <v>4</v>
      </c>
      <c r="N7" s="2">
        <f t="shared" si="0"/>
        <v>759</v>
      </c>
      <c r="O7" s="2"/>
      <c r="P7" s="2"/>
    </row>
    <row r="8" spans="1:16" s="3" customFormat="1" x14ac:dyDescent="0.25">
      <c r="A8" s="2">
        <v>3</v>
      </c>
      <c r="B8" s="2" t="s">
        <v>27</v>
      </c>
      <c r="C8" s="2">
        <v>600</v>
      </c>
      <c r="D8" s="2">
        <v>120</v>
      </c>
      <c r="E8" s="2">
        <v>140</v>
      </c>
      <c r="F8" s="2">
        <v>615</v>
      </c>
      <c r="G8" s="2">
        <v>50</v>
      </c>
      <c r="H8" s="2">
        <v>261</v>
      </c>
      <c r="I8" s="2">
        <v>58</v>
      </c>
      <c r="J8" s="2">
        <v>17</v>
      </c>
      <c r="K8" s="2">
        <v>10</v>
      </c>
      <c r="L8" s="2">
        <v>15</v>
      </c>
      <c r="M8" s="2">
        <v>16</v>
      </c>
      <c r="N8" s="2">
        <f t="shared" si="0"/>
        <v>1902</v>
      </c>
      <c r="O8" s="2"/>
      <c r="P8" s="2"/>
    </row>
    <row r="9" spans="1:16" s="3" customFormat="1" x14ac:dyDescent="0.25">
      <c r="A9" s="2">
        <v>4</v>
      </c>
      <c r="B9" s="2" t="s">
        <v>21</v>
      </c>
      <c r="C9" s="2">
        <v>374</v>
      </c>
      <c r="D9" s="2">
        <v>52</v>
      </c>
      <c r="E9" s="2">
        <v>60</v>
      </c>
      <c r="F9" s="2">
        <v>300</v>
      </c>
      <c r="G9" s="2">
        <v>22</v>
      </c>
      <c r="H9" s="2">
        <v>150</v>
      </c>
      <c r="I9" s="2">
        <v>43</v>
      </c>
      <c r="J9" s="2">
        <v>6</v>
      </c>
      <c r="K9" s="2">
        <v>5</v>
      </c>
      <c r="L9" s="2">
        <v>5</v>
      </c>
      <c r="M9" s="2">
        <v>6</v>
      </c>
      <c r="N9" s="2">
        <f t="shared" si="0"/>
        <v>1023</v>
      </c>
      <c r="O9" s="2"/>
      <c r="P9" s="2"/>
    </row>
    <row r="10" spans="1:16" s="3" customFormat="1" x14ac:dyDescent="0.25">
      <c r="A10" s="2">
        <v>5</v>
      </c>
      <c r="B10" s="2" t="s">
        <v>4</v>
      </c>
      <c r="C10" s="2">
        <v>28</v>
      </c>
      <c r="D10" s="2">
        <v>15</v>
      </c>
      <c r="E10" s="2">
        <v>15</v>
      </c>
      <c r="F10" s="2">
        <v>65</v>
      </c>
      <c r="G10" s="2">
        <v>6</v>
      </c>
      <c r="H10" s="2">
        <v>26</v>
      </c>
      <c r="I10" s="2">
        <v>39</v>
      </c>
      <c r="J10" s="2">
        <v>2</v>
      </c>
      <c r="K10" s="2">
        <v>1</v>
      </c>
      <c r="L10" s="2">
        <v>2</v>
      </c>
      <c r="M10" s="2">
        <v>1</v>
      </c>
      <c r="N10" s="2">
        <f t="shared" si="0"/>
        <v>200</v>
      </c>
      <c r="O10" s="2"/>
      <c r="P10" s="2"/>
    </row>
    <row r="11" spans="1:16" s="3" customFormat="1" x14ac:dyDescent="0.25">
      <c r="A11" s="2">
        <v>6</v>
      </c>
      <c r="B11" s="2" t="s">
        <v>5</v>
      </c>
      <c r="C11" s="2">
        <v>28</v>
      </c>
      <c r="D11" s="2">
        <v>15</v>
      </c>
      <c r="E11" s="2">
        <v>15</v>
      </c>
      <c r="F11" s="2">
        <v>65</v>
      </c>
      <c r="G11" s="2">
        <v>6</v>
      </c>
      <c r="H11" s="2">
        <v>26</v>
      </c>
      <c r="I11" s="2">
        <v>39</v>
      </c>
      <c r="J11" s="2">
        <v>2</v>
      </c>
      <c r="K11" s="2">
        <v>1</v>
      </c>
      <c r="L11" s="2">
        <v>1</v>
      </c>
      <c r="M11" s="2">
        <v>2</v>
      </c>
      <c r="N11" s="2">
        <f t="shared" si="0"/>
        <v>200</v>
      </c>
      <c r="O11" s="2"/>
      <c r="P11" s="2"/>
    </row>
    <row r="12" spans="1:16" s="3" customFormat="1" x14ac:dyDescent="0.25">
      <c r="A12" s="2">
        <v>7</v>
      </c>
      <c r="B12" s="2" t="s">
        <v>6</v>
      </c>
      <c r="C12" s="2">
        <v>100</v>
      </c>
      <c r="D12" s="2">
        <v>32</v>
      </c>
      <c r="E12" s="2">
        <v>20</v>
      </c>
      <c r="F12" s="2">
        <v>335</v>
      </c>
      <c r="G12" s="2">
        <v>15</v>
      </c>
      <c r="H12" s="2">
        <v>113</v>
      </c>
      <c r="I12" s="2">
        <v>115</v>
      </c>
      <c r="J12" s="2">
        <v>50</v>
      </c>
      <c r="K12" s="2">
        <v>12</v>
      </c>
      <c r="L12" s="2">
        <v>10</v>
      </c>
      <c r="M12" s="2">
        <v>12</v>
      </c>
      <c r="N12" s="2">
        <f t="shared" si="0"/>
        <v>814</v>
      </c>
      <c r="O12" s="2"/>
      <c r="P12" s="2"/>
    </row>
    <row r="13" spans="1:16" s="3" customFormat="1" x14ac:dyDescent="0.25">
      <c r="A13" s="2">
        <v>8</v>
      </c>
      <c r="B13" s="2" t="s">
        <v>32</v>
      </c>
      <c r="C13" s="2">
        <v>0</v>
      </c>
      <c r="D13" s="2">
        <v>2</v>
      </c>
      <c r="E13" s="2">
        <v>0</v>
      </c>
      <c r="F13" s="2">
        <v>0</v>
      </c>
      <c r="G13" s="2">
        <v>0</v>
      </c>
      <c r="H13" s="2">
        <v>1</v>
      </c>
      <c r="I13" s="2">
        <v>0</v>
      </c>
      <c r="J13" s="2">
        <v>0</v>
      </c>
      <c r="K13" s="2">
        <v>0</v>
      </c>
      <c r="L13" s="2">
        <v>0</v>
      </c>
      <c r="M13" s="2">
        <v>0</v>
      </c>
      <c r="N13" s="2">
        <f t="shared" si="0"/>
        <v>3</v>
      </c>
      <c r="O13" s="2"/>
      <c r="P13" s="2"/>
    </row>
    <row r="14" spans="1:16" s="3" customFormat="1" x14ac:dyDescent="0.25">
      <c r="A14" s="2">
        <v>9</v>
      </c>
      <c r="B14" s="2" t="s">
        <v>23</v>
      </c>
      <c r="C14" s="2">
        <v>40</v>
      </c>
      <c r="D14" s="2">
        <v>18</v>
      </c>
      <c r="E14" s="2">
        <v>20</v>
      </c>
      <c r="F14" s="2">
        <v>130</v>
      </c>
      <c r="G14" s="2">
        <v>8</v>
      </c>
      <c r="H14" s="2">
        <v>19</v>
      </c>
      <c r="I14" s="2">
        <v>20</v>
      </c>
      <c r="J14" s="2">
        <v>0</v>
      </c>
      <c r="K14" s="2">
        <v>2</v>
      </c>
      <c r="L14" s="2">
        <v>4</v>
      </c>
      <c r="M14" s="2">
        <v>2</v>
      </c>
      <c r="N14" s="2">
        <f t="shared" si="0"/>
        <v>263</v>
      </c>
      <c r="O14" s="2"/>
      <c r="P14" s="2"/>
    </row>
    <row r="15" spans="1:16" s="3" customFormat="1" x14ac:dyDescent="0.25">
      <c r="A15" s="2">
        <v>10</v>
      </c>
      <c r="B15" s="2" t="s">
        <v>22</v>
      </c>
      <c r="C15" s="2">
        <v>50</v>
      </c>
      <c r="D15" s="2">
        <v>7</v>
      </c>
      <c r="E15" s="2">
        <v>13</v>
      </c>
      <c r="F15" s="2">
        <v>25</v>
      </c>
      <c r="G15" s="2">
        <v>0</v>
      </c>
      <c r="H15" s="2">
        <v>13</v>
      </c>
      <c r="I15" s="2">
        <v>3</v>
      </c>
      <c r="J15" s="2">
        <v>3</v>
      </c>
      <c r="K15" s="2">
        <v>1</v>
      </c>
      <c r="L15" s="2">
        <v>1</v>
      </c>
      <c r="M15" s="2">
        <v>2</v>
      </c>
      <c r="N15" s="2">
        <f t="shared" si="0"/>
        <v>118</v>
      </c>
      <c r="O15" s="2"/>
      <c r="P15" s="2"/>
    </row>
    <row r="16" spans="1:16" s="3" customFormat="1" x14ac:dyDescent="0.25">
      <c r="A16" s="2">
        <v>11</v>
      </c>
      <c r="B16" s="2" t="s">
        <v>26</v>
      </c>
      <c r="C16" s="2">
        <v>15</v>
      </c>
      <c r="D16" s="2">
        <v>4</v>
      </c>
      <c r="E16" s="2">
        <v>4</v>
      </c>
      <c r="F16" s="2">
        <v>40</v>
      </c>
      <c r="G16" s="2">
        <v>6</v>
      </c>
      <c r="H16" s="2">
        <v>4</v>
      </c>
      <c r="I16" s="2">
        <v>5</v>
      </c>
      <c r="J16" s="2">
        <v>1</v>
      </c>
      <c r="K16" s="2">
        <v>1</v>
      </c>
      <c r="L16" s="2">
        <v>1</v>
      </c>
      <c r="M16" s="2">
        <v>1</v>
      </c>
      <c r="N16" s="2">
        <f t="shared" si="0"/>
        <v>82</v>
      </c>
      <c r="O16" s="2"/>
      <c r="P16" s="2"/>
    </row>
    <row r="17" spans="1:16" s="3" customFormat="1" ht="14.25" customHeight="1" x14ac:dyDescent="0.25">
      <c r="A17" s="2">
        <v>12</v>
      </c>
      <c r="B17" s="2" t="s">
        <v>34</v>
      </c>
      <c r="C17" s="2">
        <v>28</v>
      </c>
      <c r="D17" s="2">
        <v>10</v>
      </c>
      <c r="E17" s="2">
        <v>13</v>
      </c>
      <c r="F17" s="2">
        <v>91</v>
      </c>
      <c r="G17" s="2">
        <v>6</v>
      </c>
      <c r="H17" s="2">
        <v>25</v>
      </c>
      <c r="I17" s="2">
        <v>8</v>
      </c>
      <c r="J17" s="2">
        <v>0</v>
      </c>
      <c r="K17" s="2">
        <v>2</v>
      </c>
      <c r="L17" s="2">
        <v>5</v>
      </c>
      <c r="M17" s="2">
        <v>1</v>
      </c>
      <c r="N17" s="2">
        <f t="shared" si="0"/>
        <v>189</v>
      </c>
      <c r="O17" s="2"/>
      <c r="P17" s="2"/>
    </row>
    <row r="18" spans="1:16" s="3" customFormat="1" x14ac:dyDescent="0.25">
      <c r="A18" s="2">
        <v>13</v>
      </c>
      <c r="B18" s="2" t="s">
        <v>29</v>
      </c>
      <c r="C18" s="2">
        <v>10</v>
      </c>
      <c r="D18" s="2">
        <v>4</v>
      </c>
      <c r="E18" s="2">
        <v>4</v>
      </c>
      <c r="F18" s="2">
        <v>10</v>
      </c>
      <c r="G18" s="2">
        <v>6</v>
      </c>
      <c r="H18" s="2">
        <v>4</v>
      </c>
      <c r="I18" s="2">
        <v>5</v>
      </c>
      <c r="J18" s="2">
        <v>1</v>
      </c>
      <c r="K18" s="2">
        <v>1</v>
      </c>
      <c r="L18" s="2">
        <v>1</v>
      </c>
      <c r="M18" s="2">
        <v>1</v>
      </c>
      <c r="N18" s="2">
        <f t="shared" si="0"/>
        <v>47</v>
      </c>
      <c r="O18" s="2"/>
      <c r="P18" s="2"/>
    </row>
    <row r="19" spans="1:16" s="3" customFormat="1" ht="30" x14ac:dyDescent="0.25">
      <c r="A19" s="2">
        <v>14</v>
      </c>
      <c r="B19" s="4" t="s">
        <v>35</v>
      </c>
      <c r="C19" s="2">
        <v>10</v>
      </c>
      <c r="D19" s="2">
        <v>4</v>
      </c>
      <c r="E19" s="2">
        <v>4</v>
      </c>
      <c r="F19" s="2">
        <v>10</v>
      </c>
      <c r="G19" s="2">
        <v>6</v>
      </c>
      <c r="H19" s="2">
        <v>4</v>
      </c>
      <c r="I19" s="2">
        <f>I18</f>
        <v>5</v>
      </c>
      <c r="J19" s="2">
        <f t="shared" ref="J19:M20" si="1">J18</f>
        <v>1</v>
      </c>
      <c r="K19" s="2">
        <f t="shared" si="1"/>
        <v>1</v>
      </c>
      <c r="L19" s="2">
        <f t="shared" si="1"/>
        <v>1</v>
      </c>
      <c r="M19" s="2">
        <f t="shared" si="1"/>
        <v>1</v>
      </c>
      <c r="N19" s="2">
        <f t="shared" si="0"/>
        <v>47</v>
      </c>
      <c r="O19" s="2"/>
      <c r="P19" s="2"/>
    </row>
    <row r="20" spans="1:16" s="3" customFormat="1" x14ac:dyDescent="0.25">
      <c r="A20" s="2">
        <v>15</v>
      </c>
      <c r="B20" s="2" t="s">
        <v>25</v>
      </c>
      <c r="C20" s="2">
        <v>10</v>
      </c>
      <c r="D20" s="2">
        <v>4</v>
      </c>
      <c r="E20" s="2">
        <v>4</v>
      </c>
      <c r="F20" s="2">
        <v>10</v>
      </c>
      <c r="G20" s="2">
        <v>6</v>
      </c>
      <c r="H20" s="2">
        <v>4</v>
      </c>
      <c r="I20" s="2">
        <f>I19</f>
        <v>5</v>
      </c>
      <c r="J20" s="2">
        <f t="shared" si="1"/>
        <v>1</v>
      </c>
      <c r="K20" s="2">
        <f t="shared" si="1"/>
        <v>1</v>
      </c>
      <c r="L20" s="2">
        <f t="shared" si="1"/>
        <v>1</v>
      </c>
      <c r="M20" s="2">
        <f t="shared" si="1"/>
        <v>1</v>
      </c>
      <c r="N20" s="2">
        <f t="shared" si="0"/>
        <v>47</v>
      </c>
      <c r="O20" s="2"/>
      <c r="P20" s="2"/>
    </row>
    <row r="21" spans="1:16" s="3" customFormat="1" x14ac:dyDescent="0.25">
      <c r="A21" s="2">
        <v>16</v>
      </c>
      <c r="B21" s="2" t="s">
        <v>9</v>
      </c>
      <c r="C21" s="2">
        <v>34</v>
      </c>
      <c r="D21" s="2">
        <v>15</v>
      </c>
      <c r="E21" s="2">
        <v>15</v>
      </c>
      <c r="F21" s="2">
        <v>100</v>
      </c>
      <c r="G21" s="2">
        <v>0</v>
      </c>
      <c r="H21" s="2">
        <v>3</v>
      </c>
      <c r="I21" s="2">
        <v>7</v>
      </c>
      <c r="J21" s="2">
        <v>0</v>
      </c>
      <c r="K21" s="2">
        <v>2</v>
      </c>
      <c r="L21" s="2">
        <v>3</v>
      </c>
      <c r="M21" s="2">
        <v>4</v>
      </c>
      <c r="N21" s="2">
        <f t="shared" si="0"/>
        <v>183</v>
      </c>
      <c r="O21" s="2"/>
      <c r="P21" s="2"/>
    </row>
    <row r="22" spans="1:16" s="3" customFormat="1" x14ac:dyDescent="0.25">
      <c r="A22" s="2">
        <v>17</v>
      </c>
      <c r="B22" s="2" t="s">
        <v>33</v>
      </c>
      <c r="C22" s="2">
        <v>56</v>
      </c>
      <c r="D22" s="2">
        <v>18</v>
      </c>
      <c r="E22" s="2">
        <v>30</v>
      </c>
      <c r="F22" s="2">
        <v>90</v>
      </c>
      <c r="G22" s="2">
        <v>7</v>
      </c>
      <c r="H22" s="2">
        <v>29</v>
      </c>
      <c r="I22" s="2">
        <v>0</v>
      </c>
      <c r="J22" s="2">
        <v>2</v>
      </c>
      <c r="K22" s="2">
        <v>0</v>
      </c>
      <c r="L22" s="2">
        <v>1</v>
      </c>
      <c r="M22" s="2">
        <v>2</v>
      </c>
      <c r="N22" s="2">
        <f t="shared" si="0"/>
        <v>235</v>
      </c>
      <c r="O22" s="2"/>
      <c r="P22" s="2"/>
    </row>
    <row r="23" spans="1:16" s="3" customFormat="1" x14ac:dyDescent="0.25">
      <c r="A23" s="2">
        <v>18</v>
      </c>
      <c r="B23" s="2" t="s">
        <v>24</v>
      </c>
      <c r="C23" s="2">
        <v>3</v>
      </c>
      <c r="D23" s="2">
        <v>2</v>
      </c>
      <c r="E23" s="2">
        <v>0</v>
      </c>
      <c r="F23" s="2">
        <v>2</v>
      </c>
      <c r="G23" s="2">
        <v>0</v>
      </c>
      <c r="H23" s="2">
        <v>1</v>
      </c>
      <c r="I23" s="2">
        <v>0</v>
      </c>
      <c r="J23" s="2">
        <v>1</v>
      </c>
      <c r="K23" s="2">
        <v>1</v>
      </c>
      <c r="L23" s="2">
        <v>1</v>
      </c>
      <c r="M23" s="2">
        <v>1</v>
      </c>
      <c r="N23" s="2">
        <f t="shared" si="0"/>
        <v>12</v>
      </c>
      <c r="O23" s="2"/>
      <c r="P23" s="2"/>
    </row>
    <row r="24" spans="1:16" s="3" customFormat="1" x14ac:dyDescent="0.25">
      <c r="A24" s="2">
        <v>19</v>
      </c>
      <c r="B24" s="2" t="s">
        <v>7</v>
      </c>
      <c r="C24" s="2">
        <v>20</v>
      </c>
      <c r="D24" s="2">
        <v>10</v>
      </c>
      <c r="E24" s="2">
        <v>0</v>
      </c>
      <c r="F24" s="2">
        <v>0</v>
      </c>
      <c r="G24" s="2">
        <v>0</v>
      </c>
      <c r="H24" s="2">
        <v>0</v>
      </c>
      <c r="I24" s="2">
        <v>2</v>
      </c>
      <c r="J24" s="2">
        <v>1</v>
      </c>
      <c r="K24" s="2">
        <v>1</v>
      </c>
      <c r="L24" s="2">
        <v>1</v>
      </c>
      <c r="M24" s="2">
        <v>1</v>
      </c>
      <c r="N24" s="2">
        <f t="shared" si="0"/>
        <v>36</v>
      </c>
      <c r="O24" s="2"/>
      <c r="P24" s="2"/>
    </row>
    <row r="25" spans="1:16" s="3" customFormat="1" x14ac:dyDescent="0.25">
      <c r="A25" s="2">
        <v>20</v>
      </c>
      <c r="B25" s="2" t="s">
        <v>8</v>
      </c>
      <c r="C25" s="2">
        <v>10</v>
      </c>
      <c r="D25" s="2">
        <v>3</v>
      </c>
      <c r="E25" s="2">
        <v>4</v>
      </c>
      <c r="F25" s="2">
        <v>35</v>
      </c>
      <c r="G25" s="2">
        <v>3</v>
      </c>
      <c r="H25" s="2">
        <v>3</v>
      </c>
      <c r="I25" s="2">
        <v>0</v>
      </c>
      <c r="J25" s="2">
        <v>0</v>
      </c>
      <c r="K25" s="2">
        <v>0</v>
      </c>
      <c r="L25" s="2">
        <v>0</v>
      </c>
      <c r="M25" s="2">
        <v>0</v>
      </c>
      <c r="N25" s="2">
        <f t="shared" si="0"/>
        <v>58</v>
      </c>
      <c r="O25" s="2"/>
      <c r="P25" s="2"/>
    </row>
    <row r="26" spans="1:16" s="3" customFormat="1" x14ac:dyDescent="0.25">
      <c r="A26" s="2">
        <v>21</v>
      </c>
      <c r="B26" s="2" t="s">
        <v>31</v>
      </c>
      <c r="C26" s="2">
        <v>120</v>
      </c>
      <c r="D26" s="2">
        <v>3</v>
      </c>
      <c r="E26" s="2">
        <v>30</v>
      </c>
      <c r="F26" s="2">
        <v>30</v>
      </c>
      <c r="G26" s="2">
        <v>6</v>
      </c>
      <c r="H26" s="2">
        <v>15</v>
      </c>
      <c r="I26" s="2">
        <v>15</v>
      </c>
      <c r="J26" s="2">
        <v>15</v>
      </c>
      <c r="K26" s="2">
        <v>5</v>
      </c>
      <c r="L26" s="2">
        <v>5</v>
      </c>
      <c r="M26" s="2">
        <v>5</v>
      </c>
      <c r="N26" s="2">
        <f>SUM(C26:M26)</f>
        <v>249</v>
      </c>
      <c r="O26" s="2"/>
      <c r="P26" s="2"/>
    </row>
    <row r="27" spans="1:16" s="3" customFormat="1" x14ac:dyDescent="0.25">
      <c r="A27" s="2">
        <v>22</v>
      </c>
      <c r="B27" s="2" t="s">
        <v>30</v>
      </c>
      <c r="C27" s="2">
        <v>50</v>
      </c>
      <c r="D27" s="2">
        <v>3</v>
      </c>
      <c r="E27" s="2">
        <v>10</v>
      </c>
      <c r="F27" s="2">
        <v>1</v>
      </c>
      <c r="G27" s="2">
        <v>0</v>
      </c>
      <c r="H27" s="2">
        <v>1</v>
      </c>
      <c r="I27" s="2">
        <v>5</v>
      </c>
      <c r="J27" s="2">
        <v>3</v>
      </c>
      <c r="K27" s="2">
        <v>1</v>
      </c>
      <c r="L27" s="2">
        <v>1</v>
      </c>
      <c r="M27" s="2">
        <v>1</v>
      </c>
      <c r="N27" s="2">
        <f t="shared" si="0"/>
        <v>76</v>
      </c>
      <c r="O27" s="2"/>
      <c r="P27" s="2"/>
    </row>
    <row r="28" spans="1:16" s="3" customFormat="1" x14ac:dyDescent="0.25">
      <c r="A28" s="13" t="s">
        <v>49</v>
      </c>
      <c r="B28" s="13"/>
      <c r="C28" s="13"/>
      <c r="D28" s="13"/>
      <c r="E28" s="13"/>
      <c r="F28" s="13"/>
      <c r="G28" s="13"/>
      <c r="H28" s="13"/>
      <c r="I28" s="13"/>
      <c r="J28" s="13"/>
      <c r="K28" s="13"/>
      <c r="L28" s="13"/>
      <c r="M28" s="13"/>
      <c r="N28" s="13"/>
      <c r="O28" s="13"/>
      <c r="P28" s="7">
        <f>SUM(P6:P27)</f>
        <v>0</v>
      </c>
    </row>
    <row r="30" spans="1:16" x14ac:dyDescent="0.25">
      <c r="B30" s="3" t="s">
        <v>40</v>
      </c>
    </row>
    <row r="32" spans="1:16" ht="54" customHeight="1" x14ac:dyDescent="0.25">
      <c r="B32" s="8" t="s">
        <v>41</v>
      </c>
      <c r="C32" s="8"/>
      <c r="D32" s="8"/>
      <c r="E32" s="8"/>
      <c r="F32" s="8"/>
    </row>
    <row r="33" spans="2:6" x14ac:dyDescent="0.25">
      <c r="B33" s="9"/>
      <c r="C33" s="9"/>
      <c r="D33" s="9"/>
      <c r="E33" s="9"/>
      <c r="F33" s="9"/>
    </row>
    <row r="34" spans="2:6" ht="55.5" customHeight="1" x14ac:dyDescent="0.25">
      <c r="B34" s="8" t="s">
        <v>48</v>
      </c>
      <c r="C34" s="8"/>
      <c r="D34" s="8"/>
      <c r="E34" s="8"/>
      <c r="F34" s="8"/>
    </row>
    <row r="35" spans="2:6" x14ac:dyDescent="0.25">
      <c r="B35" s="5"/>
      <c r="C35" s="5"/>
      <c r="D35" s="5"/>
      <c r="E35" s="5"/>
      <c r="F35" s="5"/>
    </row>
    <row r="36" spans="2:6" ht="87.75" customHeight="1" x14ac:dyDescent="0.25">
      <c r="B36" s="8" t="s">
        <v>47</v>
      </c>
      <c r="C36" s="8"/>
      <c r="D36" s="8"/>
      <c r="E36" s="8"/>
      <c r="F36" s="8"/>
    </row>
    <row r="37" spans="2:6" x14ac:dyDescent="0.25">
      <c r="B37" s="6"/>
      <c r="C37" s="6"/>
      <c r="D37" s="6"/>
      <c r="E37" s="6"/>
      <c r="F37" s="6"/>
    </row>
    <row r="38" spans="2:6" ht="57" customHeight="1" x14ac:dyDescent="0.25">
      <c r="B38" s="8" t="s">
        <v>42</v>
      </c>
      <c r="C38" s="8"/>
      <c r="D38" s="8"/>
      <c r="E38" s="8"/>
      <c r="F38" s="8"/>
    </row>
    <row r="39" spans="2:6" x14ac:dyDescent="0.25">
      <c r="B39" s="6"/>
      <c r="C39" s="6"/>
      <c r="D39" s="6"/>
      <c r="E39" s="6"/>
      <c r="F39" s="6"/>
    </row>
    <row r="40" spans="2:6" ht="100.5" customHeight="1" x14ac:dyDescent="0.25">
      <c r="B40" s="8" t="s">
        <v>43</v>
      </c>
      <c r="C40" s="8"/>
      <c r="D40" s="8"/>
      <c r="E40" s="8"/>
      <c r="F40" s="8"/>
    </row>
    <row r="41" spans="2:6" x14ac:dyDescent="0.25">
      <c r="B41" s="6"/>
      <c r="C41" s="6"/>
      <c r="D41" s="6"/>
      <c r="E41" s="6"/>
      <c r="F41" s="6"/>
    </row>
    <row r="42" spans="2:6" x14ac:dyDescent="0.25">
      <c r="B42" s="8" t="s">
        <v>44</v>
      </c>
      <c r="C42" s="8"/>
      <c r="D42" s="8"/>
      <c r="E42" s="8"/>
      <c r="F42" s="8"/>
    </row>
    <row r="43" spans="2:6" x14ac:dyDescent="0.25">
      <c r="B43" s="6"/>
      <c r="C43" s="6"/>
      <c r="D43" s="6"/>
      <c r="E43" s="6"/>
      <c r="F43" s="6"/>
    </row>
    <row r="44" spans="2:6" x14ac:dyDescent="0.25">
      <c r="B44" s="8" t="s">
        <v>45</v>
      </c>
      <c r="C44" s="8"/>
      <c r="D44" s="8"/>
      <c r="E44" s="8"/>
      <c r="F44" s="8"/>
    </row>
    <row r="45" spans="2:6" x14ac:dyDescent="0.25">
      <c r="B45" s="6"/>
      <c r="C45" s="6"/>
      <c r="D45" s="6"/>
      <c r="E45" s="6"/>
      <c r="F45" s="6"/>
    </row>
    <row r="46" spans="2:6" ht="144.75" customHeight="1" x14ac:dyDescent="0.25">
      <c r="B46" s="8" t="s">
        <v>46</v>
      </c>
      <c r="C46" s="8"/>
      <c r="D46" s="8"/>
      <c r="E46" s="8"/>
      <c r="F46" s="8"/>
    </row>
  </sheetData>
  <mergeCells count="27">
    <mergeCell ref="I2:I5"/>
    <mergeCell ref="J2:J5"/>
    <mergeCell ref="C2:C5"/>
    <mergeCell ref="D2:D5"/>
    <mergeCell ref="B33:F33"/>
    <mergeCell ref="O2:O5"/>
    <mergeCell ref="P2:P5"/>
    <mergeCell ref="A1:B4"/>
    <mergeCell ref="C1:M1"/>
    <mergeCell ref="N1:N5"/>
    <mergeCell ref="O1:P1"/>
    <mergeCell ref="A28:O28"/>
    <mergeCell ref="B32:F32"/>
    <mergeCell ref="K2:K5"/>
    <mergeCell ref="L2:L5"/>
    <mergeCell ref="M2:M5"/>
    <mergeCell ref="E2:E5"/>
    <mergeCell ref="F2:F5"/>
    <mergeCell ref="G2:G5"/>
    <mergeCell ref="H2:H5"/>
    <mergeCell ref="B44:F44"/>
    <mergeCell ref="B46:F46"/>
    <mergeCell ref="B34:F34"/>
    <mergeCell ref="B36:F36"/>
    <mergeCell ref="B38:F38"/>
    <mergeCell ref="B40:F40"/>
    <mergeCell ref="B42:F42"/>
  </mergeCells>
  <pageMargins left="0.70866141732283472" right="0.70866141732283472" top="0.74803149606299213" bottom="0.74803149606299213" header="0.31496062992125984" footer="0.31496062992125984"/>
  <pageSetup paperSize="14" scale="4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AlcanceSolicitud de Cotización </vt:lpstr>
      <vt:lpstr>'AlcanceSolicitud de Cotización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Dayhana Varela Vallejo</dc:creator>
  <cp:lastModifiedBy>Dayhana Varela Vallejo</cp:lastModifiedBy>
  <cp:lastPrinted>2026-08-24T23:24:44Z</cp:lastPrinted>
  <dcterms:created xsi:type="dcterms:W3CDTF">2026-08-22T00:41:51Z</dcterms:created>
  <dcterms:modified xsi:type="dcterms:W3CDTF">2026-08-25T13:51:11Z</dcterms:modified>
</cp:coreProperties>
</file>