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D_AV\OneDrive - MUNICIPIO DE ENVIGADO\2026\PROCESOS DE SELECCION\MENOR CUANTIA\ENV-15-30-1285-26\"/>
    </mc:Choice>
  </mc:AlternateContent>
  <bookViews>
    <workbookView xWindow="-120" yWindow="-120" windowWidth="29040" windowHeight="15720" tabRatio="780"/>
  </bookViews>
  <sheets>
    <sheet name="invitacion" sheetId="16" r:id="rId1"/>
  </sheets>
  <definedNames>
    <definedName name="_xlnm.Print_Titles" localSheetId="0">invitacion!$1:$11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6" l="1"/>
  <c r="I13" i="16" s="1"/>
  <c r="J13" i="16"/>
  <c r="G14" i="16"/>
  <c r="H14" i="16" s="1"/>
  <c r="J14" i="16"/>
  <c r="G15" i="16"/>
  <c r="H15" i="16" s="1"/>
  <c r="J15" i="16"/>
  <c r="G16" i="16"/>
  <c r="I16" i="16" s="1"/>
  <c r="J16" i="16"/>
  <c r="J12" i="16"/>
  <c r="J17" i="16" s="1"/>
  <c r="G12" i="16"/>
  <c r="I12" i="16" l="1"/>
  <c r="G17" i="16"/>
  <c r="H13" i="16"/>
  <c r="K16" i="16"/>
  <c r="H16" i="16"/>
  <c r="K13" i="16"/>
  <c r="I14" i="16"/>
  <c r="K14" i="16" s="1"/>
  <c r="I15" i="16"/>
  <c r="K15" i="16" s="1"/>
  <c r="H12" i="16"/>
  <c r="H17" i="16" s="1"/>
  <c r="K12" i="16"/>
  <c r="K17" i="16" s="1"/>
  <c r="I17" i="16" l="1"/>
</calcChain>
</file>

<file path=xl/sharedStrings.xml><?xml version="1.0" encoding="utf-8"?>
<sst xmlns="http://schemas.openxmlformats.org/spreadsheetml/2006/main" count="53" uniqueCount="48">
  <si>
    <t>PROVEEDOR:</t>
  </si>
  <si>
    <t>NIT:</t>
  </si>
  <si>
    <t>CONTACTO:</t>
  </si>
  <si>
    <t>%IVA</t>
  </si>
  <si>
    <t>TOTALES</t>
  </si>
  <si>
    <t>Plazo de Entrega:</t>
  </si>
  <si>
    <t>Forma de Pago:</t>
  </si>
  <si>
    <t>_________________________________________________________</t>
  </si>
  <si>
    <t>VALOR IVA</t>
  </si>
  <si>
    <t xml:space="preserve">VALOR TOTAL ANTES DE IVA </t>
  </si>
  <si>
    <t>Observaciones:</t>
  </si>
  <si>
    <t>OBJETO:</t>
  </si>
  <si>
    <t xml:space="preserve">N° PROCESO </t>
  </si>
  <si>
    <t>C.C.</t>
  </si>
  <si>
    <t>NOMBRE REPRESENTATE LEGAL:</t>
  </si>
  <si>
    <t xml:space="preserve">CORREO ELECTRÓNICO: </t>
  </si>
  <si>
    <t>UNIDAD DE MANEJO</t>
  </si>
  <si>
    <t>PROPUESTA ECONÓMICA</t>
  </si>
  <si>
    <t>ÍTEM</t>
  </si>
  <si>
    <t>Campos que deberan ser diligenciados por el oferente (Tener en cuenta porcentaje del IVA según el artículo a cotizar)</t>
  </si>
  <si>
    <t>VALOR TOTAL INCLUIDO IVA</t>
  </si>
  <si>
    <t>PRECIO TECHO VALOR UNITARIO IVA INCLUIDO</t>
  </si>
  <si>
    <t>REGIMEN AL CUAL PERTENECE</t>
  </si>
  <si>
    <t xml:space="preserve">  RESPONSABLE DE IVA _____    |    NO RESPONSABLE DE IVA ______     |     OTRO_______ CUAL:</t>
  </si>
  <si>
    <t>El contratista se compromete a mantener los precios fijos de los bienes y/o servicios presentados en su oferta, en la cual están comprendidos todos los costos directos e indirectos incluidos gastos de envío, impuestos, embalajes y/o seguros que se presenten antes cumplimiento del contrato.</t>
  </si>
  <si>
    <t>Versión: 01</t>
  </si>
  <si>
    <t>TELÉFONO FIJO Y/O CELULAR:</t>
  </si>
  <si>
    <t>Código: CC-PL-037</t>
  </si>
  <si>
    <t xml:space="preserve">VALOR UNITARIO 
IVA INCLUIDO </t>
  </si>
  <si>
    <t>VALOR 
TOTAL IVA</t>
  </si>
  <si>
    <r>
      <t xml:space="preserve">VALOR UNITARIO ANTES DE IVA 
</t>
    </r>
    <r>
      <rPr>
        <b/>
        <i/>
        <sz val="10"/>
        <rFont val="Arial Narrow"/>
        <family val="2"/>
      </rPr>
      <t>(digite los valores sin puntos ni comas)</t>
    </r>
  </si>
  <si>
    <t>Todos los requerimientos para dicho proceso se deberan verificar en el pliego de condiciones el cual esta publicada en la página www.contratos.gov.co</t>
  </si>
  <si>
    <t>SEGÚN LA INDICADA EN EL PLIEGO DE CONDICIONES</t>
  </si>
  <si>
    <t>Firma del Representante Legal</t>
  </si>
  <si>
    <t>unidad</t>
  </si>
  <si>
    <t>PROCESO POR BOLSA</t>
  </si>
  <si>
    <t>ENV-15-30-1285-26</t>
  </si>
  <si>
    <t>PRESUPUESTO OFICIAL
$173.940.000
IVA INCLUIDO</t>
  </si>
  <si>
    <r>
      <t xml:space="preserve">Componente tecnológico: </t>
    </r>
    <r>
      <rPr>
        <sz val="12"/>
        <color theme="1"/>
        <rFont val="Arial Narrow"/>
        <family val="2"/>
      </rPr>
      <t xml:space="preserve">crear un sistema especializado para consolidar, gestionar y analizar toda la información relacionada con la Dirección de Bienestar Animal. El propósito es modernizar los procesos institucionales mediante una plataforma robusta, segura y escalable, que permita a la Alcaldía tomar decisiones basadas en datos, fortalecer la trazabilidad de sus actuaciones y cumplir con los requerimientos de la Política Pública Municipal y las obligaciones legales vigentes. </t>
    </r>
  </si>
  <si>
    <r>
      <t>Componente de Investigación Aplicada:</t>
    </r>
    <r>
      <rPr>
        <sz val="12"/>
        <color theme="1"/>
        <rFont val="Arial Narrow"/>
        <family val="2"/>
      </rPr>
      <t xml:space="preserve"> fortalecer la capacidad institucional para evaluar intervenciones, formular programas y actualizar lineamientos técnicos de la Dirección de Bienestar Animal.</t>
    </r>
  </si>
  <si>
    <r>
      <t xml:space="preserve">Componente de Formación, Cultura y Difusión del Conocimiento:  </t>
    </r>
    <r>
      <rPr>
        <sz val="12"/>
        <color theme="1"/>
        <rFont val="Arial Narrow"/>
        <family val="2"/>
      </rPr>
      <t>organizar la información producida y presentarla en informes y productos pedagógicos accesibles para la comunidad y los funcionarios públicos.</t>
    </r>
  </si>
  <si>
    <r>
      <t>Componente de Gestión e Innovación Institucional:</t>
    </r>
    <r>
      <rPr>
        <sz val="12"/>
        <color theme="1"/>
        <rFont val="Arial Narrow"/>
        <family val="2"/>
      </rPr>
      <t xml:space="preserve"> articular los resultados tecnológicos, académicos y comunicativos para fortalecer el modelo municipal de bienestar animal, a través, de la estructuración del sistema de gestión del conocimiento, optimizando los procesos internos, actualizando los lineamientos que contribuyan a la toma de decisiones estratégicas dela Dirección de Bienestar Animal. </t>
    </r>
  </si>
  <si>
    <r>
      <t xml:space="preserve">Componente Unidad de Proyectos y Sostenibilidad Financiera: </t>
    </r>
    <r>
      <rPr>
        <sz val="12"/>
        <color theme="1"/>
        <rFont val="Arial Narrow"/>
        <family val="2"/>
      </rPr>
      <t>estructurar y operar una Unidad de Proyectos para la Dirección de Bienestar Animal del Municipio de Envigado, orientada a la identificación, formulación, presentación y acompañamiento de proyectos susceptibles de financiación mediante fuentes externas de carácter nacional e internacional, tanto públicas como privadas.</t>
    </r>
  </si>
  <si>
    <r>
      <t xml:space="preserve">DESCRIPCIÓN
</t>
    </r>
    <r>
      <rPr>
        <b/>
        <i/>
        <sz val="11"/>
        <rFont val="Arial Narrow"/>
        <family val="2"/>
      </rPr>
      <t>(REMITIRSE A DOCUMENTOS DEL PROCESO PARA CONOCER LOS ELEMENTOS ESPECIFICOS DE CADA COMPONENTE)</t>
    </r>
  </si>
  <si>
    <t xml:space="preserve">Los precios unitarios a ofertar en la propuesta económica para cada ítem no podrán superar el precio techo unitario establecido por la entidad so pena de causal de rechazo de la propuesta. 
</t>
  </si>
  <si>
    <t xml:space="preserve">Tener en cuenta los Valores Asociados al Contrato según el Acuerdo Municipal 046 del 18 de diciembre de 2024  Y el acuerdo 057 del 2025 (Estatuto Tributario Municipal)  </t>
  </si>
  <si>
    <t>IMPLEMENTAR, OPERAR Y ACOMPAÑAR TÉCNICAMENTE EL SISTEMA MUNICIPAL DE GESTIÓN DEL CONOCIMIENTO EN BIENESTAR Y PROTECCIÓN ANIMAL, INTEGRANDO LA GESTIÓN DE INFORMACIÓN, LA ANALÍTICA, LA INVESTIGACIÓN APLICADA Y LOS MECANISMOS DE DIFUSIÓN ESTRUCTURADA DELCONOCIMIENTO Y GESTIÓN DE RECURSOS NACIONALES E INTERNACIONALES</t>
  </si>
  <si>
    <t>FORMATO ANEXO
PROPUESTA ECONÓMICA
SELECCIÓN ABREVIADA- MENOR CUANTIA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</si>
</sst>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\ #,##0_);\(&quot;$&quot;\ #,##0\)"/>
    <numFmt numFmtId="165" formatCode="&quot;$&quot;\ #,##0_);[Red]\(&quot;$&quot;\ #,##0\)"/>
    <numFmt numFmtId="167" formatCode="&quot;$&quot;\ #,##0"/>
  </numFmts>
  <fonts count="20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3"/>
      <color theme="3"/>
      <name val="Arial Narrow"/>
      <family val="2"/>
    </font>
    <font>
      <b/>
      <u/>
      <sz val="11"/>
      <color rgb="FF0000FF"/>
      <name val="Arial Narrow"/>
      <family val="2"/>
    </font>
    <font>
      <b/>
      <sz val="11"/>
      <name val="Arial Narrow"/>
      <family val="2"/>
    </font>
    <font>
      <b/>
      <i/>
      <sz val="11"/>
      <name val="Arial Narrow"/>
      <family val="2"/>
    </font>
    <font>
      <b/>
      <i/>
      <sz val="10"/>
      <name val="Arial Narrow"/>
      <family val="2"/>
    </font>
    <font>
      <b/>
      <sz val="14"/>
      <name val="Arial Narrow"/>
      <family val="2"/>
    </font>
    <font>
      <sz val="12"/>
      <color theme="1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double">
        <color theme="4"/>
      </bottom>
      <diagonal/>
    </border>
    <border>
      <left/>
      <right/>
      <top style="thin">
        <color indexed="64"/>
      </top>
      <bottom style="double">
        <color theme="4"/>
      </bottom>
      <diagonal/>
    </border>
    <border>
      <left style="thin">
        <color indexed="64"/>
      </left>
      <right/>
      <top style="double">
        <color theme="4"/>
      </top>
      <bottom style="double">
        <color theme="4"/>
      </bottom>
      <diagonal/>
    </border>
    <border>
      <left/>
      <right/>
      <top style="double">
        <color theme="4"/>
      </top>
      <bottom style="double">
        <color theme="4"/>
      </bottom>
      <diagonal/>
    </border>
    <border>
      <left style="thin">
        <color indexed="64"/>
      </left>
      <right/>
      <top style="medium">
        <color indexed="64"/>
      </top>
      <bottom style="double">
        <color theme="4"/>
      </bottom>
      <diagonal/>
    </border>
    <border>
      <left style="thin">
        <color indexed="64"/>
      </left>
      <right/>
      <top style="thin">
        <color theme="4"/>
      </top>
      <bottom style="double">
        <color theme="4"/>
      </bottom>
      <diagonal/>
    </border>
    <border>
      <left style="medium">
        <color theme="3"/>
      </left>
      <right/>
      <top style="medium">
        <color theme="3"/>
      </top>
      <bottom style="double">
        <color theme="4"/>
      </bottom>
      <diagonal/>
    </border>
    <border>
      <left/>
      <right/>
      <top style="medium">
        <color theme="3"/>
      </top>
      <bottom style="double">
        <color theme="4"/>
      </bottom>
      <diagonal/>
    </border>
    <border>
      <left style="thin">
        <color indexed="64"/>
      </left>
      <right/>
      <top style="medium">
        <color theme="3"/>
      </top>
      <bottom style="double">
        <color theme="4"/>
      </bottom>
      <diagonal/>
    </border>
    <border>
      <left/>
      <right style="medium">
        <color theme="3"/>
      </right>
      <top style="medium">
        <color theme="3"/>
      </top>
      <bottom style="double">
        <color theme="4"/>
      </bottom>
      <diagonal/>
    </border>
    <border>
      <left style="medium">
        <color theme="3"/>
      </left>
      <right/>
      <top style="thin">
        <color theme="4"/>
      </top>
      <bottom style="double">
        <color theme="4"/>
      </bottom>
      <diagonal/>
    </border>
    <border>
      <left/>
      <right style="medium">
        <color theme="3"/>
      </right>
      <top style="thin">
        <color theme="4"/>
      </top>
      <bottom style="double">
        <color theme="4"/>
      </bottom>
      <diagonal/>
    </border>
    <border>
      <left/>
      <right style="medium">
        <color theme="3"/>
      </right>
      <top style="medium">
        <color indexed="64"/>
      </top>
      <bottom style="double">
        <color theme="4"/>
      </bottom>
      <diagonal/>
    </border>
    <border>
      <left style="thin">
        <color indexed="64"/>
      </left>
      <right style="medium">
        <color theme="3"/>
      </right>
      <top style="double">
        <color theme="4"/>
      </top>
      <bottom style="double">
        <color theme="4"/>
      </bottom>
      <diagonal/>
    </border>
    <border>
      <left/>
      <right style="medium">
        <color theme="3"/>
      </right>
      <top style="double">
        <color theme="4"/>
      </top>
      <bottom style="double">
        <color theme="4"/>
      </bottom>
      <diagonal/>
    </border>
    <border>
      <left style="medium">
        <color theme="3"/>
      </left>
      <right/>
      <top/>
      <bottom style="medium">
        <color theme="4" tint="0.39997558519241921"/>
      </bottom>
      <diagonal/>
    </border>
    <border>
      <left/>
      <right style="medium">
        <color theme="3"/>
      </right>
      <top/>
      <bottom style="medium">
        <color theme="4" tint="0.39997558519241921"/>
      </bottom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</borders>
  <cellStyleXfs count="8">
    <xf numFmtId="0" fontId="0" fillId="0" borderId="0"/>
    <xf numFmtId="0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1" applyNumberFormat="0" applyFill="0" applyAlignment="0" applyProtection="0"/>
    <xf numFmtId="0" fontId="10" fillId="0" borderId="2" applyNumberFormat="0" applyFill="0" applyAlignment="0" applyProtection="0"/>
  </cellStyleXfs>
  <cellXfs count="92">
    <xf numFmtId="0" fontId="0" fillId="0" borderId="0" xfId="0"/>
    <xf numFmtId="0" fontId="5" fillId="0" borderId="0" xfId="0" applyFont="1" applyAlignment="1">
      <alignment vertical="center"/>
    </xf>
    <xf numFmtId="1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9" fontId="8" fillId="3" borderId="5" xfId="2" applyFont="1" applyFill="1" applyBorder="1" applyAlignment="1">
      <alignment horizontal="center" vertical="center"/>
    </xf>
    <xf numFmtId="0" fontId="8" fillId="3" borderId="2" xfId="7" applyFont="1" applyFill="1" applyAlignment="1">
      <alignment horizontal="left" vertical="center"/>
    </xf>
    <xf numFmtId="0" fontId="8" fillId="2" borderId="2" xfId="7" applyFont="1" applyFill="1" applyAlignment="1">
      <alignment horizontal="center" vertical="center" wrapText="1"/>
    </xf>
    <xf numFmtId="0" fontId="8" fillId="2" borderId="2" xfId="7" applyNumberFormat="1" applyFont="1" applyFill="1" applyAlignment="1">
      <alignment horizontal="center" vertical="center" wrapText="1"/>
    </xf>
    <xf numFmtId="0" fontId="8" fillId="3" borderId="14" xfId="7" applyFont="1" applyFill="1" applyBorder="1" applyAlignment="1">
      <alignment vertical="center"/>
    </xf>
    <xf numFmtId="0" fontId="8" fillId="0" borderId="13" xfId="7" applyFont="1" applyBorder="1" applyAlignment="1">
      <alignment horizontal="center" vertical="center"/>
    </xf>
    <xf numFmtId="164" fontId="13" fillId="6" borderId="19" xfId="6" applyNumberFormat="1" applyFont="1" applyFill="1" applyBorder="1" applyAlignment="1">
      <alignment horizontal="center" vertical="center"/>
    </xf>
    <xf numFmtId="0" fontId="7" fillId="0" borderId="20" xfId="0" applyFont="1" applyBorder="1" applyAlignment="1">
      <alignment vertical="center"/>
    </xf>
    <xf numFmtId="0" fontId="15" fillId="8" borderId="1" xfId="6" applyFont="1" applyFill="1" applyAlignment="1">
      <alignment horizontal="center" vertical="center" wrapText="1"/>
    </xf>
    <xf numFmtId="1" fontId="15" fillId="8" borderId="1" xfId="6" applyNumberFormat="1" applyFont="1" applyFill="1" applyAlignment="1">
      <alignment horizontal="center" vertical="center"/>
    </xf>
    <xf numFmtId="0" fontId="15" fillId="8" borderId="19" xfId="6" applyFont="1" applyFill="1" applyBorder="1" applyAlignment="1">
      <alignment horizontal="center" vertical="center" wrapText="1"/>
    </xf>
    <xf numFmtId="0" fontId="8" fillId="3" borderId="16" xfId="7" applyFont="1" applyFill="1" applyBorder="1" applyAlignment="1">
      <alignment horizontal="left" vertical="center"/>
    </xf>
    <xf numFmtId="167" fontId="8" fillId="0" borderId="2" xfId="7" applyNumberFormat="1" applyFont="1" applyAlignment="1">
      <alignment horizontal="center" vertical="center" wrapText="1"/>
    </xf>
    <xf numFmtId="167" fontId="8" fillId="0" borderId="2" xfId="7" applyNumberFormat="1" applyFont="1" applyAlignment="1" applyProtection="1">
      <alignment horizontal="center" vertical="center" wrapText="1"/>
    </xf>
    <xf numFmtId="167" fontId="6" fillId="7" borderId="1" xfId="6" applyNumberFormat="1" applyFont="1" applyFill="1" applyAlignment="1">
      <alignment horizontal="center" vertical="center"/>
    </xf>
    <xf numFmtId="167" fontId="8" fillId="3" borderId="2" xfId="7" applyNumberFormat="1" applyFont="1" applyFill="1" applyAlignment="1" applyProtection="1">
      <alignment horizontal="center" vertical="center" wrapText="1"/>
    </xf>
    <xf numFmtId="0" fontId="12" fillId="0" borderId="11" xfId="7" applyFont="1" applyBorder="1" applyAlignment="1">
      <alignment horizontal="left" vertical="center"/>
    </xf>
    <xf numFmtId="0" fontId="12" fillId="0" borderId="12" xfId="7" applyFont="1" applyBorder="1" applyAlignment="1">
      <alignment horizontal="left" vertical="center"/>
    </xf>
    <xf numFmtId="0" fontId="12" fillId="0" borderId="8" xfId="7" applyFont="1" applyBorder="1" applyAlignment="1">
      <alignment horizontal="left" vertical="center"/>
    </xf>
    <xf numFmtId="0" fontId="12" fillId="0" borderId="14" xfId="7" applyFont="1" applyBorder="1" applyAlignment="1">
      <alignment horizontal="left" vertical="center"/>
    </xf>
    <xf numFmtId="165" fontId="8" fillId="4" borderId="7" xfId="7" applyNumberFormat="1" applyFont="1" applyFill="1" applyBorder="1" applyAlignment="1">
      <alignment horizontal="center" vertical="center" wrapText="1"/>
    </xf>
    <xf numFmtId="165" fontId="8" fillId="4" borderId="15" xfId="7" applyNumberFormat="1" applyFont="1" applyFill="1" applyBorder="1" applyAlignment="1">
      <alignment horizontal="center" vertical="center" wrapText="1"/>
    </xf>
    <xf numFmtId="165" fontId="8" fillId="4" borderId="8" xfId="7" applyNumberFormat="1" applyFont="1" applyFill="1" applyBorder="1" applyAlignment="1">
      <alignment horizontal="center" vertical="center" wrapText="1"/>
    </xf>
    <xf numFmtId="165" fontId="8" fillId="4" borderId="14" xfId="7" applyNumberFormat="1" applyFont="1" applyFill="1" applyBorder="1" applyAlignment="1">
      <alignment horizontal="center" vertical="center" wrapText="1"/>
    </xf>
    <xf numFmtId="0" fontId="8" fillId="3" borderId="5" xfId="7" applyFont="1" applyFill="1" applyBorder="1" applyAlignment="1">
      <alignment horizontal="left" vertical="center"/>
    </xf>
    <xf numFmtId="0" fontId="8" fillId="3" borderId="6" xfId="7" applyFont="1" applyFill="1" applyBorder="1" applyAlignment="1">
      <alignment horizontal="left" vertical="center"/>
    </xf>
    <xf numFmtId="0" fontId="12" fillId="0" borderId="9" xfId="7" applyFont="1" applyBorder="1" applyAlignment="1">
      <alignment horizontal="center" vertical="center"/>
    </xf>
    <xf numFmtId="0" fontId="12" fillId="0" borderId="10" xfId="7" applyFont="1" applyBorder="1" applyAlignment="1">
      <alignment horizontal="center" vertical="center"/>
    </xf>
    <xf numFmtId="0" fontId="12" fillId="0" borderId="13" xfId="7" applyFont="1" applyBorder="1" applyAlignment="1">
      <alignment horizontal="center" vertical="center"/>
    </xf>
    <xf numFmtId="0" fontId="12" fillId="0" borderId="2" xfId="7" applyFont="1" applyAlignment="1">
      <alignment horizontal="center" vertical="center"/>
    </xf>
    <xf numFmtId="0" fontId="8" fillId="4" borderId="13" xfId="7" applyFont="1" applyFill="1" applyBorder="1" applyAlignment="1">
      <alignment horizontal="left" vertical="center"/>
    </xf>
    <xf numFmtId="0" fontId="8" fillId="4" borderId="2" xfId="7" applyFont="1" applyFill="1" applyAlignment="1">
      <alignment horizontal="left" vertical="center"/>
    </xf>
    <xf numFmtId="0" fontId="18" fillId="0" borderId="10" xfId="7" applyFont="1" applyBorder="1" applyAlignment="1">
      <alignment horizontal="center" vertical="center" wrapText="1"/>
    </xf>
    <xf numFmtId="0" fontId="18" fillId="0" borderId="2" xfId="7" applyFont="1" applyAlignment="1">
      <alignment horizontal="center" vertical="center" wrapText="1"/>
    </xf>
    <xf numFmtId="0" fontId="8" fillId="4" borderId="3" xfId="7" applyFont="1" applyFill="1" applyBorder="1" applyAlignment="1">
      <alignment horizontal="center" vertical="center" wrapText="1"/>
    </xf>
    <xf numFmtId="0" fontId="8" fillId="4" borderId="4" xfId="7" applyFont="1" applyFill="1" applyBorder="1" applyAlignment="1">
      <alignment horizontal="center" vertical="center" wrapText="1"/>
    </xf>
    <xf numFmtId="0" fontId="8" fillId="4" borderId="5" xfId="7" applyFont="1" applyFill="1" applyBorder="1" applyAlignment="1">
      <alignment horizontal="center" vertical="center"/>
    </xf>
    <xf numFmtId="0" fontId="8" fillId="4" borderId="6" xfId="7" applyFont="1" applyFill="1" applyBorder="1" applyAlignment="1">
      <alignment horizontal="center" vertical="center"/>
    </xf>
    <xf numFmtId="0" fontId="11" fillId="0" borderId="13" xfId="7" applyFont="1" applyBorder="1" applyAlignment="1">
      <alignment horizontal="left" vertical="center"/>
    </xf>
    <xf numFmtId="0" fontId="11" fillId="0" borderId="2" xfId="7" applyFont="1" applyAlignment="1">
      <alignment horizontal="left" vertical="center"/>
    </xf>
    <xf numFmtId="0" fontId="8" fillId="3" borderId="13" xfId="7" applyFont="1" applyFill="1" applyBorder="1" applyAlignment="1">
      <alignment horizontal="left" vertical="center"/>
    </xf>
    <xf numFmtId="0" fontId="8" fillId="3" borderId="2" xfId="7" applyFont="1" applyFill="1" applyAlignment="1">
      <alignment horizontal="left" vertical="center"/>
    </xf>
    <xf numFmtId="0" fontId="6" fillId="7" borderId="18" xfId="6" applyFont="1" applyFill="1" applyBorder="1" applyAlignment="1">
      <alignment horizontal="right" vertical="center" wrapText="1"/>
    </xf>
    <xf numFmtId="0" fontId="6" fillId="7" borderId="1" xfId="6" applyFont="1" applyFill="1" applyAlignment="1">
      <alignment horizontal="right" vertical="center" wrapText="1"/>
    </xf>
    <xf numFmtId="0" fontId="8" fillId="3" borderId="8" xfId="7" applyFont="1" applyFill="1" applyBorder="1" applyAlignment="1">
      <alignment horizontal="left" vertical="center"/>
    </xf>
    <xf numFmtId="0" fontId="8" fillId="3" borderId="17" xfId="7" applyFont="1" applyFill="1" applyBorder="1" applyAlignment="1">
      <alignment horizontal="left" vertical="center"/>
    </xf>
    <xf numFmtId="0" fontId="15" fillId="8" borderId="1" xfId="6" applyFont="1" applyFill="1" applyAlignment="1">
      <alignment horizontal="center" vertical="center" wrapText="1"/>
    </xf>
    <xf numFmtId="0" fontId="11" fillId="0" borderId="14" xfId="7" applyFont="1" applyBorder="1" applyAlignment="1">
      <alignment horizontal="left" vertical="center"/>
    </xf>
    <xf numFmtId="0" fontId="14" fillId="2" borderId="13" xfId="7" applyFont="1" applyFill="1" applyBorder="1" applyAlignment="1">
      <alignment vertical="center"/>
    </xf>
    <xf numFmtId="0" fontId="14" fillId="2" borderId="2" xfId="7" applyFont="1" applyFill="1" applyAlignment="1">
      <alignment vertical="center"/>
    </xf>
    <xf numFmtId="0" fontId="14" fillId="2" borderId="14" xfId="7" applyFont="1" applyFill="1" applyBorder="1" applyAlignment="1">
      <alignment vertical="center"/>
    </xf>
    <xf numFmtId="0" fontId="15" fillId="8" borderId="1" xfId="6" applyFont="1" applyFill="1" applyAlignment="1">
      <alignment horizontal="center" vertical="center"/>
    </xf>
    <xf numFmtId="0" fontId="15" fillId="8" borderId="19" xfId="6" applyFont="1" applyFill="1" applyBorder="1" applyAlignment="1">
      <alignment horizontal="center" vertical="center"/>
    </xf>
    <xf numFmtId="0" fontId="15" fillId="8" borderId="18" xfId="6" applyFont="1" applyFill="1" applyBorder="1" applyAlignment="1">
      <alignment horizontal="center" vertical="center" wrapText="1"/>
    </xf>
    <xf numFmtId="0" fontId="8" fillId="3" borderId="14" xfId="7" applyFont="1" applyFill="1" applyBorder="1" applyAlignment="1">
      <alignment horizontal="left" vertical="center"/>
    </xf>
    <xf numFmtId="0" fontId="11" fillId="0" borderId="13" xfId="7" applyFont="1" applyFill="1" applyBorder="1" applyAlignment="1">
      <alignment horizontal="left" vertical="center"/>
    </xf>
    <xf numFmtId="0" fontId="11" fillId="0" borderId="2" xfId="7" applyFont="1" applyFill="1" applyAlignment="1">
      <alignment horizontal="left" vertical="center"/>
    </xf>
    <xf numFmtId="0" fontId="11" fillId="0" borderId="14" xfId="7" applyFont="1" applyFill="1" applyBorder="1" applyAlignment="1">
      <alignment horizontal="left" vertical="center"/>
    </xf>
    <xf numFmtId="0" fontId="5" fillId="0" borderId="2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0" fontId="7" fillId="0" borderId="20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21" xfId="0" applyFont="1" applyBorder="1" applyAlignment="1">
      <alignment horizontal="left"/>
    </xf>
    <xf numFmtId="0" fontId="12" fillId="0" borderId="2" xfId="7" applyFont="1" applyBorder="1" applyAlignment="1">
      <alignment horizontal="left" wrapText="1"/>
    </xf>
    <xf numFmtId="0" fontId="12" fillId="0" borderId="2" xfId="7" applyFont="1" applyBorder="1" applyAlignment="1">
      <alignment horizontal="left" vertical="center" wrapText="1"/>
    </xf>
    <xf numFmtId="167" fontId="8" fillId="5" borderId="14" xfId="7" applyNumberFormat="1" applyFont="1" applyFill="1" applyBorder="1" applyAlignment="1">
      <alignment horizontal="center" vertical="center" wrapText="1"/>
    </xf>
    <xf numFmtId="0" fontId="11" fillId="4" borderId="13" xfId="7" applyFont="1" applyFill="1" applyBorder="1" applyAlignment="1">
      <alignment horizontal="left" vertical="top" wrapText="1"/>
    </xf>
    <xf numFmtId="0" fontId="11" fillId="4" borderId="2" xfId="7" applyFont="1" applyFill="1" applyAlignment="1">
      <alignment horizontal="left" vertical="top" wrapText="1"/>
    </xf>
    <xf numFmtId="0" fontId="11" fillId="4" borderId="14" xfId="7" applyFont="1" applyFill="1" applyBorder="1" applyAlignment="1">
      <alignment horizontal="left" vertical="top" wrapText="1"/>
    </xf>
    <xf numFmtId="0" fontId="11" fillId="9" borderId="13" xfId="7" applyFont="1" applyFill="1" applyBorder="1" applyAlignment="1">
      <alignment horizontal="left" vertical="center"/>
    </xf>
    <xf numFmtId="0" fontId="11" fillId="9" borderId="2" xfId="7" applyFont="1" applyFill="1" applyAlignment="1">
      <alignment horizontal="left" vertical="center"/>
    </xf>
    <xf numFmtId="0" fontId="11" fillId="9" borderId="14" xfId="7" applyFont="1" applyFill="1" applyBorder="1" applyAlignment="1">
      <alignment horizontal="left" vertical="center"/>
    </xf>
    <xf numFmtId="0" fontId="11" fillId="10" borderId="13" xfId="7" applyFont="1" applyFill="1" applyBorder="1" applyAlignment="1">
      <alignment horizontal="justify" vertical="center" wrapText="1"/>
    </xf>
    <xf numFmtId="0" fontId="11" fillId="10" borderId="2" xfId="7" applyFont="1" applyFill="1" applyAlignment="1">
      <alignment horizontal="justify" vertical="center" wrapText="1"/>
    </xf>
    <xf numFmtId="0" fontId="11" fillId="10" borderId="14" xfId="7" applyFont="1" applyFill="1" applyBorder="1" applyAlignment="1">
      <alignment horizontal="justify" vertical="center" wrapText="1"/>
    </xf>
    <xf numFmtId="0" fontId="11" fillId="11" borderId="13" xfId="7" applyFont="1" applyFill="1" applyBorder="1" applyAlignment="1">
      <alignment horizontal="justify" vertical="center" wrapText="1"/>
    </xf>
    <xf numFmtId="0" fontId="11" fillId="11" borderId="2" xfId="7" applyFont="1" applyFill="1" applyAlignment="1">
      <alignment horizontal="justify" vertical="center" wrapText="1"/>
    </xf>
    <xf numFmtId="0" fontId="11" fillId="11" borderId="14" xfId="7" applyFont="1" applyFill="1" applyBorder="1" applyAlignment="1">
      <alignment horizontal="justify" vertical="center" wrapText="1"/>
    </xf>
  </cellXfs>
  <cellStyles count="8">
    <cellStyle name="Millares 2" xfId="1"/>
    <cellStyle name="Millares 2 2" xfId="4"/>
    <cellStyle name="Normal" xfId="0" builtinId="0"/>
    <cellStyle name="Normal 2" xfId="3"/>
    <cellStyle name="Porcentaje" xfId="2" builtinId="5"/>
    <cellStyle name="Porcentaje 2" xfId="5"/>
    <cellStyle name="Título 3" xfId="6" builtinId="18"/>
    <cellStyle name="Total" xfId="7" builtinId="25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ECCECC"/>
      <color rgb="FFAFDBBD"/>
      <color rgb="FFCCFFCC"/>
      <color rgb="FF6893C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1</xdr:col>
      <xdr:colOff>762000</xdr:colOff>
      <xdr:row>0</xdr:row>
      <xdr:rowOff>76200</xdr:rowOff>
    </xdr:to>
    <xdr:pic>
      <xdr:nvPicPr>
        <xdr:cNvPr id="2" name="Pictur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76200"/>
          <a:ext cx="14668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66675</xdr:rowOff>
    </xdr:from>
    <xdr:to>
      <xdr:col>1</xdr:col>
      <xdr:colOff>1495425</xdr:colOff>
      <xdr:row>0</xdr:row>
      <xdr:rowOff>66675</xdr:rowOff>
    </xdr:to>
    <xdr:pic>
      <xdr:nvPicPr>
        <xdr:cNvPr id="3" name="Picture 4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95425" y="66675"/>
          <a:ext cx="2171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914400</xdr:colOff>
      <xdr:row>1</xdr:row>
      <xdr:rowOff>0</xdr:rowOff>
    </xdr:from>
    <xdr:to>
      <xdr:col>1</xdr:col>
      <xdr:colOff>914400</xdr:colOff>
      <xdr:row>1</xdr:row>
      <xdr:rowOff>322073</xdr:rowOff>
    </xdr:to>
    <xdr:pic>
      <xdr:nvPicPr>
        <xdr:cNvPr id="4" name="Picture 4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14400" y="431800"/>
          <a:ext cx="2933700" cy="1273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571618</xdr:colOff>
      <xdr:row>0</xdr:row>
      <xdr:rowOff>51531</xdr:rowOff>
    </xdr:from>
    <xdr:to>
      <xdr:col>1</xdr:col>
      <xdr:colOff>1413776</xdr:colOff>
      <xdr:row>1</xdr:row>
      <xdr:rowOff>405826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64599" y="51531"/>
          <a:ext cx="842158" cy="7952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nvigado.gov.co/hacienda/SiteAssets/008_DOCUMENTOS/DOCUMENTOS/2018/01/ACUERDO%20No%20052%20estatuto%20tributario%20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showGridLines="0" tabSelected="1" defaultGridColor="0" view="pageBreakPreview" colorId="44" zoomScale="90" zoomScaleNormal="90" zoomScaleSheetLayoutView="90" workbookViewId="0">
      <selection activeCell="G15" sqref="G15 D15"/>
    </sheetView>
  </sheetViews>
  <sheetFormatPr baseColWidth="10" defaultColWidth="11.42578125" defaultRowHeight="15.75" x14ac:dyDescent="0.2"/>
  <cols>
    <col min="1" max="1" width="5.5703125" style="1" customWidth="1"/>
    <col min="2" max="2" width="47.140625" style="1" customWidth="1"/>
    <col min="3" max="3" width="11.28515625" style="1" customWidth="1"/>
    <col min="4" max="4" width="11.85546875" style="1" customWidth="1"/>
    <col min="5" max="5" width="19" style="1" customWidth="1"/>
    <col min="6" max="6" width="7" style="2" customWidth="1"/>
    <col min="7" max="7" width="13.28515625" style="2" customWidth="1"/>
    <col min="8" max="10" width="17.140625" style="2" customWidth="1"/>
    <col min="11" max="11" width="17.140625" style="1" customWidth="1"/>
    <col min="12" max="12" width="17" style="1" customWidth="1"/>
    <col min="13" max="16384" width="11.42578125" style="1"/>
  </cols>
  <sheetData>
    <row r="1" spans="1:12" ht="35.1" customHeight="1" thickBot="1" x14ac:dyDescent="0.25">
      <c r="A1" s="31"/>
      <c r="B1" s="32"/>
      <c r="C1" s="37" t="s">
        <v>47</v>
      </c>
      <c r="D1" s="37"/>
      <c r="E1" s="37"/>
      <c r="F1" s="37"/>
      <c r="G1" s="37"/>
      <c r="H1" s="37"/>
      <c r="I1" s="37"/>
      <c r="J1" s="37"/>
      <c r="K1" s="21" t="s">
        <v>27</v>
      </c>
      <c r="L1" s="22"/>
    </row>
    <row r="2" spans="1:12" ht="35.1" customHeight="1" thickTop="1" thickBot="1" x14ac:dyDescent="0.25">
      <c r="A2" s="33"/>
      <c r="B2" s="34"/>
      <c r="C2" s="38"/>
      <c r="D2" s="38"/>
      <c r="E2" s="38"/>
      <c r="F2" s="38"/>
      <c r="G2" s="38"/>
      <c r="H2" s="38"/>
      <c r="I2" s="38"/>
      <c r="J2" s="38"/>
      <c r="K2" s="23" t="s">
        <v>25</v>
      </c>
      <c r="L2" s="24"/>
    </row>
    <row r="3" spans="1:12" ht="81" customHeight="1" thickTop="1" thickBot="1" x14ac:dyDescent="0.25">
      <c r="A3" s="35" t="s">
        <v>11</v>
      </c>
      <c r="B3" s="36"/>
      <c r="C3" s="39" t="s">
        <v>46</v>
      </c>
      <c r="D3" s="40"/>
      <c r="E3" s="40"/>
      <c r="F3" s="40"/>
      <c r="G3" s="40"/>
      <c r="H3" s="40"/>
      <c r="I3" s="40"/>
      <c r="J3" s="40"/>
      <c r="K3" s="25" t="s">
        <v>37</v>
      </c>
      <c r="L3" s="26"/>
    </row>
    <row r="4" spans="1:12" ht="21.2" customHeight="1" thickTop="1" thickBot="1" x14ac:dyDescent="0.25">
      <c r="A4" s="35" t="s">
        <v>12</v>
      </c>
      <c r="B4" s="36"/>
      <c r="C4" s="41" t="s">
        <v>36</v>
      </c>
      <c r="D4" s="42"/>
      <c r="E4" s="42"/>
      <c r="F4" s="42"/>
      <c r="G4" s="42"/>
      <c r="H4" s="42"/>
      <c r="I4" s="42"/>
      <c r="J4" s="42"/>
      <c r="K4" s="27"/>
      <c r="L4" s="28"/>
    </row>
    <row r="5" spans="1:12" ht="21.2" customHeight="1" thickTop="1" thickBot="1" x14ac:dyDescent="0.25">
      <c r="A5" s="45" t="s">
        <v>0</v>
      </c>
      <c r="B5" s="46"/>
      <c r="C5" s="29"/>
      <c r="D5" s="30"/>
      <c r="E5" s="30"/>
      <c r="F5" s="30"/>
      <c r="G5" s="30"/>
      <c r="H5" s="30"/>
      <c r="I5" s="30"/>
      <c r="J5" s="30"/>
      <c r="K5" s="6" t="s">
        <v>1</v>
      </c>
      <c r="L5" s="16"/>
    </row>
    <row r="6" spans="1:12" ht="21.2" customHeight="1" thickTop="1" thickBot="1" x14ac:dyDescent="0.25">
      <c r="A6" s="45" t="s">
        <v>14</v>
      </c>
      <c r="B6" s="46"/>
      <c r="C6" s="49"/>
      <c r="D6" s="46"/>
      <c r="E6" s="46"/>
      <c r="F6" s="46"/>
      <c r="G6" s="46"/>
      <c r="H6" s="46"/>
      <c r="I6" s="46"/>
      <c r="J6" s="46"/>
      <c r="K6" s="6" t="s">
        <v>13</v>
      </c>
      <c r="L6" s="16"/>
    </row>
    <row r="7" spans="1:12" ht="21.2" customHeight="1" thickTop="1" thickBot="1" x14ac:dyDescent="0.25">
      <c r="A7" s="45" t="s">
        <v>2</v>
      </c>
      <c r="B7" s="46"/>
      <c r="C7" s="49"/>
      <c r="D7" s="46"/>
      <c r="E7" s="46"/>
      <c r="F7" s="46"/>
      <c r="G7" s="46"/>
      <c r="H7" s="46"/>
      <c r="I7" s="46"/>
      <c r="J7" s="46"/>
      <c r="K7" s="6" t="s">
        <v>15</v>
      </c>
      <c r="L7" s="9"/>
    </row>
    <row r="8" spans="1:12" ht="21.2" customHeight="1" thickTop="1" thickBot="1" x14ac:dyDescent="0.25">
      <c r="A8" s="45" t="s">
        <v>26</v>
      </c>
      <c r="B8" s="46"/>
      <c r="C8" s="49"/>
      <c r="D8" s="46"/>
      <c r="E8" s="46"/>
      <c r="F8" s="46"/>
      <c r="G8" s="46"/>
      <c r="H8" s="46"/>
      <c r="I8" s="46"/>
      <c r="J8" s="46"/>
      <c r="K8" s="29"/>
      <c r="L8" s="50"/>
    </row>
    <row r="9" spans="1:12" ht="21.2" customHeight="1" thickTop="1" thickBot="1" x14ac:dyDescent="0.25">
      <c r="A9" s="45" t="s">
        <v>22</v>
      </c>
      <c r="B9" s="46"/>
      <c r="C9" s="46" t="s">
        <v>23</v>
      </c>
      <c r="D9" s="46"/>
      <c r="E9" s="46"/>
      <c r="F9" s="46"/>
      <c r="G9" s="46"/>
      <c r="H9" s="46"/>
      <c r="I9" s="46"/>
      <c r="J9" s="46"/>
      <c r="K9" s="46"/>
      <c r="L9" s="59"/>
    </row>
    <row r="10" spans="1:12" ht="21.2" customHeight="1" thickTop="1" thickBot="1" x14ac:dyDescent="0.25">
      <c r="A10" s="58" t="s">
        <v>18</v>
      </c>
      <c r="B10" s="51" t="s">
        <v>43</v>
      </c>
      <c r="C10" s="51" t="s">
        <v>16</v>
      </c>
      <c r="D10" s="51" t="s">
        <v>35</v>
      </c>
      <c r="E10" s="56" t="s">
        <v>17</v>
      </c>
      <c r="F10" s="56"/>
      <c r="G10" s="56"/>
      <c r="H10" s="56"/>
      <c r="I10" s="56"/>
      <c r="J10" s="56"/>
      <c r="K10" s="56"/>
      <c r="L10" s="57"/>
    </row>
    <row r="11" spans="1:12" ht="64.5" customHeight="1" thickBot="1" x14ac:dyDescent="0.25">
      <c r="A11" s="58"/>
      <c r="B11" s="51"/>
      <c r="C11" s="51"/>
      <c r="D11" s="51"/>
      <c r="E11" s="13" t="s">
        <v>30</v>
      </c>
      <c r="F11" s="14" t="s">
        <v>3</v>
      </c>
      <c r="G11" s="13" t="s">
        <v>8</v>
      </c>
      <c r="H11" s="13" t="s">
        <v>28</v>
      </c>
      <c r="I11" s="13" t="s">
        <v>29</v>
      </c>
      <c r="J11" s="13" t="s">
        <v>9</v>
      </c>
      <c r="K11" s="13" t="s">
        <v>20</v>
      </c>
      <c r="L11" s="15" t="s">
        <v>21</v>
      </c>
    </row>
    <row r="12" spans="1:12" s="4" customFormat="1" ht="159" thickTop="1" thickBot="1" x14ac:dyDescent="0.3">
      <c r="A12" s="10">
        <v>1</v>
      </c>
      <c r="B12" s="77" t="s">
        <v>38</v>
      </c>
      <c r="C12" s="7" t="s">
        <v>34</v>
      </c>
      <c r="D12" s="8">
        <v>1</v>
      </c>
      <c r="E12" s="20"/>
      <c r="F12" s="5"/>
      <c r="G12" s="17">
        <f>SUM(E12*F12)</f>
        <v>0</v>
      </c>
      <c r="H12" s="18">
        <f>SUM(E12+G12)</f>
        <v>0</v>
      </c>
      <c r="I12" s="18">
        <f>G12*D12</f>
        <v>0</v>
      </c>
      <c r="J12" s="18">
        <f>E12*D12</f>
        <v>0</v>
      </c>
      <c r="K12" s="18">
        <f>J12+I12</f>
        <v>0</v>
      </c>
      <c r="L12" s="79">
        <v>74000000</v>
      </c>
    </row>
    <row r="13" spans="1:12" s="4" customFormat="1" ht="80.25" thickTop="1" thickBot="1" x14ac:dyDescent="0.25">
      <c r="A13" s="10">
        <v>2</v>
      </c>
      <c r="B13" s="78" t="s">
        <v>39</v>
      </c>
      <c r="C13" s="7" t="s">
        <v>34</v>
      </c>
      <c r="D13" s="8">
        <v>1</v>
      </c>
      <c r="E13" s="20"/>
      <c r="F13" s="5"/>
      <c r="G13" s="17">
        <f t="shared" ref="G13:G16" si="0">SUM(E13*F13)</f>
        <v>0</v>
      </c>
      <c r="H13" s="18">
        <f t="shared" ref="H13:H16" si="1">SUM(E13+G13)</f>
        <v>0</v>
      </c>
      <c r="I13" s="18">
        <f t="shared" ref="I13:I16" si="2">G13*D13</f>
        <v>0</v>
      </c>
      <c r="J13" s="18">
        <f t="shared" ref="J13:J16" si="3">E13*D13</f>
        <v>0</v>
      </c>
      <c r="K13" s="18">
        <f t="shared" ref="K13:K16" si="4">J13+I13</f>
        <v>0</v>
      </c>
      <c r="L13" s="79">
        <v>22000000</v>
      </c>
    </row>
    <row r="14" spans="1:12" s="4" customFormat="1" ht="80.25" thickTop="1" thickBot="1" x14ac:dyDescent="0.25">
      <c r="A14" s="10">
        <v>3</v>
      </c>
      <c r="B14" s="78" t="s">
        <v>40</v>
      </c>
      <c r="C14" s="7" t="s">
        <v>34</v>
      </c>
      <c r="D14" s="8">
        <v>1</v>
      </c>
      <c r="E14" s="20"/>
      <c r="F14" s="5"/>
      <c r="G14" s="17">
        <f t="shared" si="0"/>
        <v>0</v>
      </c>
      <c r="H14" s="18">
        <f t="shared" si="1"/>
        <v>0</v>
      </c>
      <c r="I14" s="18">
        <f t="shared" si="2"/>
        <v>0</v>
      </c>
      <c r="J14" s="18">
        <f t="shared" si="3"/>
        <v>0</v>
      </c>
      <c r="K14" s="18">
        <f t="shared" si="4"/>
        <v>0</v>
      </c>
      <c r="L14" s="79">
        <v>14000000</v>
      </c>
    </row>
    <row r="15" spans="1:12" s="4" customFormat="1" ht="143.25" thickTop="1" thickBot="1" x14ac:dyDescent="0.25">
      <c r="A15" s="10">
        <v>4</v>
      </c>
      <c r="B15" s="78" t="s">
        <v>41</v>
      </c>
      <c r="C15" s="7" t="s">
        <v>34</v>
      </c>
      <c r="D15" s="8">
        <v>1</v>
      </c>
      <c r="E15" s="20"/>
      <c r="F15" s="5"/>
      <c r="G15" s="17">
        <f t="shared" si="0"/>
        <v>0</v>
      </c>
      <c r="H15" s="18">
        <f t="shared" si="1"/>
        <v>0</v>
      </c>
      <c r="I15" s="18">
        <f t="shared" si="2"/>
        <v>0</v>
      </c>
      <c r="J15" s="18">
        <f t="shared" si="3"/>
        <v>0</v>
      </c>
      <c r="K15" s="18">
        <f t="shared" si="4"/>
        <v>0</v>
      </c>
      <c r="L15" s="79">
        <v>10000000</v>
      </c>
    </row>
    <row r="16" spans="1:12" s="4" customFormat="1" ht="143.25" thickTop="1" thickBot="1" x14ac:dyDescent="0.25">
      <c r="A16" s="10">
        <v>5</v>
      </c>
      <c r="B16" s="78" t="s">
        <v>42</v>
      </c>
      <c r="C16" s="7" t="s">
        <v>34</v>
      </c>
      <c r="D16" s="8">
        <v>1</v>
      </c>
      <c r="E16" s="20"/>
      <c r="F16" s="5"/>
      <c r="G16" s="17">
        <f t="shared" si="0"/>
        <v>0</v>
      </c>
      <c r="H16" s="18">
        <f t="shared" si="1"/>
        <v>0</v>
      </c>
      <c r="I16" s="18">
        <f t="shared" si="2"/>
        <v>0</v>
      </c>
      <c r="J16" s="18">
        <f t="shared" si="3"/>
        <v>0</v>
      </c>
      <c r="K16" s="18">
        <f t="shared" si="4"/>
        <v>0</v>
      </c>
      <c r="L16" s="79">
        <v>53940000</v>
      </c>
    </row>
    <row r="17" spans="1:12" s="4" customFormat="1" ht="29.25" customHeight="1" thickTop="1" thickBot="1" x14ac:dyDescent="0.25">
      <c r="A17" s="47" t="s">
        <v>4</v>
      </c>
      <c r="B17" s="48"/>
      <c r="C17" s="48"/>
      <c r="D17" s="48"/>
      <c r="E17" s="48"/>
      <c r="F17" s="48"/>
      <c r="G17" s="19">
        <f>SUM(G12:G16)</f>
        <v>0</v>
      </c>
      <c r="H17" s="19">
        <f>SUM(H12:H16)</f>
        <v>0</v>
      </c>
      <c r="I17" s="19">
        <f>SUM(I12:I16)</f>
        <v>0</v>
      </c>
      <c r="J17" s="19">
        <f>SUM(J12:J16)</f>
        <v>0</v>
      </c>
      <c r="K17" s="19">
        <f>SUM(K12:K16)</f>
        <v>0</v>
      </c>
      <c r="L17" s="11"/>
    </row>
    <row r="18" spans="1:12" ht="11.25" customHeight="1" x14ac:dyDescent="0.2">
      <c r="A18" s="63"/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5"/>
    </row>
    <row r="19" spans="1:12" ht="24.4" customHeight="1" thickBot="1" x14ac:dyDescent="0.25">
      <c r="A19" s="60" t="s">
        <v>10</v>
      </c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2"/>
    </row>
    <row r="20" spans="1:12" ht="19.5" customHeight="1" thickTop="1" thickBot="1" x14ac:dyDescent="0.25">
      <c r="A20" s="80" t="s">
        <v>44</v>
      </c>
      <c r="B20" s="81"/>
      <c r="C20" s="81"/>
      <c r="D20" s="81"/>
      <c r="E20" s="81"/>
      <c r="F20" s="81"/>
      <c r="G20" s="81"/>
      <c r="H20" s="81"/>
      <c r="I20" s="81"/>
      <c r="J20" s="81"/>
      <c r="K20" s="81"/>
      <c r="L20" s="82"/>
    </row>
    <row r="21" spans="1:12" ht="27.75" customHeight="1" thickTop="1" thickBot="1" x14ac:dyDescent="0.25">
      <c r="A21" s="83" t="s">
        <v>19</v>
      </c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5"/>
    </row>
    <row r="22" spans="1:12" ht="35.450000000000003" customHeight="1" thickTop="1" thickBot="1" x14ac:dyDescent="0.25">
      <c r="A22" s="86" t="s">
        <v>31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8"/>
    </row>
    <row r="23" spans="1:12" ht="33.950000000000003" customHeight="1" thickTop="1" thickBot="1" x14ac:dyDescent="0.25">
      <c r="A23" s="89" t="s">
        <v>24</v>
      </c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1"/>
    </row>
    <row r="24" spans="1:12" ht="26.45" customHeight="1" thickTop="1" thickBot="1" x14ac:dyDescent="0.25">
      <c r="A24" s="53" t="s">
        <v>45</v>
      </c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5"/>
    </row>
    <row r="25" spans="1:12" ht="21.2" customHeight="1" thickTop="1" thickBot="1" x14ac:dyDescent="0.25">
      <c r="A25" s="43" t="s">
        <v>5</v>
      </c>
      <c r="B25" s="44"/>
      <c r="C25" s="44" t="s">
        <v>32</v>
      </c>
      <c r="D25" s="44"/>
      <c r="E25" s="44"/>
      <c r="F25" s="44"/>
      <c r="G25" s="44"/>
      <c r="H25" s="44"/>
      <c r="I25" s="44"/>
      <c r="J25" s="44"/>
      <c r="K25" s="44"/>
      <c r="L25" s="52"/>
    </row>
    <row r="26" spans="1:12" ht="21.2" customHeight="1" thickTop="1" thickBot="1" x14ac:dyDescent="0.25">
      <c r="A26" s="43" t="s">
        <v>6</v>
      </c>
      <c r="B26" s="44"/>
      <c r="C26" s="44" t="s">
        <v>32</v>
      </c>
      <c r="D26" s="44"/>
      <c r="E26" s="44"/>
      <c r="F26" s="44"/>
      <c r="G26" s="44"/>
      <c r="H26" s="44"/>
      <c r="I26" s="44"/>
      <c r="J26" s="44"/>
      <c r="K26" s="44"/>
      <c r="L26" s="52"/>
    </row>
    <row r="27" spans="1:12" ht="18" thickTop="1" x14ac:dyDescent="0.2">
      <c r="A27" s="12"/>
      <c r="B27" s="3"/>
      <c r="C27" s="69"/>
      <c r="D27" s="69"/>
      <c r="E27" s="69"/>
      <c r="F27" s="69"/>
      <c r="G27" s="69"/>
      <c r="H27" s="69"/>
      <c r="I27" s="69"/>
      <c r="J27" s="69"/>
      <c r="K27" s="69"/>
      <c r="L27" s="70"/>
    </row>
    <row r="28" spans="1:12" ht="28.5" customHeight="1" x14ac:dyDescent="0.3">
      <c r="A28" s="74" t="s">
        <v>7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6"/>
    </row>
    <row r="29" spans="1:12" ht="17.25" x14ac:dyDescent="0.2">
      <c r="A29" s="71" t="s">
        <v>33</v>
      </c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3"/>
    </row>
    <row r="30" spans="1:12" ht="16.5" thickBot="1" x14ac:dyDescent="0.25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8"/>
    </row>
  </sheetData>
  <sheetProtection algorithmName="SHA-512" hashValue="JCT9/Ukiq2YDFGDOi1kzMk8JpTuO9LaeVnPLsun6laefPS5QSZVayTjuNtfWf2y2xfVk6VsZYCxSB1oPlAtbkg==" saltValue="o36ZvChXL/+9U86efcraEQ==" spinCount="100000" sheet="1" objects="1" scenarios="1"/>
  <protectedRanges>
    <protectedRange sqref="C5:J8 K8 C9 L5:L7 E12:F16" name="DATOS"/>
  </protectedRanges>
  <mergeCells count="42">
    <mergeCell ref="A30:L30"/>
    <mergeCell ref="C26:L26"/>
    <mergeCell ref="C27:L27"/>
    <mergeCell ref="A26:B26"/>
    <mergeCell ref="A29:L29"/>
    <mergeCell ref="A28:L28"/>
    <mergeCell ref="A24:L24"/>
    <mergeCell ref="A9:B9"/>
    <mergeCell ref="E10:L10"/>
    <mergeCell ref="C10:C11"/>
    <mergeCell ref="A10:A11"/>
    <mergeCell ref="C9:L9"/>
    <mergeCell ref="A19:L19"/>
    <mergeCell ref="A22:L22"/>
    <mergeCell ref="A18:L18"/>
    <mergeCell ref="D10:D11"/>
    <mergeCell ref="A25:B25"/>
    <mergeCell ref="A5:B5"/>
    <mergeCell ref="A6:B6"/>
    <mergeCell ref="A7:B7"/>
    <mergeCell ref="A8:B8"/>
    <mergeCell ref="A21:L21"/>
    <mergeCell ref="A17:F17"/>
    <mergeCell ref="C6:J6"/>
    <mergeCell ref="C7:J7"/>
    <mergeCell ref="C8:F8"/>
    <mergeCell ref="A20:L20"/>
    <mergeCell ref="K8:L8"/>
    <mergeCell ref="B10:B11"/>
    <mergeCell ref="A23:L23"/>
    <mergeCell ref="G8:J8"/>
    <mergeCell ref="C25:L25"/>
    <mergeCell ref="K1:L1"/>
    <mergeCell ref="K2:L2"/>
    <mergeCell ref="K3:L4"/>
    <mergeCell ref="C5:J5"/>
    <mergeCell ref="A1:B2"/>
    <mergeCell ref="A3:B3"/>
    <mergeCell ref="A4:B4"/>
    <mergeCell ref="C1:J2"/>
    <mergeCell ref="C3:J3"/>
    <mergeCell ref="C4:J4"/>
  </mergeCells>
  <conditionalFormatting sqref="H12:H16">
    <cfRule type="cellIs" dxfId="2" priority="1" operator="equal">
      <formula>L12</formula>
    </cfRule>
    <cfRule type="cellIs" dxfId="1" priority="2" operator="lessThan">
      <formula>L12</formula>
    </cfRule>
    <cfRule type="cellIs" dxfId="0" priority="3" operator="greaterThan">
      <formula>L12</formula>
    </cfRule>
  </conditionalFormatting>
  <hyperlinks>
    <hyperlink ref="A24:L24" r:id="rId1" display="Tener en cuenta los Valores Asociados al Contrato según el Acuerdo Municipal 052 del 22 de diciembre de 2017 (Estatuto Tributario Municipal)  "/>
  </hyperlinks>
  <printOptions horizontalCentered="1" verticalCentered="1"/>
  <pageMargins left="0.7" right="0.7" top="0.75" bottom="0.75" header="0.3" footer="0.3"/>
  <pageSetup paperSize="5" scale="75" orientation="landscape" horizontalDpi="300" verticalDpi="300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1FE30302-745C-4545-8920-87291033ABDE}">
  <ds:schemaRefs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invitacion</vt:lpstr>
      <vt:lpstr>invitacion!Títulos_a_imprimir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pjgomez</dc:creator>
  <cp:lastModifiedBy>Andrea Vasquez Jaramillo </cp:lastModifiedBy>
  <cp:lastPrinted>2020-05-29T18:46:41Z</cp:lastPrinted>
  <dcterms:created xsi:type="dcterms:W3CDTF">2006-11-20T19:37:40Z</dcterms:created>
  <dcterms:modified xsi:type="dcterms:W3CDTF">2026-07-16T21:41:16Z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