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 Ideapad\OneDrive - Unidad Nacional de Protección\Escritorio\PROCESOS ICA 2026\LICITACIONES\5. VIGILANCIA\SEGUNDA REVISIÓN\"/>
    </mc:Choice>
  </mc:AlternateContent>
  <bookViews>
    <workbookView xWindow="0" yWindow="0" windowWidth="23040" windowHeight="8496"/>
  </bookViews>
  <sheets>
    <sheet name="Formato Propuesta Economica " sheetId="4" r:id="rId1"/>
  </sheets>
  <externalReferences>
    <externalReference r:id="rId2"/>
  </externalReferences>
  <definedNames>
    <definedName name="_xlnm.Print_Area" localSheetId="0">'Formato Propuesta Economica '!$A$7:$H$39</definedName>
    <definedName name="DistritoList">'[1]Informacion '!$J$3:$J$387</definedName>
    <definedName name="MunicipioColumn">'[1]Informacion '!$I$3:$I$387</definedName>
    <definedName name="MunicipioList">'[1]Informacion '!$F$3:$F$157</definedName>
    <definedName name="MunicipioStart">'[1]Informacion '!$I$3</definedName>
    <definedName name="ProvinciaColumn">'[1]Informacion '!$E$3:$E$157</definedName>
    <definedName name="ProvinciaList">'[1]Informacion '!$C$3:$C$34</definedName>
    <definedName name="ProvinciaStart">'[1]Informacion '!$E$3</definedName>
    <definedName name="RegionColumn">'[1]Informacion '!$B$3:$B$34</definedName>
    <definedName name="RegionList">'[1]Informacion '!$A$3:$A$12</definedName>
    <definedName name="RegionStart">'[1]Informacion '!$B$3</definedName>
    <definedName name="TotalEstColumnName">#REF!</definedName>
    <definedName name="TotalEstColumnValue">#REF!</definedName>
    <definedName name="TotalEstLabel">'[1]Informacion '!$U$3</definedName>
    <definedName name="UnidadesList">'[1]Informacion '!$Q$3:$Q$43</definedName>
    <definedName name="UNSPSCCode">[1]UNSPSC!$A$1:$A$18298</definedName>
    <definedName name="UNSPSCDes">[1]UNSPSC!$B$1:$B$18298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4" l="1"/>
  <c r="H13" i="4"/>
  <c r="H16" i="4"/>
  <c r="H15" i="4"/>
  <c r="H14" i="4"/>
  <c r="H12" i="4"/>
  <c r="H17" i="4" s="1"/>
  <c r="H22" i="4" l="1"/>
  <c r="H25" i="4" l="1"/>
</calcChain>
</file>

<file path=xl/sharedStrings.xml><?xml version="1.0" encoding="utf-8"?>
<sst xmlns="http://schemas.openxmlformats.org/spreadsheetml/2006/main" count="44" uniqueCount="38">
  <si>
    <t>ITEM</t>
  </si>
  <si>
    <t>PERIODO</t>
  </si>
  <si>
    <t>TIPO DE SERVICIO</t>
  </si>
  <si>
    <t xml:space="preserve"> 24 HORAS LUNES A DOMINGO CON ARMA   HOMBRE ARMADO , RADIO, MEDIO DE COMUNICACIÓN (CELULAR), 1 PITO, MINUTA, 1 LIBRO DE REGISTRO, LINTERNA, TONFA, SUPERVISOR CON RONDAS. </t>
  </si>
  <si>
    <t xml:space="preserve"> 24 HORAS LUNES A DOMINGO SIN ARMA   HOMBRE SIN ARMA, RADIO, MEDIO DE COMUNICACIÓN (CELULAR), 1 PITO, MINUTA, 1 LIBRO DE REGISTRO, LINTERNA, TONFA, SUPERVISOR CON RONDAS </t>
  </si>
  <si>
    <t xml:space="preserve"> 12 HORAS NOCTURNAS  LUNES A DOMINGO CON ARMA   HOMBRE CON ARMA, RADIO, MEDIO DE COMUNICACIÓN (CELULAR), 1 PITO, MINUTA, 1 LIBRO DE REGISTRO, LINTERNA, TONFA, SUPERVISOR CON RONDAS. </t>
  </si>
  <si>
    <t xml:space="preserve"> 12 HORAS NOCTURNAS  LUNES - DOMINGO. SIN ARMA   HOMBRE SIN ARMA, RADIO, MEDIO DE COMUNICACIÓN (CELULAR), 1 PITO, MINUTA, 1 LIBRO DE REGISTRO, LINTERNA, TONFA, SUPERVISOR CON RONDAS. </t>
  </si>
  <si>
    <t xml:space="preserve"> 12 HORAS DIURNAS LUNES A VIERNES SIN ARMA   HOMBRE SIN ARMA, RADIO, MEDIO DE COMUNICACIÓN (CELULAR), 1 PITO, MINUTA, 1 LIBRO DE REGISTRO, LINTERNA, TONFA,  SUPERVISOR CON RONDAS.  </t>
  </si>
  <si>
    <t>DESCRIPCION O ESPECIFICACIONES TECNICAS</t>
  </si>
  <si>
    <t>VALOR UNITARIO</t>
  </si>
  <si>
    <t>DIRECTOR NACIONAL DE SEGURIDAD: Servicio con celular  con plan corporativo y con llamadas a otros operadores, rodamiento y equipo portatil de 13 ", Core i7, 8 Generacion Disco Duro 1 TB,RAM de 8 de GB, entrada HDMI.</t>
  </si>
  <si>
    <t>Nota 1: El oferente en su propuesta no podrá modificar las características técnicas</t>
  </si>
  <si>
    <t>Atentamente,</t>
  </si>
  <si>
    <t>CANTIDAD DE SERVICIOS</t>
  </si>
  <si>
    <t>VALOR TOTAL</t>
  </si>
  <si>
    <t>DURACION (dia/meses)</t>
  </si>
  <si>
    <t>VALOR TOTAL DE LOS SERVICIOS DE VIGILANCIA HUMANA POR NUEVE (9) MESES</t>
  </si>
  <si>
    <t xml:space="preserve">UNIDAD DE MEDIDA </t>
  </si>
  <si>
    <t>MESES</t>
  </si>
  <si>
    <t>SON:</t>
  </si>
  <si>
    <t>VALOR FORMATO PROPUESTA ECONÓMICA  PARA LOS SERVICIOS DE MEDIOS TECNOLOGICOS</t>
  </si>
  <si>
    <t>VALOR TOTAL FORMATO PROPUESTA ECONÓMICA</t>
  </si>
  <si>
    <t xml:space="preserve">                                           FORMATO PROPUESTA ECONÓMICA</t>
  </si>
  <si>
    <t>Por favor diligenciar la propuesta económica sobre este formato</t>
  </si>
  <si>
    <t>OBJETO A CONTRATAR</t>
  </si>
  <si>
    <t>SERVICIO DE VIGILANCIA Y SEGURIDAD PRIVADA DE PERSONAL CON ARMAS, SIN ARMAS EN LAS INSTALACIONES A NIVEL NACIONAL DEL INSTITUTO COLOMBIANO AGROPECUARIO - ICA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</si>
  <si>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</si>
  <si>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</si>
  <si>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</si>
  <si>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</si>
  <si>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</si>
  <si>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</si>
  <si>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</si>
  <si>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</si>
  <si>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Desde el 01 de septiembre hasta 11 de diciembre del 2026 (tres (3) mes y once (11) días,)</t>
  </si>
  <si>
    <t>Seguro de vida total del contrato tres (3) mes y once (11) días</t>
  </si>
  <si>
    <t>VALOR COSTO PARA LOS SERVICIOS DE VIGILANCIA CON MEDIO HUMANO  (01 de septiembre hasta 11 de diciembre del 2026 (tres (3) mes y once (11) días,))</t>
  </si>
  <si>
    <t>Nota 2: Los valores deberán ser ajustados al peso correspondiente, aplicando aproximación por exceso o por defecto según corresponda.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</si>
</sst>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\ * #,##0.00_-;\-&quot;$&quot;\ * #,##0.00_-;_-&quot;$&quot;\ * &quot;-&quot;_-;_-@_-"/>
  </numFmts>
  <fonts count="17">
    <font>
      <sz val="12"/>
      <color rgb="FF000000"/>
      <name val="Calibri"/>
      <charset val="134"/>
    </font>
    <font>
      <sz val="11"/>
      <color theme="1"/>
      <name val="Calibri"/>
      <family val="2"/>
      <scheme val="minor"/>
    </font>
    <font>
      <sz val="8"/>
      <color theme="1"/>
      <name val="Garamond"/>
      <family val="1"/>
    </font>
    <font>
      <sz val="8"/>
      <color rgb="FF000000"/>
      <name val="Garamond"/>
      <family val="1"/>
    </font>
    <font>
      <b/>
      <sz val="12"/>
      <color rgb="FF000000"/>
      <name val="Garamond"/>
      <family val="1"/>
    </font>
    <font>
      <b/>
      <sz val="10"/>
      <color rgb="FF000000"/>
      <name val="Garamond"/>
      <family val="1"/>
    </font>
    <font>
      <b/>
      <sz val="8"/>
      <color rgb="FF000000"/>
      <name val="Garamond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Calibri"/>
      <family val="2"/>
    </font>
    <font>
      <b/>
      <sz val="8"/>
      <color rgb="FF000000"/>
      <name val="Garamond"/>
      <family val="1"/>
    </font>
    <font>
      <sz val="8"/>
      <color theme="1"/>
      <name val="Garamond"/>
      <family val="1"/>
    </font>
    <font>
      <b/>
      <sz val="10"/>
      <color rgb="FF000000"/>
      <name val="Garamond"/>
      <family val="1"/>
    </font>
    <font>
      <sz val="11"/>
      <name val="Century Gothic"/>
      <family val="2"/>
    </font>
    <font>
      <sz val="11"/>
      <name val="Arial"/>
      <family val="2"/>
    </font>
    <font>
      <sz val="8"/>
      <color rgb="FF000000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42" fontId="10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42" fontId="3" fillId="0" borderId="1" xfId="1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3" fontId="6" fillId="0" borderId="1" xfId="7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0" fontId="14" fillId="4" borderId="8" xfId="0" applyFont="1" applyFill="1" applyBorder="1" applyAlignment="1">
      <alignment horizontal="left" vertical="center" wrapText="1"/>
    </xf>
    <xf numFmtId="0" fontId="15" fillId="4" borderId="0" xfId="0" applyFont="1" applyFill="1"/>
    <xf numFmtId="0" fontId="1" fillId="4" borderId="0" xfId="2" applyFont="1" applyFill="1" applyAlignment="1">
      <alignment horizontal="left" vertical="top"/>
    </xf>
    <xf numFmtId="0" fontId="15" fillId="4" borderId="0" xfId="0" applyFont="1" applyFill="1" applyAlignment="1">
      <alignment horizontal="center"/>
    </xf>
    <xf numFmtId="0" fontId="1" fillId="4" borderId="8" xfId="2" applyFont="1" applyFill="1" applyBorder="1" applyAlignment="1">
      <alignment horizontal="center"/>
    </xf>
    <xf numFmtId="0" fontId="1" fillId="4" borderId="6" xfId="2" applyFont="1" applyFill="1" applyBorder="1" applyAlignment="1">
      <alignment horizontal="center"/>
    </xf>
    <xf numFmtId="0" fontId="3" fillId="5" borderId="0" xfId="0" applyFont="1" applyFill="1" applyAlignment="1">
      <alignment horizontal="center" wrapText="1"/>
    </xf>
    <xf numFmtId="0" fontId="3" fillId="5" borderId="0" xfId="0" applyFont="1" applyFill="1" applyAlignment="1">
      <alignment wrapText="1"/>
    </xf>
    <xf numFmtId="0" fontId="6" fillId="5" borderId="0" xfId="0" applyFont="1" applyFill="1" applyAlignment="1">
      <alignment horizontal="center" wrapText="1"/>
    </xf>
    <xf numFmtId="0" fontId="6" fillId="5" borderId="0" xfId="0" applyFont="1" applyFill="1" applyAlignment="1">
      <alignment horizontal="center" vertical="center" wrapText="1"/>
    </xf>
    <xf numFmtId="42" fontId="3" fillId="5" borderId="0" xfId="1" applyFont="1" applyFill="1" applyAlignment="1">
      <alignment wrapText="1"/>
    </xf>
    <xf numFmtId="42" fontId="3" fillId="5" borderId="0" xfId="0" applyNumberFormat="1" applyFont="1" applyFill="1" applyAlignment="1">
      <alignment wrapText="1"/>
    </xf>
    <xf numFmtId="43" fontId="3" fillId="5" borderId="0" xfId="7" applyFont="1" applyFill="1" applyAlignment="1">
      <alignment wrapText="1"/>
    </xf>
    <xf numFmtId="42" fontId="6" fillId="5" borderId="0" xfId="0" applyNumberFormat="1" applyFont="1" applyFill="1" applyAlignment="1">
      <alignment wrapText="1"/>
    </xf>
    <xf numFmtId="43" fontId="3" fillId="5" borderId="0" xfId="7" applyFont="1" applyFill="1" applyAlignment="1">
      <alignment horizontal="center" wrapText="1"/>
    </xf>
    <xf numFmtId="0" fontId="2" fillId="5" borderId="0" xfId="2" applyFont="1" applyFill="1"/>
    <xf numFmtId="0" fontId="3" fillId="5" borderId="0" xfId="0" applyFont="1" applyFill="1" applyAlignment="1">
      <alignment horizontal="left" wrapText="1"/>
    </xf>
    <xf numFmtId="0" fontId="6" fillId="5" borderId="0" xfId="0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1" fillId="4" borderId="0" xfId="2" applyFont="1" applyFill="1" applyAlignment="1">
      <alignment horizontal="left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0" xfId="2" applyFont="1" applyAlignment="1">
      <alignment horizontal="left" vertical="top" wrapText="1"/>
    </xf>
    <xf numFmtId="0" fontId="12" fillId="0" borderId="0" xfId="2" applyFont="1" applyAlignment="1">
      <alignment horizontal="left" vertical="top" wrapText="1"/>
    </xf>
    <xf numFmtId="0" fontId="4" fillId="0" borderId="0" xfId="2" applyFont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</cellXfs>
  <cellStyles count="8">
    <cellStyle name="Millares" xfId="7" builtinId="3"/>
    <cellStyle name="Moneda [0]" xfId="1" builtinId="7"/>
    <cellStyle name="Moneda [0] 4" xfId="6"/>
    <cellStyle name="Moneda 5" xfId="5"/>
    <cellStyle name="Normal" xfId="0" builtinId="0"/>
    <cellStyle name="Normal 2 2 4" xfId="3"/>
    <cellStyle name="Normal 3" xfId="2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200890</xdr:rowOff>
    </xdr:from>
    <xdr:to>
      <xdr:col>5</xdr:col>
      <xdr:colOff>652896</xdr:colOff>
      <xdr:row>6</xdr:row>
      <xdr:rowOff>171448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2A8AFA-6CF1-4F42-A376-922B4E41B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890"/>
          <a:ext cx="4518314" cy="829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/Downloads/C:/Users/Janus/Downloads/Plan-anual-de-compras-PACC-DGCD-2022-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ACC"/>
      <sheetName val="Informacion "/>
      <sheetName val="UNSPSC"/>
      <sheetName val="ProcedureTemplate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topLeftCell="A11" zoomScale="101" zoomScaleNormal="130" zoomScaleSheetLayoutView="130" workbookViewId="0">
      <selection activeCell="G22" sqref="G22"/>
    </sheetView>
  </sheetViews>
  <sheetFormatPr baseColWidth="10" defaultColWidth="10.69921875" defaultRowHeight="10.199999999999999"/>
  <cols>
    <col min="1" max="1" width="9.5" style="1" customWidth="1"/>
    <col min="2" max="2" width="10.19921875" style="1" customWidth="1"/>
    <col min="3" max="3" width="9" style="1" customWidth="1"/>
    <col min="4" max="4" width="9.296875" style="1" bestFit="1" customWidth="1"/>
    <col min="5" max="5" width="12.69921875" style="1" customWidth="1"/>
    <col min="6" max="6" width="51.19921875" style="1" customWidth="1"/>
    <col min="7" max="7" width="10.796875" style="2" customWidth="1"/>
    <col min="8" max="8" width="12.796875" style="1" customWidth="1"/>
    <col min="9" max="9" width="10.69921875" style="20"/>
    <col min="10" max="10" width="10.69921875" style="21"/>
    <col min="11" max="11" width="10.69921875" style="20"/>
    <col min="12" max="12" width="18.796875" style="21" customWidth="1"/>
    <col min="13" max="13" width="18.296875" style="21" customWidth="1"/>
    <col min="14" max="14" width="12.5" style="21" customWidth="1"/>
    <col min="15" max="15" width="10.69921875" style="21"/>
    <col min="16" max="16384" width="10.69921875" style="1"/>
  </cols>
  <sheetData>
    <row r="1" spans="1:14" ht="15.45" customHeight="1">
      <c r="A1" s="38" t="s">
        <v>22</v>
      </c>
      <c r="B1" s="38"/>
      <c r="C1" s="38"/>
      <c r="D1" s="38"/>
      <c r="E1" s="38"/>
      <c r="F1" s="38"/>
      <c r="G1" s="38"/>
      <c r="H1" s="38"/>
    </row>
    <row r="2" spans="1:14" ht="10.199999999999999" customHeight="1">
      <c r="A2" s="38"/>
      <c r="B2" s="38"/>
      <c r="C2" s="38"/>
      <c r="D2" s="38"/>
      <c r="E2" s="38"/>
      <c r="F2" s="38"/>
      <c r="G2" s="38"/>
      <c r="H2" s="38"/>
    </row>
    <row r="3" spans="1:14" ht="10.199999999999999" customHeight="1">
      <c r="A3" s="38"/>
      <c r="B3" s="38"/>
      <c r="C3" s="38"/>
      <c r="D3" s="38"/>
      <c r="E3" s="38"/>
      <c r="F3" s="38"/>
      <c r="G3" s="38"/>
      <c r="H3" s="38"/>
    </row>
    <row r="4" spans="1:14" ht="10.199999999999999" customHeight="1">
      <c r="A4" s="38"/>
      <c r="B4" s="38"/>
      <c r="C4" s="38"/>
      <c r="D4" s="38"/>
      <c r="E4" s="38"/>
      <c r="F4" s="38"/>
      <c r="G4" s="38"/>
      <c r="H4" s="38"/>
    </row>
    <row r="5" spans="1:14" ht="10.199999999999999" customHeight="1">
      <c r="A5" s="38"/>
      <c r="B5" s="38"/>
      <c r="C5" s="38"/>
      <c r="D5" s="38"/>
      <c r="E5" s="38"/>
      <c r="F5" s="38"/>
      <c r="G5" s="38"/>
      <c r="H5" s="38"/>
    </row>
    <row r="6" spans="1:14" ht="10.199999999999999" customHeight="1">
      <c r="A6" s="38"/>
      <c r="B6" s="38"/>
      <c r="C6" s="38"/>
      <c r="D6" s="38"/>
      <c r="E6" s="38"/>
      <c r="F6" s="38"/>
      <c r="G6" s="38"/>
      <c r="H6" s="38"/>
    </row>
    <row r="7" spans="1:14" ht="13.95" customHeight="1">
      <c r="A7" s="38"/>
      <c r="B7" s="38"/>
      <c r="C7" s="38"/>
      <c r="D7" s="38"/>
      <c r="E7" s="38"/>
      <c r="F7" s="38"/>
      <c r="G7" s="38"/>
      <c r="H7" s="38"/>
      <c r="I7" s="21"/>
    </row>
    <row r="8" spans="1:14" ht="18" customHeight="1">
      <c r="A8" s="39" t="s">
        <v>23</v>
      </c>
      <c r="B8" s="39"/>
      <c r="C8" s="39"/>
      <c r="D8" s="39"/>
      <c r="E8" s="39"/>
      <c r="F8" s="39"/>
      <c r="G8" s="39"/>
      <c r="H8" s="39"/>
      <c r="I8" s="21"/>
    </row>
    <row r="9" spans="1:14" ht="27" customHeight="1">
      <c r="A9" s="40" t="s">
        <v>24</v>
      </c>
      <c r="B9" s="40"/>
      <c r="C9" s="40"/>
      <c r="D9" s="40"/>
      <c r="E9" s="40" t="s">
        <v>25</v>
      </c>
      <c r="F9" s="40"/>
      <c r="G9" s="40"/>
      <c r="H9" s="40"/>
      <c r="I9" s="21"/>
    </row>
    <row r="10" spans="1:14" ht="15" customHeight="1">
      <c r="A10" s="42" t="s">
        <v>36</v>
      </c>
      <c r="B10" s="43"/>
      <c r="C10" s="43"/>
      <c r="D10" s="43"/>
      <c r="E10" s="43"/>
      <c r="F10" s="43"/>
      <c r="G10" s="43"/>
      <c r="H10" s="43"/>
      <c r="I10" s="21"/>
    </row>
    <row r="11" spans="1:14" ht="28.05" customHeight="1">
      <c r="A11" s="44" t="s">
        <v>1</v>
      </c>
      <c r="B11" s="44"/>
      <c r="C11" s="9" t="s">
        <v>15</v>
      </c>
      <c r="D11" s="9" t="s">
        <v>17</v>
      </c>
      <c r="E11" s="10" t="s">
        <v>13</v>
      </c>
      <c r="F11" s="9" t="s">
        <v>2</v>
      </c>
      <c r="G11" s="9" t="s">
        <v>9</v>
      </c>
      <c r="H11" s="9" t="s">
        <v>14</v>
      </c>
      <c r="I11" s="21"/>
      <c r="L11" s="22"/>
      <c r="M11" s="22"/>
      <c r="N11" s="23"/>
    </row>
    <row r="12" spans="1:14" ht="30.6">
      <c r="A12" s="48" t="s">
        <v>34</v>
      </c>
      <c r="B12" s="49"/>
      <c r="C12" s="50">
        <v>3.37</v>
      </c>
      <c r="D12" s="50" t="s">
        <v>18</v>
      </c>
      <c r="E12" s="3">
        <v>34</v>
      </c>
      <c r="F12" s="4" t="s">
        <v>3</v>
      </c>
      <c r="G12" s="8"/>
      <c r="H12" s="8">
        <f>(((G12*E12)*$C$12))</f>
        <v>0</v>
      </c>
      <c r="I12" s="21"/>
      <c r="L12" s="24"/>
      <c r="M12" s="24"/>
      <c r="N12" s="25"/>
    </row>
    <row r="13" spans="1:14" ht="30.6">
      <c r="A13" s="49"/>
      <c r="B13" s="49"/>
      <c r="C13" s="51"/>
      <c r="D13" s="51"/>
      <c r="E13" s="3">
        <v>4</v>
      </c>
      <c r="F13" s="4" t="s">
        <v>4</v>
      </c>
      <c r="G13" s="8"/>
      <c r="H13" s="8">
        <f>(((G13*E13)*$C$12))</f>
        <v>0</v>
      </c>
      <c r="I13" s="21"/>
      <c r="L13" s="24"/>
      <c r="M13" s="24"/>
      <c r="N13" s="25"/>
    </row>
    <row r="14" spans="1:14" ht="30.6">
      <c r="A14" s="49"/>
      <c r="B14" s="49"/>
      <c r="C14" s="51"/>
      <c r="D14" s="51"/>
      <c r="E14" s="3">
        <v>1</v>
      </c>
      <c r="F14" s="4" t="s">
        <v>5</v>
      </c>
      <c r="G14" s="8"/>
      <c r="H14" s="8">
        <f t="shared" ref="H14:H16" si="0">(((G14*E14)*$C$12))</f>
        <v>0</v>
      </c>
      <c r="I14" s="21"/>
      <c r="L14" s="24"/>
      <c r="M14" s="24"/>
      <c r="N14" s="25"/>
    </row>
    <row r="15" spans="1:14" ht="30.6">
      <c r="A15" s="49"/>
      <c r="B15" s="49"/>
      <c r="C15" s="51"/>
      <c r="D15" s="51"/>
      <c r="E15" s="3">
        <v>22</v>
      </c>
      <c r="F15" s="4" t="s">
        <v>6</v>
      </c>
      <c r="G15" s="8"/>
      <c r="H15" s="8">
        <f t="shared" si="0"/>
        <v>0</v>
      </c>
      <c r="I15" s="21"/>
      <c r="L15" s="24"/>
      <c r="M15" s="24"/>
      <c r="N15" s="25"/>
    </row>
    <row r="16" spans="1:14" ht="30.6">
      <c r="A16" s="49"/>
      <c r="B16" s="49"/>
      <c r="C16" s="52"/>
      <c r="D16" s="52"/>
      <c r="E16" s="3">
        <v>5</v>
      </c>
      <c r="F16" s="4" t="s">
        <v>7</v>
      </c>
      <c r="G16" s="8"/>
      <c r="H16" s="8">
        <f t="shared" si="0"/>
        <v>0</v>
      </c>
      <c r="I16" s="21"/>
      <c r="L16" s="24"/>
      <c r="M16" s="24"/>
      <c r="N16" s="25"/>
    </row>
    <row r="17" spans="1:14">
      <c r="A17" s="34" t="s">
        <v>16</v>
      </c>
      <c r="B17" s="35"/>
      <c r="C17" s="35"/>
      <c r="D17" s="35"/>
      <c r="E17" s="35"/>
      <c r="F17" s="35"/>
      <c r="G17" s="35"/>
      <c r="H17" s="11">
        <f>SUM(H12:H16)</f>
        <v>0</v>
      </c>
      <c r="I17" s="21"/>
      <c r="J17" s="25"/>
      <c r="L17" s="24"/>
      <c r="M17" s="24"/>
      <c r="N17" s="25"/>
    </row>
    <row r="18" spans="1:14" ht="20.399999999999999">
      <c r="A18" s="9" t="s">
        <v>0</v>
      </c>
      <c r="B18" s="44" t="s">
        <v>8</v>
      </c>
      <c r="C18" s="44"/>
      <c r="D18" s="44"/>
      <c r="E18" s="44"/>
      <c r="F18" s="44"/>
      <c r="G18" s="12" t="s">
        <v>9</v>
      </c>
      <c r="H18" s="9" t="s">
        <v>14</v>
      </c>
      <c r="I18" s="21"/>
      <c r="L18" s="24"/>
      <c r="M18" s="24"/>
      <c r="N18" s="25"/>
    </row>
    <row r="19" spans="1:14">
      <c r="A19" s="3">
        <v>1</v>
      </c>
      <c r="B19" s="53" t="s">
        <v>35</v>
      </c>
      <c r="C19" s="46"/>
      <c r="D19" s="46"/>
      <c r="E19" s="46"/>
      <c r="F19" s="47"/>
      <c r="G19" s="7"/>
      <c r="H19" s="8">
        <f>(((G19*A19)*103*$C$12))</f>
        <v>0</v>
      </c>
      <c r="I19" s="21"/>
      <c r="L19" s="24"/>
      <c r="M19" s="24"/>
      <c r="N19" s="25"/>
    </row>
    <row r="20" spans="1:14" ht="13.2">
      <c r="A20" s="43" t="s">
        <v>20</v>
      </c>
      <c r="B20" s="43"/>
      <c r="C20" s="43"/>
      <c r="D20" s="43"/>
      <c r="E20" s="43"/>
      <c r="F20" s="43"/>
      <c r="G20" s="43"/>
      <c r="H20" s="43"/>
      <c r="I20" s="21"/>
      <c r="L20" s="24"/>
      <c r="M20" s="24"/>
      <c r="N20" s="25"/>
    </row>
    <row r="21" spans="1:14" ht="20.399999999999999">
      <c r="A21" s="9" t="s">
        <v>0</v>
      </c>
      <c r="B21" s="44" t="s">
        <v>8</v>
      </c>
      <c r="C21" s="44"/>
      <c r="D21" s="44"/>
      <c r="E21" s="44"/>
      <c r="F21" s="44"/>
      <c r="G21" s="12" t="s">
        <v>9</v>
      </c>
      <c r="H21" s="9" t="s">
        <v>14</v>
      </c>
      <c r="I21" s="21"/>
      <c r="L21" s="24"/>
      <c r="M21" s="24"/>
      <c r="N21" s="25"/>
    </row>
    <row r="22" spans="1:14">
      <c r="A22" s="3">
        <v>1</v>
      </c>
      <c r="B22" s="45" t="s">
        <v>10</v>
      </c>
      <c r="C22" s="46"/>
      <c r="D22" s="46"/>
      <c r="E22" s="46"/>
      <c r="F22" s="47"/>
      <c r="G22" s="7"/>
      <c r="H22" s="8">
        <f>(((G22*E22)*C22))</f>
        <v>0</v>
      </c>
      <c r="I22" s="21"/>
      <c r="J22" s="26"/>
      <c r="L22" s="24"/>
      <c r="M22" s="24"/>
      <c r="N22" s="25"/>
    </row>
    <row r="23" spans="1:14">
      <c r="A23" s="41"/>
      <c r="B23" s="41"/>
      <c r="C23" s="41"/>
      <c r="D23" s="41"/>
      <c r="E23" s="41"/>
      <c r="F23" s="41"/>
      <c r="G23" s="41"/>
      <c r="H23" s="41"/>
      <c r="I23" s="21"/>
      <c r="J23" s="26"/>
      <c r="L23" s="24"/>
      <c r="M23" s="24"/>
      <c r="N23" s="25"/>
    </row>
    <row r="24" spans="1:14">
      <c r="B24" s="5"/>
      <c r="C24" s="5"/>
      <c r="D24" s="5"/>
      <c r="E24" s="5"/>
      <c r="F24" s="6"/>
      <c r="G24" s="6"/>
      <c r="H24" s="6"/>
      <c r="I24" s="21"/>
      <c r="J24" s="26"/>
      <c r="L24" s="24"/>
      <c r="M24" s="24"/>
      <c r="N24" s="25"/>
    </row>
    <row r="25" spans="1:14">
      <c r="A25" s="34" t="s">
        <v>21</v>
      </c>
      <c r="B25" s="35"/>
      <c r="C25" s="35"/>
      <c r="D25" s="35"/>
      <c r="E25" s="35"/>
      <c r="F25" s="35"/>
      <c r="G25" s="35"/>
      <c r="H25" s="13">
        <f>+H22+H19+H17</f>
        <v>0</v>
      </c>
      <c r="I25" s="21"/>
      <c r="J25" s="26"/>
      <c r="L25" s="24"/>
      <c r="M25" s="24"/>
      <c r="N25" s="25"/>
    </row>
    <row r="26" spans="1:14">
      <c r="A26" s="32" t="s">
        <v>19</v>
      </c>
      <c r="B26" s="32"/>
      <c r="C26" s="32"/>
      <c r="D26" s="32"/>
      <c r="E26" s="32"/>
      <c r="F26" s="32"/>
      <c r="G26" s="32"/>
      <c r="H26" s="32"/>
      <c r="I26" s="21"/>
      <c r="L26" s="24"/>
      <c r="M26" s="24"/>
      <c r="N26" s="25"/>
    </row>
    <row r="27" spans="1:14">
      <c r="A27" s="36" t="s">
        <v>11</v>
      </c>
      <c r="B27" s="36"/>
      <c r="C27" s="36"/>
      <c r="D27" s="36"/>
      <c r="E27" s="36"/>
      <c r="F27" s="36"/>
      <c r="G27" s="36"/>
      <c r="H27" s="36"/>
      <c r="I27" s="21"/>
      <c r="L27" s="24"/>
      <c r="M27" s="24"/>
      <c r="N27" s="25"/>
    </row>
    <row r="28" spans="1:14" ht="10.95" customHeight="1">
      <c r="A28" s="36" t="s">
        <v>37</v>
      </c>
      <c r="B28" s="36"/>
      <c r="C28" s="36"/>
      <c r="D28" s="36"/>
      <c r="E28" s="36"/>
      <c r="F28" s="36"/>
      <c r="G28" s="36"/>
      <c r="H28" s="36"/>
      <c r="I28" s="21"/>
      <c r="L28" s="24"/>
      <c r="M28" s="24"/>
      <c r="N28" s="25"/>
    </row>
    <row r="29" spans="1:14">
      <c r="A29" s="37"/>
      <c r="B29" s="36"/>
      <c r="C29" s="36"/>
      <c r="D29" s="36"/>
      <c r="E29" s="36"/>
      <c r="F29" s="36"/>
      <c r="G29" s="36"/>
      <c r="H29" s="36"/>
      <c r="I29" s="21"/>
      <c r="L29" s="24"/>
      <c r="M29" s="24"/>
      <c r="N29" s="25"/>
    </row>
    <row r="30" spans="1:14">
      <c r="A30" s="32" t="s">
        <v>12</v>
      </c>
      <c r="B30" s="32"/>
      <c r="C30" s="5"/>
      <c r="D30" s="5"/>
      <c r="E30" s="5"/>
      <c r="F30" s="6"/>
      <c r="G30" s="6"/>
      <c r="H30" s="6"/>
      <c r="I30" s="21"/>
      <c r="L30" s="24"/>
      <c r="M30" s="24"/>
      <c r="N30" s="25"/>
    </row>
    <row r="31" spans="1:14" s="21" customFormat="1" ht="15" customHeight="1">
      <c r="A31" s="30"/>
      <c r="B31" s="30"/>
      <c r="C31" s="31"/>
      <c r="D31" s="31"/>
      <c r="E31" s="31"/>
      <c r="F31" s="23"/>
      <c r="G31" s="23"/>
      <c r="H31" s="23"/>
      <c r="K31" s="20"/>
      <c r="L31" s="27"/>
      <c r="M31" s="27"/>
      <c r="N31" s="25"/>
    </row>
    <row r="32" spans="1:14" s="21" customFormat="1" ht="27" customHeight="1">
      <c r="A32" s="30"/>
      <c r="B32" s="31"/>
      <c r="C32" s="31"/>
      <c r="D32" s="31"/>
      <c r="E32" s="31"/>
      <c r="F32" s="31"/>
      <c r="G32" s="23"/>
      <c r="H32" s="23"/>
      <c r="I32" s="26"/>
      <c r="K32" s="20"/>
      <c r="L32" s="27"/>
      <c r="M32" s="27"/>
      <c r="N32" s="25"/>
    </row>
    <row r="33" spans="1:14" ht="14.4">
      <c r="A33" s="33" t="s">
        <v>27</v>
      </c>
      <c r="B33" s="33"/>
      <c r="C33" s="33"/>
      <c r="D33" s="33"/>
      <c r="E33" s="14"/>
      <c r="F33" s="14"/>
      <c r="G33" s="14"/>
      <c r="H33" s="14"/>
      <c r="I33" s="26"/>
      <c r="J33" s="28"/>
      <c r="K33" s="27"/>
      <c r="L33" s="27"/>
      <c r="M33" s="25"/>
    </row>
    <row r="34" spans="1:14" ht="16.05" customHeight="1">
      <c r="A34" s="33" t="s">
        <v>28</v>
      </c>
      <c r="B34" s="33"/>
      <c r="C34" s="33"/>
      <c r="D34" s="33"/>
      <c r="E34" s="16" t="s">
        <v>26</v>
      </c>
      <c r="F34" s="17"/>
      <c r="G34" s="17"/>
      <c r="H34" s="15"/>
      <c r="I34" s="26"/>
      <c r="J34" s="28"/>
      <c r="K34" s="27"/>
      <c r="L34" s="27"/>
      <c r="M34" s="25"/>
    </row>
    <row r="35" spans="1:14" ht="25.95" customHeight="1">
      <c r="A35" s="33" t="s">
        <v>29</v>
      </c>
      <c r="B35" s="33"/>
      <c r="C35" s="33"/>
      <c r="D35" s="33"/>
      <c r="E35" s="18"/>
      <c r="F35" s="18"/>
      <c r="G35" s="18"/>
      <c r="H35" s="18"/>
      <c r="I35" s="26"/>
      <c r="J35" s="28"/>
      <c r="K35" s="27"/>
      <c r="L35" s="27"/>
      <c r="M35" s="25"/>
    </row>
    <row r="36" spans="1:14" ht="14.4">
      <c r="A36" s="33" t="s">
        <v>30</v>
      </c>
      <c r="B36" s="33"/>
      <c r="C36" s="33"/>
      <c r="D36" s="33"/>
      <c r="E36" s="19"/>
      <c r="F36" s="19"/>
      <c r="G36" s="19"/>
      <c r="H36" s="19"/>
      <c r="I36" s="26"/>
      <c r="J36" s="28"/>
      <c r="K36" s="27"/>
      <c r="L36" s="27"/>
      <c r="M36" s="25"/>
    </row>
    <row r="37" spans="1:14" ht="19.05" customHeight="1">
      <c r="A37" s="33" t="s">
        <v>31</v>
      </c>
      <c r="B37" s="33"/>
      <c r="C37" s="33"/>
      <c r="D37" s="33"/>
      <c r="E37" s="19"/>
      <c r="F37" s="19"/>
      <c r="G37" s="19"/>
      <c r="H37" s="19"/>
      <c r="I37" s="26"/>
      <c r="J37" s="28"/>
      <c r="K37" s="27"/>
      <c r="L37" s="27"/>
      <c r="M37" s="25"/>
    </row>
    <row r="38" spans="1:14" ht="19.95" customHeight="1">
      <c r="A38" s="33" t="s">
        <v>32</v>
      </c>
      <c r="B38" s="33"/>
      <c r="C38" s="33"/>
      <c r="D38" s="33"/>
      <c r="E38" s="19"/>
      <c r="F38" s="19"/>
      <c r="G38" s="19"/>
      <c r="H38" s="19"/>
      <c r="I38" s="26"/>
      <c r="J38" s="20"/>
      <c r="K38" s="27"/>
      <c r="L38" s="27"/>
      <c r="M38" s="25"/>
    </row>
    <row r="39" spans="1:14" ht="19.05" customHeight="1">
      <c r="A39" s="33" t="s">
        <v>33</v>
      </c>
      <c r="B39" s="33"/>
      <c r="C39" s="33"/>
      <c r="D39" s="33"/>
      <c r="E39" s="19"/>
      <c r="F39" s="19"/>
      <c r="G39" s="19"/>
      <c r="H39" s="19"/>
      <c r="I39" s="26"/>
      <c r="J39" s="26"/>
      <c r="K39" s="27"/>
      <c r="L39" s="27"/>
      <c r="M39" s="25"/>
    </row>
    <row r="40" spans="1:14" s="21" customFormat="1" ht="16.5" customHeight="1">
      <c r="G40" s="20"/>
      <c r="K40" s="20"/>
      <c r="L40" s="27"/>
      <c r="M40" s="27"/>
      <c r="N40" s="25"/>
    </row>
    <row r="41" spans="1:14" s="21" customFormat="1" ht="19.05" customHeight="1">
      <c r="G41" s="20"/>
      <c r="K41" s="20"/>
      <c r="L41" s="27"/>
      <c r="M41" s="27"/>
      <c r="N41" s="25"/>
    </row>
    <row r="42" spans="1:14" s="21" customFormat="1" ht="19.05" customHeight="1">
      <c r="G42" s="20"/>
      <c r="K42" s="20"/>
      <c r="L42" s="27"/>
      <c r="M42" s="27"/>
      <c r="N42" s="25"/>
    </row>
    <row r="43" spans="1:14" s="21" customFormat="1" ht="19.05" customHeight="1">
      <c r="G43" s="20"/>
      <c r="K43" s="20"/>
      <c r="L43" s="27"/>
      <c r="M43" s="27"/>
      <c r="N43" s="25"/>
    </row>
    <row r="44" spans="1:14" s="21" customFormat="1" ht="28.95" customHeight="1">
      <c r="G44" s="20"/>
      <c r="K44" s="20"/>
    </row>
    <row r="45" spans="1:14" s="21" customFormat="1" ht="16.05" customHeight="1">
      <c r="G45" s="20"/>
      <c r="I45" s="20"/>
      <c r="K45" s="20"/>
    </row>
    <row r="46" spans="1:14" s="21" customFormat="1" ht="13.05" customHeight="1">
      <c r="G46" s="20"/>
      <c r="I46" s="20"/>
      <c r="K46" s="20"/>
    </row>
    <row r="47" spans="1:14" s="21" customFormat="1" ht="13.05" customHeight="1">
      <c r="G47" s="20"/>
      <c r="I47" s="20"/>
      <c r="K47" s="20"/>
    </row>
    <row r="48" spans="1:14" s="21" customFormat="1" ht="12" customHeight="1">
      <c r="G48" s="20"/>
      <c r="I48" s="20"/>
      <c r="K48" s="20"/>
    </row>
    <row r="49" spans="1:11" s="21" customFormat="1" ht="12" customHeight="1">
      <c r="G49" s="20"/>
      <c r="I49" s="20"/>
      <c r="K49" s="20"/>
    </row>
    <row r="50" spans="1:11" s="21" customFormat="1">
      <c r="G50" s="20"/>
      <c r="I50" s="20"/>
      <c r="K50" s="20"/>
    </row>
    <row r="51" spans="1:11" s="29" customFormat="1" ht="18" customHeight="1">
      <c r="A51" s="21"/>
      <c r="B51" s="21"/>
      <c r="C51" s="21"/>
      <c r="D51" s="21"/>
      <c r="E51" s="21"/>
      <c r="F51" s="21"/>
      <c r="G51" s="20"/>
      <c r="H51" s="21"/>
    </row>
    <row r="52" spans="1:11" s="29" customFormat="1" ht="18" customHeight="1">
      <c r="A52" s="21"/>
      <c r="B52" s="21"/>
      <c r="C52" s="21"/>
      <c r="D52" s="21"/>
      <c r="E52" s="21"/>
      <c r="F52" s="21"/>
      <c r="G52" s="20"/>
      <c r="H52" s="21"/>
    </row>
    <row r="53" spans="1:11" s="21" customFormat="1">
      <c r="G53" s="20"/>
      <c r="I53" s="20"/>
      <c r="K53" s="20"/>
    </row>
    <row r="54" spans="1:11" s="21" customFormat="1">
      <c r="G54" s="20"/>
      <c r="I54" s="20"/>
      <c r="K54" s="20"/>
    </row>
    <row r="55" spans="1:11" s="21" customFormat="1">
      <c r="G55" s="20"/>
      <c r="I55" s="20"/>
      <c r="K55" s="20"/>
    </row>
    <row r="56" spans="1:11" s="21" customFormat="1">
      <c r="G56" s="20"/>
      <c r="I56" s="20"/>
      <c r="K56" s="20"/>
    </row>
    <row r="57" spans="1:11" s="21" customFormat="1">
      <c r="G57" s="20"/>
      <c r="I57" s="20"/>
      <c r="K57" s="20"/>
    </row>
  </sheetData>
  <mergeCells count="29">
    <mergeCell ref="A35:D35"/>
    <mergeCell ref="A36:D36"/>
    <mergeCell ref="A37:D37"/>
    <mergeCell ref="A38:D38"/>
    <mergeCell ref="A39:D39"/>
    <mergeCell ref="A1:H7"/>
    <mergeCell ref="A8:H8"/>
    <mergeCell ref="A9:D9"/>
    <mergeCell ref="E9:H9"/>
    <mergeCell ref="A23:H23"/>
    <mergeCell ref="A10:H10"/>
    <mergeCell ref="A11:B11"/>
    <mergeCell ref="B22:F22"/>
    <mergeCell ref="A12:B16"/>
    <mergeCell ref="C12:C16"/>
    <mergeCell ref="D12:D16"/>
    <mergeCell ref="A17:G17"/>
    <mergeCell ref="B18:F18"/>
    <mergeCell ref="B19:F19"/>
    <mergeCell ref="A20:H20"/>
    <mergeCell ref="B21:F21"/>
    <mergeCell ref="A30:B30"/>
    <mergeCell ref="A33:D33"/>
    <mergeCell ref="A34:D34"/>
    <mergeCell ref="A25:G25"/>
    <mergeCell ref="A26:H26"/>
    <mergeCell ref="A27:H27"/>
    <mergeCell ref="A28:H28"/>
    <mergeCell ref="A29:H29"/>
  </mergeCells>
  <printOptions verticalCentered="1"/>
  <pageMargins left="0.45" right="0.45" top="0.75" bottom="0.75" header="0.3" footer="0.3"/>
  <pageSetup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 </vt:lpstr>
      <vt:lpstr>'Formato Propuesta Economica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Barrios Unidos</dc:creator>
  <cp:lastModifiedBy>Lenovo Ideapad</cp:lastModifiedBy>
  <dcterms:created xsi:type="dcterms:W3CDTF">2026-03-06T16:21:00Z</dcterms:created>
  <dcterms:modified xsi:type="dcterms:W3CDTF">2026-07-09T18:52:19Z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3082-6.10.0.8196</vt:lpwstr>
  </property>
  <property fmtid="{D5CDD505-2E9C-101B-9397-08002B2CF9AE}" pid="3" name="ICV">
    <vt:lpwstr>25F775750324E25430D6BD69427BABC0_43</vt:lpwstr>
  </property>
</Properties>
</file>