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teger S.A.S\Documents\"/>
    </mc:Choice>
  </mc:AlternateContent>
  <xr:revisionPtr revIDLastSave="0" documentId="13_ncr:1_{6C37FFE2-4371-4785-B4E3-D0C221DCCA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Area" localSheetId="0">'Table 1'!$A$1:$F$52</definedName>
  </definedNames>
  <calcPr calcId="191029"/>
</workbook>
</file>

<file path=xl/calcChain.xml><?xml version="1.0" encoding="utf-8"?>
<calcChain xmlns="http://schemas.openxmlformats.org/spreadsheetml/2006/main">
  <c r="F26" i="1" l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25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  <c r="F46" i="1" s="1"/>
  <c r="F47" i="1" l="1"/>
  <c r="F48" i="1" s="1"/>
</calcChain>
</file>

<file path=xl/sharedStrings.xml><?xml version="1.0" encoding="utf-8"?>
<sst xmlns="http://schemas.openxmlformats.org/spreadsheetml/2006/main" count="95" uniqueCount="65">
  <si>
    <r>
      <rPr>
        <b/>
        <sz val="10"/>
        <rFont val="Calibri"/>
        <family val="1"/>
      </rPr>
      <t>CONTRATAR LA ENTREGA DE APALANCAMIENTOS PRODUCTIVOS PARA  PROYECTOS ASOCIATIVOS E  INDIVIDUALES DEL CENTRO INDUSTRIAL Y DE AVIACIÓN</t>
    </r>
  </si>
  <si>
    <r>
      <rPr>
        <b/>
        <sz val="9.5"/>
        <rFont val="Calibri"/>
        <family val="1"/>
      </rPr>
      <t>item</t>
    </r>
  </si>
  <si>
    <r>
      <rPr>
        <b/>
        <sz val="10"/>
        <rFont val="Arial"/>
        <family val="2"/>
      </rPr>
      <t>descripcion</t>
    </r>
  </si>
  <si>
    <r>
      <rPr>
        <b/>
        <sz val="9.5"/>
        <rFont val="Calibri"/>
        <family val="1"/>
      </rPr>
      <t>cantidad</t>
    </r>
  </si>
  <si>
    <r>
      <rPr>
        <b/>
        <sz val="9.5"/>
        <rFont val="Calibri"/>
        <family val="1"/>
      </rPr>
      <t>valor unitario sin iva</t>
    </r>
  </si>
  <si>
    <r>
      <rPr>
        <b/>
        <sz val="9.5"/>
        <rFont val="Calibri"/>
        <family val="1"/>
      </rPr>
      <t>valor total sin iva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</si>
  <si>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Pies de Vagueta Vegetal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</si>
  <si>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Pies de Chivo Vegetal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</si>
  <si>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 xml:space="preserve">Decímetros cuadrados de
</t>
    </r>
    <r>
      <rPr>
        <sz val="10"/>
        <rFont val="Trebuchet MS"/>
        <family val="2"/>
      </rPr>
      <t>Napa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</si>
  <si>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 xml:space="preserve">Decímetros cuadrados de
</t>
    </r>
    <r>
      <rPr>
        <sz val="10"/>
        <rFont val="Trebuchet MS"/>
        <family val="2"/>
      </rPr>
      <t>Badana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</si>
  <si>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Galón de Pegante blanco</t>
    </r>
  </si>
  <si>
    <r>
      <rPr>
        <sz val="10"/>
        <rFont val="Segoe UI Emoji"/>
        <family val="2"/>
      </rPr>
      <t>✅</t>
    </r>
    <r>
      <rPr>
        <sz val="10"/>
        <rFont val="Trebuchet MS"/>
        <family val="2"/>
      </rPr>
      <t>Limpiador AT20 750 cc</t>
    </r>
  </si>
  <si>
    <r>
      <rPr>
        <sz val="10"/>
        <rFont val="Segoe UI Emoji"/>
        <family val="2"/>
      </rPr>
      <t>✅</t>
    </r>
    <r>
      <rPr>
        <sz val="10"/>
        <rFont val="Trebuchet MS"/>
        <family val="2"/>
      </rPr>
      <t>Limpiador B2.40 950 cc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</si>
  <si>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 xml:space="preserve">Tintas Para Cuero
</t>
    </r>
    <r>
      <rPr>
        <sz val="10"/>
        <rFont val="Trebuchet MS"/>
        <family val="2"/>
      </rPr>
      <t>"Tinteya"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</si>
  <si>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 xml:space="preserve">Brillos Chaban negro y
</t>
    </r>
    <r>
      <rPr>
        <sz val="10"/>
        <rFont val="Trebuchet MS"/>
        <family val="2"/>
      </rPr>
      <t>natural 750 cc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</si>
  <si>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 xml:space="preserve">Hilos Encerados
</t>
    </r>
    <r>
      <rPr>
        <sz val="10"/>
        <rFont val="Trebuchet MS"/>
        <family val="2"/>
      </rPr>
      <t>Bondeado #60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</si>
  <si>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Cremallera #6 EKA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</si>
  <si>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Sliders #6 EKA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</si>
  <si>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Broches Imantados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</si>
  <si>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Remaches #8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</si>
  <si>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Argollas de 2.5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</si>
  <si>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Mosquetones de 2.5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</si>
  <si>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Broches de Cazuela #8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</si>
  <si>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 xml:space="preserve">Tintas Marroquineras 120
</t>
    </r>
    <r>
      <rPr>
        <sz val="10"/>
        <rFont val="Trebuchet MS"/>
        <family val="2"/>
      </rPr>
      <t>cc</t>
    </r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</si>
  <si>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Nylon Encerado</t>
    </r>
  </si>
  <si>
    <r>
      <rPr>
        <b/>
        <sz val="9.5"/>
        <rFont val="Calibri"/>
        <family val="1"/>
      </rPr>
      <t>MALETIN INSUMOS EMPRENDEDORES - DESPLAZADOS</t>
    </r>
  </si>
  <si>
    <r>
      <rPr>
        <sz val="9.5"/>
        <rFont val="Calibri"/>
        <family val="1"/>
      </rPr>
      <t>Piedras acrilicas para bolsos facetadas No 6 colores variados</t>
    </r>
  </si>
  <si>
    <r>
      <rPr>
        <sz val="9.5"/>
        <rFont val="Calibri"/>
        <family val="1"/>
      </rPr>
      <t>Piedras acrilicas para bolsos facetadas No, 8 colores variados</t>
    </r>
  </si>
  <si>
    <r>
      <rPr>
        <sz val="9.5"/>
        <rFont val="Calibri"/>
        <family val="1"/>
      </rPr>
      <t>Piedras acrilicas para bolsos facetadas No, 10 colores variados</t>
    </r>
  </si>
  <si>
    <r>
      <rPr>
        <sz val="9.5"/>
        <rFont val="Calibri"/>
        <family val="1"/>
      </rPr>
      <t xml:space="preserve">Piedras acrilicas Bola mundi No 6
</t>
    </r>
    <r>
      <rPr>
        <sz val="9.5"/>
        <rFont val="Calibri"/>
        <family val="1"/>
      </rPr>
      <t>colores variados</t>
    </r>
  </si>
  <si>
    <r>
      <rPr>
        <sz val="9.5"/>
        <rFont val="Calibri"/>
        <family val="1"/>
      </rPr>
      <t xml:space="preserve">Piedras acrilicas Bola mundi No 8
</t>
    </r>
    <r>
      <rPr>
        <sz val="9.5"/>
        <rFont val="Calibri"/>
        <family val="1"/>
      </rPr>
      <t>colores variados</t>
    </r>
  </si>
  <si>
    <r>
      <rPr>
        <sz val="9.5"/>
        <rFont val="Calibri"/>
        <family val="1"/>
      </rPr>
      <t xml:space="preserve">Piedras acrilicas Bola mundi No 10
</t>
    </r>
    <r>
      <rPr>
        <sz val="9.5"/>
        <rFont val="Calibri"/>
        <family val="1"/>
      </rPr>
      <t>colores variados</t>
    </r>
  </si>
  <si>
    <r>
      <rPr>
        <sz val="9.5"/>
        <rFont val="Calibri"/>
        <family val="1"/>
      </rPr>
      <t>Hilo nylon calibre 50</t>
    </r>
  </si>
  <si>
    <r>
      <rPr>
        <sz val="9.5"/>
        <rFont val="Calibri"/>
        <family val="1"/>
      </rPr>
      <t>Mosquetones de 1.5 cm</t>
    </r>
  </si>
  <si>
    <r>
      <rPr>
        <sz val="9.5"/>
        <rFont val="Calibri"/>
        <family val="1"/>
      </rPr>
      <t>Argollas de 2.5 cm</t>
    </r>
  </si>
  <si>
    <r>
      <rPr>
        <sz val="9.5"/>
        <rFont val="Calibri"/>
        <family val="1"/>
      </rPr>
      <t xml:space="preserve">Broches Imantados con orificios
</t>
    </r>
    <r>
      <rPr>
        <sz val="9.5"/>
        <rFont val="Calibri"/>
        <family val="1"/>
      </rPr>
      <t>de costura</t>
    </r>
  </si>
  <si>
    <r>
      <rPr>
        <sz val="9.5"/>
        <rFont val="Calibri"/>
        <family val="1"/>
      </rPr>
      <t>Anzuelos para aretes en acero</t>
    </r>
  </si>
  <si>
    <r>
      <rPr>
        <sz val="9.5"/>
        <rFont val="Calibri"/>
        <family val="1"/>
      </rPr>
      <t xml:space="preserve">Perlas en Zarta No 6 colores
</t>
    </r>
    <r>
      <rPr>
        <sz val="9.5"/>
        <rFont val="Calibri"/>
        <family val="1"/>
      </rPr>
      <t>variados</t>
    </r>
  </si>
  <si>
    <r>
      <rPr>
        <sz val="9.5"/>
        <rFont val="Calibri"/>
        <family val="1"/>
      </rPr>
      <t xml:space="preserve">Perlas en Zarta No 8 colores
</t>
    </r>
    <r>
      <rPr>
        <sz val="9.5"/>
        <rFont val="Calibri"/>
        <family val="1"/>
      </rPr>
      <t>variados</t>
    </r>
  </si>
  <si>
    <r>
      <rPr>
        <sz val="9.5"/>
        <rFont val="Calibri"/>
        <family val="1"/>
      </rPr>
      <t xml:space="preserve">Perlas en Zarta No 10 colores
</t>
    </r>
    <r>
      <rPr>
        <sz val="9.5"/>
        <rFont val="Calibri"/>
        <family val="1"/>
      </rPr>
      <t>variados</t>
    </r>
  </si>
  <si>
    <r>
      <rPr>
        <sz val="9.5"/>
        <rFont val="Calibri"/>
        <family val="1"/>
      </rPr>
      <t xml:space="preserve">Murano en zarta No 6 colores
</t>
    </r>
    <r>
      <rPr>
        <sz val="9.5"/>
        <rFont val="Calibri"/>
        <family val="1"/>
      </rPr>
      <t>variados</t>
    </r>
  </si>
  <si>
    <r>
      <rPr>
        <sz val="9.5"/>
        <rFont val="Calibri"/>
        <family val="1"/>
      </rPr>
      <t xml:space="preserve">Murano en zarta No 8 colores
</t>
    </r>
    <r>
      <rPr>
        <sz val="9.5"/>
        <rFont val="Calibri"/>
        <family val="1"/>
      </rPr>
      <t>variados</t>
    </r>
  </si>
  <si>
    <r>
      <rPr>
        <sz val="9.5"/>
        <rFont val="Calibri"/>
        <family val="1"/>
      </rPr>
      <t xml:space="preserve">Murano en zarta No 10 colores
</t>
    </r>
    <r>
      <rPr>
        <sz val="9.5"/>
        <rFont val="Calibri"/>
        <family val="1"/>
      </rPr>
      <t>variados</t>
    </r>
  </si>
  <si>
    <r>
      <rPr>
        <sz val="9.5"/>
        <rFont val="Calibri"/>
        <family val="1"/>
      </rPr>
      <t xml:space="preserve">Broches Pico de loro en acero
</t>
    </r>
    <r>
      <rPr>
        <sz val="9.5"/>
        <rFont val="Calibri"/>
        <family val="1"/>
      </rPr>
      <t>tamaño mediano</t>
    </r>
  </si>
  <si>
    <r>
      <rPr>
        <sz val="9.5"/>
        <rFont val="Calibri"/>
        <family val="1"/>
      </rPr>
      <t xml:space="preserve">Broches Pico de loro en acero
</t>
    </r>
    <r>
      <rPr>
        <sz val="9.5"/>
        <rFont val="Calibri"/>
        <family val="1"/>
      </rPr>
      <t>tamaño grande</t>
    </r>
  </si>
  <si>
    <r>
      <rPr>
        <sz val="9.5"/>
        <rFont val="Calibri"/>
        <family val="1"/>
      </rPr>
      <t xml:space="preserve">Hilo para bisuteria coreano
</t>
    </r>
    <r>
      <rPr>
        <sz val="9.5"/>
        <rFont val="Calibri"/>
        <family val="1"/>
      </rPr>
      <t>colores variados</t>
    </r>
  </si>
  <si>
    <t>Gualla para bisuteria</t>
  </si>
  <si>
    <r>
      <rPr>
        <sz val="10"/>
        <rFont val="Segoe UI Emoji"/>
        <family val="2"/>
      </rPr>
      <t xml:space="preserve">✅ </t>
    </r>
    <r>
      <rPr>
        <sz val="10"/>
        <rFont val="Trebuchet MS"/>
        <family val="2"/>
      </rPr>
      <t>Galón de Pegante
amarillo</t>
    </r>
  </si>
  <si>
    <t>unidad</t>
  </si>
  <si>
    <t>Unidad</t>
  </si>
  <si>
    <t>metro</t>
  </si>
  <si>
    <t>dm2</t>
  </si>
  <si>
    <t>Galón</t>
  </si>
  <si>
    <t>Frasco</t>
  </si>
  <si>
    <t>Metros</t>
  </si>
  <si>
    <t>Rollo</t>
  </si>
  <si>
    <r>
      <rPr>
        <sz val="8"/>
        <rFont val="Calibri"/>
        <family val="1"/>
      </rPr>
      <t>libra</t>
    </r>
  </si>
  <si>
    <r>
      <rPr>
        <sz val="8"/>
        <rFont val="Calibri"/>
        <family val="1"/>
      </rPr>
      <t>rollo</t>
    </r>
  </si>
  <si>
    <r>
      <rPr>
        <sz val="8"/>
        <rFont val="Calibri"/>
        <family val="1"/>
      </rPr>
      <t>unidad</t>
    </r>
  </si>
  <si>
    <t>Paquete *100</t>
  </si>
  <si>
    <t>Formato de oferta economica</t>
  </si>
  <si>
    <t>SUBTOTAL</t>
  </si>
  <si>
    <t>IVA</t>
  </si>
  <si>
    <t>TOTAL</t>
  </si>
  <si>
    <t xml:space="preserve">NOMBRE Y FIRMA DEL REPRESENTANTE LEGAL
JUDYS MARIA CASTILLA CABALLERO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</si>
</sst>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\ #,##0"/>
    <numFmt numFmtId="165" formatCode="\$\ 0"/>
  </numFmts>
  <fonts count="20" x14ac:knownFonts="1">
    <font>
      <sz val="10"/>
      <color rgb="FF000000"/>
      <name val="Times New Roman"/>
      <charset val="204"/>
    </font>
    <font>
      <b/>
      <sz val="10"/>
      <name val="Calibri"/>
    </font>
    <font>
      <b/>
      <sz val="10"/>
      <name val="Arial"/>
    </font>
    <font>
      <b/>
      <sz val="9.5"/>
      <name val="Calibri"/>
    </font>
    <font>
      <sz val="9.5"/>
      <color rgb="FF000000"/>
      <name val="Calibri"/>
      <family val="2"/>
    </font>
    <font>
      <sz val="10"/>
      <color rgb="FF000000"/>
      <name val="Trebuchet MS"/>
      <family val="2"/>
    </font>
    <font>
      <sz val="9.5"/>
      <name val="Calibri"/>
    </font>
    <font>
      <b/>
      <sz val="10"/>
      <name val="Calibri"/>
      <family val="1"/>
    </font>
    <font>
      <b/>
      <sz val="10"/>
      <name val="Arial"/>
      <family val="2"/>
    </font>
    <font>
      <b/>
      <sz val="9.5"/>
      <name val="Calibri"/>
      <family val="1"/>
    </font>
    <font>
      <sz val="10"/>
      <name val="Segoe UI Emoji"/>
      <family val="2"/>
    </font>
    <font>
      <sz val="10"/>
      <name val="Trebuchet MS"/>
      <family val="2"/>
    </font>
    <font>
      <sz val="9.5"/>
      <name val="Calibri"/>
      <family val="1"/>
    </font>
    <font>
      <sz val="10"/>
      <color rgb="FF000000"/>
      <name val="Times New Roman"/>
      <charset val="204"/>
    </font>
    <font>
      <sz val="10"/>
      <name val="Times New Roman"/>
      <family val="2"/>
      <charset val="204"/>
    </font>
    <font>
      <b/>
      <sz val="8"/>
      <name val="Arial"/>
      <family val="2"/>
    </font>
    <font>
      <sz val="8"/>
      <name val="Trebuchet MS"/>
      <family val="2"/>
    </font>
    <font>
      <sz val="8"/>
      <name val="Calibri"/>
      <family val="2"/>
    </font>
    <font>
      <sz val="8"/>
      <name val="Calibri"/>
      <family val="1"/>
    </font>
    <font>
      <sz val="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CD6ED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32">
    <xf numFmtId="0" fontId="0" fillId="0" borderId="0" xfId="0" applyAlignment="1">
      <alignment horizontal="left" vertical="top"/>
    </xf>
    <xf numFmtId="1" fontId="4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164" fontId="4" fillId="0" borderId="1" xfId="0" applyNumberFormat="1" applyFont="1" applyBorder="1" applyAlignment="1">
      <alignment horizontal="center" vertical="top" shrinkToFit="1"/>
    </xf>
    <xf numFmtId="165" fontId="4" fillId="0" borderId="1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center" shrinkToFit="1"/>
    </xf>
    <xf numFmtId="9" fontId="0" fillId="0" borderId="0" xfId="1" applyFont="1" applyAlignment="1">
      <alignment horizontal="left" vertical="top"/>
    </xf>
    <xf numFmtId="0" fontId="0" fillId="0" borderId="0" xfId="1" applyNumberFormat="1" applyFont="1" applyAlignment="1">
      <alignment horizontal="left" vertical="top"/>
    </xf>
    <xf numFmtId="0" fontId="12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19" fillId="0" borderId="0" xfId="0" applyFont="1" applyAlignment="1">
      <alignment horizontal="left" vertical="top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 indent="5"/>
    </xf>
    <xf numFmtId="0" fontId="15" fillId="0" borderId="7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shrinkToFit="1"/>
    </xf>
    <xf numFmtId="165" fontId="4" fillId="0" borderId="1" xfId="0" applyNumberFormat="1" applyFont="1" applyBorder="1" applyAlignment="1">
      <alignment horizontal="center" shrinkToFit="1"/>
    </xf>
    <xf numFmtId="164" fontId="0" fillId="0" borderId="0" xfId="0" applyNumberFormat="1" applyAlignment="1">
      <alignment horizontal="left" vertical="top"/>
    </xf>
    <xf numFmtId="0" fontId="2" fillId="3" borderId="6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704022</xdr:colOff>
      <xdr:row>46</xdr:row>
      <xdr:rowOff>140804</xdr:rowOff>
    </xdr:from>
    <xdr:to>
      <xdr:col>2</xdr:col>
      <xdr:colOff>150108</xdr:colOff>
      <xdr:row>48</xdr:row>
      <xdr:rowOff>124984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A2AC3F-2093-4EE7-9135-127C37791C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43604" t="1125" r="25028" b="27645"/>
        <a:stretch/>
      </xdr:blipFill>
      <xdr:spPr bwMode="auto">
        <a:xfrm rot="16200000">
          <a:off x="2327551" y="14121709"/>
          <a:ext cx="348615" cy="14090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"/>
  <sheetViews>
    <sheetView tabSelected="1" view="pageBreakPreview" topLeftCell="A30" zoomScale="115" zoomScaleNormal="115" zoomScaleSheetLayoutView="115" workbookViewId="0">
      <selection activeCell="E40" sqref="E40"/>
    </sheetView>
  </sheetViews>
  <sheetFormatPr baseColWidth="10" defaultColWidth="9.33203125" defaultRowHeight="12.75" x14ac:dyDescent="0.2"/>
  <cols>
    <col min="1" max="1" width="19.1640625" customWidth="1"/>
    <col min="2" max="2" width="34.33203125" bestFit="1" customWidth="1"/>
    <col min="3" max="3" width="19.1640625" style="16" customWidth="1"/>
    <col min="4" max="6" width="19.1640625" customWidth="1"/>
    <col min="7" max="7" width="12.5" style="9" bestFit="1" customWidth="1"/>
    <col min="8" max="8" width="11.33203125" bestFit="1" customWidth="1"/>
  </cols>
  <sheetData>
    <row r="1" spans="1:7" ht="27.75" customHeight="1" x14ac:dyDescent="0.2">
      <c r="A1" s="24" t="s">
        <v>0</v>
      </c>
      <c r="B1" s="24"/>
      <c r="C1" s="24"/>
      <c r="D1" s="24"/>
      <c r="E1" s="24"/>
      <c r="F1" s="24"/>
    </row>
    <row r="2" spans="1:7" ht="14.25" customHeight="1" x14ac:dyDescent="0.2">
      <c r="A2" s="23" t="s">
        <v>60</v>
      </c>
      <c r="B2" s="23"/>
      <c r="C2" s="23"/>
      <c r="D2" s="23"/>
      <c r="E2" s="23"/>
      <c r="F2" s="23"/>
    </row>
    <row r="3" spans="1:7" ht="37.5" customHeight="1" x14ac:dyDescent="0.2">
      <c r="A3" s="17" t="s">
        <v>1</v>
      </c>
      <c r="B3" s="18" t="s">
        <v>2</v>
      </c>
      <c r="C3" s="19" t="s">
        <v>48</v>
      </c>
      <c r="D3" s="17" t="s">
        <v>3</v>
      </c>
      <c r="E3" s="17" t="s">
        <v>4</v>
      </c>
      <c r="F3" s="17" t="s">
        <v>5</v>
      </c>
    </row>
    <row r="4" spans="1:7" ht="26.25" customHeight="1" x14ac:dyDescent="0.2">
      <c r="A4" s="1">
        <v>1</v>
      </c>
      <c r="B4" s="2" t="s">
        <v>6</v>
      </c>
      <c r="C4" s="13" t="s">
        <v>49</v>
      </c>
      <c r="D4" s="3">
        <v>60</v>
      </c>
      <c r="E4" s="4">
        <v>2422.5</v>
      </c>
      <c r="F4" s="4">
        <f>+D4*E4</f>
        <v>145350</v>
      </c>
      <c r="G4" s="10"/>
    </row>
    <row r="5" spans="1:7" ht="16.5" customHeight="1" x14ac:dyDescent="0.2">
      <c r="A5" s="1">
        <v>2</v>
      </c>
      <c r="B5" s="2" t="s">
        <v>7</v>
      </c>
      <c r="C5" s="13" t="s">
        <v>50</v>
      </c>
      <c r="D5" s="3">
        <v>60</v>
      </c>
      <c r="E5" s="4">
        <v>19950</v>
      </c>
      <c r="F5" s="4">
        <f t="shared" ref="F5:F23" si="0">+D5*E5</f>
        <v>1197000</v>
      </c>
    </row>
    <row r="6" spans="1:7" ht="30.75" customHeight="1" x14ac:dyDescent="0.2">
      <c r="A6" s="1">
        <v>3</v>
      </c>
      <c r="B6" s="2" t="s">
        <v>8</v>
      </c>
      <c r="C6" s="13" t="s">
        <v>51</v>
      </c>
      <c r="D6" s="3">
        <v>200</v>
      </c>
      <c r="E6" s="4">
        <v>3420</v>
      </c>
      <c r="F6" s="4">
        <f t="shared" si="0"/>
        <v>684000</v>
      </c>
    </row>
    <row r="7" spans="1:7" ht="30.75" customHeight="1" x14ac:dyDescent="0.2">
      <c r="A7" s="1">
        <v>4</v>
      </c>
      <c r="B7" s="2" t="s">
        <v>9</v>
      </c>
      <c r="C7" s="13" t="s">
        <v>51</v>
      </c>
      <c r="D7" s="3">
        <v>200</v>
      </c>
      <c r="E7" s="4">
        <v>1710</v>
      </c>
      <c r="F7" s="4">
        <f t="shared" si="0"/>
        <v>342000</v>
      </c>
    </row>
    <row r="8" spans="1:7" ht="30.75" customHeight="1" x14ac:dyDescent="0.2">
      <c r="A8" s="1">
        <v>5</v>
      </c>
      <c r="B8" s="12" t="s">
        <v>47</v>
      </c>
      <c r="C8" s="13" t="s">
        <v>52</v>
      </c>
      <c r="D8" s="3">
        <v>1</v>
      </c>
      <c r="E8" s="4">
        <v>299250</v>
      </c>
      <c r="F8" s="4">
        <f t="shared" si="0"/>
        <v>299250</v>
      </c>
    </row>
    <row r="9" spans="1:7" ht="26.25" customHeight="1" x14ac:dyDescent="0.2">
      <c r="A9" s="1">
        <v>6</v>
      </c>
      <c r="B9" s="2" t="s">
        <v>10</v>
      </c>
      <c r="C9" s="13" t="s">
        <v>52</v>
      </c>
      <c r="D9" s="3">
        <v>1</v>
      </c>
      <c r="E9" s="4">
        <v>171000</v>
      </c>
      <c r="F9" s="4">
        <f t="shared" si="0"/>
        <v>171000</v>
      </c>
    </row>
    <row r="10" spans="1:7" ht="26.25" customHeight="1" x14ac:dyDescent="0.2">
      <c r="A10" s="1">
        <v>7</v>
      </c>
      <c r="B10" s="2" t="s">
        <v>11</v>
      </c>
      <c r="C10" s="13" t="s">
        <v>53</v>
      </c>
      <c r="D10" s="3">
        <v>1</v>
      </c>
      <c r="E10" s="4">
        <v>42750</v>
      </c>
      <c r="F10" s="4">
        <f t="shared" si="0"/>
        <v>42750</v>
      </c>
    </row>
    <row r="11" spans="1:7" ht="26.25" customHeight="1" x14ac:dyDescent="0.2">
      <c r="A11" s="1">
        <v>8</v>
      </c>
      <c r="B11" s="12" t="s">
        <v>12</v>
      </c>
      <c r="C11" s="13" t="s">
        <v>53</v>
      </c>
      <c r="D11" s="3">
        <v>1</v>
      </c>
      <c r="E11" s="4">
        <v>71250</v>
      </c>
      <c r="F11" s="4">
        <f t="shared" si="0"/>
        <v>71250</v>
      </c>
    </row>
    <row r="12" spans="1:7" ht="30.75" customHeight="1" x14ac:dyDescent="0.2">
      <c r="A12" s="1">
        <v>9</v>
      </c>
      <c r="B12" s="2" t="s">
        <v>13</v>
      </c>
      <c r="C12" s="13" t="s">
        <v>49</v>
      </c>
      <c r="D12" s="3">
        <v>12</v>
      </c>
      <c r="E12" s="4">
        <v>7695</v>
      </c>
      <c r="F12" s="4">
        <f t="shared" si="0"/>
        <v>92340</v>
      </c>
    </row>
    <row r="13" spans="1:7" ht="30.75" customHeight="1" x14ac:dyDescent="0.2">
      <c r="A13" s="1">
        <v>10</v>
      </c>
      <c r="B13" s="2" t="s">
        <v>14</v>
      </c>
      <c r="C13" s="13" t="s">
        <v>53</v>
      </c>
      <c r="D13" s="3">
        <v>2</v>
      </c>
      <c r="E13" s="4">
        <v>85500</v>
      </c>
      <c r="F13" s="4">
        <f t="shared" si="0"/>
        <v>171000</v>
      </c>
    </row>
    <row r="14" spans="1:7" ht="30.75" customHeight="1" x14ac:dyDescent="0.2">
      <c r="A14" s="1">
        <v>11</v>
      </c>
      <c r="B14" s="2" t="s">
        <v>15</v>
      </c>
      <c r="C14" s="13" t="s">
        <v>49</v>
      </c>
      <c r="D14" s="3">
        <v>6</v>
      </c>
      <c r="E14" s="4">
        <v>22800</v>
      </c>
      <c r="F14" s="4">
        <f t="shared" si="0"/>
        <v>136800</v>
      </c>
    </row>
    <row r="15" spans="1:7" ht="16.5" customHeight="1" x14ac:dyDescent="0.2">
      <c r="A15" s="1">
        <v>12</v>
      </c>
      <c r="B15" s="2" t="s">
        <v>16</v>
      </c>
      <c r="C15" s="13" t="s">
        <v>54</v>
      </c>
      <c r="D15" s="3">
        <v>24</v>
      </c>
      <c r="E15" s="4">
        <v>4845</v>
      </c>
      <c r="F15" s="4">
        <f t="shared" si="0"/>
        <v>116280</v>
      </c>
    </row>
    <row r="16" spans="1:7" ht="16.5" customHeight="1" x14ac:dyDescent="0.2">
      <c r="A16" s="1">
        <v>13</v>
      </c>
      <c r="B16" s="2" t="s">
        <v>17</v>
      </c>
      <c r="C16" s="13" t="s">
        <v>49</v>
      </c>
      <c r="D16" s="3">
        <v>36</v>
      </c>
      <c r="E16" s="4">
        <v>1282.5</v>
      </c>
      <c r="F16" s="4">
        <f t="shared" si="0"/>
        <v>46170</v>
      </c>
    </row>
    <row r="17" spans="1:8" ht="16.5" customHeight="1" x14ac:dyDescent="0.2">
      <c r="A17" s="1">
        <v>14</v>
      </c>
      <c r="B17" s="2" t="s">
        <v>18</v>
      </c>
      <c r="C17" s="13" t="s">
        <v>49</v>
      </c>
      <c r="D17" s="3">
        <v>36</v>
      </c>
      <c r="E17" s="4">
        <v>1425</v>
      </c>
      <c r="F17" s="4">
        <f t="shared" si="0"/>
        <v>51300</v>
      </c>
    </row>
    <row r="18" spans="1:8" ht="16.5" customHeight="1" x14ac:dyDescent="0.2">
      <c r="A18" s="1">
        <v>15</v>
      </c>
      <c r="B18" s="2" t="s">
        <v>19</v>
      </c>
      <c r="C18" s="13" t="s">
        <v>59</v>
      </c>
      <c r="D18" s="3">
        <v>3</v>
      </c>
      <c r="E18" s="4">
        <v>8550</v>
      </c>
      <c r="F18" s="4">
        <f t="shared" si="0"/>
        <v>25650</v>
      </c>
    </row>
    <row r="19" spans="1:8" ht="16.5" customHeight="1" x14ac:dyDescent="0.2">
      <c r="A19" s="1">
        <v>16</v>
      </c>
      <c r="B19" s="2" t="s">
        <v>20</v>
      </c>
      <c r="C19" s="13" t="s">
        <v>49</v>
      </c>
      <c r="D19" s="3">
        <v>36</v>
      </c>
      <c r="E19" s="4">
        <v>1995</v>
      </c>
      <c r="F19" s="4">
        <f t="shared" si="0"/>
        <v>71820</v>
      </c>
    </row>
    <row r="20" spans="1:8" ht="16.5" customHeight="1" x14ac:dyDescent="0.2">
      <c r="A20" s="1">
        <v>17</v>
      </c>
      <c r="B20" s="2" t="s">
        <v>21</v>
      </c>
      <c r="C20" s="13" t="s">
        <v>49</v>
      </c>
      <c r="D20" s="3">
        <v>36</v>
      </c>
      <c r="E20" s="4">
        <v>4845</v>
      </c>
      <c r="F20" s="4">
        <f t="shared" si="0"/>
        <v>174420</v>
      </c>
    </row>
    <row r="21" spans="1:8" ht="26.25" customHeight="1" x14ac:dyDescent="0.2">
      <c r="A21" s="1">
        <v>18</v>
      </c>
      <c r="B21" s="12" t="s">
        <v>22</v>
      </c>
      <c r="C21" s="13" t="s">
        <v>59</v>
      </c>
      <c r="D21" s="3">
        <v>3</v>
      </c>
      <c r="E21" s="5">
        <v>427.5</v>
      </c>
      <c r="F21" s="4">
        <f t="shared" si="0"/>
        <v>1282.5</v>
      </c>
    </row>
    <row r="22" spans="1:8" ht="30.75" customHeight="1" x14ac:dyDescent="0.2">
      <c r="A22" s="1">
        <v>19</v>
      </c>
      <c r="B22" s="2" t="s">
        <v>23</v>
      </c>
      <c r="C22" s="13" t="s">
        <v>53</v>
      </c>
      <c r="D22" s="3">
        <v>3</v>
      </c>
      <c r="E22" s="4">
        <v>7695</v>
      </c>
      <c r="F22" s="4">
        <f t="shared" si="0"/>
        <v>23085</v>
      </c>
    </row>
    <row r="23" spans="1:8" ht="16.5" customHeight="1" x14ac:dyDescent="0.2">
      <c r="A23" s="1">
        <v>20</v>
      </c>
      <c r="B23" s="2" t="s">
        <v>24</v>
      </c>
      <c r="C23" s="13" t="s">
        <v>55</v>
      </c>
      <c r="D23" s="3">
        <v>6</v>
      </c>
      <c r="E23" s="4">
        <v>25650</v>
      </c>
      <c r="F23" s="4">
        <f t="shared" si="0"/>
        <v>153900</v>
      </c>
      <c r="G23" s="22"/>
      <c r="H23" s="22"/>
    </row>
    <row r="24" spans="1:8" ht="14.25" customHeight="1" x14ac:dyDescent="0.2">
      <c r="A24" s="29" t="s">
        <v>25</v>
      </c>
      <c r="B24" s="30"/>
      <c r="C24" s="30"/>
      <c r="D24" s="30"/>
      <c r="E24" s="30"/>
      <c r="F24" s="30"/>
    </row>
    <row r="25" spans="1:8" ht="37.5" customHeight="1" x14ac:dyDescent="0.2">
      <c r="A25" s="6">
        <v>21</v>
      </c>
      <c r="B25" s="7" t="s">
        <v>26</v>
      </c>
      <c r="C25" s="14" t="s">
        <v>56</v>
      </c>
      <c r="D25" s="6">
        <v>18</v>
      </c>
      <c r="E25" s="20">
        <v>86925</v>
      </c>
      <c r="F25" s="8">
        <f>+D25*E25</f>
        <v>1564650</v>
      </c>
    </row>
    <row r="26" spans="1:8" ht="37.5" customHeight="1" x14ac:dyDescent="0.2">
      <c r="A26" s="6">
        <v>22</v>
      </c>
      <c r="B26" s="7" t="s">
        <v>27</v>
      </c>
      <c r="C26" s="14" t="s">
        <v>56</v>
      </c>
      <c r="D26" s="6">
        <v>18</v>
      </c>
      <c r="E26" s="20">
        <v>74100</v>
      </c>
      <c r="F26" s="8">
        <f t="shared" ref="F26:F45" si="1">+D26*E26</f>
        <v>1333800</v>
      </c>
    </row>
    <row r="27" spans="1:8" ht="37.5" customHeight="1" x14ac:dyDescent="0.2">
      <c r="A27" s="6">
        <v>23</v>
      </c>
      <c r="B27" s="7" t="s">
        <v>28</v>
      </c>
      <c r="C27" s="14" t="s">
        <v>56</v>
      </c>
      <c r="D27" s="6">
        <v>18</v>
      </c>
      <c r="E27" s="20">
        <v>66975</v>
      </c>
      <c r="F27" s="8">
        <f t="shared" si="1"/>
        <v>1205550</v>
      </c>
    </row>
    <row r="28" spans="1:8" ht="28.5" customHeight="1" x14ac:dyDescent="0.2">
      <c r="A28" s="1">
        <v>24</v>
      </c>
      <c r="B28" s="2" t="s">
        <v>29</v>
      </c>
      <c r="C28" s="15" t="s">
        <v>56</v>
      </c>
      <c r="D28" s="1">
        <v>18</v>
      </c>
      <c r="E28" s="20">
        <v>106875</v>
      </c>
      <c r="F28" s="8">
        <f t="shared" si="1"/>
        <v>1923750</v>
      </c>
    </row>
    <row r="29" spans="1:8" ht="28.5" customHeight="1" x14ac:dyDescent="0.2">
      <c r="A29" s="1">
        <v>25</v>
      </c>
      <c r="B29" s="2" t="s">
        <v>30</v>
      </c>
      <c r="C29" s="15" t="s">
        <v>56</v>
      </c>
      <c r="D29" s="1">
        <v>18</v>
      </c>
      <c r="E29" s="20">
        <v>106875</v>
      </c>
      <c r="F29" s="8">
        <f t="shared" si="1"/>
        <v>1923750</v>
      </c>
    </row>
    <row r="30" spans="1:8" ht="28.5" customHeight="1" x14ac:dyDescent="0.2">
      <c r="A30" s="1">
        <v>26</v>
      </c>
      <c r="B30" s="2" t="s">
        <v>31</v>
      </c>
      <c r="C30" s="15" t="s">
        <v>56</v>
      </c>
      <c r="D30" s="1">
        <v>18</v>
      </c>
      <c r="E30" s="20">
        <v>96187.5</v>
      </c>
      <c r="F30" s="8">
        <f t="shared" si="1"/>
        <v>1731375</v>
      </c>
    </row>
    <row r="31" spans="1:8" ht="14.25" customHeight="1" x14ac:dyDescent="0.2">
      <c r="A31" s="1">
        <v>27</v>
      </c>
      <c r="B31" s="7" t="s">
        <v>32</v>
      </c>
      <c r="C31" s="15" t="s">
        <v>57</v>
      </c>
      <c r="D31" s="1">
        <v>45</v>
      </c>
      <c r="E31" s="20">
        <v>20520</v>
      </c>
      <c r="F31" s="8">
        <f t="shared" si="1"/>
        <v>923400</v>
      </c>
    </row>
    <row r="32" spans="1:8" ht="14.25" customHeight="1" x14ac:dyDescent="0.2">
      <c r="A32" s="1">
        <v>28</v>
      </c>
      <c r="B32" s="7" t="s">
        <v>33</v>
      </c>
      <c r="C32" s="15" t="s">
        <v>58</v>
      </c>
      <c r="D32" s="1">
        <v>90</v>
      </c>
      <c r="E32" s="20">
        <v>8544</v>
      </c>
      <c r="F32" s="8">
        <f t="shared" si="1"/>
        <v>768960</v>
      </c>
    </row>
    <row r="33" spans="1:8" ht="14.25" customHeight="1" x14ac:dyDescent="0.2">
      <c r="A33" s="1">
        <v>29</v>
      </c>
      <c r="B33" s="7" t="s">
        <v>34</v>
      </c>
      <c r="C33" s="15" t="s">
        <v>58</v>
      </c>
      <c r="D33" s="1">
        <v>90</v>
      </c>
      <c r="E33" s="21">
        <v>712.5</v>
      </c>
      <c r="F33" s="8">
        <f t="shared" si="1"/>
        <v>64125</v>
      </c>
    </row>
    <row r="34" spans="1:8" ht="28.5" customHeight="1" x14ac:dyDescent="0.2">
      <c r="A34" s="1">
        <v>30</v>
      </c>
      <c r="B34" s="2" t="s">
        <v>35</v>
      </c>
      <c r="C34" s="15" t="s">
        <v>58</v>
      </c>
      <c r="D34" s="1">
        <v>300</v>
      </c>
      <c r="E34" s="20">
        <v>5187</v>
      </c>
      <c r="F34" s="8">
        <f t="shared" si="1"/>
        <v>1556100</v>
      </c>
    </row>
    <row r="35" spans="1:8" ht="14.25" customHeight="1" x14ac:dyDescent="0.2">
      <c r="A35" s="1">
        <v>31</v>
      </c>
      <c r="B35" s="7" t="s">
        <v>36</v>
      </c>
      <c r="C35" s="15" t="s">
        <v>58</v>
      </c>
      <c r="D35" s="1">
        <v>300</v>
      </c>
      <c r="E35" s="21">
        <v>128.5</v>
      </c>
      <c r="F35" s="8">
        <f t="shared" si="1"/>
        <v>38550</v>
      </c>
    </row>
    <row r="36" spans="1:8" ht="28.5" customHeight="1" x14ac:dyDescent="0.2">
      <c r="A36" s="1">
        <v>32</v>
      </c>
      <c r="B36" s="2" t="s">
        <v>37</v>
      </c>
      <c r="C36" s="15" t="s">
        <v>58</v>
      </c>
      <c r="D36" s="1">
        <v>30</v>
      </c>
      <c r="E36" s="20">
        <v>11970</v>
      </c>
      <c r="F36" s="8">
        <f t="shared" si="1"/>
        <v>359100</v>
      </c>
    </row>
    <row r="37" spans="1:8" ht="28.5" customHeight="1" x14ac:dyDescent="0.2">
      <c r="A37" s="1">
        <v>33</v>
      </c>
      <c r="B37" s="2" t="s">
        <v>38</v>
      </c>
      <c r="C37" s="15" t="s">
        <v>58</v>
      </c>
      <c r="D37" s="1">
        <v>30</v>
      </c>
      <c r="E37" s="20">
        <v>13395</v>
      </c>
      <c r="F37" s="8">
        <f t="shared" si="1"/>
        <v>401850</v>
      </c>
    </row>
    <row r="38" spans="1:8" ht="28.5" customHeight="1" x14ac:dyDescent="0.2">
      <c r="A38" s="1">
        <v>34</v>
      </c>
      <c r="B38" s="2" t="s">
        <v>39</v>
      </c>
      <c r="C38" s="15" t="s">
        <v>58</v>
      </c>
      <c r="D38" s="1">
        <v>30</v>
      </c>
      <c r="E38" s="20">
        <v>25621.5</v>
      </c>
      <c r="F38" s="8">
        <f t="shared" si="1"/>
        <v>768645</v>
      </c>
    </row>
    <row r="39" spans="1:8" ht="28.5" customHeight="1" x14ac:dyDescent="0.2">
      <c r="A39" s="1">
        <v>35</v>
      </c>
      <c r="B39" s="2" t="s">
        <v>40</v>
      </c>
      <c r="C39" s="15" t="s">
        <v>58</v>
      </c>
      <c r="D39" s="1">
        <v>30</v>
      </c>
      <c r="E39" s="20">
        <v>10680</v>
      </c>
      <c r="F39" s="8">
        <f t="shared" si="1"/>
        <v>320400</v>
      </c>
    </row>
    <row r="40" spans="1:8" ht="28.5" customHeight="1" x14ac:dyDescent="0.2">
      <c r="A40" s="1">
        <v>36</v>
      </c>
      <c r="B40" s="2" t="s">
        <v>41</v>
      </c>
      <c r="C40" s="15" t="s">
        <v>58</v>
      </c>
      <c r="D40" s="1">
        <v>30</v>
      </c>
      <c r="E40" s="20">
        <v>11371.5</v>
      </c>
      <c r="F40" s="8">
        <f t="shared" si="1"/>
        <v>341145</v>
      </c>
    </row>
    <row r="41" spans="1:8" ht="28.5" customHeight="1" x14ac:dyDescent="0.2">
      <c r="A41" s="1">
        <v>37</v>
      </c>
      <c r="B41" s="2" t="s">
        <v>42</v>
      </c>
      <c r="C41" s="15" t="s">
        <v>58</v>
      </c>
      <c r="D41" s="1">
        <v>30</v>
      </c>
      <c r="E41" s="20">
        <v>24082.5</v>
      </c>
      <c r="F41" s="8">
        <f t="shared" si="1"/>
        <v>722475</v>
      </c>
    </row>
    <row r="42" spans="1:8" ht="28.5" customHeight="1" x14ac:dyDescent="0.2">
      <c r="A42" s="1">
        <v>38</v>
      </c>
      <c r="B42" s="2" t="s">
        <v>43</v>
      </c>
      <c r="C42" s="15" t="s">
        <v>58</v>
      </c>
      <c r="D42" s="1">
        <v>300</v>
      </c>
      <c r="E42" s="20">
        <v>2593.5</v>
      </c>
      <c r="F42" s="8">
        <f t="shared" si="1"/>
        <v>778050</v>
      </c>
    </row>
    <row r="43" spans="1:8" ht="28.5" customHeight="1" x14ac:dyDescent="0.2">
      <c r="A43" s="1">
        <v>39</v>
      </c>
      <c r="B43" s="2" t="s">
        <v>44</v>
      </c>
      <c r="C43" s="15" t="s">
        <v>58</v>
      </c>
      <c r="D43" s="1">
        <v>300</v>
      </c>
      <c r="E43" s="20">
        <v>997.5</v>
      </c>
      <c r="F43" s="8">
        <f t="shared" si="1"/>
        <v>299250</v>
      </c>
    </row>
    <row r="44" spans="1:8" ht="28.5" customHeight="1" x14ac:dyDescent="0.2">
      <c r="A44" s="1">
        <v>40</v>
      </c>
      <c r="B44" s="2" t="s">
        <v>45</v>
      </c>
      <c r="C44" s="15" t="s">
        <v>57</v>
      </c>
      <c r="D44" s="1">
        <v>300</v>
      </c>
      <c r="E44" s="20">
        <v>31207.5</v>
      </c>
      <c r="F44" s="8">
        <f t="shared" si="1"/>
        <v>9362250</v>
      </c>
      <c r="H44" s="22"/>
    </row>
    <row r="45" spans="1:8" ht="14.25" customHeight="1" x14ac:dyDescent="0.2">
      <c r="A45" s="1">
        <v>41</v>
      </c>
      <c r="B45" s="11" t="s">
        <v>46</v>
      </c>
      <c r="C45" s="15" t="s">
        <v>57</v>
      </c>
      <c r="D45" s="1">
        <v>30</v>
      </c>
      <c r="E45" s="20">
        <v>102600</v>
      </c>
      <c r="F45" s="8">
        <f t="shared" si="1"/>
        <v>3078000</v>
      </c>
      <c r="G45" s="22"/>
      <c r="H45" s="22"/>
    </row>
    <row r="46" spans="1:8" ht="14.25" customHeight="1" x14ac:dyDescent="0.2">
      <c r="A46" s="25"/>
      <c r="B46" s="25"/>
      <c r="C46" s="25"/>
      <c r="D46" s="26"/>
      <c r="E46" s="11" t="s">
        <v>61</v>
      </c>
      <c r="F46" s="4">
        <f>SUM(F4:F23,F25:F45)</f>
        <v>33481822.5</v>
      </c>
    </row>
    <row r="47" spans="1:8" ht="14.25" customHeight="1" x14ac:dyDescent="0.2">
      <c r="A47" s="27"/>
      <c r="B47" s="27"/>
      <c r="C47" s="27"/>
      <c r="D47" s="28"/>
      <c r="E47" s="11" t="s">
        <v>62</v>
      </c>
      <c r="F47" s="4">
        <f>+F46*0.19</f>
        <v>6361546.2750000004</v>
      </c>
      <c r="H47" s="9"/>
    </row>
    <row r="48" spans="1:8" ht="14.25" customHeight="1" x14ac:dyDescent="0.2">
      <c r="A48" s="27"/>
      <c r="B48" s="27"/>
      <c r="C48" s="27"/>
      <c r="D48" s="28"/>
      <c r="E48" s="11" t="s">
        <v>63</v>
      </c>
      <c r="F48" s="4">
        <f>+F46+F47</f>
        <v>39843368.774999999</v>
      </c>
    </row>
    <row r="50" spans="2:3" ht="28.5" customHeight="1" x14ac:dyDescent="0.2">
      <c r="B50" s="31" t="s">
        <v>64</v>
      </c>
      <c r="C50" s="31"/>
    </row>
  </sheetData>
  <mergeCells count="5">
    <mergeCell ref="A2:F2"/>
    <mergeCell ref="A1:F1"/>
    <mergeCell ref="A46:D48"/>
    <mergeCell ref="A24:F24"/>
    <mergeCell ref="B50:C50"/>
  </mergeCells>
  <pageMargins left="0.7" right="0.7" top="0.75" bottom="0.75" header="0.3" footer="0.3"/>
  <pageSetup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Table 1</vt:lpstr>
      <vt:lpstr>'Table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Jose Charris Villanueva</dc:creator>
  <cp:lastModifiedBy>BARTE123 XD</cp:lastModifiedBy>
  <dcterms:created xsi:type="dcterms:W3CDTF">2026-07-24T16:41:39Z</dcterms:created>
  <dcterms:modified xsi:type="dcterms:W3CDTF">2026-08-25T16:34:31Z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2026-07-24T00:00:00Z</vt:filetime>
  </property>
  <property fmtid="{D5CDD505-2E9C-101B-9397-08002B2CF9AE}" pid="4" name="Creator">
    <vt:lpwstr>Microsoft® Excel® para Microsoft 365</vt:lpwstr>
  </property>
  <property fmtid="{D5CDD505-2E9C-101B-9397-08002B2CF9AE}" pid="5" name="LastSaved">
    <vt:filetime>2026-07-24T00:00:00Z</vt:filetime>
  </property>
  <property fmtid="{D5CDD505-2E9C-101B-9397-08002B2CF9AE}" pid="6" name="Producer">
    <vt:lpwstr>Microsoft® Excel® para Microsoft 365</vt:lpwstr>
  </property>
  <property fmtid="{D5CDD505-2E9C-101B-9397-08002B2CF9AE}" pid="7" name="MSIP_Label_fc111285-cafa-4fc9-8a9a-bd902089b24f_Enabled">
    <vt:lpwstr>true</vt:lpwstr>
  </property>
  <property fmtid="{D5CDD505-2E9C-101B-9397-08002B2CF9AE}" pid="8" name="MSIP_Label_fc111285-cafa-4fc9-8a9a-bd902089b24f_SetDate">
    <vt:lpwstr>2026-07-24T16:42:20Z</vt:lpwstr>
  </property>
  <property fmtid="{D5CDD505-2E9C-101B-9397-08002B2CF9AE}" pid="9" name="MSIP_Label_fc111285-cafa-4fc9-8a9a-bd902089b24f_Method">
    <vt:lpwstr>Privileged</vt:lpwstr>
  </property>
  <property fmtid="{D5CDD505-2E9C-101B-9397-08002B2CF9AE}" pid="10" name="MSIP_Label_fc111285-cafa-4fc9-8a9a-bd902089b24f_Name">
    <vt:lpwstr>Public</vt:lpwstr>
  </property>
  <property fmtid="{D5CDD505-2E9C-101B-9397-08002B2CF9AE}" pid="11" name="MSIP_Label_fc111285-cafa-4fc9-8a9a-bd902089b24f_SiteId">
    <vt:lpwstr>cbc2c381-2f2e-4d93-91d1-506c9316ace7</vt:lpwstr>
  </property>
  <property fmtid="{D5CDD505-2E9C-101B-9397-08002B2CF9AE}" pid="12" name="MSIP_Label_fc111285-cafa-4fc9-8a9a-bd902089b24f_ActionId">
    <vt:lpwstr>e8333393-997f-4c2c-9440-205135c2c6c0</vt:lpwstr>
  </property>
  <property fmtid="{D5CDD505-2E9C-101B-9397-08002B2CF9AE}" pid="13" name="MSIP_Label_fc111285-cafa-4fc9-8a9a-bd902089b24f_ContentBits">
    <vt:lpwstr>0</vt:lpwstr>
  </property>
  <property fmtid="{D5CDD505-2E9C-101B-9397-08002B2CF9AE}" pid="14" name="MSIP_Label_fc111285-cafa-4fc9-8a9a-bd902089b24f_Tag">
    <vt:lpwstr>10, 0, 1, 1</vt:lpwstr>
  </property>
</Properties>
</file>