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https://d.docs.live.net/cfe85c9b804bf111/Desktop/TRC-2026-0127- MINIMA CUANTIA-COMPRA DE REFRIGERADOR/"/>
    </mc:Choice>
  </mc:AlternateContent>
  <xr:revisionPtr revIDLastSave="1" documentId="8_{A5570D72-C333-4710-B9EB-D8E8D8912100}" xr6:coauthVersionLast="47" xr6:coauthVersionMax="47" xr10:uidLastSave="{B78ABF17-819D-412D-BF5D-FFFC48950C5C}"/>
  <bookViews>
    <workbookView xWindow="-120" yWindow="-120" windowWidth="29040" windowHeight="15720" xr2:uid="{00000000-000D-0000-FFFF-FFFF00000000}"/>
  </bookViews>
  <sheets>
    <sheet name="Presupuesto_Equipos" sheetId="2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2" l="1"/>
  <c r="H11" i="2"/>
  <c r="D5" i="2"/>
  <c r="G5" i="2"/>
  <c r="H5" i="2"/>
  <c r="F5" i="2"/>
  <c r="C5" i="2"/>
  <c r="H7" i="2"/>
</calcChain>
</file>

<file path=xl/sharedStrings.xml><?xml version="1.0" encoding="utf-8"?>
<sst xmlns="http://schemas.openxmlformats.org/spreadsheetml/2006/main" count="17" uniqueCount="14">
  <si>
    <t>Presupuesto Compra refrigerador TRC-2026-0127</t>
  </si>
  <si>
    <t xml:space="preserve"> Laboratorio Ambiental </t>
  </si>
  <si>
    <t>Cotización N°1 (KASALAB)</t>
  </si>
  <si>
    <t>Cotización N°2 (Probetas &amp; pipetas)</t>
  </si>
  <si>
    <t>Promedio Precio con IVA</t>
  </si>
  <si>
    <t>Equipo</t>
  </si>
  <si>
    <t>Precio sin IVA</t>
  </si>
  <si>
    <t>IVA</t>
  </si>
  <si>
    <t>Precio con IVA</t>
  </si>
  <si>
    <t>Refrigerador vertical doble puerta capacidad 1006L</t>
  </si>
  <si>
    <t>Valor presupuesto de acuerdo a cotizaciones:</t>
  </si>
  <si>
    <t>Valor presupuesto aprobado por la Corporación y tomado para establecer el presupuesto del TRC (antes de IVA):</t>
  </si>
  <si>
    <t>Valor presupuesto aprobado por la Corporación y tomado para establecer el presupuesto del TRC (IVA):</t>
  </si>
  <si>
    <t>Valor presupuesto aprobado por la Corporación y tomado para establecer el presupuesto del TRC (Precio con IVA):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</si>
</sst>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_-;\-[$$-240A]\ * #,##0_-;_-[$$-240A]\ 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10.5"/>
      <color theme="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theme="1" tint="0.3499862666707357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1" tint="0.34998626667073579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164" fontId="1" fillId="0" borderId="2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6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164" fontId="2" fillId="5" borderId="2" xfId="0" applyNumberFormat="1" applyFont="1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6" xfId="0" applyFont="1" applyBorder="1"/>
    <xf numFmtId="164" fontId="1" fillId="6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164" fontId="1" fillId="7" borderId="1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zoomScale="90" zoomScaleNormal="90" workbookViewId="0">
      <selection sqref="A1:H11"/>
    </sheetView>
  </sheetViews>
  <sheetFormatPr baseColWidth="10" defaultColWidth="11.42578125" defaultRowHeight="15" x14ac:dyDescent="0.25"/>
  <cols>
    <col min="1" max="1" width="42.42578125" customWidth="1"/>
    <col min="2" max="3" width="16.7109375" customWidth="1"/>
    <col min="4" max="4" width="18.42578125" customWidth="1"/>
    <col min="5" max="6" width="18.28515625" customWidth="1"/>
    <col min="7" max="7" width="20.7109375" customWidth="1"/>
    <col min="8" max="8" width="16.5703125" customWidth="1"/>
    <col min="9" max="9" width="23" customWidth="1"/>
    <col min="10" max="10" width="13.7109375" customWidth="1"/>
  </cols>
  <sheetData>
    <row r="1" spans="1:10" ht="24" customHeight="1" x14ac:dyDescent="0.25">
      <c r="B1" s="22" t="s">
        <v>0</v>
      </c>
      <c r="C1" s="23"/>
      <c r="D1" s="23"/>
      <c r="E1" s="23"/>
      <c r="F1" s="23"/>
      <c r="G1" s="23"/>
      <c r="H1" s="24"/>
    </row>
    <row r="2" spans="1:10" ht="24" customHeight="1" x14ac:dyDescent="0.25">
      <c r="B2" s="25" t="s">
        <v>1</v>
      </c>
      <c r="C2" s="26"/>
      <c r="D2" s="26"/>
      <c r="E2" s="26"/>
      <c r="F2" s="26"/>
      <c r="G2" s="26"/>
      <c r="H2" s="27"/>
    </row>
    <row r="3" spans="1:10" ht="24" customHeight="1" x14ac:dyDescent="0.25">
      <c r="B3" s="28" t="s">
        <v>2</v>
      </c>
      <c r="C3" s="28"/>
      <c r="D3" s="28"/>
      <c r="E3" s="28" t="s">
        <v>3</v>
      </c>
      <c r="F3" s="28"/>
      <c r="G3" s="28"/>
      <c r="H3" s="5" t="s">
        <v>4</v>
      </c>
    </row>
    <row r="4" spans="1:10" ht="34.5" customHeight="1" x14ac:dyDescent="0.25">
      <c r="A4" s="5" t="s">
        <v>5</v>
      </c>
      <c r="B4" s="5" t="s">
        <v>6</v>
      </c>
      <c r="C4" s="5" t="s">
        <v>7</v>
      </c>
      <c r="D4" s="5" t="s">
        <v>8</v>
      </c>
      <c r="E4" s="5" t="s">
        <v>6</v>
      </c>
      <c r="F4" s="5" t="s">
        <v>7</v>
      </c>
      <c r="G4" s="5" t="s">
        <v>8</v>
      </c>
      <c r="H4" s="5"/>
    </row>
    <row r="5" spans="1:10" ht="86.25" customHeight="1" x14ac:dyDescent="0.25">
      <c r="A5" s="14" t="s">
        <v>9</v>
      </c>
      <c r="B5" s="8">
        <v>21500000</v>
      </c>
      <c r="C5" s="8">
        <f>(B5*19/100)</f>
        <v>4085000</v>
      </c>
      <c r="D5" s="9">
        <f>(B5*19/100)+B5</f>
        <v>25585000</v>
      </c>
      <c r="E5" s="6">
        <v>22950000</v>
      </c>
      <c r="F5" s="6">
        <f>(E5*19/100)</f>
        <v>4360500</v>
      </c>
      <c r="G5" s="7">
        <f>(E5*19/100)+E5</f>
        <v>27310500</v>
      </c>
      <c r="H5" s="1">
        <f>AVERAGE(D5,G5)</f>
        <v>26447750</v>
      </c>
    </row>
    <row r="6" spans="1:10" ht="18" customHeight="1" x14ac:dyDescent="0.3">
      <c r="B6" s="2"/>
      <c r="C6" s="2"/>
      <c r="D6" s="2"/>
      <c r="E6" s="10"/>
      <c r="F6" s="10"/>
      <c r="G6" s="11"/>
      <c r="H6" s="11"/>
      <c r="J6" s="4"/>
    </row>
    <row r="7" spans="1:10" ht="26.25" customHeight="1" x14ac:dyDescent="0.25">
      <c r="A7" s="2"/>
      <c r="B7" s="16" t="s">
        <v>10</v>
      </c>
      <c r="C7" s="17"/>
      <c r="D7" s="17"/>
      <c r="E7" s="17"/>
      <c r="F7" s="18"/>
      <c r="H7" s="13">
        <f>SUM(H5:H5)</f>
        <v>26447750</v>
      </c>
      <c r="I7" s="4"/>
    </row>
    <row r="8" spans="1:10" x14ac:dyDescent="0.25">
      <c r="A8" s="3"/>
    </row>
    <row r="9" spans="1:10" ht="28.5" customHeight="1" x14ac:dyDescent="0.25">
      <c r="A9" s="3"/>
      <c r="B9" s="19" t="s">
        <v>11</v>
      </c>
      <c r="C9" s="20"/>
      <c r="D9" s="20"/>
      <c r="E9" s="20"/>
      <c r="F9" s="21"/>
      <c r="H9" s="15">
        <v>22225000</v>
      </c>
    </row>
    <row r="10" spans="1:10" ht="35.25" customHeight="1" x14ac:dyDescent="0.25">
      <c r="A10" s="3"/>
      <c r="B10" s="19" t="s">
        <v>12</v>
      </c>
      <c r="C10" s="20"/>
      <c r="D10" s="20"/>
      <c r="E10" s="20"/>
      <c r="F10" s="21"/>
      <c r="H10" s="15">
        <f>(H9*19/100)</f>
        <v>4222750</v>
      </c>
    </row>
    <row r="11" spans="1:10" ht="33" customHeight="1" x14ac:dyDescent="0.25">
      <c r="B11" s="19" t="s">
        <v>13</v>
      </c>
      <c r="C11" s="20"/>
      <c r="D11" s="20"/>
      <c r="E11" s="20"/>
      <c r="F11" s="21"/>
      <c r="H11" s="12">
        <f>(H9*19/100)+H9</f>
        <v>26447750</v>
      </c>
      <c r="I11" s="4"/>
    </row>
  </sheetData>
  <printOptions horizontalCentered="1"/>
  <pageMargins left="0.25" right="0.25" top="0.75" bottom="0.75" header="0.3" footer="0.3"/>
  <pageSetup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Presupuesto_Equipos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PC-7836</dc:creator>
  <cp:keywords/>
  <dc:description/>
  <cp:lastModifiedBy>Jose oscar Gutierrez Ramos</cp:lastModifiedBy>
  <cp:revision/>
  <dcterms:created xsi:type="dcterms:W3CDTF">2022-11-15T21:31:51Z</dcterms:created>
  <dcterms:modified xsi:type="dcterms:W3CDTF">2026-08-19T19:45:14Z</dcterms:modified>
  <cp:category/>
  <cp:contentStatus/>
</cp:coreProperties>
</file>