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OneDrive - Gobernacion de Caldas\01 PROCESOS CONTRATACION\SAMC-XXXX-2026 K10+700\prepliegos\"/>
    </mc:Choice>
  </mc:AlternateContent>
  <bookViews>
    <workbookView xWindow="-105" yWindow="-105" windowWidth="23250" windowHeight="12450" tabRatio="906"/>
  </bookViews>
  <sheets>
    <sheet name="PRESUPUESTO OFICIAL LOTE 1" sheetId="265" r:id="rId1"/>
    <sheet name="PROPUESTA ECONOMICA(Proponente)" sheetId="269" r:id="rId2"/>
    <sheet name="INDICAR CÓDIGO DEL ITEM DE PAGO" sheetId="268" r:id="rId3"/>
  </sheets>
  <definedNames>
    <definedName name="\0">#REF!</definedName>
    <definedName name="\00">#REF!</definedName>
    <definedName name="\a" localSheetId="2">#REF!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 localSheetId="2">#REF!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 localSheetId="2">#REF!</definedName>
    <definedName name="_______MA2">#REF!</definedName>
    <definedName name="_______PJ50" localSheetId="2">#REF!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 localSheetId="1">#REF!</definedName>
    <definedName name="_____ane7">#REF!</definedName>
    <definedName name="_____ane8" localSheetId="1">#REF!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 localSheetId="2">#REF!</definedName>
    <definedName name="_____MA2">#REF!</definedName>
    <definedName name="_____OCD1">#REF!</definedName>
    <definedName name="_____OCI1">#REF!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 localSheetId="1">#REF!</definedName>
    <definedName name="____ane7">#REF!</definedName>
    <definedName name="____ane8" localSheetId="1">#REF!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 localSheetId="2">#REF!</definedName>
    <definedName name="____MA2">#REF!</definedName>
    <definedName name="____OCD1">#REF!</definedName>
    <definedName name="____OCI1">#REF!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ne7" localSheetId="1">#REF!</definedName>
    <definedName name="___ane7">#REF!</definedName>
    <definedName name="___ane8" localSheetId="1">#REF!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 hidden="1">#REF!</definedName>
    <definedName name="___key3" hidden="1">#REF!</definedName>
    <definedName name="___key31" hidden="1">#REF!</definedName>
    <definedName name="___LEY80">#REF!</definedName>
    <definedName name="___MA2" localSheetId="2">#REF!</definedName>
    <definedName name="___MA2">#REF!</definedName>
    <definedName name="___OCD1">#REF!</definedName>
    <definedName name="___OCI1">#REF!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hidden="1">#REF!</definedName>
    <definedName name="__123Graph_B" hidden="1">#REF!</definedName>
    <definedName name="__AFC1">#REF!</definedName>
    <definedName name="__AFC3">#REF!</definedName>
    <definedName name="__AFC5">#REF!</definedName>
    <definedName name="__ane7" localSheetId="1">#REF!</definedName>
    <definedName name="__ane7">#REF!</definedName>
    <definedName name="__ane8" localSheetId="1">#REF!</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 localSheetId="2">'INDICAR CÓDIGO DEL ITEM DE PAGO'!ERR</definedName>
    <definedName name="__F">[0]!ERR</definedName>
    <definedName name="__FS01" localSheetId="2">'INDICAR CÓDIGO DEL ITEM DE PAGO'!ERR</definedName>
    <definedName name="__FS01">[0]!ERR</definedName>
    <definedName name="__ICP1">#REF!</definedName>
    <definedName name="__key2" hidden="1">#REF!</definedName>
    <definedName name="__key21" hidden="1">#REF!</definedName>
    <definedName name="__key3" hidden="1">#REF!</definedName>
    <definedName name="__key31" hidden="1">#REF!</definedName>
    <definedName name="__LEY80">#REF!</definedName>
    <definedName name="__MA2" localSheetId="2">#REF!</definedName>
    <definedName name="__MA2">#REF!</definedName>
    <definedName name="__mun2" localSheetId="2">#REF!</definedName>
    <definedName name="__mun2">#REF!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#REF!</definedName>
    <definedName name="__SBC3">#REF!</definedName>
    <definedName name="__SBC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LM1">#REF!</definedName>
    <definedName name="_AND1">#REF!</definedName>
    <definedName name="_ane7" localSheetId="1">#REF!</definedName>
    <definedName name="_ane7">#REF!</definedName>
    <definedName name="_ane8" localSheetId="1">#REF!</definedName>
    <definedName name="_ane8">#REF!</definedName>
    <definedName name="_APU221" localSheetId="2">#REF!</definedName>
    <definedName name="_APU221">#REF!</definedName>
    <definedName name="_APU465" localSheetId="1">#REF!</definedName>
    <definedName name="_APU465">#REF!</definedName>
    <definedName name="_Atp2">#REF!</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LOTE 1'!$I$11:$I$24</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#REF!</definedName>
    <definedName name="_mun2">#REF!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2" hidden="1">{"via1",#N/A,TRUE,"general";"via2",#N/A,TRUE,"general";"via3",#N/A,TRUE,"general"}</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#REF!</definedName>
    <definedName name="a">#REF!</definedName>
    <definedName name="A_1">#REF!</definedName>
    <definedName name="A_impresión_IM" localSheetId="2">#REF!</definedName>
    <definedName name="A_impresión_IM">#REF!</definedName>
    <definedName name="A18A200">#REF!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#REF!</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#REF!</definedName>
    <definedName name="absc1" localSheetId="1">#REF!</definedName>
    <definedName name="absc1">#REF!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#REF!</definedName>
    <definedName name="administrador">#REF!</definedName>
    <definedName name="ADMON">#REF!</definedName>
    <definedName name="ADMON1">#REF!</definedName>
    <definedName name="adoc1" localSheetId="1">#REF!</definedName>
    <definedName name="adoc1">#REF!</definedName>
    <definedName name="ADOC125" localSheetId="1">#REF!</definedName>
    <definedName name="ADOC125">#REF!</definedName>
    <definedName name="adoq" localSheetId="1">#REF!</definedName>
    <definedName name="adoq">#REF!</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#REF!</definedName>
    <definedName name="alc">#REF!</definedName>
    <definedName name="AlcanceProyecto">#REF!</definedName>
    <definedName name="ALM">#REF!</definedName>
    <definedName name="ALTO">#REF!</definedName>
    <definedName name="Amount">#REF!</definedName>
    <definedName name="ANCLAJE" localSheetId="2">#REF!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tic">#REF!</definedName>
    <definedName name="ANTICIPO">#REF!</definedName>
    <definedName name="AÑO">#REF!</definedName>
    <definedName name="AÑOWUIE">#REF!</definedName>
    <definedName name="apaiy">#REF!</definedName>
    <definedName name="APELLIDOS">#REF!</definedName>
    <definedName name="API">#REF!</definedName>
    <definedName name="APU" localSheetId="1">#REF!</definedName>
    <definedName name="APU">#REF!</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LOTE 1'!$A$1:$K$46</definedName>
    <definedName name="_xlnm.Print_Area" localSheetId="1">'PROPUESTA ECONOMICA(Proponente)'!$A$1:$M$61</definedName>
    <definedName name="_xlnm.Print_Area">#REF!</definedName>
    <definedName name="AreaLimpiar">#REF!,#REF!,#REF!,#REF!,#REF!,#REF!,#REF!,#REF!,#REF!,#REF!</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#REF!</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#REF!</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#REF!</definedName>
    <definedName name="bASE" localSheetId="2">#REF!</definedName>
    <definedName name="Base">#REF!</definedName>
    <definedName name="Base_datos_IM">#REF!</definedName>
    <definedName name="base1">#REF!</definedName>
    <definedName name="base2">#REF!</definedName>
    <definedName name="basedatos">#REF!</definedName>
    <definedName name="_xlnm.Database" localSheetId="2">#REF!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 localSheetId="2">#REF!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#REF!,#REF!,#REF!,#REF!,#REF!,#REF!,#REF!,#REF!,#REF!,#REF!,#REF!,#REF!,#REF!,#REF!,#REF!,#REF!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#REF!</definedName>
    <definedName name="CBWorkbookPriority" hidden="1">-1602700874</definedName>
    <definedName name="CC">#REF!</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#REF!</definedName>
    <definedName name="CCCCCC">#REF!</definedName>
    <definedName name="CCT">#REF!</definedName>
    <definedName name="ccto210" localSheetId="2">#REF!</definedName>
    <definedName name="ccto210">#REF!</definedName>
    <definedName name="cd">#REF!</definedName>
    <definedName name="cdcdc" localSheetId="2" hidden="1">{"via1",#N/A,TRUE,"general";"via2",#N/A,TRUE,"general";"via3",#N/A,TRUE,"general"}</definedName>
    <definedName name="cdcdc" hidden="1">{"via1",#N/A,TRUE,"general";"via2",#N/A,TRUE,"general";"via3",#N/A,TRUE,"general"}</definedName>
    <definedName name="CDctrl">#REF!</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#REF!</definedName>
    <definedName name="CEMENTO">#REF!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SNEROS">#REF!</definedName>
    <definedName name="cjsa" hidden="1">#REF!</definedName>
    <definedName name="CL">#REF!</definedName>
    <definedName name="cmf">#REF!</definedName>
    <definedName name="CMIBLE">#REF!</definedName>
    <definedName name="CMIBLE1">#REF!</definedName>
    <definedName name="Cod">#REF!</definedName>
    <definedName name="CodActEco">#REF!</definedName>
    <definedName name="codigo">#REF!,#REF!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m">#REF!</definedName>
    <definedName name="COMIDA">#REF!</definedName>
    <definedName name="Compresores">#REF!</definedName>
    <definedName name="ConseqCat">0</definedName>
    <definedName name="ConseqForMitRisk">3</definedName>
    <definedName name="CONT">#REF!</definedName>
    <definedName name="Contratante">#REF!</definedName>
    <definedName name="CONTRATO">#REF!</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#REF!</definedName>
    <definedName name="costo2" hidden="1">#REF!</definedName>
    <definedName name="COSTODIRECTO" localSheetId="2">#REF!</definedName>
    <definedName name="COSTODIRECTO">#REF!</definedName>
    <definedName name="COSTO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s_IM">#REF!</definedName>
    <definedName name="Criticidad">#REF!</definedName>
    <definedName name="cs">#REF!</definedName>
    <definedName name="CS_AVG_SIZE">#REF!</definedName>
    <definedName name="CS_WELDING">#REF!</definedName>
    <definedName name="CTA" localSheetId="2">#REF!</definedName>
    <definedName name="CTA">#REF!</definedName>
    <definedName name="CTE">#REF!</definedName>
    <definedName name="CTR">#REF!</definedName>
    <definedName name="CTRPAG">#REF!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#REF!</definedName>
    <definedName name="Customize">#REF!</definedName>
    <definedName name="cv" localSheetId="2">#REF!</definedName>
    <definedName name="cv">#REF!</definedName>
    <definedName name="CVa">#REF!</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#REF!</definedName>
    <definedName name="dario">#REF!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arrolladas">#REF!,#REF!,#REF!,#REF!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 localSheetId="2">#REF!</definedName>
    <definedName name="DEX">#REF!</definedName>
    <definedName name="DF">#REF!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2" hidden="1">{"via1",#N/A,TRUE,"general";"via2",#N/A,TRUE,"general";"via3",#N/A,TRUE,"general"}</definedName>
    <definedName name="dry" hidden="1">{"via1",#N/A,TRUE,"general";"via2",#N/A,TRUE,"general";"via3",#N/A,TRUE,"general"}</definedName>
    <definedName name="DS">#REF!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#REF!</definedName>
    <definedName name="DsctoPension">#REF!</definedName>
    <definedName name="DsctoSalud">#REF!</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#REF!</definedName>
    <definedName name="ECP1_1">#REF!</definedName>
    <definedName name="ECP1_1_1">#REF!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#REF!</definedName>
    <definedName name="equipo">#REF!</definedName>
    <definedName name="EQUIPO1">#REF!</definedName>
    <definedName name="EQUIPOS" localSheetId="2">#REF!</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#REF!</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#REF!</definedName>
    <definedName name="ESTRU">#REF!</definedName>
    <definedName name="ESTRUCTURA" hidden="1">{#N/A,#N/A,TRUE,"INGENIERIA";#N/A,#N/A,TRUE,"COMPRAS";#N/A,#N/A,TRUE,"DIRECCION";#N/A,#N/A,TRUE,"RESUMEN"}</definedName>
    <definedName name="ESTRUCTURAS">#REF!</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#REF!</definedName>
    <definedName name="Excel_BuiltIn_Print_Titles_10">#REF!</definedName>
    <definedName name="Excel_BuiltIn_Print_Titles_11" localSheetId="2">#REF!</definedName>
    <definedName name="Excel_BuiltIn_Print_Titles_11">#REF!</definedName>
    <definedName name="Excel_BuiltIn_Print_Titles_12" localSheetId="2">#REF!</definedName>
    <definedName name="Excel_BuiltIn_Print_Titles_12">#REF!</definedName>
    <definedName name="Excel_BuiltIn_Print_Titles_13" localSheetId="2">#REF!</definedName>
    <definedName name="Excel_BuiltIn_Print_Titles_13">#REF!</definedName>
    <definedName name="Excel_BuiltIn_Print_Titles_14" localSheetId="2">#REF!</definedName>
    <definedName name="Excel_BuiltIn_Print_Titles_14">#REF!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#REF!</definedName>
    <definedName name="Excel_BuiltIn_Print_Titles_19">#REF!</definedName>
    <definedName name="Excel_BuiltIn_Print_Titles_20" localSheetId="2">#REF!</definedName>
    <definedName name="Excel_BuiltIn_Print_Titles_20">#REF!</definedName>
    <definedName name="Excel_BuiltIn_Print_Titles_21" localSheetId="2">#REF!</definedName>
    <definedName name="Excel_BuiltIn_Print_Titles_21">#REF!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#REF!</definedName>
    <definedName name="Excel_BuiltIn_Print_Titles_5">#REF!</definedName>
    <definedName name="Excel_BuiltIn_Print_Titles_5_XX" localSheetId="2">#REF!</definedName>
    <definedName name="Excel_BuiltIn_Print_Titles_5_XX">#REF!</definedName>
    <definedName name="Excel_BuiltIn_Print_Titles_6" localSheetId="2">#REF!</definedName>
    <definedName name="Excel_BuiltIn_Print_Titles_6">#REF!</definedName>
    <definedName name="Excel_BuiltIn_Print_Titles_7" localSheetId="2">#REF!</definedName>
    <definedName name="Excel_BuiltIn_Print_Titles_7">#REF!</definedName>
    <definedName name="Excel_BuiltIn_Print_Titles_8" localSheetId="2">#REF!</definedName>
    <definedName name="Excel_BuiltIn_Print_Titles_8">#REF!</definedName>
    <definedName name="Excel_BuiltIn_Print_Titles_9" localSheetId="2">#REF!</definedName>
    <definedName name="Excel_BuiltIn_Print_Titles_9">#REF!</definedName>
    <definedName name="EXCROC">#REF!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L">#REF!</definedName>
    <definedName name="Facilidades">#REF!</definedName>
    <definedName name="factor">#REF!</definedName>
    <definedName name="FACTURADO">#REF!</definedName>
    <definedName name="FareWellStmnt" localSheetId="1">#REF!</definedName>
    <definedName name="FareWellStmnt">#REF!</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#REF!</definedName>
    <definedName name="fer" localSheetId="2">#REF!</definedName>
    <definedName name="fer">#REF!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#REF!</definedName>
    <definedName name="FinePrint">#REF!</definedName>
    <definedName name="FM">1.18</definedName>
    <definedName name="fnic">#REF!</definedName>
    <definedName name="FO">1.32</definedName>
    <definedName name="FORDESCR">#REF!</definedName>
    <definedName name="FORM_C3">#REF!</definedName>
    <definedName name="FORMOLT">#REF!</definedName>
    <definedName name="formularioCantidades">#REF!</definedName>
    <definedName name="FORSHE">#REF!</definedName>
    <definedName name="FORUNMIS">#REF!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 localSheetId="2">#REF!</definedName>
    <definedName name="GAJ">#REF!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#REF!</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#REF!</definedName>
    <definedName name="GRC_ON_ASO">#REF!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#REF!</definedName>
    <definedName name="HIDE1">#REF!</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2">'INDICAR CÓDIGO DEL ITEM DE PAGO'!ERR</definedName>
    <definedName name="ID">[0]!ERR</definedName>
    <definedName name="IF" localSheetId="2">#REF!</definedName>
    <definedName name="IF">#REF!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U">#REF!</definedName>
    <definedName name="Insumos_auxiliares" localSheetId="2">#REF!</definedName>
    <definedName name="Insumos_auxiliares">#REF!</definedName>
    <definedName name="Insumos_basicos" localSheetId="2">#REF!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 localSheetId="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#REF!</definedName>
    <definedName name="issafp">#REF!</definedName>
    <definedName name="isscs">#REF!</definedName>
    <definedName name="isseps">#REF!</definedName>
    <definedName name="ITEM">#REF!</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#REF!</definedName>
    <definedName name="LICITACION" localSheetId="2">#REF!</definedName>
    <definedName name="LICITACION">#REF!</definedName>
    <definedName name="LINEA" localSheetId="2">#REF!</definedName>
    <definedName name="LINEA">#REF!</definedName>
    <definedName name="ListaCantidad">#REF!</definedName>
    <definedName name="Listado">#REF!</definedName>
    <definedName name="Listado1">#REF!</definedName>
    <definedName name="ListaItem">#REF!</definedName>
    <definedName name="ListaUni">#REF!</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#REF!</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#REF!</definedName>
    <definedName name="LOCA">#REF!</definedName>
    <definedName name="LOCA1" localSheetId="1">#REF!</definedName>
    <definedName name="LOCA1">#REF!</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#REF!</definedName>
    <definedName name="lun">#REF!</definedName>
    <definedName name="lv">#REF!</definedName>
    <definedName name="m">#REF!</definedName>
    <definedName name="MA" localSheetId="2">#REF!</definedName>
    <definedName name="MA">#REF!</definedName>
    <definedName name="MACR">#REF!</definedName>
    <definedName name="MACRDEL">#REF!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#REF!</definedName>
    <definedName name="MAQUINAR">#REF!</definedName>
    <definedName name="mar" localSheetId="2">#REF!</definedName>
    <definedName name="mar">#REF!</definedName>
    <definedName name="MARCO_H">#REF!</definedName>
    <definedName name="marina">#REF!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#REF!</definedName>
    <definedName name="materiales">#REF!</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 localSheetId="2">#REF!</definedName>
    <definedName name="MESES">#REF!</definedName>
    <definedName name="MesesMora">#REF!</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#REF!</definedName>
    <definedName name="Módulo3.anexo1">#REF!</definedName>
    <definedName name="Módulo3.anexo10" localSheetId="1">#REF!</definedName>
    <definedName name="Módulo3.anexo10">#REF!</definedName>
    <definedName name="Módulo3.anexo11" localSheetId="1">#REF!</definedName>
    <definedName name="Módulo3.anexo11">#REF!</definedName>
    <definedName name="Módulo3.anexo12" localSheetId="1">#REF!</definedName>
    <definedName name="Módulo3.anexo12">#REF!</definedName>
    <definedName name="Módulo3.anexo3" localSheetId="1">#REF!</definedName>
    <definedName name="Módulo3.anexo3">#REF!</definedName>
    <definedName name="Módulo3.anexo4" localSheetId="1">#REF!</definedName>
    <definedName name="Módulo3.anexo4">#REF!</definedName>
    <definedName name="Módulo3.anexo5" localSheetId="1">#REF!</definedName>
    <definedName name="Módulo3.anexo5">#REF!</definedName>
    <definedName name="Módulo3.anexo6" localSheetId="1">#REF!</definedName>
    <definedName name="Módulo3.anexo6">#REF!</definedName>
    <definedName name="Módulo8.anexo16" localSheetId="1">#REF!</definedName>
    <definedName name="Módulo8.anexo16">#REF!</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RLART">#REF!</definedName>
    <definedName name="MRSUPDET">#REF!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#REF!</definedName>
    <definedName name="Nada">#REF!</definedName>
    <definedName name="Nafta_2">#REF!</definedName>
    <definedName name="Nafta2">#REF!</definedName>
    <definedName name="Nafta3">#REF!</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#REF!</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#REF!,#REF!,#REF!,#REF!</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#REF!</definedName>
    <definedName name="ObjetivoProyecto">#REF!</definedName>
    <definedName name="Obra" localSheetId="2">#REF!</definedName>
    <definedName name="Obra">#REF!</definedName>
    <definedName name="obras" hidden="1">#REF!</definedName>
    <definedName name="obras1" localSheetId="1">DATE(YEAR(#REF!),MONTH(#REF!)+Payment_Number,DAY(#REF!))</definedName>
    <definedName name="obras1">DATE(YEAR(#REF!),MONTH(#REF!)+Payment_Number,DAY(#REF!))</definedName>
    <definedName name="obras11" hidden="1">#REF!</definedName>
    <definedName name="obras111" localSheetId="1">DATE(YEAR(#REF!),MONTH(#REF!)+Payment_Number,DAY(#REF!))</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#REF!</definedName>
    <definedName name="otros">#REF!</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#REF!</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DATE(YEAR(#REF!),MONTH(#REF!)+Payment_Number,DAY(#REF!))</definedName>
    <definedName name="Payment_Date1">DATE(YEAR(#REF!),MONTH(#REF!)+Payment_Number,DAY(#REF!))</definedName>
    <definedName name="Payment_Needed">"Pago necesario"</definedName>
    <definedName name="Pb">#REF!</definedName>
    <definedName name="Pd">#REF!</definedName>
    <definedName name="PEPE" localSheetId="2">'INDICAR CÓDIGO DEL ITEM DE PAGO'!ERR</definedName>
    <definedName name="PEPE">[0]!ERR</definedName>
    <definedName name="Periodo">#REF!</definedName>
    <definedName name="PeriodoPago">#REF!</definedName>
    <definedName name="PeriodoRepago">#REF!</definedName>
    <definedName name="PeriodoRepagoCCP">#REF!</definedName>
    <definedName name="phed">#REF!</definedName>
    <definedName name="phen">#REF!</definedName>
    <definedName name="Pindis">#REF!</definedName>
    <definedName name="pint">#REF!</definedName>
    <definedName name="pintura">#REF!</definedName>
    <definedName name="pintyura">#REF!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#REF!</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localSheetId="2" hidden="1">{"via1",#N/A,TRUE,"general";"via2",#N/A,TRUE,"general";"via3",#N/A,TRUE,"general"}</definedName>
    <definedName name="pouig" hidden="1">{"via1",#N/A,TRUE,"general";"via2",#N/A,TRUE,"general";"via3",#N/A,TRUE,"general"}</definedName>
    <definedName name="POZO">#REF!</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#REF!</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#REF!</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#REF!</definedName>
    <definedName name="PRUEBA">#REF!</definedName>
    <definedName name="prueba1" localSheetId="1">#REF!</definedName>
    <definedName name="prueba1">#REF!</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#REF!</definedName>
    <definedName name="Pwf_actual">#REF!</definedName>
    <definedName name="Pwf_i">#REF!</definedName>
    <definedName name="Pwf_min">#REF!</definedName>
    <definedName name="Pwfd">#REF!</definedName>
    <definedName name="Q" localSheetId="2">#REF!</definedName>
    <definedName name="Q">#REF!</definedName>
    <definedName name="Q_actual">#REF!</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#REF!</definedName>
    <definedName name="qqqqqw" localSheetId="2"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order">#REF!</definedName>
    <definedName name="recursos">#REF!</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#REF!,#REF!,#REF!,#REF!</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#REF!</definedName>
    <definedName name="RESU">#REF!</definedName>
    <definedName name="resu8" localSheetId="1">#REF!</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#REF!</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#REF!</definedName>
    <definedName name="SALID1">#REF!</definedName>
    <definedName name="SalMinimo">#REF!</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#REF!</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#REF!</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#REF!</definedName>
    <definedName name="SISISIS" localSheetId="2">'INDICAR CÓDIGO DEL ITEM DE PAGO'!ERR</definedName>
    <definedName name="SISISIS">[0]!ERR</definedName>
    <definedName name="Smlv">#REF!</definedName>
    <definedName name="smlv01">#REF!</definedName>
    <definedName name="smlv2001">#REF!</definedName>
    <definedName name="SMML">#REF!</definedName>
    <definedName name="SN">#REF!</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LOTE 1'!$K$26</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LOTE 1'!$K$33</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LOTE 1'!$K$33</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LOTE 1'!$K$34</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#REF!</definedName>
    <definedName name="ssh">#REF!</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#REF!</definedName>
    <definedName name="Summary" localSheetId="2">#REF!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#REF!</definedName>
    <definedName name="t">#REF!</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#REF!</definedName>
    <definedName name="TABLA" localSheetId="2">#REF!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#REF!</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#REF!</definedName>
    <definedName name="TIPO">#REF!</definedName>
    <definedName name="TIPO_GRUPO">#REF!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#REF!</definedName>
    <definedName name="TK_1" hidden="1">#REF!</definedName>
    <definedName name="TKSLCI07">#REF!</definedName>
    <definedName name="tld">#REF!</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#REF!</definedName>
    <definedName name="TRAT" localSheetId="2">#REF!</definedName>
    <definedName name="TRAT">#REF!</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#REF!</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#REF!</definedName>
    <definedName name="UNITARIO">#REF!</definedName>
    <definedName name="Unitarios" localSheetId="2">#REF!</definedName>
    <definedName name="Unitarios">#REF!</definedName>
    <definedName name="unj" hidden="1">#REF!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#REF!</definedName>
    <definedName name="UTL">#REF!</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#REF!</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2" hidden="1">{"via1",#N/A,TRUE,"general";"via2",#N/A,TRUE,"general";"via3",#N/A,TRUE,"general"}</definedName>
    <definedName name="vfbgnhyt" hidden="1">{"via1",#N/A,TRUE,"general";"via2",#N/A,TRUE,"general";"via3",#N/A,TRUE,"general"}</definedName>
    <definedName name="vfh">#REF!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2"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 localSheetId="2">#REF!</definedName>
    <definedName name="WDFSDF">#REF!</definedName>
    <definedName name="wedw">#REF!</definedName>
    <definedName name="WEFWE" localSheetId="2">#REF!</definedName>
    <definedName name="WEFWE">#REF!</definedName>
    <definedName name="WER">#REF!</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#REF!</definedName>
    <definedName name="WILSON">#REF!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#REF!</definedName>
    <definedName name="xxxxx">#REF!</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#REF!</definedName>
    <definedName name="Y">#REF!</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#REF!</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#REF!</definedName>
    <definedName name="ZZZZZZZZZZZ">#REF!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0" i="265" l="1"/>
  <c r="K21" i="265"/>
  <c r="K22" i="265"/>
  <c r="K23" i="265"/>
  <c r="K14" i="265"/>
  <c r="K15" i="265" l="1"/>
  <c r="K16" i="265"/>
  <c r="K17" i="265"/>
  <c r="K18" i="265"/>
  <c r="K19" i="265"/>
  <c r="K24" i="265" l="1"/>
  <c r="K35" i="265"/>
  <c r="K27" i="265" l="1"/>
  <c r="K28" i="265" s="1"/>
</calcChain>
</file>

<file path=xl/sharedStrings.xml><?xml version="1.0" encoding="utf-8"?>
<sst xmlns="http://schemas.openxmlformats.org/spreadsheetml/2006/main" count="200" uniqueCount="127">
  <si>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</si>
  <si>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</si>
  <si>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</si>
  <si>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</si>
  <si>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</si>
  <si>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</si>
  <si>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9"/>
        <rFont val="Arial"/>
        <family val="2"/>
      </rPr>
      <t xml:space="preserve"> presupuesto oficial</t>
    </r>
    <r>
      <rPr>
        <sz val="9"/>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</si>
  <si>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</si>
  <si>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</si>
  <si>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</si>
  <si>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</si>
  <si>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</si>
  <si>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</si>
  <si>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</si>
  <si>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</si>
  <si>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</si>
  <si>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</si>
  <si>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</si>
  <si>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 xml:space="preserve">SUBTOTAL OBRAS LOTE 1 </t>
  </si>
  <si>
    <t>VALOR PMT (INMODIFICABLE)</t>
  </si>
  <si>
    <t>SUBTOTAL OBRAS (INCLUYE IVA)</t>
  </si>
  <si>
    <t>VALOR TOTAL</t>
  </si>
  <si>
    <t>DESCRIPCION</t>
  </si>
  <si>
    <t>PORCENTAJE</t>
  </si>
  <si>
    <t>ADMINISTRACIÓN</t>
  </si>
  <si>
    <t>A=</t>
  </si>
  <si>
    <t xml:space="preserve">IMPREVISTO
</t>
  </si>
  <si>
    <t>I=</t>
  </si>
  <si>
    <t xml:space="preserve">UTILIDAD
</t>
  </si>
  <si>
    <t>U=</t>
  </si>
  <si>
    <t>TOTAL A.I.U</t>
  </si>
  <si>
    <t>A.I.U.=</t>
  </si>
  <si>
    <t>m2</t>
  </si>
  <si>
    <t>m3</t>
  </si>
  <si>
    <r>
      <rPr>
        <b/>
        <sz val="9"/>
        <rFont val="Arial Narrow"/>
        <family val="2"/>
      </rPr>
      <t xml:space="preserve">NOTA 1: </t>
    </r>
    <r>
      <rPr>
        <sz val="9"/>
        <rFont val="Arial Narrow"/>
        <family val="2"/>
      </rPr>
      <t xml:space="preserve"> Se debe tener en cuenta que el PRECIO UNITARIO incluye el valor de A.I.U. </t>
    </r>
  </si>
  <si>
    <r>
      <rPr>
        <b/>
        <sz val="9"/>
        <rFont val="Arial Narrow"/>
        <family val="2"/>
      </rPr>
      <t>NOTA 2</t>
    </r>
    <r>
      <rPr>
        <sz val="9"/>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</si>
  <si>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9"/>
        <rFont val="Arial Narrow"/>
        <family val="2"/>
      </rPr>
      <t>NOTA 3:</t>
    </r>
    <r>
      <rPr>
        <sz val="9"/>
        <rFont val="Arial Narrow"/>
        <family val="2"/>
      </rPr>
      <t xml:space="preserve"> El A.I.U y su discriminación deben estar en porcentaje (%). </t>
    </r>
  </si>
  <si>
    <t>kg</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</si>
  <si>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</si>
  <si>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</si>
  <si>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</si>
  <si>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Subtotal</t>
  </si>
  <si>
    <t xml:space="preserve">SUBTOTAL OBRAS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</si>
  <si>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</si>
  <si>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</si>
  <si>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</si>
  <si>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</si>
  <si>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</si>
  <si>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</si>
  <si>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</si>
  <si>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</si>
  <si>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</si>
  <si>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</si>
  <si>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</si>
  <si>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</si>
  <si>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</si>
  <si>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</si>
  <si>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</si>
  <si>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</si>
  <si>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</si>
  <si>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</si>
  <si>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</si>
  <si>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</si>
  <si>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</si>
  <si>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</si>
  <si>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</si>
  <si>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</si>
  <si>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</si>
  <si>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</si>
  <si>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</si>
  <si>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</si>
  <si>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</si>
  <si>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</si>
  <si>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</si>
  <si>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</si>
  <si>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</si>
  <si>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</si>
  <si>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</si>
  <si>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</si>
  <si>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</si>
  <si>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</si>
  <si>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</si>
  <si>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</si>
  <si>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</si>
  <si>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</si>
  <si>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</si>
  <si>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</si>
  <si>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</si>
  <si>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</si>
  <si>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</si>
  <si>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</si>
  <si>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</si>
  <si>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</si>
  <si>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</si>
  <si>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</si>
  <si>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</si>
  <si>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</si>
  <si>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</si>
  <si>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</si>
  <si>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</si>
  <si>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</si>
  <si>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</si>
  <si>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</si>
  <si>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rPr>
        <b/>
        <sz val="9"/>
        <rFont val="Arial"/>
        <family val="2"/>
      </rPr>
      <t>NOTA 4:</t>
    </r>
    <r>
      <rPr>
        <sz val="9"/>
        <rFont val="Arial"/>
        <family val="2"/>
      </rPr>
      <t xml:space="preserve"> Cuando el valor consignado en la Plataforma SECOP II y el del presente formulario no coincidan, se tomará como válido el valor del SECOP II</t>
    </r>
  </si>
  <si>
    <r>
      <rPr>
        <b/>
        <sz val="9"/>
        <rFont val="Arial"/>
        <family val="2"/>
      </rPr>
      <t>NOTA 5</t>
    </r>
    <r>
      <rPr>
        <sz val="9"/>
        <rFont val="Arial"/>
        <family val="2"/>
      </rPr>
      <t>: El valor de los Items que se establecen como inmodificables no debe ser cambiado, so pena del rechazo de la propuesta</t>
    </r>
  </si>
  <si>
    <t>450,2P</t>
  </si>
  <si>
    <t>420,2</t>
  </si>
  <si>
    <t>640,2</t>
  </si>
  <si>
    <t>MEZCLA DENSA EN CALIENTE TIPO MDC‐19  
Compra de Mezcla</t>
  </si>
  <si>
    <t>RIEGO DE IMPRIMACIÓN CON EMULSIÓN ASFÁLTICA CRL-57
(Análisis aplicado para la aplicación de emulsión  sobre base granular, mediante equipo distribuidor a presión, para sellado de poros y adherencia de la capa asfáltica. Incluye limpieza de superficie y uso de carrotanque irrigador y compresor para preparación y riego.)</t>
  </si>
  <si>
    <t>X</t>
  </si>
  <si>
    <t>320,1,2</t>
  </si>
  <si>
    <t>SUB-BASE GRANULAR CLASE A
(Analizada para tipo de gradacion SGB-38 clase A, CBR &gt;= 40% y nivel de tránsito NT3, para capas compactas entre 100mm y 200mm, compactas en capas de mínimo 100 mm.)</t>
  </si>
  <si>
    <t>330,1,1</t>
  </si>
  <si>
    <t>BASE GRANULAR CLASE A
(Analizada para NT3, tipo de gradacion BG 38, clase A, CBR&gt;=95%)</t>
  </si>
  <si>
    <t>630,1,4,1P</t>
  </si>
  <si>
    <t>600,1,1</t>
  </si>
  <si>
    <t>610,1</t>
  </si>
  <si>
    <t>681,1</t>
  </si>
  <si>
    <t>640,1</t>
  </si>
  <si>
    <t>TIPO DE CONCRETO 
(Análisis aplicado para la preparación, mezclado, colocación por medios manuales, vibrado y curado del concreto reforzado hecho en sitio con resistencia de 21 MPa. Categoría de exposición F0 S0 P0 C0. La mezcla de concreto no requiere cumplir características especiales, por ende, no se incluyen adiciones ni aditivos. No incluye acero de refuerzo. Incluye encofrado metálico reutilizable para muros)</t>
  </si>
  <si>
    <t>EXCAVACIONES VARIAS SIN CLASIFICAR
(Análisis aplicado para la excavación mecánica de materiales sin clasificar, incluyendo retiro transporte y disposición final del material, No incluye entibado)</t>
  </si>
  <si>
    <t>RELLENOS PARA ESTRUCTURAS CON SUELO 
(Analizado para rellenos con material seleccionado (Contenido de Materia Orgánica &lt;0.2%, IP &lt; 30%, LL&lt;30% y Tamaño máximo del agregado &lt; 100 mm). Incluye el transporte y el suministro in situ del material de relleno, así como su extensión, humedecimiento y compactación a través de medios manuales. No se incluye la preparación de la superficie base del relleno)</t>
  </si>
  <si>
    <t>GAVIONES O COLCHOGAVIONES DE MALLA DE ALAMBRE DE ACERO ENTRELAZADO  ESTILO 1: RECUBRIMIENTO DE ZINC (GALVANIZADO)
(analizado para gavion de vol 2m3, 2 modulo de celda de 1 mt x 1mt x 1mt), no incluye geotextil)</t>
  </si>
  <si>
    <t>ACERO DE REFUERZO
(Análisis aplicado para el corte manual con cizalla (diámetros de barra menores a 1/2"), figurado, suministro, transporte, instalación y amarre en sitio de acero de refuerzo corrugado con fy = 420 MPa, según diseño estructural. Incluye el alambre de amarre y pérdidas por corte (estimadas en 5%)</t>
  </si>
  <si>
    <t>MALLA DE REFUERZO
(Análisis aplicado para el suministro, transporte, corte manual con cizalla y colocación de malla electrosoldada fy = 485 Mpa según NTC 5806 (ASTM A1064). Incluye alambre de amarre, traslapos y pérdidas (estimadas en 5%)</t>
  </si>
  <si>
    <t>K10 + 700  ARANZAZU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</si>
</sst>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4">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quot;$&quot;\ #,##0_);\(&quot;$&quot;\ #,##0\)"/>
    <numFmt numFmtId="210" formatCode="&quot;$&quot;\ #,##0.000000_);\(&quot;$&quot;\ #,##0.000000\)"/>
  </numFmts>
  <fonts count="6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b/>
      <sz val="9"/>
      <name val="Aptos Narrow"/>
      <family val="2"/>
    </font>
    <font>
      <b/>
      <sz val="9"/>
      <color rgb="FFFF0000"/>
      <name val="Aptos Narrow"/>
      <family val="2"/>
    </font>
    <font>
      <sz val="9"/>
      <name val="Aptos Narrow"/>
      <family val="2"/>
    </font>
    <font>
      <b/>
      <sz val="9"/>
      <name val="Arial"/>
      <family val="2"/>
      <charset val="1"/>
    </font>
    <font>
      <sz val="9"/>
      <name val="Arial"/>
      <family val="2"/>
      <charset val="1"/>
    </font>
    <font>
      <b/>
      <sz val="9"/>
      <name val="Arial"/>
      <family val="2"/>
    </font>
    <font>
      <b/>
      <u/>
      <sz val="9"/>
      <name val="Arial"/>
      <family val="2"/>
    </font>
    <font>
      <b/>
      <sz val="9"/>
      <name val="Arial Narrow"/>
      <family val="2"/>
    </font>
    <font>
      <sz val="10"/>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thin">
        <color indexed="64"/>
      </left>
      <right style="medium">
        <color indexed="64"/>
      </right>
      <top style="medium">
        <color indexed="64"/>
      </top>
      <bottom/>
      <diagonal/>
    </border>
  </borders>
  <cellStyleXfs count="335">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9">
      <alignment horizontal="right"/>
    </xf>
    <xf numFmtId="188" fontId="7" fillId="0" borderId="49">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9">
      <alignment horizontal="right"/>
    </xf>
    <xf numFmtId="191" fontId="5" fillId="0" borderId="0">
      <protection locked="0"/>
    </xf>
    <xf numFmtId="3" fontId="34" fillId="0" borderId="0" applyFont="0" applyFill="0" applyBorder="0" applyAlignment="0" applyProtection="0"/>
    <xf numFmtId="192" fontId="5" fillId="0" borderId="0">
      <protection locked="0"/>
    </xf>
    <xf numFmtId="193" fontId="34"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6"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93" fontId="39"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4">
      <protection locked="0"/>
    </xf>
    <xf numFmtId="0" fontId="45" fillId="0" borderId="0"/>
    <xf numFmtId="0" fontId="46" fillId="0" borderId="0" applyNumberFormat="0" applyFill="0" applyBorder="0" applyAlignment="0" applyProtection="0">
      <alignment vertical="top"/>
      <protection locked="0"/>
    </xf>
    <xf numFmtId="18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43"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43" fontId="9" fillId="0" borderId="0" applyFont="0" applyFill="0" applyBorder="0" applyAlignment="0" applyProtection="0"/>
    <xf numFmtId="17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0"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5" fillId="0" borderId="0"/>
    <xf numFmtId="0" fontId="5"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1" fillId="0" borderId="0"/>
    <xf numFmtId="0" fontId="5" fillId="23" borderId="5" applyNumberFormat="0" applyFont="0" applyAlignment="0" applyProtection="0"/>
    <xf numFmtId="9" fontId="1"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173" fontId="5" fillId="0" borderId="0" applyFont="0" applyFill="0" applyBorder="0" applyAlignment="0" applyProtection="0"/>
    <xf numFmtId="9" fontId="5"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3" fontId="9"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0" fontId="1" fillId="0" borderId="0"/>
    <xf numFmtId="0" fontId="1" fillId="0" borderId="0"/>
    <xf numFmtId="44" fontId="67" fillId="0" borderId="0" applyFont="0" applyFill="0" applyBorder="0" applyAlignment="0" applyProtection="0"/>
    <xf numFmtId="0" fontId="1" fillId="0" borderId="0"/>
    <xf numFmtId="0" fontId="5" fillId="0" borderId="0"/>
  </cellStyleXfs>
  <cellXfs count="485">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9" xfId="89" applyFont="1" applyBorder="1"/>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182" fontId="33" fillId="0" borderId="37" xfId="90" applyNumberFormat="1" applyFont="1" applyBorder="1"/>
    <xf numFmtId="184" fontId="33" fillId="0" borderId="37" xfId="90" applyNumberFormat="1" applyFont="1" applyBorder="1"/>
    <xf numFmtId="0" fontId="30" fillId="0" borderId="36" xfId="89" applyFont="1" applyBorder="1"/>
    <xf numFmtId="0" fontId="30" fillId="0" borderId="37" xfId="89" applyFont="1" applyBorder="1"/>
    <xf numFmtId="0" fontId="31" fillId="0" borderId="0" xfId="0" applyFont="1"/>
    <xf numFmtId="0" fontId="33" fillId="25" borderId="0" xfId="89" applyFont="1" applyFill="1"/>
    <xf numFmtId="0" fontId="30" fillId="25" borderId="0" xfId="89" applyFont="1" applyFill="1"/>
    <xf numFmtId="0" fontId="33" fillId="25" borderId="37" xfId="89" applyFont="1" applyFill="1" applyBorder="1"/>
    <xf numFmtId="0" fontId="47" fillId="0" borderId="0" xfId="89" applyFont="1"/>
    <xf numFmtId="0" fontId="31" fillId="0" borderId="38" xfId="0" applyFont="1" applyBorder="1"/>
    <xf numFmtId="0" fontId="31" fillId="0" borderId="81"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5"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3" fontId="31" fillId="0" borderId="37" xfId="34" applyFont="1" applyFill="1" applyBorder="1"/>
    <xf numFmtId="173" fontId="31" fillId="0" borderId="37" xfId="0" applyNumberFormat="1" applyFont="1" applyBorder="1"/>
    <xf numFmtId="0" fontId="43" fillId="0" borderId="37" xfId="0" applyFont="1" applyBorder="1" applyAlignment="1">
      <alignment horizontal="center" wrapText="1"/>
    </xf>
    <xf numFmtId="173" fontId="31" fillId="0" borderId="37" xfId="34" applyFont="1" applyFill="1" applyBorder="1" applyAlignment="1">
      <alignment horizontal="center" wrapText="1"/>
    </xf>
    <xf numFmtId="166"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2" xfId="0" applyFont="1" applyBorder="1"/>
    <xf numFmtId="0" fontId="31" fillId="0" borderId="83" xfId="0" applyFont="1" applyBorder="1"/>
    <xf numFmtId="0" fontId="31" fillId="0" borderId="84" xfId="0" applyFont="1" applyBorder="1"/>
    <xf numFmtId="0" fontId="50" fillId="0" borderId="0" xfId="0" applyFont="1"/>
    <xf numFmtId="0" fontId="50" fillId="0" borderId="63" xfId="0" applyFont="1" applyBorder="1" applyAlignment="1">
      <alignment horizontal="center"/>
    </xf>
    <xf numFmtId="0" fontId="52" fillId="0" borderId="55" xfId="0" applyFont="1" applyBorder="1" applyAlignment="1">
      <alignment horizontal="center"/>
    </xf>
    <xf numFmtId="0" fontId="50" fillId="0" borderId="55" xfId="0" applyFont="1" applyBorder="1" applyAlignment="1">
      <alignment vertical="center"/>
    </xf>
    <xf numFmtId="0" fontId="50" fillId="0" borderId="74" xfId="0" applyFont="1" applyBorder="1" applyAlignment="1">
      <alignment vertical="center"/>
    </xf>
    <xf numFmtId="0" fontId="50" fillId="0" borderId="60" xfId="0" applyFont="1" applyBorder="1" applyAlignment="1">
      <alignment horizontal="center"/>
    </xf>
    <xf numFmtId="0" fontId="52" fillId="0" borderId="59" xfId="0" applyFont="1" applyBorder="1" applyAlignment="1">
      <alignment horizontal="center"/>
    </xf>
    <xf numFmtId="0" fontId="50" fillId="0" borderId="59"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2" fillId="0" borderId="0" xfId="0" applyFont="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3" xfId="0" applyFont="1" applyBorder="1" applyAlignment="1">
      <alignment horizontal="left"/>
    </xf>
    <xf numFmtId="0" fontId="50" fillId="0" borderId="56" xfId="0" applyFont="1" applyBorder="1" applyAlignment="1">
      <alignment horizontal="center"/>
    </xf>
    <xf numFmtId="0" fontId="50" fillId="0" borderId="72" xfId="0" applyFont="1" applyBorder="1" applyAlignment="1">
      <alignment horizontal="center"/>
    </xf>
    <xf numFmtId="0" fontId="50" fillId="0" borderId="27" xfId="0" applyFont="1" applyBorder="1"/>
    <xf numFmtId="0" fontId="50" fillId="0" borderId="31" xfId="0" applyFont="1" applyBorder="1"/>
    <xf numFmtId="0" fontId="50" fillId="0" borderId="70" xfId="0" applyFont="1" applyBorder="1"/>
    <xf numFmtId="0" fontId="50" fillId="0" borderId="60" xfId="0" applyFont="1" applyBorder="1"/>
    <xf numFmtId="0" fontId="50" fillId="0" borderId="59" xfId="0" applyFont="1" applyBorder="1"/>
    <xf numFmtId="0" fontId="50" fillId="0" borderId="58" xfId="0" applyFont="1" applyBorder="1"/>
    <xf numFmtId="0" fontId="50" fillId="0" borderId="11" xfId="0" applyFont="1" applyBorder="1"/>
    <xf numFmtId="0" fontId="50" fillId="0" borderId="12" xfId="0" applyFont="1" applyBorder="1"/>
    <xf numFmtId="0" fontId="52" fillId="24" borderId="71" xfId="0" applyFont="1" applyFill="1" applyBorder="1" applyAlignment="1">
      <alignment horizontal="center" vertical="center"/>
    </xf>
    <xf numFmtId="0" fontId="50" fillId="24" borderId="69" xfId="0" applyFont="1" applyFill="1" applyBorder="1" applyAlignment="1">
      <alignment horizontal="center" vertical="center"/>
    </xf>
    <xf numFmtId="4" fontId="50" fillId="24" borderId="69"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3" fontId="50" fillId="0" borderId="18" xfId="34" applyFont="1" applyBorder="1"/>
    <xf numFmtId="173" fontId="50" fillId="0" borderId="30" xfId="34" applyFont="1" applyBorder="1"/>
    <xf numFmtId="0" fontId="50" fillId="0" borderId="63" xfId="0" applyFont="1" applyBorder="1"/>
    <xf numFmtId="0" fontId="50" fillId="0" borderId="55" xfId="0" applyFont="1" applyBorder="1"/>
    <xf numFmtId="0" fontId="50" fillId="0" borderId="65" xfId="0" applyFont="1" applyBorder="1"/>
    <xf numFmtId="0" fontId="50" fillId="0" borderId="66" xfId="0" applyFont="1" applyBorder="1"/>
    <xf numFmtId="173" fontId="50" fillId="0" borderId="64" xfId="34" applyFont="1" applyBorder="1"/>
    <xf numFmtId="173" fontId="50" fillId="0" borderId="61" xfId="0" applyNumberFormat="1" applyFont="1" applyBorder="1"/>
    <xf numFmtId="0" fontId="52" fillId="24" borderId="46" xfId="0" applyFont="1" applyFill="1" applyBorder="1" applyAlignment="1">
      <alignment horizontal="center"/>
    </xf>
    <xf numFmtId="0" fontId="50" fillId="0" borderId="22" xfId="0" applyFont="1" applyBorder="1" applyAlignment="1">
      <alignment horizontal="center"/>
    </xf>
    <xf numFmtId="2" fontId="50" fillId="0" borderId="18" xfId="0" applyNumberFormat="1" applyFont="1" applyBorder="1"/>
    <xf numFmtId="0" fontId="50" fillId="0" borderId="20" xfId="0" applyFont="1" applyBorder="1"/>
    <xf numFmtId="173" fontId="50" fillId="0" borderId="42" xfId="34" applyFont="1" applyBorder="1"/>
    <xf numFmtId="173" fontId="50" fillId="0" borderId="61" xfId="34" applyFont="1" applyBorder="1"/>
    <xf numFmtId="0" fontId="52" fillId="24" borderId="16" xfId="0" applyFont="1" applyFill="1" applyBorder="1" applyAlignment="1">
      <alignment horizontal="center"/>
    </xf>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4" xfId="0" applyFont="1" applyBorder="1"/>
    <xf numFmtId="0" fontId="50" fillId="0" borderId="14" xfId="0" applyFont="1" applyBorder="1"/>
    <xf numFmtId="173"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3" fontId="50" fillId="0" borderId="18" xfId="34" applyFont="1" applyBorder="1" applyAlignment="1">
      <alignment horizontal="center"/>
    </xf>
    <xf numFmtId="0" fontId="50" fillId="0" borderId="22" xfId="95" applyNumberFormat="1" applyFont="1" applyBorder="1" applyAlignment="1">
      <alignment horizontal="center"/>
    </xf>
    <xf numFmtId="166" fontId="50" fillId="0" borderId="25" xfId="0" applyNumberFormat="1" applyFont="1" applyBorder="1" applyAlignment="1">
      <alignment horizontal="center" wrapText="1"/>
    </xf>
    <xf numFmtId="173" fontId="50" fillId="0" borderId="47" xfId="34" applyFont="1" applyBorder="1" applyAlignment="1">
      <alignment horizontal="center" wrapText="1"/>
    </xf>
    <xf numFmtId="166" fontId="50" fillId="24" borderId="61" xfId="0" applyNumberFormat="1" applyFont="1" applyFill="1" applyBorder="1"/>
    <xf numFmtId="0" fontId="52" fillId="24" borderId="17" xfId="0" applyFont="1" applyFill="1" applyBorder="1" applyAlignment="1">
      <alignment horizontal="center" wrapText="1"/>
    </xf>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1" xfId="0" applyNumberFormat="1" applyFont="1" applyBorder="1"/>
    <xf numFmtId="43" fontId="50" fillId="24" borderId="61" xfId="0" applyNumberFormat="1" applyFont="1" applyFill="1" applyBorder="1"/>
    <xf numFmtId="0" fontId="50" fillId="0" borderId="56"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7"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2" fillId="0" borderId="20" xfId="126" applyFont="1" applyBorder="1" applyAlignment="1">
      <alignment horizontal="center" vertical="center" wrapText="1"/>
    </xf>
    <xf numFmtId="0" fontId="52" fillId="24" borderId="41" xfId="73" applyFont="1" applyFill="1" applyBorder="1" applyAlignment="1">
      <alignment vertical="center"/>
    </xf>
    <xf numFmtId="0" fontId="52" fillId="24" borderId="43" xfId="73" applyFont="1" applyFill="1" applyBorder="1" applyAlignment="1">
      <alignment vertical="center"/>
    </xf>
    <xf numFmtId="0" fontId="52" fillId="24" borderId="44" xfId="73" applyFont="1" applyFill="1" applyBorder="1" applyAlignment="1">
      <alignment vertical="center"/>
    </xf>
    <xf numFmtId="0" fontId="50" fillId="0" borderId="52" xfId="73" applyFont="1" applyBorder="1" applyAlignment="1">
      <alignment horizontal="center" vertical="center"/>
    </xf>
    <xf numFmtId="0" fontId="50" fillId="0" borderId="18" xfId="74" applyFont="1" applyBorder="1" applyAlignment="1">
      <alignment horizontal="center" vertical="center"/>
    </xf>
    <xf numFmtId="0" fontId="50" fillId="0" borderId="18" xfId="74" applyFont="1" applyBorder="1" applyAlignment="1">
      <alignment horizontal="left" vertical="center" wrapText="1"/>
    </xf>
    <xf numFmtId="4" fontId="50" fillId="0" borderId="18" xfId="39" applyNumberFormat="1" applyFont="1" applyBorder="1" applyAlignment="1">
      <alignment vertical="center" wrapText="1"/>
    </xf>
    <xf numFmtId="167" fontId="50" fillId="0" borderId="18" xfId="62" applyNumberFormat="1" applyFont="1" applyBorder="1" applyAlignment="1">
      <alignment horizontal="right" vertical="center" wrapText="1"/>
    </xf>
    <xf numFmtId="167" fontId="50" fillId="0" borderId="47" xfId="62" applyNumberFormat="1" applyFont="1" applyBorder="1" applyAlignment="1">
      <alignment horizontal="right" vertical="center" wrapText="1"/>
    </xf>
    <xf numFmtId="0" fontId="50" fillId="0" borderId="13" xfId="73" applyFont="1" applyBorder="1" applyAlignment="1">
      <alignment horizontal="left" vertical="center"/>
    </xf>
    <xf numFmtId="0" fontId="50" fillId="0" borderId="14" xfId="74" applyFont="1" applyBorder="1" applyAlignment="1">
      <alignment horizontal="center" vertical="center"/>
    </xf>
    <xf numFmtId="0" fontId="50" fillId="0" borderId="14" xfId="74" applyFont="1" applyBorder="1" applyAlignment="1">
      <alignment horizontal="left" vertical="center" wrapText="1"/>
    </xf>
    <xf numFmtId="167" fontId="50" fillId="0" borderId="24" xfId="62" applyNumberFormat="1" applyFont="1" applyBorder="1" applyAlignment="1">
      <alignment horizontal="right" vertical="center" wrapText="1"/>
    </xf>
    <xf numFmtId="176" fontId="52" fillId="0" borderId="40" xfId="39" applyNumberFormat="1" applyFont="1" applyBorder="1" applyAlignment="1">
      <alignment horizontal="right" vertical="center"/>
    </xf>
    <xf numFmtId="0" fontId="50" fillId="0" borderId="18" xfId="74" applyFont="1" applyBorder="1" applyAlignment="1">
      <alignment horizontal="left" vertical="center"/>
    </xf>
    <xf numFmtId="167" fontId="50" fillId="0" borderId="30" xfId="62" applyNumberFormat="1" applyFont="1" applyBorder="1" applyAlignment="1">
      <alignment horizontal="right" vertical="center" wrapText="1"/>
    </xf>
    <xf numFmtId="0" fontId="50" fillId="0" borderId="18" xfId="135" applyFont="1" applyBorder="1" applyAlignment="1">
      <alignment horizontal="center" vertical="center"/>
    </xf>
    <xf numFmtId="0" fontId="50" fillId="0" borderId="18" xfId="135" applyFont="1" applyBorder="1" applyAlignment="1">
      <alignment horizontal="left" vertical="center"/>
    </xf>
    <xf numFmtId="0" fontId="50" fillId="0" borderId="14" xfId="89" applyFont="1" applyBorder="1"/>
    <xf numFmtId="0" fontId="50" fillId="0" borderId="14" xfId="89" applyFont="1" applyBorder="1" applyAlignment="1">
      <alignment horizontal="center"/>
    </xf>
    <xf numFmtId="0" fontId="50" fillId="0" borderId="18" xfId="73" applyFont="1" applyBorder="1" applyAlignment="1">
      <alignment horizontal="center" vertical="center"/>
    </xf>
    <xf numFmtId="0" fontId="50" fillId="0" borderId="18" xfId="73" applyFont="1" applyBorder="1" applyAlignment="1">
      <alignment horizontal="left" vertical="center" wrapText="1"/>
    </xf>
    <xf numFmtId="0" fontId="50" fillId="0" borderId="18" xfId="126" applyFont="1" applyBorder="1" applyAlignment="1">
      <alignment horizontal="center" vertical="center"/>
    </xf>
    <xf numFmtId="0" fontId="50" fillId="0" borderId="18" xfId="135" applyFont="1" applyBorder="1" applyAlignment="1">
      <alignment horizontal="left" vertical="center" wrapText="1"/>
    </xf>
    <xf numFmtId="167" fontId="50" fillId="0" borderId="18" xfId="62" quotePrefix="1" applyNumberFormat="1" applyFont="1" applyBorder="1" applyAlignment="1">
      <alignment horizontal="right" vertical="center" wrapText="1"/>
    </xf>
    <xf numFmtId="0" fontId="50" fillId="0" borderId="52" xfId="135" applyFont="1" applyBorder="1" applyAlignment="1">
      <alignment horizontal="center" vertical="center"/>
    </xf>
    <xf numFmtId="0" fontId="50" fillId="0" borderId="18" xfId="73" applyFont="1" applyBorder="1" applyAlignment="1">
      <alignment horizontal="center" vertical="center" wrapText="1"/>
    </xf>
    <xf numFmtId="0" fontId="50" fillId="0" borderId="51" xfId="73" applyFont="1" applyBorder="1" applyAlignment="1">
      <alignment horizontal="left" vertical="center"/>
    </xf>
    <xf numFmtId="0" fontId="50" fillId="0" borderId="0" xfId="73" applyFont="1" applyAlignment="1">
      <alignment horizontal="center" vertical="center"/>
    </xf>
    <xf numFmtId="0" fontId="50" fillId="0" borderId="0" xfId="73" applyFont="1" applyAlignment="1">
      <alignment horizontal="left" vertical="center" wrapText="1"/>
    </xf>
    <xf numFmtId="167" fontId="50" fillId="0" borderId="45" xfId="62" applyNumberFormat="1" applyFont="1" applyBorder="1" applyAlignment="1">
      <alignment horizontal="right" vertical="center" wrapText="1"/>
    </xf>
    <xf numFmtId="176" fontId="52" fillId="0" borderId="50" xfId="39" applyNumberFormat="1" applyFont="1" applyBorder="1" applyAlignment="1">
      <alignment horizontal="right" vertical="center"/>
    </xf>
    <xf numFmtId="0" fontId="50" fillId="0" borderId="33" xfId="73" applyFont="1" applyBorder="1" applyAlignment="1">
      <alignment horizontal="center" vertical="center"/>
    </xf>
    <xf numFmtId="2" fontId="50" fillId="0" borderId="14" xfId="73" applyNumberFormat="1" applyFont="1" applyBorder="1" applyAlignment="1">
      <alignment horizontal="center" vertical="center"/>
    </xf>
    <xf numFmtId="0" fontId="50" fillId="0" borderId="14" xfId="73" applyFont="1" applyBorder="1" applyAlignment="1">
      <alignment horizontal="left" vertical="center"/>
    </xf>
    <xf numFmtId="0" fontId="50" fillId="0" borderId="14" xfId="73" applyFont="1" applyBorder="1" applyAlignment="1">
      <alignment horizontal="center" vertical="center"/>
    </xf>
    <xf numFmtId="0" fontId="50" fillId="0" borderId="14" xfId="73" applyFont="1" applyBorder="1" applyAlignment="1">
      <alignment horizontal="left" vertical="center" wrapText="1"/>
    </xf>
    <xf numFmtId="187" fontId="52" fillId="24" borderId="44" xfId="73" applyNumberFormat="1" applyFont="1" applyFill="1" applyBorder="1" applyAlignment="1">
      <alignment vertical="center"/>
    </xf>
    <xf numFmtId="49" fontId="52" fillId="0" borderId="0" xfId="131" applyNumberFormat="1" applyFont="1" applyAlignment="1">
      <alignment horizontal="right" vertical="center"/>
    </xf>
    <xf numFmtId="186" fontId="52" fillId="0" borderId="0" xfId="131" applyNumberFormat="1" applyFont="1" applyAlignment="1">
      <alignment vertical="center"/>
    </xf>
    <xf numFmtId="0" fontId="50" fillId="0" borderId="0" xfId="128" applyFont="1"/>
    <xf numFmtId="0" fontId="50" fillId="0" borderId="0" xfId="128" applyFont="1" applyAlignment="1">
      <alignment horizontal="center"/>
    </xf>
    <xf numFmtId="0" fontId="54" fillId="0" borderId="17" xfId="128" applyFont="1" applyBorder="1" applyAlignment="1">
      <alignment horizontal="right" vertical="center"/>
    </xf>
    <xf numFmtId="181" fontId="50" fillId="0" borderId="35" xfId="129" applyNumberFormat="1" applyFont="1" applyBorder="1" applyAlignment="1">
      <alignment vertical="center"/>
    </xf>
    <xf numFmtId="0" fontId="50" fillId="0" borderId="21" xfId="128" applyFont="1" applyBorder="1" applyAlignment="1">
      <alignment horizontal="left" vertical="center"/>
    </xf>
    <xf numFmtId="180" fontId="50" fillId="0" borderId="22" xfId="129" applyNumberFormat="1" applyFont="1" applyBorder="1" applyAlignment="1">
      <alignment horizontal="center" vertical="center"/>
    </xf>
    <xf numFmtId="0" fontId="52" fillId="0" borderId="22" xfId="128" applyFont="1" applyBorder="1" applyAlignment="1">
      <alignment vertical="center"/>
    </xf>
    <xf numFmtId="0" fontId="52" fillId="0" borderId="23" xfId="128" applyFont="1" applyBorder="1" applyAlignment="1">
      <alignment horizontal="right" vertical="center"/>
    </xf>
    <xf numFmtId="181" fontId="50" fillId="0" borderId="30" xfId="129" applyNumberFormat="1" applyFont="1" applyBorder="1" applyAlignment="1">
      <alignment vertical="center"/>
    </xf>
    <xf numFmtId="0" fontId="50" fillId="0" borderId="0" xfId="126" applyFont="1" applyAlignment="1">
      <alignment horizontal="center" vertical="center"/>
    </xf>
    <xf numFmtId="9" fontId="50" fillId="0" borderId="22" xfId="129" applyNumberFormat="1" applyFont="1" applyBorder="1" applyAlignment="1">
      <alignment horizontal="center" vertical="center"/>
    </xf>
    <xf numFmtId="181" fontId="50" fillId="0" borderId="22" xfId="129" applyNumberFormat="1" applyFont="1" applyBorder="1" applyAlignment="1">
      <alignment vertical="center"/>
    </xf>
    <xf numFmtId="0" fontId="50" fillId="0" borderId="23" xfId="128" applyFont="1" applyBorder="1" applyAlignment="1">
      <alignment vertical="center"/>
    </xf>
    <xf numFmtId="0" fontId="52" fillId="0" borderId="21" xfId="128" applyFont="1" applyBorder="1" applyAlignment="1">
      <alignment horizontal="left" vertical="center"/>
    </xf>
    <xf numFmtId="181" fontId="52" fillId="0" borderId="30" xfId="129" applyNumberFormat="1" applyFont="1" applyBorder="1" applyAlignment="1">
      <alignment vertical="center"/>
    </xf>
    <xf numFmtId="0" fontId="50" fillId="0" borderId="21" xfId="128" applyFont="1" applyBorder="1" applyAlignment="1">
      <alignment horizontal="left" vertical="center" wrapText="1"/>
    </xf>
    <xf numFmtId="0" fontId="50" fillId="0" borderId="23" xfId="128" applyFont="1" applyBorder="1" applyAlignment="1">
      <alignment horizontal="right" vertical="center"/>
    </xf>
    <xf numFmtId="0" fontId="52" fillId="0" borderId="27" xfId="128" applyFont="1" applyBorder="1" applyAlignment="1">
      <alignment horizontal="left" vertical="center"/>
    </xf>
    <xf numFmtId="9" fontId="50" fillId="0" borderId="31" xfId="129" applyNumberFormat="1" applyFont="1" applyBorder="1" applyAlignment="1">
      <alignment horizontal="center" vertical="center"/>
    </xf>
    <xf numFmtId="181" fontId="52" fillId="0" borderId="31" xfId="129" applyNumberFormat="1" applyFont="1" applyBorder="1" applyAlignment="1">
      <alignment vertical="center"/>
    </xf>
    <xf numFmtId="0" fontId="50" fillId="0" borderId="28" xfId="128" applyFont="1" applyBorder="1" applyAlignment="1">
      <alignment vertical="center"/>
    </xf>
    <xf numFmtId="2" fontId="50" fillId="0" borderId="0" xfId="128" applyNumberFormat="1" applyFont="1"/>
    <xf numFmtId="181" fontId="50" fillId="0" borderId="0" xfId="129" applyNumberFormat="1" applyFont="1"/>
    <xf numFmtId="39" fontId="52" fillId="0" borderId="0" xfId="129" applyNumberFormat="1" applyFont="1" applyAlignment="1">
      <alignment vertical="center"/>
    </xf>
    <xf numFmtId="0" fontId="52" fillId="0" borderId="34" xfId="79" applyFont="1" applyBorder="1" applyAlignment="1">
      <alignment vertical="center"/>
    </xf>
    <xf numFmtId="186" fontId="52" fillId="26" borderId="47" xfId="60" applyNumberFormat="1" applyFont="1" applyFill="1" applyBorder="1" applyAlignment="1">
      <alignment horizontal="center" vertical="center"/>
    </xf>
    <xf numFmtId="186" fontId="52" fillId="26" borderId="18" xfId="60" applyNumberFormat="1" applyFont="1" applyFill="1" applyBorder="1" applyAlignment="1">
      <alignment horizontal="center" vertical="center"/>
    </xf>
    <xf numFmtId="9" fontId="50" fillId="27" borderId="30" xfId="95" applyFont="1" applyFill="1" applyBorder="1" applyAlignment="1">
      <alignment horizontal="center" vertical="center"/>
    </xf>
    <xf numFmtId="0" fontId="52" fillId="0" borderId="21" xfId="128" applyFont="1" applyBorder="1" applyAlignment="1">
      <alignment horizontal="left" vertical="center" wrapText="1"/>
    </xf>
    <xf numFmtId="0" fontId="50" fillId="25" borderId="0" xfId="130" applyFont="1" applyFill="1" applyAlignment="1">
      <alignment horizontal="center" vertical="center" wrapText="1"/>
    </xf>
    <xf numFmtId="0" fontId="52" fillId="25" borderId="55" xfId="130" applyFont="1" applyFill="1" applyBorder="1" applyAlignment="1">
      <alignment horizontal="center" vertical="center" wrapText="1"/>
    </xf>
    <xf numFmtId="0" fontId="8" fillId="0" borderId="86" xfId="0" applyFont="1" applyBorder="1" applyAlignment="1">
      <alignment horizontal="left" vertical="center"/>
    </xf>
    <xf numFmtId="0" fontId="7" fillId="0" borderId="86" xfId="0" applyFont="1" applyBorder="1" applyAlignment="1">
      <alignment horizontal="left" vertical="center"/>
    </xf>
    <xf numFmtId="0" fontId="56" fillId="0" borderId="85" xfId="0" applyFont="1" applyBorder="1" applyAlignment="1">
      <alignment horizontal="left" vertical="center"/>
    </xf>
    <xf numFmtId="0" fontId="57" fillId="0" borderId="85" xfId="0" applyFont="1" applyBorder="1" applyAlignment="1">
      <alignment horizontal="left" vertical="center"/>
    </xf>
    <xf numFmtId="0" fontId="50" fillId="0" borderId="11" xfId="0" applyFont="1" applyBorder="1" applyAlignment="1">
      <alignment vertical="center" wrapText="1"/>
    </xf>
    <xf numFmtId="0" fontId="50" fillId="0" borderId="0" xfId="0" applyFont="1" applyAlignment="1">
      <alignment vertical="center" wrapText="1"/>
    </xf>
    <xf numFmtId="184" fontId="33" fillId="0" borderId="87" xfId="90" applyNumberFormat="1" applyFont="1" applyBorder="1"/>
    <xf numFmtId="0" fontId="50" fillId="25" borderId="59" xfId="130" applyFont="1" applyFill="1" applyBorder="1" applyAlignment="1">
      <alignment horizontal="center" vertical="center" wrapText="1"/>
    </xf>
    <xf numFmtId="0" fontId="50" fillId="0" borderId="14" xfId="0" applyFont="1" applyBorder="1" applyAlignment="1">
      <alignment vertical="center" wrapText="1"/>
    </xf>
    <xf numFmtId="0" fontId="50" fillId="0" borderId="24" xfId="0" applyFont="1" applyBorder="1" applyAlignment="1">
      <alignment vertical="center" wrapText="1"/>
    </xf>
    <xf numFmtId="0" fontId="33" fillId="25" borderId="88" xfId="89" applyFont="1" applyFill="1" applyBorder="1"/>
    <xf numFmtId="0" fontId="33" fillId="0" borderId="88" xfId="89" applyFont="1" applyBorder="1"/>
    <xf numFmtId="0" fontId="33" fillId="0" borderId="81" xfId="89" applyFont="1" applyBorder="1"/>
    <xf numFmtId="0" fontId="33" fillId="0" borderId="81" xfId="89" applyFont="1" applyBorder="1" applyAlignment="1">
      <alignment horizontal="center"/>
    </xf>
    <xf numFmtId="0" fontId="33" fillId="0" borderId="82" xfId="90" applyFont="1" applyBorder="1"/>
    <xf numFmtId="0" fontId="33" fillId="0" borderId="83" xfId="89" applyFont="1" applyBorder="1"/>
    <xf numFmtId="0" fontId="33" fillId="0" borderId="83" xfId="89" applyFont="1" applyBorder="1" applyAlignment="1">
      <alignment horizontal="center"/>
    </xf>
    <xf numFmtId="185" fontId="33" fillId="0" borderId="83" xfId="34" applyNumberFormat="1" applyFont="1" applyBorder="1"/>
    <xf numFmtId="0" fontId="33" fillId="0" borderId="84" xfId="89" applyFont="1" applyBorder="1"/>
    <xf numFmtId="0" fontId="31" fillId="0" borderId="39" xfId="0" applyFont="1" applyBorder="1"/>
    <xf numFmtId="0" fontId="59" fillId="0" borderId="20" xfId="126" applyFont="1" applyBorder="1" applyAlignment="1">
      <alignment horizontal="center" vertical="center" wrapText="1"/>
    </xf>
    <xf numFmtId="0" fontId="60" fillId="24" borderId="43" xfId="73" applyFont="1" applyFill="1" applyBorder="1" applyAlignment="1">
      <alignment vertical="center"/>
    </xf>
    <xf numFmtId="0" fontId="59" fillId="24" borderId="43" xfId="73" applyFont="1" applyFill="1" applyBorder="1" applyAlignment="1">
      <alignment horizontal="center" vertical="center"/>
    </xf>
    <xf numFmtId="0" fontId="60" fillId="24" borderId="44" xfId="73" applyFont="1" applyFill="1" applyBorder="1" applyAlignment="1">
      <alignment vertical="center"/>
    </xf>
    <xf numFmtId="0" fontId="61" fillId="0" borderId="29" xfId="73" applyFont="1" applyBorder="1" applyAlignment="1">
      <alignment horizontal="center" vertical="center"/>
    </xf>
    <xf numFmtId="0" fontId="61" fillId="0" borderId="29" xfId="73" applyFont="1" applyBorder="1" applyAlignment="1">
      <alignment horizontal="left" vertical="center" wrapText="1"/>
    </xf>
    <xf numFmtId="4" fontId="61" fillId="0" borderId="29" xfId="39" applyNumberFormat="1" applyFont="1" applyBorder="1" applyAlignment="1">
      <alignment vertical="center" wrapText="1"/>
    </xf>
    <xf numFmtId="0" fontId="61" fillId="0" borderId="18" xfId="126" applyFont="1" applyBorder="1" applyAlignment="1">
      <alignment horizontal="center" vertical="center"/>
    </xf>
    <xf numFmtId="0" fontId="61" fillId="0" borderId="18" xfId="73" applyFont="1" applyBorder="1" applyAlignment="1">
      <alignment horizontal="left" vertical="center" wrapText="1"/>
    </xf>
    <xf numFmtId="0" fontId="61" fillId="0" borderId="18" xfId="73" applyFont="1" applyBorder="1" applyAlignment="1">
      <alignment horizontal="center" vertical="center"/>
    </xf>
    <xf numFmtId="4" fontId="61" fillId="0" borderId="18" xfId="39" applyNumberFormat="1" applyFont="1" applyBorder="1" applyAlignment="1">
      <alignment vertical="center" wrapText="1"/>
    </xf>
    <xf numFmtId="0" fontId="44" fillId="0" borderId="0" xfId="89" applyFont="1"/>
    <xf numFmtId="0" fontId="44" fillId="0" borderId="0" xfId="89" applyFont="1" applyAlignment="1">
      <alignment horizontal="center"/>
    </xf>
    <xf numFmtId="0" fontId="44" fillId="0" borderId="38" xfId="89" applyFont="1" applyBorder="1"/>
    <xf numFmtId="0" fontId="44" fillId="0" borderId="81" xfId="89" applyFont="1" applyBorder="1"/>
    <xf numFmtId="0" fontId="44" fillId="0" borderId="81" xfId="89" applyFont="1" applyBorder="1" applyAlignment="1">
      <alignment horizontal="center"/>
    </xf>
    <xf numFmtId="0" fontId="44" fillId="0" borderId="39" xfId="89" applyFont="1" applyBorder="1"/>
    <xf numFmtId="0" fontId="44" fillId="0" borderId="36" xfId="89" applyFont="1" applyBorder="1"/>
    <xf numFmtId="0" fontId="44" fillId="0" borderId="37" xfId="89" applyFont="1" applyBorder="1"/>
    <xf numFmtId="0" fontId="62" fillId="0" borderId="86" xfId="0" applyFont="1" applyBorder="1" applyAlignment="1">
      <alignment horizontal="left" vertical="center"/>
    </xf>
    <xf numFmtId="0" fontId="63" fillId="0" borderId="86" xfId="0" applyFont="1" applyBorder="1" applyAlignment="1">
      <alignment horizontal="left" vertical="center"/>
    </xf>
    <xf numFmtId="0" fontId="44" fillId="25" borderId="0" xfId="89" applyFont="1" applyFill="1"/>
    <xf numFmtId="0" fontId="44" fillId="25" borderId="88" xfId="89" applyFont="1" applyFill="1" applyBorder="1"/>
    <xf numFmtId="0" fontId="44" fillId="25" borderId="37" xfId="89" applyFont="1" applyFill="1" applyBorder="1"/>
    <xf numFmtId="0" fontId="44" fillId="0" borderId="88" xfId="89" applyFont="1" applyBorder="1"/>
    <xf numFmtId="0" fontId="44" fillId="0" borderId="0" xfId="90" applyFont="1"/>
    <xf numFmtId="0" fontId="44" fillId="0" borderId="36" xfId="90" applyFont="1" applyBorder="1"/>
    <xf numFmtId="0" fontId="44" fillId="0" borderId="37" xfId="90" applyFont="1" applyBorder="1"/>
    <xf numFmtId="49" fontId="64" fillId="0" borderId="0" xfId="131" applyNumberFormat="1" applyFont="1" applyAlignment="1">
      <alignment horizontal="right" vertical="center"/>
    </xf>
    <xf numFmtId="186" fontId="64" fillId="0" borderId="0" xfId="131" applyNumberFormat="1" applyFont="1" applyAlignment="1">
      <alignment vertical="center"/>
    </xf>
    <xf numFmtId="0" fontId="55" fillId="0" borderId="0" xfId="128" applyFont="1"/>
    <xf numFmtId="0" fontId="55" fillId="0" borderId="0" xfId="128" applyFont="1" applyAlignment="1">
      <alignment horizontal="center"/>
    </xf>
    <xf numFmtId="0" fontId="55" fillId="0" borderId="0" xfId="126" applyFont="1" applyAlignment="1">
      <alignment horizontal="center" vertical="center"/>
    </xf>
    <xf numFmtId="2" fontId="55" fillId="0" borderId="0" xfId="128" applyNumberFormat="1" applyFont="1"/>
    <xf numFmtId="181" fontId="55" fillId="0" borderId="0" xfId="129" applyNumberFormat="1" applyFont="1"/>
    <xf numFmtId="39" fontId="64" fillId="0" borderId="0" xfId="129" applyNumberFormat="1" applyFont="1" applyAlignment="1">
      <alignment vertical="center"/>
    </xf>
    <xf numFmtId="0" fontId="64" fillId="0" borderId="34" xfId="79" applyFont="1" applyBorder="1" applyAlignment="1">
      <alignment vertical="center"/>
    </xf>
    <xf numFmtId="182" fontId="44" fillId="0" borderId="37" xfId="90" applyNumberFormat="1" applyFont="1" applyBorder="1"/>
    <xf numFmtId="186" fontId="64" fillId="26" borderId="47" xfId="60" applyNumberFormat="1" applyFont="1" applyFill="1" applyBorder="1" applyAlignment="1">
      <alignment horizontal="center" vertical="center"/>
    </xf>
    <xf numFmtId="184" fontId="44" fillId="0" borderId="37" xfId="90" applyNumberFormat="1" applyFont="1" applyBorder="1"/>
    <xf numFmtId="186" fontId="64" fillId="26" borderId="18" xfId="60" applyNumberFormat="1" applyFont="1" applyFill="1" applyBorder="1" applyAlignment="1">
      <alignment horizontal="center" vertical="center"/>
    </xf>
    <xf numFmtId="9" fontId="55" fillId="27" borderId="30" xfId="95" applyFont="1" applyFill="1" applyBorder="1" applyAlignment="1">
      <alignment horizontal="center" vertical="center"/>
    </xf>
    <xf numFmtId="0" fontId="55" fillId="0" borderId="13" xfId="0" applyFont="1" applyBorder="1" applyAlignment="1">
      <alignment vertical="center" wrapText="1"/>
    </xf>
    <xf numFmtId="0" fontId="55" fillId="0" borderId="14" xfId="0" applyFont="1" applyBorder="1" applyAlignment="1">
      <alignment vertical="center" wrapText="1"/>
    </xf>
    <xf numFmtId="0" fontId="55" fillId="0" borderId="24" xfId="0" applyFont="1" applyBorder="1" applyAlignment="1">
      <alignment vertical="center" wrapText="1"/>
    </xf>
    <xf numFmtId="0" fontId="44" fillId="0" borderId="82" xfId="90" applyFont="1" applyBorder="1"/>
    <xf numFmtId="0" fontId="44" fillId="0" borderId="83" xfId="89" applyFont="1" applyBorder="1"/>
    <xf numFmtId="0" fontId="44" fillId="0" borderId="83" xfId="89" applyFont="1" applyBorder="1" applyAlignment="1">
      <alignment horizontal="center"/>
    </xf>
    <xf numFmtId="185" fontId="44" fillId="0" borderId="83" xfId="34" applyNumberFormat="1" applyFont="1" applyBorder="1"/>
    <xf numFmtId="0" fontId="44" fillId="0" borderId="84" xfId="89" applyFont="1" applyBorder="1"/>
    <xf numFmtId="167" fontId="44" fillId="0" borderId="0" xfId="89" applyNumberFormat="1" applyFont="1"/>
    <xf numFmtId="176" fontId="55" fillId="0" borderId="35" xfId="129" applyNumberFormat="1" applyFont="1" applyBorder="1" applyAlignment="1">
      <alignment vertical="center"/>
    </xf>
    <xf numFmtId="176" fontId="64" fillId="0" borderId="30" xfId="129" applyNumberFormat="1" applyFont="1" applyBorder="1" applyAlignment="1">
      <alignment vertical="center"/>
    </xf>
    <xf numFmtId="176" fontId="64" fillId="24" borderId="44" xfId="73" applyNumberFormat="1" applyFont="1" applyFill="1" applyBorder="1" applyAlignment="1">
      <alignment vertical="center"/>
    </xf>
    <xf numFmtId="0" fontId="61" fillId="0" borderId="17" xfId="73" applyFont="1" applyBorder="1" applyAlignment="1">
      <alignment horizontal="center" vertical="center"/>
    </xf>
    <xf numFmtId="0" fontId="61" fillId="0" borderId="23" xfId="126" applyFont="1" applyBorder="1" applyAlignment="1">
      <alignment horizontal="center" vertical="center"/>
    </xf>
    <xf numFmtId="0" fontId="59" fillId="24" borderId="60" xfId="73" applyFont="1" applyFill="1" applyBorder="1" applyAlignment="1">
      <alignment vertical="center"/>
    </xf>
    <xf numFmtId="0" fontId="60" fillId="24" borderId="59" xfId="73" applyFont="1" applyFill="1" applyBorder="1" applyAlignment="1">
      <alignment vertical="center"/>
    </xf>
    <xf numFmtId="0" fontId="59" fillId="24" borderId="13" xfId="73" applyFont="1" applyFill="1" applyBorder="1" applyAlignment="1">
      <alignment vertical="center"/>
    </xf>
    <xf numFmtId="0" fontId="59" fillId="24" borderId="14" xfId="73" applyFont="1" applyFill="1" applyBorder="1" applyAlignment="1">
      <alignment vertical="center"/>
    </xf>
    <xf numFmtId="0" fontId="61" fillId="28" borderId="18" xfId="73" applyFont="1" applyFill="1" applyBorder="1" applyAlignment="1">
      <alignment horizontal="center" vertical="center"/>
    </xf>
    <xf numFmtId="0" fontId="59" fillId="24" borderId="24" xfId="73" applyFont="1" applyFill="1" applyBorder="1" applyAlignment="1">
      <alignment vertical="center"/>
    </xf>
    <xf numFmtId="176" fontId="64" fillId="24" borderId="15" xfId="73" applyNumberFormat="1" applyFont="1" applyFill="1" applyBorder="1" applyAlignment="1">
      <alignment vertical="center"/>
    </xf>
    <xf numFmtId="204" fontId="61" fillId="0" borderId="18" xfId="62" applyNumberFormat="1" applyFont="1" applyBorder="1" applyAlignment="1">
      <alignment horizontal="right" vertical="center" wrapText="1"/>
    </xf>
    <xf numFmtId="0" fontId="64" fillId="0" borderId="0" xfId="334" applyFont="1" applyAlignment="1" applyProtection="1">
      <alignment horizontal="left" vertical="center"/>
      <protection locked="0"/>
    </xf>
    <xf numFmtId="0" fontId="55" fillId="0" borderId="0" xfId="334" applyFont="1" applyAlignment="1" applyProtection="1">
      <alignment horizontal="left" vertical="center"/>
      <protection locked="0"/>
    </xf>
    <xf numFmtId="0" fontId="55" fillId="0" borderId="0" xfId="334" applyFont="1" applyAlignment="1" applyProtection="1">
      <alignment vertical="center"/>
      <protection locked="0"/>
    </xf>
    <xf numFmtId="0" fontId="44" fillId="0" borderId="85" xfId="89" applyFont="1" applyBorder="1" applyAlignment="1">
      <alignment horizontal="center" wrapText="1"/>
    </xf>
    <xf numFmtId="0" fontId="44" fillId="26" borderId="33" xfId="130" applyFont="1" applyFill="1" applyBorder="1" applyAlignment="1">
      <alignment vertical="center" wrapText="1"/>
    </xf>
    <xf numFmtId="0" fontId="44" fillId="26" borderId="18" xfId="130" applyFont="1" applyFill="1" applyBorder="1" applyAlignment="1">
      <alignment vertical="center" wrapText="1"/>
    </xf>
    <xf numFmtId="0" fontId="64" fillId="24" borderId="13" xfId="73" applyFont="1" applyFill="1" applyBorder="1" applyAlignment="1">
      <alignment horizontal="left" vertical="center"/>
    </xf>
    <xf numFmtId="0" fontId="64" fillId="24" borderId="14" xfId="73" applyFont="1" applyFill="1" applyBorder="1" applyAlignment="1">
      <alignment horizontal="left" vertical="center"/>
    </xf>
    <xf numFmtId="0" fontId="64" fillId="24" borderId="15" xfId="73" applyFont="1" applyFill="1" applyBorder="1" applyAlignment="1">
      <alignment horizontal="left" vertical="center"/>
    </xf>
    <xf numFmtId="3" fontId="64" fillId="26" borderId="25" xfId="130" applyNumberFormat="1" applyFont="1" applyFill="1" applyBorder="1" applyAlignment="1">
      <alignment horizontal="center" vertical="center" wrapText="1"/>
    </xf>
    <xf numFmtId="3" fontId="64" fillId="26" borderId="18" xfId="130" applyNumberFormat="1" applyFont="1" applyFill="1" applyBorder="1" applyAlignment="1">
      <alignment horizontal="center" vertical="center"/>
    </xf>
    <xf numFmtId="0" fontId="55" fillId="0" borderId="16" xfId="79" applyFont="1" applyBorder="1" applyAlignment="1">
      <alignment horizontal="center" vertical="center"/>
    </xf>
    <xf numFmtId="0" fontId="55" fillId="0" borderId="26" xfId="79" applyFont="1" applyBorder="1" applyAlignment="1">
      <alignment horizontal="center" vertical="center"/>
    </xf>
    <xf numFmtId="0" fontId="64" fillId="0" borderId="14" xfId="130" applyFont="1" applyBorder="1" applyAlignment="1">
      <alignment horizontal="center"/>
    </xf>
    <xf numFmtId="0" fontId="59" fillId="25" borderId="29" xfId="73" applyFont="1" applyFill="1" applyBorder="1" applyAlignment="1">
      <alignment horizontal="center" vertical="center" wrapText="1"/>
    </xf>
    <xf numFmtId="0" fontId="59" fillId="25" borderId="20" xfId="73" applyFont="1" applyFill="1" applyBorder="1" applyAlignment="1">
      <alignment horizontal="center" vertical="center" wrapText="1"/>
    </xf>
    <xf numFmtId="0" fontId="64" fillId="0" borderId="0" xfId="130" applyFont="1" applyAlignment="1">
      <alignment horizontal="center" vertical="top"/>
    </xf>
    <xf numFmtId="0" fontId="55" fillId="27" borderId="52" xfId="89" applyFont="1" applyFill="1" applyBorder="1" applyAlignment="1">
      <alignment horizontal="left" vertical="center" wrapText="1"/>
    </xf>
    <xf numFmtId="0" fontId="55" fillId="27" borderId="25" xfId="89" applyFont="1" applyFill="1" applyBorder="1" applyAlignment="1">
      <alignment horizontal="left" vertical="center" wrapText="1"/>
    </xf>
    <xf numFmtId="0" fontId="55" fillId="27" borderId="47" xfId="89" applyFont="1" applyFill="1" applyBorder="1" applyAlignment="1">
      <alignment horizontal="left" vertical="center" wrapText="1"/>
    </xf>
    <xf numFmtId="0" fontId="55" fillId="27" borderId="33" xfId="89" applyFont="1" applyFill="1" applyBorder="1" applyAlignment="1">
      <alignment horizontal="left" vertical="center" wrapText="1"/>
    </xf>
    <xf numFmtId="0" fontId="55" fillId="27" borderId="18" xfId="89" applyFont="1" applyFill="1" applyBorder="1" applyAlignment="1">
      <alignment horizontal="left" vertical="center" wrapText="1"/>
    </xf>
    <xf numFmtId="0" fontId="55" fillId="27" borderId="30" xfId="89" applyFont="1" applyFill="1" applyBorder="1" applyAlignment="1">
      <alignment horizontal="left" vertical="center" wrapText="1"/>
    </xf>
    <xf numFmtId="0" fontId="55" fillId="26" borderId="21" xfId="89" applyFont="1" applyFill="1" applyBorder="1" applyAlignment="1">
      <alignment horizontal="center" vertical="center" wrapText="1"/>
    </xf>
    <xf numFmtId="0" fontId="55" fillId="26" borderId="22" xfId="89" applyFont="1" applyFill="1" applyBorder="1" applyAlignment="1">
      <alignment horizontal="center" vertical="center" wrapText="1"/>
    </xf>
    <xf numFmtId="0" fontId="55" fillId="26" borderId="57" xfId="89" applyFont="1" applyFill="1" applyBorder="1" applyAlignment="1">
      <alignment horizontal="center" vertical="center" wrapText="1"/>
    </xf>
    <xf numFmtId="0" fontId="55" fillId="0" borderId="34" xfId="128" applyFont="1" applyBorder="1" applyAlignment="1">
      <alignment horizontal="left" vertical="center" wrapText="1"/>
    </xf>
    <xf numFmtId="0" fontId="55" fillId="0" borderId="16" xfId="128" applyFont="1" applyBorder="1" applyAlignment="1">
      <alignment horizontal="left" vertical="center" wrapText="1"/>
    </xf>
    <xf numFmtId="0" fontId="55" fillId="0" borderId="17" xfId="128" applyFont="1" applyBorder="1" applyAlignment="1">
      <alignment horizontal="left" vertical="center" wrapText="1"/>
    </xf>
    <xf numFmtId="0" fontId="64" fillId="0" borderId="21" xfId="128" applyFont="1" applyBorder="1" applyAlignment="1">
      <alignment horizontal="left" vertical="center"/>
    </xf>
    <xf numFmtId="0" fontId="64" fillId="0" borderId="22" xfId="128" applyFont="1" applyBorder="1" applyAlignment="1">
      <alignment horizontal="left" vertical="center"/>
    </xf>
    <xf numFmtId="0" fontId="64" fillId="0" borderId="23" xfId="128" applyFont="1" applyBorder="1" applyAlignment="1">
      <alignment horizontal="left" vertical="center"/>
    </xf>
    <xf numFmtId="0" fontId="64" fillId="0" borderId="27" xfId="128" applyFont="1" applyBorder="1" applyAlignment="1">
      <alignment horizontal="left" vertical="center"/>
    </xf>
    <xf numFmtId="0" fontId="64" fillId="0" borderId="31" xfId="128" applyFont="1" applyBorder="1" applyAlignment="1">
      <alignment horizontal="left" vertical="center"/>
    </xf>
    <xf numFmtId="0" fontId="64" fillId="0" borderId="28" xfId="128" applyFont="1" applyBorder="1" applyAlignment="1">
      <alignment horizontal="left" vertical="center"/>
    </xf>
    <xf numFmtId="4" fontId="59" fillId="25" borderId="29" xfId="73" applyNumberFormat="1" applyFont="1" applyFill="1" applyBorder="1" applyAlignment="1">
      <alignment horizontal="center" vertical="center" wrapText="1"/>
    </xf>
    <xf numFmtId="4" fontId="59" fillId="25" borderId="20" xfId="73" applyNumberFormat="1" applyFont="1" applyFill="1" applyBorder="1" applyAlignment="1">
      <alignment horizontal="center" vertical="center" wrapText="1"/>
    </xf>
    <xf numFmtId="0" fontId="55" fillId="25" borderId="20" xfId="130" applyFont="1" applyFill="1" applyBorder="1" applyAlignment="1">
      <alignment horizontal="center" vertical="center" wrapText="1"/>
    </xf>
    <xf numFmtId="0" fontId="55" fillId="25" borderId="42" xfId="130" applyFont="1" applyFill="1" applyBorder="1" applyAlignment="1">
      <alignment horizontal="center" vertical="center" wrapText="1"/>
    </xf>
    <xf numFmtId="0" fontId="64" fillId="26" borderId="18" xfId="130" applyFont="1" applyFill="1" applyBorder="1" applyAlignment="1">
      <alignment horizontal="center" vertical="center" wrapText="1"/>
    </xf>
    <xf numFmtId="0" fontId="64" fillId="26" borderId="18" xfId="130" applyFont="1" applyFill="1" applyBorder="1" applyAlignment="1">
      <alignment horizontal="center" vertical="center"/>
    </xf>
    <xf numFmtId="3" fontId="64" fillId="26" borderId="18" xfId="130" applyNumberFormat="1" applyFont="1" applyFill="1" applyBorder="1" applyAlignment="1">
      <alignment horizontal="center" vertical="center" wrapText="1"/>
    </xf>
    <xf numFmtId="4" fontId="59" fillId="25" borderId="35" xfId="73" applyNumberFormat="1" applyFont="1" applyFill="1" applyBorder="1" applyAlignment="1">
      <alignment horizontal="center" vertical="center" wrapText="1"/>
    </xf>
    <xf numFmtId="4" fontId="59" fillId="25" borderId="42" xfId="73" applyNumberFormat="1" applyFont="1" applyFill="1" applyBorder="1" applyAlignment="1">
      <alignment horizontal="center" vertical="center" wrapText="1"/>
    </xf>
    <xf numFmtId="0" fontId="59" fillId="25" borderId="32" xfId="73" applyFont="1" applyFill="1" applyBorder="1" applyAlignment="1">
      <alignment horizontal="center" vertical="center" wrapText="1"/>
    </xf>
    <xf numFmtId="0" fontId="59" fillId="25" borderId="48" xfId="73" applyFont="1" applyFill="1" applyBorder="1" applyAlignment="1">
      <alignment horizontal="center" vertical="center" wrapText="1"/>
    </xf>
    <xf numFmtId="0" fontId="59" fillId="0" borderId="29" xfId="126" applyFont="1" applyBorder="1" applyAlignment="1">
      <alignment horizontal="center" vertical="center" wrapText="1"/>
    </xf>
    <xf numFmtId="0" fontId="55" fillId="0" borderId="85" xfId="89" applyFont="1" applyBorder="1" applyAlignment="1">
      <alignment horizontal="center" wrapText="1"/>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2" fillId="0" borderId="0" xfId="130" applyFont="1" applyAlignment="1">
      <alignment horizontal="center" vertical="center"/>
    </xf>
    <xf numFmtId="0" fontId="52" fillId="0" borderId="14" xfId="130" applyFont="1" applyBorder="1" applyAlignment="1">
      <alignment horizontal="center"/>
    </xf>
    <xf numFmtId="0" fontId="50" fillId="27" borderId="32" xfId="89" applyFont="1" applyFill="1" applyBorder="1" applyAlignment="1">
      <alignment horizontal="left" wrapText="1"/>
    </xf>
    <xf numFmtId="0" fontId="50" fillId="27" borderId="29" xfId="89" applyFont="1" applyFill="1" applyBorder="1" applyAlignment="1">
      <alignment horizontal="left" wrapText="1"/>
    </xf>
    <xf numFmtId="0" fontId="50" fillId="27" borderId="35" xfId="89" applyFont="1" applyFill="1" applyBorder="1" applyAlignment="1">
      <alignment horizontal="left" wrapText="1"/>
    </xf>
    <xf numFmtId="0" fontId="50" fillId="27" borderId="48" xfId="89" applyFont="1" applyFill="1" applyBorder="1" applyAlignment="1">
      <alignment horizontal="left" wrapText="1"/>
    </xf>
    <xf numFmtId="0" fontId="50" fillId="27" borderId="20" xfId="89" applyFont="1" applyFill="1" applyBorder="1" applyAlignment="1">
      <alignment horizontal="left" wrapText="1"/>
    </xf>
    <xf numFmtId="0" fontId="50" fillId="27" borderId="42" xfId="89" applyFont="1" applyFill="1" applyBorder="1" applyAlignment="1">
      <alignment horizontal="left" wrapText="1"/>
    </xf>
    <xf numFmtId="0" fontId="50" fillId="26" borderId="73" xfId="89" applyFont="1" applyFill="1" applyBorder="1" applyAlignment="1">
      <alignment horizontal="center" wrapText="1"/>
    </xf>
    <xf numFmtId="0" fontId="50" fillId="26" borderId="56" xfId="89" applyFont="1" applyFill="1" applyBorder="1" applyAlignment="1">
      <alignment horizontal="center" wrapText="1"/>
    </xf>
    <xf numFmtId="0" fontId="50" fillId="26" borderId="72" xfId="89" applyFont="1" applyFill="1" applyBorder="1" applyAlignment="1">
      <alignment horizontal="center" wrapText="1"/>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52" fillId="25" borderId="32" xfId="73" applyFont="1" applyFill="1" applyBorder="1" applyAlignment="1">
      <alignment horizontal="center" vertical="center" wrapText="1"/>
    </xf>
    <xf numFmtId="0" fontId="52" fillId="25" borderId="48" xfId="73" applyFont="1" applyFill="1" applyBorder="1" applyAlignment="1">
      <alignment horizontal="center" vertical="center" wrapText="1"/>
    </xf>
    <xf numFmtId="0" fontId="52" fillId="25" borderId="29"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0" fontId="52" fillId="0" borderId="29" xfId="126" applyFont="1" applyBorder="1" applyAlignment="1">
      <alignment horizontal="center" vertical="center" wrapText="1"/>
    </xf>
    <xf numFmtId="4" fontId="52" fillId="25" borderId="29" xfId="73" applyNumberFormat="1"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4" fontId="52" fillId="25" borderId="42" xfId="73" applyNumberFormat="1" applyFont="1" applyFill="1" applyBorder="1" applyAlignment="1">
      <alignment horizontal="center" vertical="center" wrapText="1"/>
    </xf>
    <xf numFmtId="0" fontId="52" fillId="24" borderId="41" xfId="73" applyFont="1" applyFill="1" applyBorder="1" applyAlignment="1">
      <alignment horizontal="right" vertical="center"/>
    </xf>
    <xf numFmtId="0" fontId="52" fillId="24" borderId="43" xfId="73" applyFont="1" applyFill="1" applyBorder="1" applyAlignment="1">
      <alignment horizontal="right" vertical="center"/>
    </xf>
    <xf numFmtId="0" fontId="52" fillId="24" borderId="53" xfId="73" applyFont="1" applyFill="1" applyBorder="1" applyAlignment="1">
      <alignment horizontal="right" vertical="center"/>
    </xf>
    <xf numFmtId="0" fontId="50" fillId="0" borderId="34" xfId="128" applyFont="1" applyBorder="1" applyAlignment="1">
      <alignment horizontal="left" vertical="center" wrapText="1"/>
    </xf>
    <xf numFmtId="0" fontId="50" fillId="0" borderId="16" xfId="128" applyFont="1" applyBorder="1" applyAlignment="1">
      <alignment horizontal="left" vertical="center" wrapText="1"/>
    </xf>
    <xf numFmtId="0" fontId="50" fillId="0" borderId="17" xfId="128" applyFont="1" applyBorder="1" applyAlignment="1">
      <alignment horizontal="left" vertical="center" wrapText="1"/>
    </xf>
    <xf numFmtId="0" fontId="50" fillId="26" borderId="33" xfId="130" applyFont="1" applyFill="1" applyBorder="1" applyAlignment="1">
      <alignment vertical="center" wrapText="1"/>
    </xf>
    <xf numFmtId="0" fontId="50" fillId="26" borderId="18" xfId="130" applyFont="1" applyFill="1" applyBorder="1" applyAlignment="1">
      <alignment vertical="center" wrapText="1"/>
    </xf>
    <xf numFmtId="3" fontId="52" fillId="26" borderId="25" xfId="130" applyNumberFormat="1" applyFont="1" applyFill="1" applyBorder="1" applyAlignment="1">
      <alignment horizontal="center" vertical="center" wrapText="1"/>
    </xf>
    <xf numFmtId="3" fontId="52" fillId="26" borderId="18" xfId="130" applyNumberFormat="1" applyFont="1" applyFill="1" applyBorder="1" applyAlignment="1">
      <alignment horizontal="center" vertical="center"/>
    </xf>
    <xf numFmtId="0" fontId="50" fillId="25" borderId="77" xfId="130" applyFont="1" applyFill="1" applyBorder="1" applyAlignment="1">
      <alignment horizontal="center" vertical="center" wrapText="1"/>
    </xf>
    <xf numFmtId="0" fontId="50" fillId="25" borderId="76" xfId="130" applyFont="1" applyFill="1" applyBorder="1" applyAlignment="1">
      <alignment horizontal="center" vertical="center" wrapText="1"/>
    </xf>
    <xf numFmtId="0" fontId="52" fillId="26" borderId="18" xfId="130" applyFont="1" applyFill="1" applyBorder="1" applyAlignment="1">
      <alignment horizontal="center" vertical="center" wrapText="1"/>
    </xf>
    <xf numFmtId="0" fontId="52" fillId="26" borderId="18" xfId="130" applyFont="1" applyFill="1" applyBorder="1" applyAlignment="1">
      <alignment horizontal="center" vertical="center"/>
    </xf>
    <xf numFmtId="3" fontId="52" fillId="26" borderId="18" xfId="130" applyNumberFormat="1" applyFont="1" applyFill="1" applyBorder="1" applyAlignment="1">
      <alignment horizontal="center" vertical="center" wrapText="1"/>
    </xf>
    <xf numFmtId="0" fontId="44" fillId="0" borderId="85" xfId="0" applyFont="1" applyBorder="1" applyAlignment="1">
      <alignment horizontal="center" wrapText="1"/>
    </xf>
    <xf numFmtId="0" fontId="50" fillId="27" borderId="18" xfId="0" applyFont="1" applyFill="1" applyBorder="1" applyAlignment="1">
      <alignment horizontal="center" vertical="center" wrapText="1"/>
    </xf>
    <xf numFmtId="0" fontId="50" fillId="0" borderId="77" xfId="255" applyFont="1" applyBorder="1" applyAlignment="1">
      <alignment horizontal="center" vertical="center"/>
    </xf>
    <xf numFmtId="0" fontId="50" fillId="0" borderId="49" xfId="255" applyFont="1" applyBorder="1" applyAlignment="1">
      <alignment horizontal="center" vertical="center"/>
    </xf>
    <xf numFmtId="0" fontId="52" fillId="0" borderId="75" xfId="0" applyFont="1" applyBorder="1" applyAlignment="1">
      <alignment horizontal="center"/>
    </xf>
    <xf numFmtId="0" fontId="52" fillId="0" borderId="0" xfId="0" applyFont="1" applyAlignment="1">
      <alignment horizontal="center"/>
    </xf>
    <xf numFmtId="0" fontId="52" fillId="0" borderId="45" xfId="0" applyFont="1" applyBorder="1" applyAlignment="1">
      <alignment horizontal="center"/>
    </xf>
    <xf numFmtId="0" fontId="52" fillId="0" borderId="75" xfId="0" applyFont="1" applyBorder="1" applyAlignment="1">
      <alignment horizontal="center" vertical="center" wrapText="1"/>
    </xf>
    <xf numFmtId="0" fontId="52" fillId="0" borderId="0" xfId="0" applyFont="1" applyAlignment="1">
      <alignment horizontal="center" vertical="center" wrapText="1"/>
    </xf>
    <xf numFmtId="0" fontId="52" fillId="0" borderId="45" xfId="0" applyFont="1" applyBorder="1" applyAlignment="1">
      <alignment horizontal="center" vertical="center" wrapText="1"/>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0" fontId="52" fillId="24" borderId="46" xfId="0" applyFont="1" applyFill="1" applyBorder="1" applyAlignment="1">
      <alignment horizontal="center"/>
    </xf>
    <xf numFmtId="0" fontId="52" fillId="24" borderId="17" xfId="0" applyFont="1" applyFill="1" applyBorder="1" applyAlignment="1">
      <alignment horizont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0" xfId="0" applyFont="1" applyBorder="1" applyAlignment="1" applyProtection="1">
      <alignment horizontal="center"/>
      <protection locked="0"/>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0" fillId="0" borderId="21" xfId="0" applyFont="1" applyBorder="1"/>
    <xf numFmtId="0" fontId="50" fillId="0" borderId="22" xfId="0" applyFont="1" applyBorder="1"/>
    <xf numFmtId="0" fontId="50" fillId="0" borderId="23" xfId="0" applyFont="1" applyBorder="1"/>
    <xf numFmtId="0" fontId="50" fillId="0" borderId="19" xfId="0" applyFont="1" applyBorder="1"/>
    <xf numFmtId="0" fontId="50" fillId="0" borderId="19" xfId="0" applyFont="1" applyBorder="1" applyAlignment="1">
      <alignment horizontal="center"/>
    </xf>
    <xf numFmtId="0" fontId="50" fillId="0" borderId="23" xfId="0" applyFont="1" applyBorder="1" applyAlignment="1">
      <alignment horizontal="center"/>
    </xf>
    <xf numFmtId="0" fontId="50" fillId="0" borderId="27" xfId="0" applyFont="1" applyBorder="1"/>
    <xf numFmtId="0" fontId="50" fillId="0" borderId="31" xfId="0" applyFont="1" applyBorder="1"/>
    <xf numFmtId="0" fontId="50" fillId="0" borderId="28" xfId="0" applyFont="1" applyBorder="1"/>
    <xf numFmtId="0" fontId="50" fillId="0" borderId="62" xfId="0" applyFont="1" applyBorder="1" applyAlignment="1">
      <alignment horizontal="center"/>
    </xf>
    <xf numFmtId="0" fontId="50" fillId="0" borderId="28" xfId="0" applyFont="1" applyBorder="1" applyAlignment="1">
      <alignment horizontal="center"/>
    </xf>
    <xf numFmtId="173" fontId="50" fillId="0" borderId="19" xfId="34" applyFont="1" applyBorder="1" applyAlignment="1">
      <alignment horizontal="center"/>
    </xf>
    <xf numFmtId="173" fontId="50" fillId="0" borderId="23" xfId="34" applyFont="1" applyBorder="1" applyAlignment="1">
      <alignment horizontal="center"/>
    </xf>
    <xf numFmtId="0" fontId="50" fillId="24" borderId="27" xfId="0" applyFont="1" applyFill="1" applyBorder="1" applyAlignment="1">
      <alignment horizontal="center" vertical="center"/>
    </xf>
    <xf numFmtId="0" fontId="50" fillId="24" borderId="70" xfId="0" applyFont="1" applyFill="1" applyBorder="1" applyAlignment="1">
      <alignment horizontal="center" vertical="center"/>
    </xf>
    <xf numFmtId="0" fontId="52" fillId="24" borderId="34" xfId="0" applyFont="1" applyFill="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52" fillId="0" borderId="60" xfId="0" applyFont="1" applyBorder="1" applyAlignment="1">
      <alignment horizontal="left"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1" fillId="0" borderId="80" xfId="256" applyFont="1" applyBorder="1" applyAlignment="1" applyProtection="1">
      <alignment horizontal="center"/>
    </xf>
    <xf numFmtId="0" fontId="51" fillId="0" borderId="51" xfId="256" applyFont="1" applyBorder="1" applyAlignment="1" applyProtection="1">
      <alignment horizontal="center"/>
    </xf>
    <xf numFmtId="0" fontId="52" fillId="0" borderId="78" xfId="0" applyFont="1" applyBorder="1" applyAlignment="1">
      <alignment horizontal="center"/>
    </xf>
    <xf numFmtId="0" fontId="52" fillId="0" borderId="59" xfId="0" applyFont="1" applyBorder="1" applyAlignment="1">
      <alignment horizontal="center"/>
    </xf>
    <xf numFmtId="0" fontId="52" fillId="0" borderId="79" xfId="0" applyFont="1" applyBorder="1" applyAlignment="1">
      <alignment horizont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6" xfId="255" applyFont="1" applyBorder="1" applyAlignment="1">
      <alignment horizontal="center" vertical="center"/>
    </xf>
    <xf numFmtId="0" fontId="50" fillId="0" borderId="50" xfId="255" applyFont="1" applyBorder="1" applyAlignment="1">
      <alignment horizontal="center" vertical="center"/>
    </xf>
    <xf numFmtId="0" fontId="50" fillId="0" borderId="78" xfId="255" applyFont="1" applyBorder="1" applyAlignment="1">
      <alignment horizontal="center" vertical="center"/>
    </xf>
    <xf numFmtId="0" fontId="50" fillId="0" borderId="59" xfId="255" applyFont="1" applyBorder="1" applyAlignment="1">
      <alignment horizontal="center" vertical="center"/>
    </xf>
    <xf numFmtId="0" fontId="50" fillId="0" borderId="58" xfId="255" applyFont="1" applyBorder="1" applyAlignment="1">
      <alignment horizontal="center" vertical="center"/>
    </xf>
    <xf numFmtId="0" fontId="50" fillId="0" borderId="68" xfId="255" applyFont="1" applyBorder="1" applyAlignment="1">
      <alignment horizontal="center" vertical="center"/>
    </xf>
    <xf numFmtId="0" fontId="50" fillId="0" borderId="56" xfId="255" applyFont="1" applyBorder="1" applyAlignment="1">
      <alignment horizontal="center" vertical="center"/>
    </xf>
    <xf numFmtId="0" fontId="50" fillId="0" borderId="72" xfId="255" applyFont="1" applyBorder="1" applyAlignment="1">
      <alignment horizontal="center" vertical="center"/>
    </xf>
    <xf numFmtId="0" fontId="50" fillId="0" borderId="66" xfId="255" applyFont="1" applyBorder="1" applyAlignment="1">
      <alignment horizontal="center" vertical="center"/>
    </xf>
    <xf numFmtId="0" fontId="50" fillId="0" borderId="55" xfId="255" applyFont="1" applyBorder="1" applyAlignment="1">
      <alignment horizontal="center" vertical="center"/>
    </xf>
    <xf numFmtId="0" fontId="50" fillId="0" borderId="74" xfId="255" applyFont="1" applyBorder="1" applyAlignment="1">
      <alignment horizontal="center" vertical="center"/>
    </xf>
    <xf numFmtId="0" fontId="50" fillId="0" borderId="68" xfId="0" applyFont="1" applyBorder="1" applyAlignment="1">
      <alignment horizontal="center" vertical="center"/>
    </xf>
    <xf numFmtId="0" fontId="50" fillId="0" borderId="56" xfId="0" applyFont="1" applyBorder="1" applyAlignment="1">
      <alignment horizontal="center" vertical="center"/>
    </xf>
    <xf numFmtId="0" fontId="50" fillId="0" borderId="72" xfId="0" applyFont="1" applyBorder="1" applyAlignment="1">
      <alignment horizontal="center" vertical="center"/>
    </xf>
    <xf numFmtId="0" fontId="52" fillId="24" borderId="16" xfId="0" applyFont="1" applyFill="1" applyBorder="1" applyAlignment="1">
      <alignment horizontal="center"/>
    </xf>
    <xf numFmtId="0" fontId="52" fillId="24" borderId="68" xfId="0" applyFont="1" applyFill="1" applyBorder="1" applyAlignment="1">
      <alignment horizontal="center"/>
    </xf>
    <xf numFmtId="0" fontId="52" fillId="24" borderId="67" xfId="0" applyFont="1" applyFill="1" applyBorder="1" applyAlignment="1">
      <alignment horizontal="center"/>
    </xf>
    <xf numFmtId="0" fontId="50" fillId="24" borderId="31" xfId="0" applyFont="1" applyFill="1" applyBorder="1" applyAlignment="1">
      <alignment horizontal="center" vertical="center"/>
    </xf>
    <xf numFmtId="0" fontId="50" fillId="0" borderId="62" xfId="0" applyFont="1" applyBorder="1"/>
    <xf numFmtId="2" fontId="50" fillId="0" borderId="62" xfId="0" applyNumberFormat="1" applyFont="1" applyBorder="1" applyAlignment="1">
      <alignment horizontal="center"/>
    </xf>
    <xf numFmtId="2" fontId="50" fillId="0" borderId="28" xfId="0" applyNumberFormat="1" applyFont="1" applyBorder="1" applyAlignment="1">
      <alignment horizontal="center"/>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0" fillId="0" borderId="0" xfId="0" applyFont="1" applyAlignment="1">
      <alignment horizontal="right"/>
    </xf>
    <xf numFmtId="0" fontId="50" fillId="0" borderId="12" xfId="0" applyFont="1" applyBorder="1" applyAlignment="1">
      <alignment horizontal="right"/>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7" xfId="0" applyFont="1" applyBorder="1" applyAlignment="1">
      <alignment horizontal="center"/>
    </xf>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2" xfId="34" applyNumberFormat="1" applyFont="1" applyBorder="1" applyAlignment="1">
      <alignment horizontal="center"/>
    </xf>
    <xf numFmtId="43" fontId="50" fillId="0" borderId="28" xfId="34" applyNumberFormat="1" applyFont="1" applyBorder="1" applyAlignment="1">
      <alignment horizontal="center"/>
    </xf>
    <xf numFmtId="167" fontId="61" fillId="0" borderId="89" xfId="62" applyNumberFormat="1" applyFont="1" applyBorder="1" applyAlignment="1">
      <alignment horizontal="right" vertical="center" wrapText="1"/>
    </xf>
    <xf numFmtId="167" fontId="61" fillId="0" borderId="30" xfId="62" applyNumberFormat="1" applyFont="1" applyBorder="1" applyAlignment="1">
      <alignment horizontal="right" vertical="center" wrapText="1"/>
    </xf>
    <xf numFmtId="210" fontId="44" fillId="0" borderId="0" xfId="89" applyNumberFormat="1" applyFont="1"/>
  </cellXfs>
  <cellStyles count="335">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Euro 2" xfId="257"/>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0 2 2" xfId="259"/>
    <cellStyle name="Millares 10 3" xfId="258"/>
    <cellStyle name="Millares 11" xfId="38"/>
    <cellStyle name="Millares 11 2" xfId="203"/>
    <cellStyle name="Millares 11 2 2" xfId="327"/>
    <cellStyle name="Millares 11 3" xfId="260"/>
    <cellStyle name="Millares 12" xfId="125"/>
    <cellStyle name="Millares 12 2" xfId="322"/>
    <cellStyle name="Millares 13" xfId="134"/>
    <cellStyle name="Millares 13 2" xfId="326"/>
    <cellStyle name="Millares 2" xfId="39"/>
    <cellStyle name="Millares 2 2" xfId="40"/>
    <cellStyle name="Millares 2 2 2" xfId="262"/>
    <cellStyle name="Millares 2 3" xfId="41"/>
    <cellStyle name="Millares 2 3 2" xfId="263"/>
    <cellStyle name="Millares 2 4" xfId="204"/>
    <cellStyle name="Millares 2 5" xfId="42"/>
    <cellStyle name="Millares 2 5 2" xfId="264"/>
    <cellStyle name="Millares 2 6" xfId="261"/>
    <cellStyle name="Millares 2_APU´S_NO_PREVISTOS (1)" xfId="205"/>
    <cellStyle name="Millares 3" xfId="43"/>
    <cellStyle name="Millares 3 2" xfId="44"/>
    <cellStyle name="Millares 3 2 2" xfId="266"/>
    <cellStyle name="Millares 3 3" xfId="45"/>
    <cellStyle name="Millares 3 3 2" xfId="267"/>
    <cellStyle name="Millares 3 4" xfId="46"/>
    <cellStyle name="Millares 3 4 2" xfId="268"/>
    <cellStyle name="Millares 3 5" xfId="47"/>
    <cellStyle name="Millares 3 5 2" xfId="269"/>
    <cellStyle name="Millares 3 6" xfId="265"/>
    <cellStyle name="Millares 4" xfId="48"/>
    <cellStyle name="Millares 4 2" xfId="49"/>
    <cellStyle name="Millares 4 2 2" xfId="271"/>
    <cellStyle name="Millares 4 3" xfId="206"/>
    <cellStyle name="Millares 4 3 2" xfId="328"/>
    <cellStyle name="Millares 4 4" xfId="270"/>
    <cellStyle name="Millares 4_APU´S_NO_PREVISTOS (1)" xfId="207"/>
    <cellStyle name="Millares 5" xfId="50"/>
    <cellStyle name="Millares 5 2" xfId="208"/>
    <cellStyle name="Millares 5 2 2" xfId="329"/>
    <cellStyle name="Millares 5 3" xfId="272"/>
    <cellStyle name="Millares 6" xfId="51"/>
    <cellStyle name="Millares 6 2" xfId="52"/>
    <cellStyle name="Millares 6 2 2" xfId="274"/>
    <cellStyle name="Millares 6 3" xfId="273"/>
    <cellStyle name="Millares 7" xfId="53"/>
    <cellStyle name="Millares 7 2" xfId="54"/>
    <cellStyle name="Millares 7 2 2" xfId="55"/>
    <cellStyle name="Millares 7 2 2 2" xfId="277"/>
    <cellStyle name="Millares 7 2 3" xfId="276"/>
    <cellStyle name="Millares 7 3" xfId="275"/>
    <cellStyle name="Millares 8" xfId="56"/>
    <cellStyle name="Millares 8 2" xfId="57"/>
    <cellStyle name="Millares 8 2 2" xfId="279"/>
    <cellStyle name="Millares 8 3" xfId="278"/>
    <cellStyle name="Millares 9" xfId="58"/>
    <cellStyle name="Millares 9 2" xfId="59"/>
    <cellStyle name="Millares 9 2 2" xfId="281"/>
    <cellStyle name="Millares 9 3" xfId="280"/>
    <cellStyle name="Millares_FORMULARIO 4 - M-OFERENTE PPTA ECONOMICA" xfId="60"/>
    <cellStyle name="MILLONES" xfId="209"/>
    <cellStyle name="MILLONES 2" xfId="210"/>
    <cellStyle name="MILLONES_PRESUPUESTO FASE III ABR-2015 Rev3" xfId="211"/>
    <cellStyle name="Moneda 10 2" xfId="61"/>
    <cellStyle name="Moneda 2" xfId="62"/>
    <cellStyle name="Moneda 2 10" xfId="212"/>
    <cellStyle name="Moneda 2 11" xfId="213"/>
    <cellStyle name="Moneda 2 12" xfId="214"/>
    <cellStyle name="Moneda 2 13" xfId="282"/>
    <cellStyle name="Moneda 2 2" xfId="63"/>
    <cellStyle name="Moneda 2 2 2" xfId="64"/>
    <cellStyle name="Moneda 2 2 2 2" xfId="65"/>
    <cellStyle name="Moneda 2 2 2 2 2" xfId="129"/>
    <cellStyle name="Moneda 2 2 2 3" xfId="283"/>
    <cellStyle name="Moneda 2 2 3" xfId="66"/>
    <cellStyle name="Moneda 2 2 3 2" xfId="284"/>
    <cellStyle name="Moneda 2 2 4" xfId="67"/>
    <cellStyle name="Moneda 2 2 4 2" xfId="285"/>
    <cellStyle name="Moneda 2 2 5" xfId="68"/>
    <cellStyle name="Moneda 2 2 5 2" xfId="286"/>
    <cellStyle name="Moneda 2 2_APU´S_NO_PREVISTOS (1)" xfId="215"/>
    <cellStyle name="Moneda 2 3" xfId="69"/>
    <cellStyle name="Moneda 2 3 2" xfId="287"/>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3 2" xfId="288"/>
    <cellStyle name="Moneda 4" xfId="223"/>
    <cellStyle name="Moneda 5" xfId="332"/>
    <cellStyle name="Monetario0" xfId="224"/>
    <cellStyle name="Neutral" xfId="71" builtinId="28" customBuiltin="1"/>
    <cellStyle name="Neutral 2" xfId="72"/>
    <cellStyle name="Neutral 3" xfId="225"/>
    <cellStyle name="No. punto" xfId="226"/>
    <cellStyle name="No. punto 2" xfId="227"/>
    <cellStyle name="Normal" xfId="0" builtinId="0"/>
    <cellStyle name="Normal 11" xfId="334"/>
    <cellStyle name="Normal 2" xfId="73"/>
    <cellStyle name="Normal 2 10" xfId="74"/>
    <cellStyle name="Normal 2 10 2" xfId="75"/>
    <cellStyle name="Normal 2 10 2 2" xfId="135"/>
    <cellStyle name="Normal 2 10 3" xfId="126"/>
    <cellStyle name="Normal 2 11" xfId="76"/>
    <cellStyle name="Normal 2 11 2" xfId="289"/>
    <cellStyle name="Normal 2 12" xfId="77"/>
    <cellStyle name="Normal 2 12 2" xfId="290"/>
    <cellStyle name="Normal 2 13" xfId="78"/>
    <cellStyle name="Normal 2 13 2" xfId="291"/>
    <cellStyle name="Normal 2 2" xfId="79"/>
    <cellStyle name="Normal 2 2 2" xfId="228"/>
    <cellStyle name="Normal 2 2 3" xfId="229"/>
    <cellStyle name="Normal 2 3" xfId="80"/>
    <cellStyle name="Normal 2 3 2" xfId="230"/>
    <cellStyle name="Normal 2 3 3" xfId="292"/>
    <cellStyle name="Normal 2 4" xfId="81"/>
    <cellStyle name="Normal 2 4 2" xfId="293"/>
    <cellStyle name="Normal 2 5" xfId="82"/>
    <cellStyle name="Normal 2 5 2" xfId="294"/>
    <cellStyle name="Normal 2 6" xfId="83"/>
    <cellStyle name="Normal 2 6 2" xfId="295"/>
    <cellStyle name="Normal 2 7" xfId="84"/>
    <cellStyle name="Normal 2 7 2" xfId="296"/>
    <cellStyle name="Normal 2 8" xfId="85"/>
    <cellStyle name="Normal 2 8 2" xfId="297"/>
    <cellStyle name="Normal 2 9" xfId="86"/>
    <cellStyle name="Normal 2 9 2" xfId="298"/>
    <cellStyle name="Normal 2_APU NO PREVISTOS MTTO" xfId="87"/>
    <cellStyle name="Normal 29" xfId="88"/>
    <cellStyle name="Normal 29 2" xfId="299"/>
    <cellStyle name="Normal 3" xfId="89"/>
    <cellStyle name="Normal 3 11" xfId="130"/>
    <cellStyle name="Normal 3 11 2" xfId="333"/>
    <cellStyle name="Normal 3 11 3" xfId="324"/>
    <cellStyle name="Normal 3 2" xfId="90"/>
    <cellStyle name="Normal 3 2 2" xfId="128"/>
    <cellStyle name="Normal 3 3" xfId="231"/>
    <cellStyle name="Normal 3 3 2" xfId="330"/>
    <cellStyle name="Normal 3 4" xfId="331"/>
    <cellStyle name="Normal 3 5" xfId="300"/>
    <cellStyle name="Normal 3_APU´S_NO_PREVISTOS (1)" xfId="232"/>
    <cellStyle name="Normal 4" xfId="91"/>
    <cellStyle name="Normal 4 2" xfId="92"/>
    <cellStyle name="Normal 4 2 2" xfId="233"/>
    <cellStyle name="Normal 5" xfId="133"/>
    <cellStyle name="Normal 5 2" xfId="325"/>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2 2" xfId="301"/>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0 2 2" xfId="304"/>
    <cellStyle name="Porcentual 2 10 3" xfId="303"/>
    <cellStyle name="Porcentual 2 11" xfId="99"/>
    <cellStyle name="Porcentual 2 11 2" xfId="305"/>
    <cellStyle name="Porcentual 2 12" xfId="100"/>
    <cellStyle name="Porcentual 2 12 2" xfId="306"/>
    <cellStyle name="Porcentual 2 13" xfId="302"/>
    <cellStyle name="Porcentual 2 2" xfId="101"/>
    <cellStyle name="Porcentual 2 2 2" xfId="307"/>
    <cellStyle name="Porcentual 2 3" xfId="102"/>
    <cellStyle name="Porcentual 2 3 2" xfId="308"/>
    <cellStyle name="Porcentual 2 4" xfId="103"/>
    <cellStyle name="Porcentual 2 4 2" xfId="309"/>
    <cellStyle name="Porcentual 2 5" xfId="104"/>
    <cellStyle name="Porcentual 2 5 2" xfId="310"/>
    <cellStyle name="Porcentual 2 6" xfId="105"/>
    <cellStyle name="Porcentual 2 6 2" xfId="311"/>
    <cellStyle name="Porcentual 2 7" xfId="106"/>
    <cellStyle name="Porcentual 2 7 2" xfId="312"/>
    <cellStyle name="Porcentual 2 8" xfId="107"/>
    <cellStyle name="Porcentual 2 8 2" xfId="313"/>
    <cellStyle name="Porcentual 2 9" xfId="108"/>
    <cellStyle name="Porcentual 2 9 2" xfId="314"/>
    <cellStyle name="Porcentual 3" xfId="109"/>
    <cellStyle name="Porcentual 3 2" xfId="315"/>
    <cellStyle name="Porcentual 4" xfId="110"/>
    <cellStyle name="Porcentual 4 2" xfId="111"/>
    <cellStyle name="Porcentual 4 2 2" xfId="317"/>
    <cellStyle name="Porcentual 4 3" xfId="316"/>
    <cellStyle name="Porcentual 5" xfId="112"/>
    <cellStyle name="Porcentual 5 2" xfId="245"/>
    <cellStyle name="Porcentual 5 3" xfId="318"/>
    <cellStyle name="Porcentual 6" xfId="113"/>
    <cellStyle name="Porcentual 6 2" xfId="114"/>
    <cellStyle name="Porcentual 6 2 2" xfId="320"/>
    <cellStyle name="Porcentual 6 3" xfId="319"/>
    <cellStyle name="Porcentual 7" xfId="115"/>
    <cellStyle name="Porcentual 7 2" xfId="321"/>
    <cellStyle name="Porcentual 8" xfId="127"/>
    <cellStyle name="Porcentual 8 2" xfId="323"/>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3</xdr:col>
      <xdr:colOff>796637</xdr:colOff>
      <xdr:row>19</xdr:row>
      <xdr:rowOff>190500</xdr:rowOff>
    </xdr:from>
    <xdr:to>
      <xdr:col>9</xdr:col>
      <xdr:colOff>1223403</xdr:colOff>
      <xdr:row>31</xdr:row>
      <xdr:rowOff>240424</xdr:rowOff>
    </xdr:to>
    <xdr:sp macro="" textlink="">
      <xdr:nvSpPr>
        <xdr:cNvPr id="2" name="CuadroTexto 1">
          <a:extLst>
            <a:ext uri="{FF2B5EF4-FFF2-40B4-BE49-F238E27FC236}">
              <a16:creationId xmlns:a16="http://schemas.microsoft.com/office/drawing/2014/main" id="{C417F92E-6419-4102-AF5C-1CA82C5FB7D9}"/>
            </a:ext>
          </a:extLst>
        </xdr:cNvPr>
        <xdr:cNvSpPr txBox="1"/>
      </xdr:nvSpPr>
      <xdr:spPr>
        <a:xfrm>
          <a:off x="1766455" y="6494318"/>
          <a:ext cx="10436675" cy="4621924"/>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4000" b="1">
              <a:solidFill>
                <a:srgbClr val="FF0000"/>
              </a:solidFill>
            </a:rPr>
            <a:t>NO</a:t>
          </a:r>
          <a:r>
            <a:rPr lang="es-CO" sz="4000" b="1" baseline="0">
              <a:solidFill>
                <a:srgbClr val="FF0000"/>
              </a:solidFill>
            </a:rPr>
            <a:t> </a:t>
          </a:r>
          <a:r>
            <a:rPr lang="es-CO" sz="4000" baseline="0">
              <a:solidFill>
                <a:srgbClr val="FF0000"/>
              </a:solidFill>
            </a:rPr>
            <a:t>DILIGENCIAR, LA OFERTA ECONÓMICA SE PRESENTA </a:t>
          </a:r>
          <a:r>
            <a:rPr lang="es-CO" sz="4000" b="1" baseline="0">
              <a:solidFill>
                <a:srgbClr val="FF0000"/>
              </a:solidFill>
            </a:rPr>
            <a:t>ÚNICAMENTE </a:t>
          </a:r>
          <a:r>
            <a:rPr lang="es-CO" sz="4000" baseline="0">
              <a:solidFill>
                <a:srgbClr val="FF0000"/>
              </a:solidFill>
            </a:rPr>
            <a:t>EN EL FORMULARIO DE SECOP II</a:t>
          </a:r>
          <a:endParaRPr lang="es-CO" sz="40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B1:N45"/>
  <sheetViews>
    <sheetView showGridLines="0" tabSelected="1" view="pageBreakPreview" zoomScale="85" zoomScaleNormal="100" zoomScaleSheetLayoutView="85" zoomScalePageLayoutView="55" workbookViewId="0">
      <selection activeCell="D30" sqref="D30:K30"/>
    </sheetView>
  </sheetViews>
  <sheetFormatPr baseColWidth="10" defaultColWidth="11.42578125" defaultRowHeight="13.5"/>
  <cols>
    <col min="1" max="2" width="3.42578125" style="238" customWidth="1"/>
    <col min="3" max="3" width="6.7109375" style="238" customWidth="1"/>
    <col min="4" max="4" width="14.28515625" style="238" customWidth="1"/>
    <col min="5" max="5" width="7.42578125" style="239" hidden="1" customWidth="1"/>
    <col min="6" max="6" width="9.7109375" style="238" hidden="1" customWidth="1"/>
    <col min="7" max="7" width="42.28515625" style="238" customWidth="1"/>
    <col min="8" max="8" width="8" style="238" bestFit="1" customWidth="1"/>
    <col min="9" max="9" width="10.85546875" style="238" customWidth="1"/>
    <col min="10" max="10" width="12.7109375" style="238" bestFit="1" customWidth="1"/>
    <col min="11" max="11" width="18.85546875" style="238" bestFit="1" customWidth="1"/>
    <col min="12" max="12" width="3.28515625" style="238" customWidth="1"/>
    <col min="13" max="13" width="2.7109375" style="238" customWidth="1"/>
    <col min="14" max="14" width="32.140625" style="238" customWidth="1"/>
    <col min="15" max="16384" width="11.42578125" style="238"/>
  </cols>
  <sheetData>
    <row r="1" spans="2:14" ht="14.25" thickBot="1"/>
    <row r="2" spans="2:14" ht="14.25" thickTop="1">
      <c r="B2" s="240"/>
      <c r="C2" s="241"/>
      <c r="D2" s="241"/>
      <c r="E2" s="242"/>
      <c r="F2" s="241"/>
      <c r="G2" s="241"/>
      <c r="H2" s="241"/>
      <c r="I2" s="241"/>
      <c r="J2" s="241"/>
      <c r="K2" s="241"/>
      <c r="L2" s="243"/>
    </row>
    <row r="3" spans="2:14">
      <c r="B3" s="244"/>
      <c r="C3" s="294" t="s">
        <v>0</v>
      </c>
      <c r="D3" s="294"/>
      <c r="E3" s="294"/>
      <c r="F3" s="294"/>
      <c r="L3" s="245"/>
    </row>
    <row r="4" spans="2:14">
      <c r="B4" s="244"/>
      <c r="C4" s="246" t="s">
        <v>1</v>
      </c>
      <c r="D4" s="247" t="s">
        <v>2</v>
      </c>
      <c r="E4" s="246" t="s">
        <v>3</v>
      </c>
      <c r="F4" s="247">
        <v>4</v>
      </c>
      <c r="L4" s="245"/>
    </row>
    <row r="5" spans="2:14">
      <c r="B5" s="244"/>
      <c r="C5" s="307" t="s">
        <v>4</v>
      </c>
      <c r="D5" s="307"/>
      <c r="E5" s="307"/>
      <c r="F5" s="307"/>
      <c r="G5" s="307"/>
      <c r="H5" s="307"/>
      <c r="I5" s="307"/>
      <c r="J5" s="307"/>
      <c r="K5" s="307"/>
      <c r="L5" s="245"/>
    </row>
    <row r="6" spans="2:14" ht="14.25" thickBot="1">
      <c r="B6" s="244"/>
      <c r="C6" s="304" t="s">
        <v>5</v>
      </c>
      <c r="D6" s="304"/>
      <c r="E6" s="304"/>
      <c r="F6" s="304"/>
      <c r="G6" s="304"/>
      <c r="H6" s="304"/>
      <c r="I6" s="304"/>
      <c r="J6" s="304"/>
      <c r="K6" s="304"/>
      <c r="L6" s="245"/>
    </row>
    <row r="7" spans="2:14" s="248" customFormat="1">
      <c r="B7" s="249"/>
      <c r="C7" s="308" t="s">
        <v>6</v>
      </c>
      <c r="D7" s="309"/>
      <c r="E7" s="309"/>
      <c r="F7" s="309"/>
      <c r="G7" s="309"/>
      <c r="H7" s="309"/>
      <c r="I7" s="309"/>
      <c r="J7" s="309"/>
      <c r="K7" s="310"/>
      <c r="L7" s="250"/>
    </row>
    <row r="8" spans="2:14">
      <c r="B8" s="251"/>
      <c r="C8" s="311"/>
      <c r="D8" s="312"/>
      <c r="E8" s="312"/>
      <c r="F8" s="312"/>
      <c r="G8" s="312"/>
      <c r="H8" s="312"/>
      <c r="I8" s="312"/>
      <c r="J8" s="312"/>
      <c r="K8" s="313"/>
      <c r="L8" s="245"/>
    </row>
    <row r="9" spans="2:14" ht="49.9" customHeight="1">
      <c r="B9" s="251"/>
      <c r="C9" s="314" t="s">
        <v>7</v>
      </c>
      <c r="D9" s="315"/>
      <c r="E9" s="315"/>
      <c r="F9" s="315"/>
      <c r="G9" s="315"/>
      <c r="H9" s="315"/>
      <c r="I9" s="315"/>
      <c r="J9" s="315"/>
      <c r="K9" s="316"/>
      <c r="L9" s="245"/>
    </row>
    <row r="10" spans="2:14" ht="14.25" thickBot="1">
      <c r="B10" s="244"/>
      <c r="C10" s="297"/>
      <c r="D10" s="298"/>
      <c r="E10" s="298"/>
      <c r="F10" s="298"/>
      <c r="G10" s="298"/>
      <c r="H10" s="298"/>
      <c r="I10" s="298"/>
      <c r="J10" s="298"/>
      <c r="K10" s="299"/>
      <c r="L10" s="245"/>
    </row>
    <row r="11" spans="2:14">
      <c r="B11" s="244"/>
      <c r="C11" s="335" t="s">
        <v>8</v>
      </c>
      <c r="D11" s="305" t="s">
        <v>9</v>
      </c>
      <c r="E11" s="337" t="s">
        <v>10</v>
      </c>
      <c r="F11" s="337"/>
      <c r="G11" s="335" t="s">
        <v>11</v>
      </c>
      <c r="H11" s="305" t="s">
        <v>12</v>
      </c>
      <c r="I11" s="305" t="s">
        <v>13</v>
      </c>
      <c r="J11" s="326" t="s">
        <v>14</v>
      </c>
      <c r="K11" s="333" t="s">
        <v>15</v>
      </c>
      <c r="L11" s="245"/>
    </row>
    <row r="12" spans="2:14" ht="24.75" thickBot="1">
      <c r="B12" s="244"/>
      <c r="C12" s="336"/>
      <c r="D12" s="306"/>
      <c r="E12" s="227" t="s">
        <v>16</v>
      </c>
      <c r="F12" s="227" t="s">
        <v>17</v>
      </c>
      <c r="G12" s="336"/>
      <c r="H12" s="306"/>
      <c r="I12" s="306"/>
      <c r="J12" s="327"/>
      <c r="K12" s="334"/>
      <c r="L12" s="245"/>
    </row>
    <row r="13" spans="2:14" ht="14.25" thickBot="1">
      <c r="B13" s="244"/>
      <c r="C13" s="283"/>
      <c r="D13" s="284"/>
      <c r="E13" s="228"/>
      <c r="F13" s="228"/>
      <c r="G13" s="229" t="s">
        <v>126</v>
      </c>
      <c r="H13" s="228"/>
      <c r="I13" s="228"/>
      <c r="J13" s="228"/>
      <c r="K13" s="230"/>
      <c r="L13" s="245"/>
    </row>
    <row r="14" spans="2:14" ht="60">
      <c r="B14" s="244"/>
      <c r="C14" s="287">
        <v>102</v>
      </c>
      <c r="D14" s="236" t="s">
        <v>111</v>
      </c>
      <c r="E14" s="281" t="s">
        <v>110</v>
      </c>
      <c r="F14" s="231"/>
      <c r="G14" s="232" t="s">
        <v>112</v>
      </c>
      <c r="H14" s="231" t="s">
        <v>33</v>
      </c>
      <c r="I14" s="233">
        <v>420</v>
      </c>
      <c r="J14" s="290">
        <v>303283</v>
      </c>
      <c r="K14" s="482">
        <f>+ROUND(I14*J14,0)</f>
        <v>127378860</v>
      </c>
      <c r="L14" s="245"/>
      <c r="N14" s="277"/>
    </row>
    <row r="15" spans="2:14" ht="47.45" customHeight="1">
      <c r="B15" s="244"/>
      <c r="C15" s="287">
        <v>125</v>
      </c>
      <c r="D15" s="234" t="s">
        <v>113</v>
      </c>
      <c r="E15" s="282" t="s">
        <v>110</v>
      </c>
      <c r="F15" s="234"/>
      <c r="G15" s="235" t="s">
        <v>114</v>
      </c>
      <c r="H15" s="236" t="s">
        <v>33</v>
      </c>
      <c r="I15" s="237">
        <v>180</v>
      </c>
      <c r="J15" s="290">
        <v>321115</v>
      </c>
      <c r="K15" s="483">
        <f t="shared" ref="K15:K23" si="0">+ROUND(I15*J15,2)</f>
        <v>57800700</v>
      </c>
      <c r="L15" s="245"/>
      <c r="N15" s="277"/>
    </row>
    <row r="16" spans="2:14" ht="96">
      <c r="B16" s="244"/>
      <c r="C16" s="287">
        <v>175</v>
      </c>
      <c r="D16" s="234" t="s">
        <v>106</v>
      </c>
      <c r="E16" s="282" t="s">
        <v>110</v>
      </c>
      <c r="F16" s="234"/>
      <c r="G16" s="235" t="s">
        <v>109</v>
      </c>
      <c r="H16" s="236" t="s">
        <v>32</v>
      </c>
      <c r="I16" s="237">
        <v>900</v>
      </c>
      <c r="J16" s="290">
        <v>6336</v>
      </c>
      <c r="K16" s="483">
        <f t="shared" si="0"/>
        <v>5702400</v>
      </c>
      <c r="L16" s="245"/>
      <c r="N16" s="277"/>
    </row>
    <row r="17" spans="2:14" ht="24">
      <c r="B17" s="244"/>
      <c r="C17" s="287">
        <v>526</v>
      </c>
      <c r="D17" s="234" t="s">
        <v>105</v>
      </c>
      <c r="E17" s="282"/>
      <c r="F17" s="234" t="s">
        <v>110</v>
      </c>
      <c r="G17" s="235" t="s">
        <v>108</v>
      </c>
      <c r="H17" s="236" t="s">
        <v>33</v>
      </c>
      <c r="I17" s="237">
        <v>63</v>
      </c>
      <c r="J17" s="290">
        <v>1729457</v>
      </c>
      <c r="K17" s="483">
        <f t="shared" si="0"/>
        <v>108955791</v>
      </c>
      <c r="L17" s="245"/>
      <c r="N17" s="277"/>
    </row>
    <row r="18" spans="2:14" ht="120">
      <c r="B18" s="244"/>
      <c r="C18" s="287">
        <v>527</v>
      </c>
      <c r="D18" s="234" t="s">
        <v>115</v>
      </c>
      <c r="E18" s="282"/>
      <c r="F18" s="234" t="s">
        <v>110</v>
      </c>
      <c r="G18" s="235" t="s">
        <v>120</v>
      </c>
      <c r="H18" s="236" t="s">
        <v>33</v>
      </c>
      <c r="I18" s="237">
        <v>78</v>
      </c>
      <c r="J18" s="290">
        <v>1221672</v>
      </c>
      <c r="K18" s="483">
        <f t="shared" si="0"/>
        <v>95290416</v>
      </c>
      <c r="L18" s="245"/>
      <c r="N18" s="277"/>
    </row>
    <row r="19" spans="2:14" ht="60">
      <c r="B19" s="244"/>
      <c r="C19" s="287">
        <v>262</v>
      </c>
      <c r="D19" s="234" t="s">
        <v>116</v>
      </c>
      <c r="E19" s="282" t="s">
        <v>110</v>
      </c>
      <c r="F19" s="234"/>
      <c r="G19" s="235" t="s">
        <v>121</v>
      </c>
      <c r="H19" s="236" t="s">
        <v>33</v>
      </c>
      <c r="I19" s="237">
        <v>268</v>
      </c>
      <c r="J19" s="290">
        <v>40441</v>
      </c>
      <c r="K19" s="483">
        <f t="shared" si="0"/>
        <v>10838188</v>
      </c>
      <c r="L19" s="245"/>
      <c r="N19" s="277"/>
    </row>
    <row r="20" spans="2:14" ht="108">
      <c r="B20" s="244"/>
      <c r="C20" s="287">
        <v>268</v>
      </c>
      <c r="D20" s="234" t="s">
        <v>117</v>
      </c>
      <c r="E20" s="234" t="s">
        <v>110</v>
      </c>
      <c r="F20" s="234"/>
      <c r="G20" s="235" t="s">
        <v>122</v>
      </c>
      <c r="H20" s="236" t="s">
        <v>33</v>
      </c>
      <c r="I20" s="237">
        <v>268</v>
      </c>
      <c r="J20" s="290">
        <v>120759</v>
      </c>
      <c r="K20" s="483">
        <f t="shared" si="0"/>
        <v>32363412</v>
      </c>
      <c r="L20" s="245"/>
      <c r="N20" s="277"/>
    </row>
    <row r="21" spans="2:14" ht="60">
      <c r="B21" s="244"/>
      <c r="C21" s="287">
        <v>390</v>
      </c>
      <c r="D21" s="234" t="s">
        <v>118</v>
      </c>
      <c r="E21" s="234" t="s">
        <v>110</v>
      </c>
      <c r="F21" s="234"/>
      <c r="G21" s="235" t="s">
        <v>123</v>
      </c>
      <c r="H21" s="236" t="s">
        <v>33</v>
      </c>
      <c r="I21" s="237">
        <v>203</v>
      </c>
      <c r="J21" s="290">
        <v>403408</v>
      </c>
      <c r="K21" s="483">
        <f t="shared" si="0"/>
        <v>81891824</v>
      </c>
      <c r="L21" s="245"/>
      <c r="N21" s="277"/>
    </row>
    <row r="22" spans="2:14" ht="84">
      <c r="B22" s="244"/>
      <c r="C22" s="287">
        <v>335</v>
      </c>
      <c r="D22" s="234" t="s">
        <v>119</v>
      </c>
      <c r="E22" s="234" t="s">
        <v>110</v>
      </c>
      <c r="F22" s="234"/>
      <c r="G22" s="235" t="s">
        <v>124</v>
      </c>
      <c r="H22" s="236" t="s">
        <v>37</v>
      </c>
      <c r="I22" s="237">
        <v>13161.2</v>
      </c>
      <c r="J22" s="290">
        <v>9550</v>
      </c>
      <c r="K22" s="483">
        <f t="shared" si="0"/>
        <v>125689460</v>
      </c>
      <c r="L22" s="245"/>
      <c r="N22" s="484"/>
    </row>
    <row r="23" spans="2:14" ht="72">
      <c r="B23" s="244"/>
      <c r="C23" s="287">
        <v>336</v>
      </c>
      <c r="D23" s="234" t="s">
        <v>107</v>
      </c>
      <c r="E23" s="234" t="s">
        <v>110</v>
      </c>
      <c r="F23" s="234"/>
      <c r="G23" s="235" t="s">
        <v>125</v>
      </c>
      <c r="H23" s="236" t="s">
        <v>37</v>
      </c>
      <c r="I23" s="237">
        <v>1350</v>
      </c>
      <c r="J23" s="290">
        <v>9550</v>
      </c>
      <c r="K23" s="483">
        <f t="shared" si="0"/>
        <v>12892500</v>
      </c>
      <c r="L23" s="245"/>
      <c r="N23" s="277"/>
    </row>
    <row r="24" spans="2:14" s="252" customFormat="1" ht="14.25" thickBot="1">
      <c r="B24" s="253"/>
      <c r="C24" s="285"/>
      <c r="D24" s="286"/>
      <c r="E24" s="286"/>
      <c r="F24" s="286"/>
      <c r="G24" s="286"/>
      <c r="H24" s="286"/>
      <c r="I24" s="286" t="s">
        <v>18</v>
      </c>
      <c r="J24" s="288"/>
      <c r="K24" s="289">
        <f>+SUM(K14:K23)</f>
        <v>658803551</v>
      </c>
      <c r="L24" s="254"/>
    </row>
    <row r="25" spans="2:14" s="252" customFormat="1" ht="14.25" thickBot="1">
      <c r="B25" s="253"/>
      <c r="C25" s="255"/>
      <c r="D25" s="255"/>
      <c r="E25" s="255"/>
      <c r="F25" s="255"/>
      <c r="G25" s="255"/>
      <c r="H25" s="255"/>
      <c r="I25" s="255"/>
      <c r="J25" s="255"/>
      <c r="K25" s="256"/>
      <c r="L25" s="254"/>
    </row>
    <row r="26" spans="2:14" s="252" customFormat="1">
      <c r="B26" s="253"/>
      <c r="C26" s="257"/>
      <c r="D26" s="258"/>
      <c r="E26" s="257"/>
      <c r="F26" s="257"/>
      <c r="G26" s="317" t="s">
        <v>19</v>
      </c>
      <c r="H26" s="318"/>
      <c r="I26" s="318"/>
      <c r="J26" s="319"/>
      <c r="K26" s="278">
        <v>16470514</v>
      </c>
      <c r="L26" s="254"/>
    </row>
    <row r="27" spans="2:14" s="252" customFormat="1" ht="14.25" thickBot="1">
      <c r="B27" s="253"/>
      <c r="C27" s="257"/>
      <c r="D27" s="259"/>
      <c r="E27" s="259"/>
      <c r="F27" s="259"/>
      <c r="G27" s="320" t="s">
        <v>20</v>
      </c>
      <c r="H27" s="321"/>
      <c r="I27" s="321"/>
      <c r="J27" s="322"/>
      <c r="K27" s="279">
        <f>+K26+K24</f>
        <v>675274065</v>
      </c>
      <c r="L27" s="254"/>
    </row>
    <row r="28" spans="2:14" s="252" customFormat="1" ht="14.25" thickBot="1">
      <c r="B28" s="253"/>
      <c r="C28" s="257"/>
      <c r="D28" s="258"/>
      <c r="E28" s="257"/>
      <c r="F28" s="257"/>
      <c r="G28" s="323" t="s">
        <v>21</v>
      </c>
      <c r="H28" s="324"/>
      <c r="I28" s="324"/>
      <c r="J28" s="325"/>
      <c r="K28" s="280">
        <f>+K27</f>
        <v>675274065</v>
      </c>
      <c r="L28" s="254"/>
    </row>
    <row r="29" spans="2:14" s="252" customFormat="1" ht="14.25" thickBot="1">
      <c r="B29" s="253"/>
      <c r="C29" s="257"/>
      <c r="D29" s="258"/>
      <c r="E29" s="258"/>
      <c r="F29" s="258"/>
      <c r="G29" s="257"/>
      <c r="H29" s="257"/>
      <c r="I29" s="260"/>
      <c r="J29" s="261"/>
      <c r="K29" s="262"/>
      <c r="L29" s="254"/>
    </row>
    <row r="30" spans="2:14" s="252" customFormat="1">
      <c r="B30" s="253"/>
      <c r="C30" s="263"/>
      <c r="D30" s="302"/>
      <c r="E30" s="302"/>
      <c r="F30" s="302"/>
      <c r="G30" s="302"/>
      <c r="H30" s="302"/>
      <c r="I30" s="302"/>
      <c r="J30" s="302"/>
      <c r="K30" s="303"/>
      <c r="L30" s="264"/>
    </row>
    <row r="31" spans="2:14" s="252" customFormat="1" ht="33.75" customHeight="1">
      <c r="B31" s="253"/>
      <c r="C31" s="295" t="s">
        <v>34</v>
      </c>
      <c r="D31" s="296"/>
      <c r="E31" s="296"/>
      <c r="F31" s="296"/>
      <c r="G31" s="296"/>
      <c r="H31" s="300" t="s">
        <v>22</v>
      </c>
      <c r="I31" s="300"/>
      <c r="J31" s="300"/>
      <c r="K31" s="265" t="s">
        <v>23</v>
      </c>
      <c r="L31" s="266"/>
    </row>
    <row r="32" spans="2:14" s="252" customFormat="1" ht="54.75" customHeight="1">
      <c r="B32" s="253"/>
      <c r="C32" s="295" t="s">
        <v>35</v>
      </c>
      <c r="D32" s="296"/>
      <c r="E32" s="296"/>
      <c r="F32" s="296"/>
      <c r="G32" s="296"/>
      <c r="H32" s="301" t="s">
        <v>24</v>
      </c>
      <c r="I32" s="301"/>
      <c r="J32" s="267" t="s">
        <v>25</v>
      </c>
      <c r="K32" s="268">
        <v>0.3</v>
      </c>
      <c r="L32" s="266"/>
    </row>
    <row r="33" spans="2:12" s="252" customFormat="1" ht="29.45" customHeight="1">
      <c r="B33" s="253"/>
      <c r="C33" s="295" t="s">
        <v>36</v>
      </c>
      <c r="D33" s="296"/>
      <c r="E33" s="296"/>
      <c r="F33" s="296"/>
      <c r="G33" s="296"/>
      <c r="H33" s="330" t="s">
        <v>26</v>
      </c>
      <c r="I33" s="331"/>
      <c r="J33" s="267" t="s">
        <v>27</v>
      </c>
      <c r="K33" s="268">
        <v>0</v>
      </c>
      <c r="L33" s="266"/>
    </row>
    <row r="34" spans="2:12" s="252" customFormat="1" ht="48.75" customHeight="1">
      <c r="B34" s="253"/>
      <c r="C34" s="295" t="s">
        <v>103</v>
      </c>
      <c r="D34" s="296"/>
      <c r="E34" s="296"/>
      <c r="F34" s="296"/>
      <c r="G34" s="296"/>
      <c r="H34" s="332" t="s">
        <v>28</v>
      </c>
      <c r="I34" s="301"/>
      <c r="J34" s="267" t="s">
        <v>29</v>
      </c>
      <c r="K34" s="268">
        <v>0.05</v>
      </c>
      <c r="L34" s="254"/>
    </row>
    <row r="35" spans="2:12" ht="39" customHeight="1">
      <c r="B35" s="244"/>
      <c r="C35" s="295" t="s">
        <v>104</v>
      </c>
      <c r="D35" s="296"/>
      <c r="E35" s="296"/>
      <c r="F35" s="296"/>
      <c r="G35" s="296"/>
      <c r="H35" s="301" t="s">
        <v>30</v>
      </c>
      <c r="I35" s="301"/>
      <c r="J35" s="267" t="s">
        <v>31</v>
      </c>
      <c r="K35" s="268">
        <f>+K34+K33+K32</f>
        <v>0.35</v>
      </c>
      <c r="L35" s="245"/>
    </row>
    <row r="36" spans="2:12" ht="14.25" thickBot="1">
      <c r="B36" s="244"/>
      <c r="C36" s="269"/>
      <c r="D36" s="270"/>
      <c r="E36" s="270"/>
      <c r="F36" s="270"/>
      <c r="G36" s="271"/>
      <c r="H36" s="328"/>
      <c r="I36" s="328"/>
      <c r="J36" s="328"/>
      <c r="K36" s="329"/>
      <c r="L36" s="245"/>
    </row>
    <row r="37" spans="2:12" ht="14.25" thickBot="1">
      <c r="B37" s="272"/>
      <c r="C37" s="273"/>
      <c r="D37" s="273"/>
      <c r="E37" s="274"/>
      <c r="F37" s="273"/>
      <c r="G37" s="275"/>
      <c r="H37" s="273"/>
      <c r="I37" s="273"/>
      <c r="J37" s="273"/>
      <c r="K37" s="273"/>
      <c r="L37" s="276"/>
    </row>
    <row r="38" spans="2:12" ht="14.25" thickTop="1"/>
    <row r="43" spans="2:12">
      <c r="C43" s="291"/>
    </row>
    <row r="44" spans="2:12">
      <c r="C44" s="292"/>
    </row>
    <row r="45" spans="2:12">
      <c r="C45" s="293"/>
    </row>
  </sheetData>
  <mergeCells count="29">
    <mergeCell ref="K11:K12"/>
    <mergeCell ref="C11:C12"/>
    <mergeCell ref="D11:D12"/>
    <mergeCell ref="G11:G12"/>
    <mergeCell ref="H11:H12"/>
    <mergeCell ref="E11:F11"/>
    <mergeCell ref="H36:K36"/>
    <mergeCell ref="C33:G33"/>
    <mergeCell ref="H33:I33"/>
    <mergeCell ref="H34:I34"/>
    <mergeCell ref="H35:I35"/>
    <mergeCell ref="C34:G34"/>
    <mergeCell ref="C35:G35"/>
    <mergeCell ref="C3:F3"/>
    <mergeCell ref="C32:G32"/>
    <mergeCell ref="C10:K10"/>
    <mergeCell ref="C31:G31"/>
    <mergeCell ref="H31:J31"/>
    <mergeCell ref="H32:I32"/>
    <mergeCell ref="D30:K30"/>
    <mergeCell ref="C6:K6"/>
    <mergeCell ref="I11:I12"/>
    <mergeCell ref="C5:K5"/>
    <mergeCell ref="C7:K8"/>
    <mergeCell ref="C9:K9"/>
    <mergeCell ref="G26:J26"/>
    <mergeCell ref="G27:J27"/>
    <mergeCell ref="G28:J28"/>
    <mergeCell ref="J11:J12"/>
  </mergeCells>
  <pageMargins left="0.11811023622047245" right="0.11811023622047245" top="0.15748031496062992" bottom="0.15748031496062992" header="0.31496062992125984" footer="0.31496062992125984"/>
  <pageSetup scale="62"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3"/>
  <sheetViews>
    <sheetView showGridLines="0" view="pageBreakPreview" topLeftCell="A28" zoomScale="55" zoomScaleNormal="100" zoomScaleSheetLayoutView="55" zoomScalePageLayoutView="91" workbookViewId="0">
      <selection activeCell="K56" sqref="K56"/>
    </sheetView>
  </sheetViews>
  <sheetFormatPr baseColWidth="10" defaultColWidth="11.42578125" defaultRowHeight="16.5"/>
  <cols>
    <col min="1" max="2" width="3.42578125" style="1" customWidth="1"/>
    <col min="3" max="3" width="7.85546875" style="1" customWidth="1"/>
    <col min="4" max="4" width="15.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19"/>
      <c r="D2" s="219"/>
      <c r="E2" s="220"/>
      <c r="F2" s="219"/>
      <c r="G2" s="219"/>
      <c r="H2" s="219"/>
      <c r="I2" s="219"/>
      <c r="J2" s="219"/>
      <c r="K2" s="219"/>
      <c r="L2" s="8"/>
      <c r="M2" s="5"/>
    </row>
    <row r="3" spans="1:13" ht="26.25" customHeight="1">
      <c r="A3" s="5"/>
      <c r="B3" s="9"/>
      <c r="C3" s="338" t="s">
        <v>0</v>
      </c>
      <c r="D3" s="338"/>
      <c r="E3" s="338"/>
      <c r="F3" s="338"/>
      <c r="G3" s="5"/>
      <c r="H3" s="5"/>
      <c r="I3" s="5"/>
      <c r="J3" s="5"/>
      <c r="K3" s="5"/>
      <c r="L3" s="10"/>
      <c r="M3" s="5"/>
    </row>
    <row r="4" spans="1:13">
      <c r="A4" s="5"/>
      <c r="B4" s="9"/>
      <c r="C4" s="207" t="s">
        <v>1</v>
      </c>
      <c r="D4" s="208" t="s">
        <v>2</v>
      </c>
      <c r="E4" s="207" t="s">
        <v>3</v>
      </c>
      <c r="F4" s="208">
        <v>4</v>
      </c>
      <c r="G4" s="5"/>
      <c r="H4" s="5"/>
      <c r="I4" s="5"/>
      <c r="J4" s="5"/>
      <c r="K4" s="5"/>
      <c r="L4" s="10"/>
      <c r="M4" s="5"/>
    </row>
    <row r="5" spans="1:13">
      <c r="A5" s="5"/>
      <c r="B5" s="9"/>
      <c r="C5" s="341" t="s">
        <v>4</v>
      </c>
      <c r="D5" s="341"/>
      <c r="E5" s="341"/>
      <c r="F5" s="341"/>
      <c r="G5" s="341"/>
      <c r="H5" s="341"/>
      <c r="I5" s="341"/>
      <c r="J5" s="341"/>
      <c r="K5" s="341"/>
      <c r="L5" s="10"/>
      <c r="M5" s="5"/>
    </row>
    <row r="6" spans="1:13" ht="17.25" thickBot="1">
      <c r="A6" s="5"/>
      <c r="B6" s="9"/>
      <c r="C6" s="342" t="s">
        <v>38</v>
      </c>
      <c r="D6" s="342"/>
      <c r="E6" s="342"/>
      <c r="F6" s="342"/>
      <c r="G6" s="342"/>
      <c r="H6" s="342"/>
      <c r="I6" s="342"/>
      <c r="J6" s="342"/>
      <c r="K6" s="342"/>
      <c r="L6" s="10"/>
      <c r="M6" s="5"/>
    </row>
    <row r="7" spans="1:13" s="20" customFormat="1" ht="16.5" customHeight="1">
      <c r="A7" s="19"/>
      <c r="B7" s="217"/>
      <c r="C7" s="343" t="s">
        <v>39</v>
      </c>
      <c r="D7" s="344"/>
      <c r="E7" s="344"/>
      <c r="F7" s="344"/>
      <c r="G7" s="344"/>
      <c r="H7" s="344"/>
      <c r="I7" s="344"/>
      <c r="J7" s="344"/>
      <c r="K7" s="345"/>
      <c r="L7" s="21"/>
      <c r="M7" s="19"/>
    </row>
    <row r="8" spans="1:13" ht="33.75" customHeight="1" thickBot="1">
      <c r="A8" s="5"/>
      <c r="B8" s="218"/>
      <c r="C8" s="346"/>
      <c r="D8" s="347"/>
      <c r="E8" s="347"/>
      <c r="F8" s="347"/>
      <c r="G8" s="347"/>
      <c r="H8" s="347"/>
      <c r="I8" s="347"/>
      <c r="J8" s="347"/>
      <c r="K8" s="348"/>
      <c r="L8" s="10"/>
      <c r="M8" s="5"/>
    </row>
    <row r="9" spans="1:13" ht="34.5" customHeight="1">
      <c r="A9" s="5"/>
      <c r="B9" s="218"/>
      <c r="C9" s="349" t="s">
        <v>40</v>
      </c>
      <c r="D9" s="350"/>
      <c r="E9" s="350"/>
      <c r="F9" s="350"/>
      <c r="G9" s="350"/>
      <c r="H9" s="350"/>
      <c r="I9" s="350"/>
      <c r="J9" s="350"/>
      <c r="K9" s="351"/>
      <c r="L9" s="10"/>
      <c r="M9" s="5"/>
    </row>
    <row r="10" spans="1:13" ht="30" customHeight="1" thickBot="1">
      <c r="A10" s="5"/>
      <c r="B10" s="218"/>
      <c r="C10" s="352"/>
      <c r="D10" s="352"/>
      <c r="E10" s="352"/>
      <c r="F10" s="352"/>
      <c r="G10" s="352"/>
      <c r="H10" s="352"/>
      <c r="I10" s="352"/>
      <c r="J10" s="352"/>
      <c r="K10" s="353"/>
      <c r="L10" s="10"/>
      <c r="M10" s="5"/>
    </row>
    <row r="11" spans="1:13" ht="30" customHeight="1">
      <c r="A11" s="5"/>
      <c r="B11" s="9"/>
      <c r="C11" s="354" t="s">
        <v>8</v>
      </c>
      <c r="D11" s="356" t="s">
        <v>9</v>
      </c>
      <c r="E11" s="358" t="s">
        <v>10</v>
      </c>
      <c r="F11" s="358"/>
      <c r="G11" s="354" t="s">
        <v>11</v>
      </c>
      <c r="H11" s="356" t="s">
        <v>12</v>
      </c>
      <c r="I11" s="356" t="s">
        <v>13</v>
      </c>
      <c r="J11" s="359" t="s">
        <v>14</v>
      </c>
      <c r="K11" s="361" t="s">
        <v>15</v>
      </c>
      <c r="L11" s="10"/>
      <c r="M11" s="5"/>
    </row>
    <row r="12" spans="1:13" ht="30" customHeight="1" thickBot="1">
      <c r="A12" s="5"/>
      <c r="B12" s="9"/>
      <c r="C12" s="355"/>
      <c r="D12" s="357"/>
      <c r="E12" s="135" t="s">
        <v>16</v>
      </c>
      <c r="F12" s="135" t="s">
        <v>17</v>
      </c>
      <c r="G12" s="355"/>
      <c r="H12" s="357"/>
      <c r="I12" s="357"/>
      <c r="J12" s="360"/>
      <c r="K12" s="362"/>
      <c r="L12" s="10"/>
      <c r="M12" s="5"/>
    </row>
    <row r="13" spans="1:13" ht="30" customHeight="1" thickBot="1">
      <c r="A13" s="5"/>
      <c r="B13" s="9"/>
      <c r="C13" s="136"/>
      <c r="D13" s="137"/>
      <c r="E13" s="137"/>
      <c r="F13" s="137"/>
      <c r="G13" s="137"/>
      <c r="H13" s="137"/>
      <c r="I13" s="137"/>
      <c r="J13" s="137"/>
      <c r="K13" s="138"/>
      <c r="L13" s="10"/>
      <c r="M13" s="5"/>
    </row>
    <row r="14" spans="1:13" ht="30" customHeight="1">
      <c r="A14" s="5"/>
      <c r="B14" s="9"/>
      <c r="C14" s="139"/>
      <c r="D14" s="140"/>
      <c r="E14" s="140"/>
      <c r="F14" s="140"/>
      <c r="G14" s="141"/>
      <c r="H14" s="140"/>
      <c r="I14" s="142"/>
      <c r="J14" s="143"/>
      <c r="K14" s="144"/>
      <c r="L14" s="10"/>
      <c r="M14" s="5"/>
    </row>
    <row r="15" spans="1:13" ht="30" customHeight="1" thickBot="1">
      <c r="A15" s="5"/>
      <c r="B15" s="9"/>
      <c r="C15" s="145" t="s">
        <v>41</v>
      </c>
      <c r="D15" s="146"/>
      <c r="E15" s="146"/>
      <c r="F15" s="146"/>
      <c r="G15" s="147"/>
      <c r="H15" s="146"/>
      <c r="I15" s="142"/>
      <c r="J15" s="148"/>
      <c r="K15" s="149"/>
      <c r="L15" s="10"/>
      <c r="M15" s="5"/>
    </row>
    <row r="16" spans="1:13" ht="30" customHeight="1" thickBot="1">
      <c r="A16" s="5"/>
      <c r="B16" s="9"/>
      <c r="C16" s="136"/>
      <c r="D16" s="137"/>
      <c r="E16" s="137"/>
      <c r="F16" s="137"/>
      <c r="G16" s="137"/>
      <c r="H16" s="137"/>
      <c r="I16" s="137"/>
      <c r="J16" s="137"/>
      <c r="K16" s="138"/>
      <c r="L16" s="10"/>
      <c r="M16" s="5"/>
    </row>
    <row r="17" spans="1:13" ht="30" customHeight="1">
      <c r="A17" s="5"/>
      <c r="B17" s="9"/>
      <c r="C17" s="139"/>
      <c r="D17" s="140"/>
      <c r="E17" s="140"/>
      <c r="F17" s="140"/>
      <c r="G17" s="150"/>
      <c r="H17" s="140"/>
      <c r="I17" s="142"/>
      <c r="J17" s="143"/>
      <c r="K17" s="151"/>
      <c r="L17" s="10"/>
      <c r="M17" s="5"/>
    </row>
    <row r="18" spans="1:13" ht="30" customHeight="1">
      <c r="A18" s="5"/>
      <c r="B18" s="9"/>
      <c r="C18" s="139"/>
      <c r="D18" s="140"/>
      <c r="E18" s="140"/>
      <c r="F18" s="140"/>
      <c r="G18" s="150"/>
      <c r="H18" s="140"/>
      <c r="I18" s="142"/>
      <c r="J18" s="143"/>
      <c r="K18" s="151"/>
      <c r="L18" s="10"/>
      <c r="M18" s="5"/>
    </row>
    <row r="19" spans="1:13" s="5" customFormat="1" ht="30" customHeight="1">
      <c r="B19" s="9"/>
      <c r="C19" s="139"/>
      <c r="D19" s="152"/>
      <c r="E19" s="152"/>
      <c r="F19" s="152"/>
      <c r="G19" s="153"/>
      <c r="H19" s="152"/>
      <c r="I19" s="142"/>
      <c r="J19" s="143"/>
      <c r="K19" s="151"/>
      <c r="L19" s="10"/>
    </row>
    <row r="20" spans="1:13" ht="30" customHeight="1">
      <c r="B20" s="16"/>
      <c r="C20" s="139"/>
      <c r="D20" s="140"/>
      <c r="E20" s="140"/>
      <c r="F20" s="140"/>
      <c r="G20" s="150"/>
      <c r="H20" s="140"/>
      <c r="I20" s="142"/>
      <c r="J20" s="143"/>
      <c r="K20" s="151"/>
      <c r="L20" s="17"/>
    </row>
    <row r="21" spans="1:13" ht="30" customHeight="1" thickBot="1">
      <c r="A21" s="5"/>
      <c r="B21" s="9"/>
      <c r="C21" s="145" t="s">
        <v>41</v>
      </c>
      <c r="D21" s="154"/>
      <c r="E21" s="155"/>
      <c r="F21" s="154"/>
      <c r="G21" s="154"/>
      <c r="H21" s="154"/>
      <c r="I21" s="142"/>
      <c r="J21" s="154"/>
      <c r="K21" s="149"/>
      <c r="L21" s="10"/>
      <c r="M21" s="5"/>
    </row>
    <row r="22" spans="1:13" ht="30" customHeight="1" thickBot="1">
      <c r="A22" s="5"/>
      <c r="B22" s="9"/>
      <c r="C22" s="136"/>
      <c r="D22" s="137"/>
      <c r="E22" s="137"/>
      <c r="F22" s="137"/>
      <c r="G22" s="137"/>
      <c r="H22" s="137"/>
      <c r="I22" s="137"/>
      <c r="J22" s="137"/>
      <c r="K22" s="138"/>
      <c r="L22" s="10"/>
      <c r="M22" s="5"/>
    </row>
    <row r="23" spans="1:13" ht="30" customHeight="1">
      <c r="A23" s="5"/>
      <c r="B23" s="9"/>
      <c r="C23" s="139"/>
      <c r="D23" s="156"/>
      <c r="E23" s="156"/>
      <c r="F23" s="156"/>
      <c r="G23" s="157"/>
      <c r="H23" s="156"/>
      <c r="I23" s="142"/>
      <c r="J23" s="143"/>
      <c r="K23" s="151"/>
      <c r="L23" s="10"/>
      <c r="M23" s="5"/>
    </row>
    <row r="24" spans="1:13" ht="30" customHeight="1">
      <c r="A24" s="5"/>
      <c r="B24" s="9"/>
      <c r="C24" s="139"/>
      <c r="D24" s="158"/>
      <c r="E24" s="158"/>
      <c r="F24" s="158"/>
      <c r="G24" s="157"/>
      <c r="H24" s="156"/>
      <c r="I24" s="142"/>
      <c r="J24" s="143"/>
      <c r="K24" s="151"/>
      <c r="L24" s="10"/>
      <c r="M24" s="5"/>
    </row>
    <row r="25" spans="1:13" ht="30" customHeight="1">
      <c r="A25" s="5"/>
      <c r="B25" s="9"/>
      <c r="C25" s="139"/>
      <c r="D25" s="156"/>
      <c r="E25" s="156"/>
      <c r="F25" s="156"/>
      <c r="G25" s="157"/>
      <c r="H25" s="156"/>
      <c r="I25" s="142"/>
      <c r="J25" s="143"/>
      <c r="K25" s="151"/>
      <c r="L25" s="10"/>
      <c r="M25" s="5"/>
    </row>
    <row r="26" spans="1:13" s="5" customFormat="1" ht="30" customHeight="1">
      <c r="B26" s="9"/>
      <c r="C26" s="139"/>
      <c r="D26" s="152"/>
      <c r="E26" s="152"/>
      <c r="F26" s="152"/>
      <c r="G26" s="159"/>
      <c r="H26" s="152"/>
      <c r="I26" s="142"/>
      <c r="J26" s="143"/>
      <c r="K26" s="151"/>
      <c r="L26" s="10"/>
    </row>
    <row r="27" spans="1:13" ht="30" customHeight="1">
      <c r="A27" s="5"/>
      <c r="B27" s="9"/>
      <c r="C27" s="139"/>
      <c r="D27" s="156"/>
      <c r="E27" s="156"/>
      <c r="F27" s="156"/>
      <c r="G27" s="157"/>
      <c r="H27" s="156"/>
      <c r="I27" s="142"/>
      <c r="J27" s="160"/>
      <c r="K27" s="151"/>
      <c r="L27" s="10"/>
      <c r="M27" s="5"/>
    </row>
    <row r="28" spans="1:13" s="5" customFormat="1" ht="30" customHeight="1">
      <c r="B28" s="9"/>
      <c r="C28" s="161"/>
      <c r="D28" s="152"/>
      <c r="E28" s="152"/>
      <c r="F28" s="152"/>
      <c r="G28" s="159"/>
      <c r="H28" s="152"/>
      <c r="I28" s="142"/>
      <c r="J28" s="160"/>
      <c r="K28" s="151"/>
      <c r="L28" s="10"/>
    </row>
    <row r="29" spans="1:13" ht="30" customHeight="1">
      <c r="A29" s="5"/>
      <c r="B29" s="9"/>
      <c r="C29" s="139"/>
      <c r="D29" s="156"/>
      <c r="E29" s="140"/>
      <c r="F29" s="156"/>
      <c r="G29" s="157"/>
      <c r="H29" s="156"/>
      <c r="I29" s="142"/>
      <c r="J29" s="143"/>
      <c r="K29" s="151"/>
      <c r="L29" s="10"/>
      <c r="M29" s="5"/>
    </row>
    <row r="30" spans="1:13" ht="30" customHeight="1">
      <c r="A30" s="5"/>
      <c r="B30" s="9"/>
      <c r="C30" s="139"/>
      <c r="D30" s="156"/>
      <c r="E30" s="156"/>
      <c r="F30" s="156"/>
      <c r="G30" s="157"/>
      <c r="H30" s="162"/>
      <c r="I30" s="142"/>
      <c r="J30" s="143"/>
      <c r="K30" s="151"/>
      <c r="L30" s="10"/>
      <c r="M30" s="5"/>
    </row>
    <row r="31" spans="1:13" ht="30" customHeight="1" thickBot="1">
      <c r="A31" s="5"/>
      <c r="B31" s="9"/>
      <c r="C31" s="163" t="s">
        <v>41</v>
      </c>
      <c r="D31" s="164"/>
      <c r="E31" s="164"/>
      <c r="F31" s="164"/>
      <c r="G31" s="165"/>
      <c r="H31" s="164"/>
      <c r="I31" s="142"/>
      <c r="J31" s="166"/>
      <c r="K31" s="167"/>
      <c r="L31" s="10"/>
      <c r="M31" s="5"/>
    </row>
    <row r="32" spans="1:13" ht="30" customHeight="1" thickBot="1">
      <c r="A32" s="5"/>
      <c r="B32" s="9"/>
      <c r="C32" s="136"/>
      <c r="D32" s="137"/>
      <c r="E32" s="137"/>
      <c r="F32" s="137"/>
      <c r="G32" s="137"/>
      <c r="H32" s="137"/>
      <c r="I32" s="137"/>
      <c r="J32" s="137"/>
      <c r="K32" s="138"/>
      <c r="L32" s="10"/>
      <c r="M32" s="5"/>
    </row>
    <row r="33" spans="1:13" ht="30" customHeight="1">
      <c r="A33" s="5"/>
      <c r="B33" s="9"/>
      <c r="C33" s="139"/>
      <c r="D33" s="156"/>
      <c r="E33" s="156"/>
      <c r="F33" s="156"/>
      <c r="G33" s="157"/>
      <c r="H33" s="156"/>
      <c r="I33" s="142"/>
      <c r="J33" s="143"/>
      <c r="K33" s="151"/>
      <c r="L33" s="10"/>
      <c r="M33" s="5"/>
    </row>
    <row r="34" spans="1:13" ht="30" customHeight="1">
      <c r="A34" s="5"/>
      <c r="B34" s="9"/>
      <c r="C34" s="139"/>
      <c r="D34" s="156"/>
      <c r="E34" s="156"/>
      <c r="F34" s="156"/>
      <c r="G34" s="157"/>
      <c r="H34" s="156"/>
      <c r="I34" s="142"/>
      <c r="J34" s="143"/>
      <c r="K34" s="151"/>
      <c r="L34" s="10"/>
      <c r="M34" s="5"/>
    </row>
    <row r="35" spans="1:13" ht="30" customHeight="1">
      <c r="A35" s="5"/>
      <c r="B35" s="9"/>
      <c r="C35" s="168"/>
      <c r="D35" s="156"/>
      <c r="E35" s="156"/>
      <c r="F35" s="156"/>
      <c r="G35" s="157"/>
      <c r="H35" s="156"/>
      <c r="I35" s="142"/>
      <c r="J35" s="143"/>
      <c r="K35" s="151"/>
      <c r="L35" s="10"/>
      <c r="M35" s="5"/>
    </row>
    <row r="36" spans="1:13" ht="30" customHeight="1" thickBot="1">
      <c r="A36" s="5"/>
      <c r="B36" s="9"/>
      <c r="C36" s="145" t="s">
        <v>41</v>
      </c>
      <c r="D36" s="169"/>
      <c r="E36" s="169"/>
      <c r="F36" s="169"/>
      <c r="G36" s="170"/>
      <c r="H36" s="171"/>
      <c r="I36" s="142"/>
      <c r="J36" s="148"/>
      <c r="K36" s="149"/>
      <c r="L36" s="10"/>
      <c r="M36" s="5"/>
    </row>
    <row r="37" spans="1:13" ht="30" customHeight="1" thickBot="1">
      <c r="A37" s="5"/>
      <c r="B37" s="9"/>
      <c r="C37" s="136"/>
      <c r="D37" s="137"/>
      <c r="E37" s="137"/>
      <c r="F37" s="137"/>
      <c r="G37" s="137"/>
      <c r="H37" s="137"/>
      <c r="I37" s="137"/>
      <c r="J37" s="137"/>
      <c r="K37" s="138"/>
      <c r="L37" s="10"/>
      <c r="M37" s="5"/>
    </row>
    <row r="38" spans="1:13" ht="30" customHeight="1">
      <c r="A38" s="5"/>
      <c r="B38" s="9"/>
      <c r="C38" s="139"/>
      <c r="D38" s="156"/>
      <c r="E38" s="156"/>
      <c r="F38" s="156"/>
      <c r="G38" s="157"/>
      <c r="H38" s="156"/>
      <c r="I38" s="142"/>
      <c r="J38" s="143"/>
      <c r="K38" s="151"/>
      <c r="L38" s="10"/>
      <c r="M38" s="5"/>
    </row>
    <row r="39" spans="1:13" ht="30" customHeight="1" thickBot="1">
      <c r="A39" s="5"/>
      <c r="B39" s="9"/>
      <c r="C39" s="145" t="s">
        <v>41</v>
      </c>
      <c r="D39" s="169"/>
      <c r="E39" s="169"/>
      <c r="F39" s="169"/>
      <c r="G39" s="172"/>
      <c r="H39" s="171"/>
      <c r="I39" s="142"/>
      <c r="J39" s="148"/>
      <c r="K39" s="149"/>
      <c r="L39" s="10"/>
      <c r="M39" s="5"/>
    </row>
    <row r="40" spans="1:13" s="3" customFormat="1" ht="30" customHeight="1" thickBot="1">
      <c r="A40" s="11"/>
      <c r="B40" s="12"/>
      <c r="C40" s="363" t="s">
        <v>42</v>
      </c>
      <c r="D40" s="364"/>
      <c r="E40" s="364"/>
      <c r="F40" s="364"/>
      <c r="G40" s="364"/>
      <c r="H40" s="364"/>
      <c r="I40" s="364"/>
      <c r="J40" s="365"/>
      <c r="K40" s="173"/>
      <c r="L40" s="13"/>
      <c r="M40" s="11"/>
    </row>
    <row r="41" spans="1:13" s="3" customFormat="1" thickBot="1">
      <c r="A41" s="11"/>
      <c r="B41" s="12"/>
      <c r="C41" s="174"/>
      <c r="D41" s="174"/>
      <c r="E41" s="174"/>
      <c r="F41" s="174"/>
      <c r="G41" s="174"/>
      <c r="H41" s="174"/>
      <c r="I41" s="174"/>
      <c r="J41" s="174"/>
      <c r="K41" s="175"/>
      <c r="L41" s="13"/>
      <c r="M41" s="11"/>
    </row>
    <row r="42" spans="1:13" s="3" customFormat="1" ht="30" customHeight="1">
      <c r="A42" s="11"/>
      <c r="B42" s="12"/>
      <c r="C42" s="176"/>
      <c r="D42" s="177"/>
      <c r="E42" s="176"/>
      <c r="F42" s="176"/>
      <c r="G42" s="366"/>
      <c r="H42" s="367"/>
      <c r="I42" s="368"/>
      <c r="J42" s="178"/>
      <c r="K42" s="179"/>
      <c r="L42" s="13"/>
      <c r="M42" s="11"/>
    </row>
    <row r="43" spans="1:13" s="3" customFormat="1" ht="30" customHeight="1">
      <c r="A43" s="11"/>
      <c r="B43" s="12"/>
      <c r="C43" s="176"/>
      <c r="D43" s="177"/>
      <c r="E43" s="176"/>
      <c r="F43" s="176"/>
      <c r="G43" s="180"/>
      <c r="H43" s="181"/>
      <c r="I43" s="182"/>
      <c r="J43" s="183"/>
      <c r="K43" s="184"/>
      <c r="L43" s="13"/>
      <c r="M43" s="11"/>
    </row>
    <row r="44" spans="1:13" s="3" customFormat="1" ht="30" customHeight="1">
      <c r="A44" s="11"/>
      <c r="B44" s="12"/>
      <c r="C44" s="176"/>
      <c r="D44" s="185"/>
      <c r="E44" s="185"/>
      <c r="F44" s="185"/>
      <c r="G44" s="180"/>
      <c r="H44" s="186"/>
      <c r="I44" s="187"/>
      <c r="J44" s="188"/>
      <c r="K44" s="184"/>
      <c r="L44" s="13"/>
      <c r="M44" s="11"/>
    </row>
    <row r="45" spans="1:13" s="3" customFormat="1" ht="30" customHeight="1">
      <c r="A45" s="11"/>
      <c r="B45" s="12"/>
      <c r="C45" s="176"/>
      <c r="D45" s="185"/>
      <c r="E45" s="185"/>
      <c r="F45" s="185"/>
      <c r="G45" s="189" t="s">
        <v>20</v>
      </c>
      <c r="H45" s="186"/>
      <c r="I45" s="187"/>
      <c r="J45" s="188"/>
      <c r="K45" s="190"/>
      <c r="L45" s="13"/>
      <c r="M45" s="11"/>
    </row>
    <row r="46" spans="1:13" s="3" customFormat="1" ht="30" customHeight="1">
      <c r="A46" s="11"/>
      <c r="B46" s="12"/>
      <c r="C46" s="176"/>
      <c r="D46" s="177"/>
      <c r="E46" s="176"/>
      <c r="F46" s="176"/>
      <c r="G46" s="191"/>
      <c r="H46" s="186"/>
      <c r="I46" s="187"/>
      <c r="J46" s="192"/>
      <c r="K46" s="184"/>
      <c r="L46" s="13"/>
      <c r="M46" s="11"/>
    </row>
    <row r="47" spans="1:13" s="3" customFormat="1" ht="30" customHeight="1">
      <c r="A47" s="11"/>
      <c r="B47" s="12"/>
      <c r="C47" s="176"/>
      <c r="D47" s="177"/>
      <c r="E47" s="176"/>
      <c r="F47" s="176"/>
      <c r="G47" s="191"/>
      <c r="H47" s="186"/>
      <c r="I47" s="187"/>
      <c r="J47" s="192"/>
      <c r="K47" s="184"/>
      <c r="L47" s="13"/>
      <c r="M47" s="11"/>
    </row>
    <row r="48" spans="1:13" s="3" customFormat="1" ht="30" customHeight="1" thickBot="1">
      <c r="A48" s="11"/>
      <c r="B48" s="12"/>
      <c r="C48" s="176"/>
      <c r="D48" s="177"/>
      <c r="E48" s="176"/>
      <c r="F48" s="176"/>
      <c r="G48" s="204"/>
      <c r="H48" s="186"/>
      <c r="I48" s="187"/>
      <c r="J48" s="192"/>
      <c r="K48" s="190"/>
      <c r="L48" s="13"/>
      <c r="M48" s="11"/>
    </row>
    <row r="49" spans="1:13" s="3" customFormat="1" ht="30" customHeight="1" thickBot="1">
      <c r="A49" s="11"/>
      <c r="B49" s="12"/>
      <c r="C49" s="176"/>
      <c r="D49" s="177"/>
      <c r="E49" s="176"/>
      <c r="F49" s="176"/>
      <c r="G49" s="193" t="s">
        <v>21</v>
      </c>
      <c r="H49" s="194"/>
      <c r="I49" s="195"/>
      <c r="J49" s="196"/>
      <c r="K49" s="173"/>
      <c r="L49" s="13"/>
      <c r="M49" s="11"/>
    </row>
    <row r="50" spans="1:13" s="3" customFormat="1" thickBot="1">
      <c r="A50" s="11"/>
      <c r="B50" s="12"/>
      <c r="C50" s="176"/>
      <c r="D50" s="177"/>
      <c r="E50" s="177"/>
      <c r="F50" s="177"/>
      <c r="G50" s="176"/>
      <c r="H50" s="176"/>
      <c r="I50" s="197"/>
      <c r="J50" s="198"/>
      <c r="K50" s="199"/>
      <c r="L50" s="13"/>
      <c r="M50" s="11"/>
    </row>
    <row r="51" spans="1:13" s="3" customFormat="1" ht="15.75">
      <c r="A51" s="11"/>
      <c r="B51" s="12"/>
      <c r="C51" s="200"/>
      <c r="D51" s="339"/>
      <c r="E51" s="339"/>
      <c r="F51" s="339"/>
      <c r="G51" s="339"/>
      <c r="H51" s="339"/>
      <c r="I51" s="339"/>
      <c r="J51" s="339"/>
      <c r="K51" s="340"/>
      <c r="L51" s="14"/>
      <c r="M51" s="11"/>
    </row>
    <row r="52" spans="1:13" s="3" customFormat="1" ht="46.5" customHeight="1">
      <c r="A52" s="11"/>
      <c r="B52" s="12"/>
      <c r="C52" s="369" t="s">
        <v>43</v>
      </c>
      <c r="D52" s="370"/>
      <c r="E52" s="370"/>
      <c r="F52" s="370"/>
      <c r="G52" s="370"/>
      <c r="H52" s="371" t="s">
        <v>11</v>
      </c>
      <c r="I52" s="371"/>
      <c r="J52" s="371"/>
      <c r="K52" s="201" t="s">
        <v>23</v>
      </c>
      <c r="L52" s="15"/>
      <c r="M52" s="11"/>
    </row>
    <row r="53" spans="1:13" s="3" customFormat="1" ht="32.25" customHeight="1">
      <c r="A53" s="11"/>
      <c r="B53" s="12"/>
      <c r="C53" s="369" t="s">
        <v>44</v>
      </c>
      <c r="D53" s="370"/>
      <c r="E53" s="370"/>
      <c r="F53" s="370"/>
      <c r="G53" s="370"/>
      <c r="H53" s="372" t="s">
        <v>24</v>
      </c>
      <c r="I53" s="372"/>
      <c r="J53" s="202" t="s">
        <v>25</v>
      </c>
      <c r="K53" s="203" t="s">
        <v>45</v>
      </c>
      <c r="L53" s="213"/>
      <c r="M53" s="11"/>
    </row>
    <row r="54" spans="1:13" s="3" customFormat="1" ht="30" customHeight="1">
      <c r="A54" s="11"/>
      <c r="B54" s="12"/>
      <c r="C54" s="369" t="s">
        <v>46</v>
      </c>
      <c r="D54" s="370"/>
      <c r="E54" s="370"/>
      <c r="F54" s="370"/>
      <c r="G54" s="370"/>
      <c r="H54" s="375" t="s">
        <v>26</v>
      </c>
      <c r="I54" s="376"/>
      <c r="J54" s="202" t="s">
        <v>27</v>
      </c>
      <c r="K54" s="203" t="s">
        <v>45</v>
      </c>
      <c r="L54" s="15"/>
      <c r="M54" s="11"/>
    </row>
    <row r="55" spans="1:13" s="4" customFormat="1" ht="58.5" customHeight="1">
      <c r="A55" s="11"/>
      <c r="B55" s="12"/>
      <c r="C55" s="295" t="s">
        <v>103</v>
      </c>
      <c r="D55" s="296"/>
      <c r="E55" s="296"/>
      <c r="F55" s="296"/>
      <c r="G55" s="296"/>
      <c r="H55" s="377" t="s">
        <v>28</v>
      </c>
      <c r="I55" s="372"/>
      <c r="J55" s="202" t="s">
        <v>29</v>
      </c>
      <c r="K55" s="203" t="s">
        <v>45</v>
      </c>
      <c r="L55" s="13"/>
      <c r="M55" s="11"/>
    </row>
    <row r="56" spans="1:13" ht="57.75" customHeight="1">
      <c r="A56" s="5"/>
      <c r="B56" s="9"/>
      <c r="C56" s="295" t="s">
        <v>104</v>
      </c>
      <c r="D56" s="296"/>
      <c r="E56" s="296"/>
      <c r="F56" s="296"/>
      <c r="G56" s="296"/>
      <c r="H56" s="372" t="s">
        <v>30</v>
      </c>
      <c r="I56" s="372"/>
      <c r="J56" s="202" t="s">
        <v>31</v>
      </c>
      <c r="K56" s="203" t="s">
        <v>45</v>
      </c>
      <c r="L56" s="10"/>
      <c r="M56" s="5"/>
    </row>
    <row r="57" spans="1:13" ht="17.25" thickBot="1">
      <c r="A57" s="5"/>
      <c r="B57" s="9"/>
      <c r="C57" s="211"/>
      <c r="D57" s="215"/>
      <c r="E57" s="215"/>
      <c r="F57" s="212"/>
      <c r="G57" s="216"/>
      <c r="H57" s="373"/>
      <c r="I57" s="373"/>
      <c r="J57" s="373"/>
      <c r="K57" s="374"/>
      <c r="L57" s="10"/>
      <c r="M57" s="5"/>
    </row>
    <row r="58" spans="1:13" ht="47.25" customHeight="1">
      <c r="A58" s="5"/>
      <c r="B58" s="9"/>
      <c r="C58" s="214"/>
      <c r="D58" s="205"/>
      <c r="E58" s="205"/>
      <c r="F58" s="214"/>
      <c r="G58" s="205"/>
      <c r="H58" s="214"/>
      <c r="I58" s="214"/>
      <c r="J58" s="214"/>
      <c r="K58" s="214"/>
      <c r="L58" s="10"/>
      <c r="M58" s="5"/>
    </row>
    <row r="59" spans="1:13" ht="47.25" customHeight="1">
      <c r="A59" s="5"/>
      <c r="B59" s="9"/>
      <c r="C59" s="205"/>
      <c r="D59" s="205"/>
      <c r="E59" s="205"/>
      <c r="F59" s="205"/>
      <c r="G59" s="206" t="s">
        <v>47</v>
      </c>
      <c r="H59" s="205"/>
      <c r="I59" s="205"/>
      <c r="J59" s="205"/>
      <c r="K59" s="205"/>
      <c r="L59" s="10"/>
      <c r="M59" s="5"/>
    </row>
    <row r="60" spans="1:13" ht="17.25" thickBot="1">
      <c r="A60" s="5"/>
      <c r="B60" s="221"/>
      <c r="C60" s="222"/>
      <c r="D60" s="222"/>
      <c r="E60" s="223"/>
      <c r="F60" s="222"/>
      <c r="G60" s="224"/>
      <c r="H60" s="222"/>
      <c r="I60" s="222"/>
      <c r="J60" s="222"/>
      <c r="K60" s="222"/>
      <c r="L60" s="225"/>
      <c r="M60" s="5"/>
    </row>
    <row r="61" spans="1:13" ht="17.25" thickTop="1">
      <c r="A61" s="5"/>
      <c r="B61" s="5"/>
      <c r="C61" s="5"/>
      <c r="D61" s="5"/>
      <c r="E61" s="6"/>
      <c r="F61" s="5"/>
      <c r="G61" s="5"/>
      <c r="H61" s="5"/>
      <c r="I61" s="5"/>
      <c r="J61" s="5"/>
      <c r="K61" s="5"/>
      <c r="L61" s="5"/>
      <c r="M61" s="5"/>
    </row>
    <row r="63" spans="1:13">
      <c r="H63" s="22"/>
    </row>
  </sheetData>
  <mergeCells count="28">
    <mergeCell ref="H57:K57"/>
    <mergeCell ref="C54:G54"/>
    <mergeCell ref="H54:I54"/>
    <mergeCell ref="H55:I55"/>
    <mergeCell ref="H56:I56"/>
    <mergeCell ref="C55:G55"/>
    <mergeCell ref="C56:G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topLeftCell="A8" zoomScale="70" zoomScaleNormal="80" zoomScaleSheetLayoutView="70" workbookViewId="0">
      <selection activeCell="D9" sqref="D9:K9"/>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26"/>
    </row>
    <row r="3" spans="2:16" ht="36.75" customHeight="1">
      <c r="B3" s="25"/>
      <c r="C3" s="378" t="s">
        <v>0</v>
      </c>
      <c r="D3" s="378"/>
      <c r="E3" s="378"/>
      <c r="F3" s="378"/>
      <c r="P3" s="26"/>
    </row>
    <row r="4" spans="2:16">
      <c r="B4" s="25"/>
      <c r="C4" s="209" t="s">
        <v>1</v>
      </c>
      <c r="D4" s="210" t="s">
        <v>2</v>
      </c>
      <c r="E4" s="209" t="s">
        <v>3</v>
      </c>
      <c r="F4" s="210">
        <v>4</v>
      </c>
      <c r="P4" s="26"/>
    </row>
    <row r="5" spans="2:16">
      <c r="B5" s="25"/>
      <c r="C5" s="133"/>
      <c r="D5" s="134"/>
      <c r="E5" s="133"/>
      <c r="F5" s="134"/>
      <c r="P5" s="26"/>
    </row>
    <row r="6" spans="2:16" ht="48" customHeight="1">
      <c r="B6" s="25"/>
      <c r="C6" s="379" t="s">
        <v>48</v>
      </c>
      <c r="D6" s="379"/>
      <c r="E6" s="379"/>
      <c r="F6" s="379"/>
      <c r="G6" s="379"/>
      <c r="H6" s="379"/>
      <c r="I6" s="379"/>
      <c r="J6" s="379"/>
      <c r="K6" s="379"/>
      <c r="L6" s="379"/>
      <c r="M6" s="379"/>
      <c r="N6" s="379"/>
      <c r="O6" s="379"/>
      <c r="P6" s="27"/>
    </row>
    <row r="7" spans="2:16" ht="15" thickBot="1">
      <c r="B7" s="25"/>
      <c r="C7" s="52"/>
      <c r="D7" s="52"/>
      <c r="E7" s="52"/>
      <c r="F7" s="52"/>
      <c r="G7" s="52"/>
      <c r="H7" s="52"/>
      <c r="I7" s="52"/>
      <c r="J7" s="52"/>
      <c r="K7" s="52"/>
      <c r="L7" s="52"/>
      <c r="M7" s="52"/>
      <c r="N7" s="52"/>
      <c r="O7" s="52"/>
      <c r="P7" s="26"/>
    </row>
    <row r="8" spans="2:16" ht="15">
      <c r="B8" s="25"/>
      <c r="C8" s="425"/>
      <c r="D8" s="427"/>
      <c r="E8" s="428"/>
      <c r="F8" s="428"/>
      <c r="G8" s="428"/>
      <c r="H8" s="428"/>
      <c r="I8" s="428"/>
      <c r="J8" s="428"/>
      <c r="K8" s="429"/>
      <c r="L8" s="436"/>
      <c r="M8" s="437"/>
      <c r="N8" s="437"/>
      <c r="O8" s="438"/>
      <c r="P8" s="28"/>
    </row>
    <row r="9" spans="2:16" ht="15">
      <c r="B9" s="25"/>
      <c r="C9" s="426"/>
      <c r="D9" s="382" t="s">
        <v>49</v>
      </c>
      <c r="E9" s="383"/>
      <c r="F9" s="383"/>
      <c r="G9" s="383"/>
      <c r="H9" s="383"/>
      <c r="I9" s="383"/>
      <c r="J9" s="383"/>
      <c r="K9" s="384"/>
      <c r="L9" s="439"/>
      <c r="M9" s="440"/>
      <c r="N9" s="440"/>
      <c r="O9" s="441"/>
      <c r="P9" s="28"/>
    </row>
    <row r="10" spans="2:16" ht="15">
      <c r="B10" s="25"/>
      <c r="C10" s="426"/>
      <c r="D10" s="382"/>
      <c r="E10" s="383"/>
      <c r="F10" s="383"/>
      <c r="G10" s="383"/>
      <c r="H10" s="383"/>
      <c r="I10" s="383"/>
      <c r="J10" s="383"/>
      <c r="K10" s="384"/>
      <c r="L10" s="380" t="s">
        <v>50</v>
      </c>
      <c r="M10" s="442"/>
      <c r="N10" s="443"/>
      <c r="O10" s="444"/>
      <c r="P10" s="28"/>
    </row>
    <row r="11" spans="2:16" ht="15">
      <c r="B11" s="25"/>
      <c r="C11" s="426"/>
      <c r="D11" s="382" t="s">
        <v>51</v>
      </c>
      <c r="E11" s="383"/>
      <c r="F11" s="383"/>
      <c r="G11" s="383"/>
      <c r="H11" s="383"/>
      <c r="I11" s="383"/>
      <c r="J11" s="383"/>
      <c r="K11" s="384"/>
      <c r="L11" s="430"/>
      <c r="M11" s="445"/>
      <c r="N11" s="446"/>
      <c r="O11" s="447"/>
      <c r="P11" s="29"/>
    </row>
    <row r="12" spans="2:16" ht="12.75" customHeight="1">
      <c r="B12" s="25"/>
      <c r="C12" s="426"/>
      <c r="D12" s="385"/>
      <c r="E12" s="386"/>
      <c r="F12" s="386"/>
      <c r="G12" s="386"/>
      <c r="H12" s="386"/>
      <c r="I12" s="386"/>
      <c r="J12" s="386"/>
      <c r="K12" s="387"/>
      <c r="L12" s="380" t="s">
        <v>52</v>
      </c>
      <c r="M12" s="380">
        <v>1</v>
      </c>
      <c r="N12" s="380" t="s">
        <v>53</v>
      </c>
      <c r="O12" s="434">
        <v>1</v>
      </c>
      <c r="P12" s="28"/>
    </row>
    <row r="13" spans="2:16" ht="13.5">
      <c r="B13" s="25"/>
      <c r="C13" s="426"/>
      <c r="D13" s="385"/>
      <c r="E13" s="386"/>
      <c r="F13" s="386"/>
      <c r="G13" s="386"/>
      <c r="H13" s="386"/>
      <c r="I13" s="386"/>
      <c r="J13" s="386"/>
      <c r="K13" s="387"/>
      <c r="L13" s="381"/>
      <c r="M13" s="381"/>
      <c r="N13" s="381"/>
      <c r="O13" s="435"/>
      <c r="P13" s="28"/>
    </row>
    <row r="14" spans="2:16" ht="15">
      <c r="B14" s="25"/>
      <c r="C14" s="426"/>
      <c r="D14" s="382" t="s">
        <v>54</v>
      </c>
      <c r="E14" s="383"/>
      <c r="F14" s="383"/>
      <c r="G14" s="383"/>
      <c r="H14" s="383"/>
      <c r="I14" s="383"/>
      <c r="J14" s="383"/>
      <c r="K14" s="384"/>
      <c r="L14" s="381"/>
      <c r="M14" s="381"/>
      <c r="N14" s="381"/>
      <c r="O14" s="435"/>
      <c r="P14" s="28"/>
    </row>
    <row r="15" spans="2:16" ht="15.75" thickBot="1">
      <c r="B15" s="25"/>
      <c r="C15" s="53"/>
      <c r="D15" s="54"/>
      <c r="E15" s="54"/>
      <c r="F15" s="54"/>
      <c r="G15" s="54"/>
      <c r="H15" s="54"/>
      <c r="I15" s="54"/>
      <c r="J15" s="54"/>
      <c r="K15" s="54"/>
      <c r="L15" s="54"/>
      <c r="M15" s="55"/>
      <c r="N15" s="55"/>
      <c r="O15" s="56"/>
      <c r="P15" s="30"/>
    </row>
    <row r="16" spans="2:16" ht="15">
      <c r="B16" s="25"/>
      <c r="C16" s="57"/>
      <c r="D16" s="58"/>
      <c r="E16" s="58"/>
      <c r="F16" s="58"/>
      <c r="G16" s="58"/>
      <c r="H16" s="58"/>
      <c r="I16" s="58"/>
      <c r="J16" s="58"/>
      <c r="K16" s="58"/>
      <c r="L16" s="59" t="s">
        <v>55</v>
      </c>
      <c r="M16" s="60" t="s">
        <v>56</v>
      </c>
      <c r="N16" s="60" t="s">
        <v>57</v>
      </c>
      <c r="O16" s="61" t="s">
        <v>58</v>
      </c>
      <c r="P16" s="29"/>
    </row>
    <row r="17" spans="2:16" ht="15">
      <c r="B17" s="25"/>
      <c r="C17" s="62"/>
      <c r="D17" s="63"/>
      <c r="E17" s="63"/>
      <c r="F17" s="63"/>
      <c r="G17" s="63"/>
      <c r="H17" s="63"/>
      <c r="I17" s="63"/>
      <c r="J17" s="63"/>
      <c r="K17" s="63"/>
      <c r="L17" s="64"/>
      <c r="M17" s="65"/>
      <c r="N17" s="65"/>
      <c r="O17" s="66"/>
      <c r="P17" s="31"/>
    </row>
    <row r="18" spans="2:16" ht="18" customHeight="1">
      <c r="B18" s="25"/>
      <c r="C18" s="470" t="s">
        <v>59</v>
      </c>
      <c r="D18" s="471"/>
      <c r="E18" s="471"/>
      <c r="F18" s="471"/>
      <c r="G18" s="63"/>
      <c r="H18" s="63"/>
      <c r="I18" s="63" t="s">
        <v>60</v>
      </c>
      <c r="J18" s="52"/>
      <c r="K18" s="6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95" t="s">
        <v>61</v>
      </c>
      <c r="D22" s="396"/>
      <c r="E22" s="396"/>
      <c r="F22" s="396"/>
      <c r="G22" s="396"/>
      <c r="H22" s="396"/>
      <c r="I22" s="396"/>
      <c r="J22" s="396"/>
      <c r="K22" s="396"/>
      <c r="L22" s="396"/>
      <c r="M22" s="396"/>
      <c r="N22" s="396"/>
      <c r="O22" s="397"/>
      <c r="P22" s="33"/>
    </row>
    <row r="23" spans="2:16" ht="15" thickBot="1">
      <c r="B23" s="25"/>
      <c r="C23" s="77"/>
      <c r="D23" s="52"/>
      <c r="E23" s="52"/>
      <c r="F23" s="52"/>
      <c r="G23" s="52"/>
      <c r="H23" s="52"/>
      <c r="I23" s="52"/>
      <c r="J23" s="52"/>
      <c r="K23" s="52"/>
      <c r="L23" s="52"/>
      <c r="M23" s="52"/>
      <c r="N23" s="52"/>
      <c r="O23" s="78"/>
      <c r="P23" s="26"/>
    </row>
    <row r="24" spans="2:16" ht="15">
      <c r="B24" s="25"/>
      <c r="C24" s="79" t="s">
        <v>62</v>
      </c>
      <c r="D24" s="431" t="s">
        <v>11</v>
      </c>
      <c r="E24" s="432"/>
      <c r="F24" s="432"/>
      <c r="G24" s="432"/>
      <c r="H24" s="432"/>
      <c r="I24" s="432"/>
      <c r="J24" s="432"/>
      <c r="K24" s="432"/>
      <c r="L24" s="433"/>
      <c r="M24" s="393" t="s">
        <v>63</v>
      </c>
      <c r="N24" s="394"/>
      <c r="O24" s="79" t="s">
        <v>13</v>
      </c>
      <c r="P24" s="34"/>
    </row>
    <row r="25" spans="2:16" ht="15" thickBot="1">
      <c r="B25" s="25"/>
      <c r="C25" s="80"/>
      <c r="D25" s="411"/>
      <c r="E25" s="451"/>
      <c r="F25" s="451"/>
      <c r="G25" s="451"/>
      <c r="H25" s="451"/>
      <c r="I25" s="451"/>
      <c r="J25" s="451"/>
      <c r="K25" s="451"/>
      <c r="L25" s="412"/>
      <c r="M25" s="411"/>
      <c r="N25" s="412"/>
      <c r="O25" s="81"/>
      <c r="P25" s="35"/>
    </row>
    <row r="26" spans="2:16">
      <c r="B26" s="25"/>
      <c r="C26" s="416" t="s">
        <v>64</v>
      </c>
      <c r="D26" s="417"/>
      <c r="E26" s="417"/>
      <c r="F26" s="417"/>
      <c r="G26" s="417"/>
      <c r="H26" s="417"/>
      <c r="I26" s="417"/>
      <c r="J26" s="417"/>
      <c r="K26" s="417"/>
      <c r="L26" s="417"/>
      <c r="M26" s="417"/>
      <c r="N26" s="417"/>
      <c r="O26" s="418"/>
      <c r="P26" s="36"/>
    </row>
    <row r="27" spans="2:16">
      <c r="B27" s="25"/>
      <c r="C27" s="419"/>
      <c r="D27" s="420"/>
      <c r="E27" s="420"/>
      <c r="F27" s="420"/>
      <c r="G27" s="420"/>
      <c r="H27" s="420"/>
      <c r="I27" s="420"/>
      <c r="J27" s="420"/>
      <c r="K27" s="420"/>
      <c r="L27" s="420"/>
      <c r="M27" s="420"/>
      <c r="N27" s="420"/>
      <c r="O27" s="421"/>
      <c r="P27" s="36"/>
    </row>
    <row r="28" spans="2:16" ht="13.5" thickBot="1">
      <c r="B28" s="25"/>
      <c r="C28" s="422"/>
      <c r="D28" s="423"/>
      <c r="E28" s="423"/>
      <c r="F28" s="423"/>
      <c r="G28" s="423"/>
      <c r="H28" s="423"/>
      <c r="I28" s="423"/>
      <c r="J28" s="423"/>
      <c r="K28" s="423"/>
      <c r="L28" s="423"/>
      <c r="M28" s="423"/>
      <c r="N28" s="423"/>
      <c r="O28" s="424"/>
      <c r="P28" s="36"/>
    </row>
    <row r="29" spans="2:16" ht="15">
      <c r="B29" s="25"/>
      <c r="C29" s="413" t="s">
        <v>11</v>
      </c>
      <c r="D29" s="414"/>
      <c r="E29" s="414"/>
      <c r="F29" s="414"/>
      <c r="G29" s="415"/>
      <c r="H29" s="391" t="s">
        <v>65</v>
      </c>
      <c r="I29" s="414"/>
      <c r="J29" s="449" t="s">
        <v>66</v>
      </c>
      <c r="K29" s="450"/>
      <c r="L29" s="82" t="s">
        <v>67</v>
      </c>
      <c r="M29" s="391" t="s">
        <v>68</v>
      </c>
      <c r="N29" s="392"/>
      <c r="O29" s="83" t="s">
        <v>69</v>
      </c>
      <c r="P29" s="37"/>
    </row>
    <row r="30" spans="2:16" ht="14.25">
      <c r="B30" s="25"/>
      <c r="C30" s="398"/>
      <c r="D30" s="399"/>
      <c r="E30" s="399"/>
      <c r="F30" s="399"/>
      <c r="G30" s="400"/>
      <c r="H30" s="401"/>
      <c r="I30" s="400"/>
      <c r="J30" s="401"/>
      <c r="K30" s="400"/>
      <c r="L30" s="84"/>
      <c r="M30" s="402"/>
      <c r="N30" s="403"/>
      <c r="O30" s="85"/>
      <c r="P30" s="38"/>
    </row>
    <row r="31" spans="2:16" ht="14.25">
      <c r="B31" s="25"/>
      <c r="C31" s="86"/>
      <c r="D31" s="87"/>
      <c r="E31" s="87"/>
      <c r="F31" s="87"/>
      <c r="G31" s="88"/>
      <c r="H31" s="89"/>
      <c r="I31" s="88"/>
      <c r="J31" s="89"/>
      <c r="K31" s="88"/>
      <c r="L31" s="84"/>
      <c r="M31" s="402"/>
      <c r="N31" s="403"/>
      <c r="O31" s="85"/>
      <c r="P31" s="38"/>
    </row>
    <row r="32" spans="2:16" ht="15" thickBot="1">
      <c r="B32" s="25"/>
      <c r="C32" s="404"/>
      <c r="D32" s="405"/>
      <c r="E32" s="405"/>
      <c r="F32" s="405"/>
      <c r="G32" s="406"/>
      <c r="H32" s="452"/>
      <c r="I32" s="406"/>
      <c r="J32" s="452"/>
      <c r="K32" s="406"/>
      <c r="L32" s="90"/>
      <c r="M32" s="453"/>
      <c r="N32" s="454"/>
      <c r="O32" s="85"/>
      <c r="P32" s="38"/>
    </row>
    <row r="33" spans="2:16" ht="15.75" thickBot="1">
      <c r="B33" s="25"/>
      <c r="C33" s="388" t="s">
        <v>70</v>
      </c>
      <c r="D33" s="389"/>
      <c r="E33" s="389"/>
      <c r="F33" s="389"/>
      <c r="G33" s="389"/>
      <c r="H33" s="389"/>
      <c r="I33" s="389"/>
      <c r="J33" s="389"/>
      <c r="K33" s="389"/>
      <c r="L33" s="389"/>
      <c r="M33" s="389"/>
      <c r="N33" s="390"/>
      <c r="O33" s="91"/>
      <c r="P33" s="39"/>
    </row>
    <row r="34" spans="2:16" ht="13.5" customHeight="1">
      <c r="B34" s="25"/>
      <c r="C34" s="416" t="s">
        <v>71</v>
      </c>
      <c r="D34" s="417"/>
      <c r="E34" s="417"/>
      <c r="F34" s="417"/>
      <c r="G34" s="417"/>
      <c r="H34" s="417"/>
      <c r="I34" s="417"/>
      <c r="J34" s="417"/>
      <c r="K34" s="417"/>
      <c r="L34" s="417"/>
      <c r="M34" s="417"/>
      <c r="N34" s="417"/>
      <c r="O34" s="418"/>
      <c r="P34" s="36"/>
    </row>
    <row r="35" spans="2:16">
      <c r="B35" s="25"/>
      <c r="C35" s="419"/>
      <c r="D35" s="420"/>
      <c r="E35" s="420"/>
      <c r="F35" s="420"/>
      <c r="G35" s="420"/>
      <c r="H35" s="420"/>
      <c r="I35" s="420"/>
      <c r="J35" s="420"/>
      <c r="K35" s="420"/>
      <c r="L35" s="420"/>
      <c r="M35" s="420"/>
      <c r="N35" s="420"/>
      <c r="O35" s="421"/>
      <c r="P35" s="36"/>
    </row>
    <row r="36" spans="2:16" ht="13.5" thickBot="1">
      <c r="B36" s="25"/>
      <c r="C36" s="422"/>
      <c r="D36" s="423"/>
      <c r="E36" s="423"/>
      <c r="F36" s="423"/>
      <c r="G36" s="423"/>
      <c r="H36" s="423"/>
      <c r="I36" s="423"/>
      <c r="J36" s="423"/>
      <c r="K36" s="423"/>
      <c r="L36" s="423"/>
      <c r="M36" s="423"/>
      <c r="N36" s="423"/>
      <c r="O36" s="424"/>
      <c r="P36" s="36"/>
    </row>
    <row r="37" spans="2:16" ht="15">
      <c r="B37" s="25"/>
      <c r="C37" s="413" t="s">
        <v>11</v>
      </c>
      <c r="D37" s="448"/>
      <c r="E37" s="448"/>
      <c r="F37" s="448"/>
      <c r="G37" s="448"/>
      <c r="H37" s="448"/>
      <c r="I37" s="448"/>
      <c r="J37" s="392"/>
      <c r="K37" s="92" t="s">
        <v>63</v>
      </c>
      <c r="L37" s="82" t="s">
        <v>13</v>
      </c>
      <c r="M37" s="391" t="s">
        <v>72</v>
      </c>
      <c r="N37" s="392"/>
      <c r="O37" s="83" t="s">
        <v>69</v>
      </c>
      <c r="P37" s="37"/>
    </row>
    <row r="38" spans="2:16" ht="14.25">
      <c r="B38" s="25"/>
      <c r="C38" s="398"/>
      <c r="D38" s="399"/>
      <c r="E38" s="399"/>
      <c r="F38" s="399"/>
      <c r="G38" s="399"/>
      <c r="H38" s="399"/>
      <c r="I38" s="399"/>
      <c r="J38" s="400"/>
      <c r="K38" s="93"/>
      <c r="L38" s="94"/>
      <c r="M38" s="409"/>
      <c r="N38" s="410"/>
      <c r="O38" s="85"/>
      <c r="P38" s="38"/>
    </row>
    <row r="39" spans="2:16" ht="15" thickBot="1">
      <c r="B39" s="25"/>
      <c r="C39" s="404"/>
      <c r="D39" s="405"/>
      <c r="E39" s="405"/>
      <c r="F39" s="405"/>
      <c r="G39" s="405"/>
      <c r="H39" s="405"/>
      <c r="I39" s="405"/>
      <c r="J39" s="406"/>
      <c r="K39" s="87"/>
      <c r="L39" s="95"/>
      <c r="M39" s="407"/>
      <c r="N39" s="408"/>
      <c r="O39" s="96"/>
      <c r="P39" s="38"/>
    </row>
    <row r="40" spans="2:16" ht="15.75" thickBot="1">
      <c r="B40" s="25"/>
      <c r="C40" s="388" t="s">
        <v>70</v>
      </c>
      <c r="D40" s="389"/>
      <c r="E40" s="389"/>
      <c r="F40" s="389"/>
      <c r="G40" s="389"/>
      <c r="H40" s="389"/>
      <c r="I40" s="389"/>
      <c r="J40" s="389"/>
      <c r="K40" s="389"/>
      <c r="L40" s="389"/>
      <c r="M40" s="389"/>
      <c r="N40" s="390"/>
      <c r="O40" s="97">
        <v>0</v>
      </c>
      <c r="P40" s="38"/>
    </row>
    <row r="41" spans="2:16">
      <c r="B41" s="25"/>
      <c r="C41" s="416" t="s">
        <v>73</v>
      </c>
      <c r="D41" s="417"/>
      <c r="E41" s="417"/>
      <c r="F41" s="417"/>
      <c r="G41" s="417"/>
      <c r="H41" s="417"/>
      <c r="I41" s="417"/>
      <c r="J41" s="417"/>
      <c r="K41" s="417"/>
      <c r="L41" s="417"/>
      <c r="M41" s="417"/>
      <c r="N41" s="417"/>
      <c r="O41" s="418"/>
      <c r="P41" s="36"/>
    </row>
    <row r="42" spans="2:16">
      <c r="B42" s="25"/>
      <c r="C42" s="419"/>
      <c r="D42" s="420"/>
      <c r="E42" s="420"/>
      <c r="F42" s="420"/>
      <c r="G42" s="420"/>
      <c r="H42" s="420"/>
      <c r="I42" s="420"/>
      <c r="J42" s="420"/>
      <c r="K42" s="420"/>
      <c r="L42" s="420"/>
      <c r="M42" s="420"/>
      <c r="N42" s="420"/>
      <c r="O42" s="421"/>
      <c r="P42" s="36"/>
    </row>
    <row r="43" spans="2:16" ht="13.5" thickBot="1">
      <c r="B43" s="25"/>
      <c r="C43" s="422"/>
      <c r="D43" s="423"/>
      <c r="E43" s="423"/>
      <c r="F43" s="423"/>
      <c r="G43" s="423"/>
      <c r="H43" s="423"/>
      <c r="I43" s="423"/>
      <c r="J43" s="423"/>
      <c r="K43" s="423"/>
      <c r="L43" s="423"/>
      <c r="M43" s="423"/>
      <c r="N43" s="423"/>
      <c r="O43" s="424"/>
      <c r="P43" s="36"/>
    </row>
    <row r="44" spans="2:16" ht="17.25">
      <c r="B44" s="25"/>
      <c r="C44" s="413" t="s">
        <v>74</v>
      </c>
      <c r="D44" s="448"/>
      <c r="E44" s="448"/>
      <c r="F44" s="448"/>
      <c r="G44" s="448"/>
      <c r="H44" s="448"/>
      <c r="I44" s="448"/>
      <c r="J44" s="82" t="s">
        <v>75</v>
      </c>
      <c r="K44" s="98" t="s">
        <v>76</v>
      </c>
      <c r="L44" s="99" t="s">
        <v>77</v>
      </c>
      <c r="M44" s="391" t="s">
        <v>78</v>
      </c>
      <c r="N44" s="392"/>
      <c r="O44" s="83" t="s">
        <v>69</v>
      </c>
      <c r="P44" s="37"/>
    </row>
    <row r="45" spans="2:16" ht="14.25">
      <c r="B45" s="25"/>
      <c r="C45" s="398"/>
      <c r="D45" s="399"/>
      <c r="E45" s="399"/>
      <c r="F45" s="399"/>
      <c r="G45" s="399"/>
      <c r="H45" s="399"/>
      <c r="I45" s="399"/>
      <c r="J45" s="100"/>
      <c r="K45" s="101"/>
      <c r="L45" s="100"/>
      <c r="M45" s="460"/>
      <c r="N45" s="461"/>
      <c r="O45" s="85"/>
      <c r="P45" s="38"/>
    </row>
    <row r="46" spans="2:16" ht="15" thickBot="1">
      <c r="B46" s="25"/>
      <c r="C46" s="404"/>
      <c r="D46" s="405"/>
      <c r="E46" s="405"/>
      <c r="F46" s="405"/>
      <c r="G46" s="405"/>
      <c r="H46" s="405"/>
      <c r="I46" s="405"/>
      <c r="J46" s="102"/>
      <c r="K46" s="103"/>
      <c r="L46" s="102"/>
      <c r="M46" s="407"/>
      <c r="N46" s="408"/>
      <c r="O46" s="104"/>
      <c r="P46" s="38"/>
    </row>
    <row r="47" spans="2:16" ht="15.75" thickBot="1">
      <c r="B47" s="25"/>
      <c r="C47" s="388" t="s">
        <v>70</v>
      </c>
      <c r="D47" s="389"/>
      <c r="E47" s="389"/>
      <c r="F47" s="389"/>
      <c r="G47" s="389"/>
      <c r="H47" s="389"/>
      <c r="I47" s="389"/>
      <c r="J47" s="389"/>
      <c r="K47" s="389"/>
      <c r="L47" s="389"/>
      <c r="M47" s="389"/>
      <c r="N47" s="390"/>
      <c r="O47" s="91"/>
      <c r="P47" s="39"/>
    </row>
    <row r="48" spans="2:16">
      <c r="B48" s="25"/>
      <c r="C48" s="416" t="s">
        <v>79</v>
      </c>
      <c r="D48" s="417"/>
      <c r="E48" s="417"/>
      <c r="F48" s="417"/>
      <c r="G48" s="417"/>
      <c r="H48" s="417"/>
      <c r="I48" s="417"/>
      <c r="J48" s="417"/>
      <c r="K48" s="417"/>
      <c r="L48" s="417"/>
      <c r="M48" s="417"/>
      <c r="N48" s="417"/>
      <c r="O48" s="418"/>
      <c r="P48" s="36"/>
    </row>
    <row r="49" spans="2:16">
      <c r="B49" s="25"/>
      <c r="C49" s="419"/>
      <c r="D49" s="420"/>
      <c r="E49" s="420"/>
      <c r="F49" s="420"/>
      <c r="G49" s="420"/>
      <c r="H49" s="420"/>
      <c r="I49" s="420"/>
      <c r="J49" s="420"/>
      <c r="K49" s="420"/>
      <c r="L49" s="420"/>
      <c r="M49" s="420"/>
      <c r="N49" s="420"/>
      <c r="O49" s="421"/>
      <c r="P49" s="36"/>
    </row>
    <row r="50" spans="2:16" ht="13.5" thickBot="1">
      <c r="B50" s="25"/>
      <c r="C50" s="422"/>
      <c r="D50" s="423"/>
      <c r="E50" s="423"/>
      <c r="F50" s="423"/>
      <c r="G50" s="423"/>
      <c r="H50" s="423"/>
      <c r="I50" s="423"/>
      <c r="J50" s="423"/>
      <c r="K50" s="423"/>
      <c r="L50" s="423"/>
      <c r="M50" s="423"/>
      <c r="N50" s="423"/>
      <c r="O50" s="424"/>
      <c r="P50" s="36"/>
    </row>
    <row r="51" spans="2:16" ht="30">
      <c r="B51" s="25"/>
      <c r="C51" s="413" t="s">
        <v>80</v>
      </c>
      <c r="D51" s="448"/>
      <c r="E51" s="448"/>
      <c r="F51" s="448"/>
      <c r="G51" s="448"/>
      <c r="H51" s="448"/>
      <c r="I51" s="448"/>
      <c r="J51" s="82" t="s">
        <v>81</v>
      </c>
      <c r="K51" s="105" t="s">
        <v>82</v>
      </c>
      <c r="L51" s="106" t="s">
        <v>83</v>
      </c>
      <c r="M51" s="458" t="s">
        <v>68</v>
      </c>
      <c r="N51" s="459"/>
      <c r="O51" s="107" t="s">
        <v>69</v>
      </c>
      <c r="P51" s="40"/>
    </row>
    <row r="52" spans="2:16" ht="14.25">
      <c r="B52" s="25"/>
      <c r="C52" s="108"/>
      <c r="D52" s="109"/>
      <c r="E52" s="109"/>
      <c r="F52" s="109"/>
      <c r="G52" s="109"/>
      <c r="H52" s="109"/>
      <c r="I52" s="109"/>
      <c r="J52" s="110"/>
      <c r="K52" s="111"/>
      <c r="L52" s="112"/>
      <c r="M52" s="462"/>
      <c r="N52" s="463"/>
      <c r="O52" s="113"/>
      <c r="P52" s="41"/>
    </row>
    <row r="53" spans="2:16" ht="14.25">
      <c r="B53" s="25"/>
      <c r="C53" s="108"/>
      <c r="D53" s="109"/>
      <c r="E53" s="109"/>
      <c r="F53" s="109"/>
      <c r="G53" s="109"/>
      <c r="H53" s="109"/>
      <c r="I53" s="109"/>
      <c r="J53" s="110"/>
      <c r="K53" s="111"/>
      <c r="L53" s="112"/>
      <c r="M53" s="462"/>
      <c r="N53" s="463"/>
      <c r="O53" s="113"/>
      <c r="P53" s="41"/>
    </row>
    <row r="54" spans="2:16" ht="14.25">
      <c r="B54" s="25"/>
      <c r="C54" s="108"/>
      <c r="D54" s="109"/>
      <c r="E54" s="109"/>
      <c r="F54" s="109"/>
      <c r="G54" s="109"/>
      <c r="H54" s="109"/>
      <c r="I54" s="109"/>
      <c r="J54" s="110"/>
      <c r="K54" s="111"/>
      <c r="L54" s="112"/>
      <c r="M54" s="460"/>
      <c r="N54" s="461"/>
      <c r="O54" s="113"/>
      <c r="P54" s="41"/>
    </row>
    <row r="55" spans="2:16" ht="15" thickBot="1">
      <c r="B55" s="25"/>
      <c r="C55" s="404"/>
      <c r="D55" s="405"/>
      <c r="E55" s="405"/>
      <c r="F55" s="405"/>
      <c r="G55" s="405"/>
      <c r="H55" s="405"/>
      <c r="I55" s="405"/>
      <c r="J55" s="102"/>
      <c r="K55" s="103"/>
      <c r="L55" s="102"/>
      <c r="M55" s="407"/>
      <c r="N55" s="408"/>
      <c r="O55" s="104"/>
      <c r="P55" s="38"/>
    </row>
    <row r="56" spans="2:16" ht="15.75" thickBot="1">
      <c r="B56" s="25"/>
      <c r="C56" s="388" t="s">
        <v>70</v>
      </c>
      <c r="D56" s="389"/>
      <c r="E56" s="389"/>
      <c r="F56" s="389"/>
      <c r="G56" s="389"/>
      <c r="H56" s="389"/>
      <c r="I56" s="389"/>
      <c r="J56" s="389"/>
      <c r="K56" s="389"/>
      <c r="L56" s="389"/>
      <c r="M56" s="389"/>
      <c r="N56" s="390"/>
      <c r="O56" s="97"/>
      <c r="P56" s="38"/>
    </row>
    <row r="57" spans="2:16" ht="15" thickBot="1">
      <c r="B57" s="25"/>
      <c r="C57" s="77"/>
      <c r="D57" s="52"/>
      <c r="E57" s="52"/>
      <c r="F57" s="52"/>
      <c r="G57" s="52"/>
      <c r="H57" s="52"/>
      <c r="I57" s="52"/>
      <c r="J57" s="52"/>
      <c r="K57" s="52"/>
      <c r="L57" s="52"/>
      <c r="M57" s="52"/>
      <c r="N57" s="52"/>
      <c r="O57" s="78"/>
      <c r="P57" s="26"/>
    </row>
    <row r="58" spans="2:16" ht="15.75" thickBot="1">
      <c r="B58" s="25"/>
      <c r="C58" s="455" t="s">
        <v>84</v>
      </c>
      <c r="D58" s="456"/>
      <c r="E58" s="456"/>
      <c r="F58" s="456"/>
      <c r="G58" s="456"/>
      <c r="H58" s="456"/>
      <c r="I58" s="456"/>
      <c r="J58" s="456"/>
      <c r="K58" s="456"/>
      <c r="L58" s="456"/>
      <c r="M58" s="456"/>
      <c r="N58" s="457"/>
      <c r="O58" s="114"/>
      <c r="P58" s="42"/>
    </row>
    <row r="59" spans="2:16">
      <c r="B59" s="25"/>
      <c r="C59" s="416" t="s">
        <v>85</v>
      </c>
      <c r="D59" s="417"/>
      <c r="E59" s="417"/>
      <c r="F59" s="417"/>
      <c r="G59" s="417"/>
      <c r="H59" s="417"/>
      <c r="I59" s="417"/>
      <c r="J59" s="417"/>
      <c r="K59" s="417"/>
      <c r="L59" s="417"/>
      <c r="M59" s="417"/>
      <c r="N59" s="417"/>
      <c r="O59" s="418"/>
      <c r="P59" s="36"/>
    </row>
    <row r="60" spans="2:16">
      <c r="B60" s="25"/>
      <c r="C60" s="419"/>
      <c r="D60" s="420"/>
      <c r="E60" s="420"/>
      <c r="F60" s="420"/>
      <c r="G60" s="420"/>
      <c r="H60" s="420"/>
      <c r="I60" s="420"/>
      <c r="J60" s="420"/>
      <c r="K60" s="420"/>
      <c r="L60" s="420"/>
      <c r="M60" s="420"/>
      <c r="N60" s="420"/>
      <c r="O60" s="421"/>
      <c r="P60" s="36"/>
    </row>
    <row r="61" spans="2:16" ht="13.5" thickBot="1">
      <c r="B61" s="25"/>
      <c r="C61" s="422"/>
      <c r="D61" s="423"/>
      <c r="E61" s="423"/>
      <c r="F61" s="423"/>
      <c r="G61" s="423"/>
      <c r="H61" s="423"/>
      <c r="I61" s="423"/>
      <c r="J61" s="423"/>
      <c r="K61" s="423"/>
      <c r="L61" s="423"/>
      <c r="M61" s="423"/>
      <c r="N61" s="423"/>
      <c r="O61" s="424"/>
      <c r="P61" s="36"/>
    </row>
    <row r="62" spans="2:16" ht="15">
      <c r="B62" s="25"/>
      <c r="C62" s="413" t="s">
        <v>86</v>
      </c>
      <c r="D62" s="448"/>
      <c r="E62" s="448"/>
      <c r="F62" s="448"/>
      <c r="G62" s="448"/>
      <c r="H62" s="448"/>
      <c r="I62" s="448"/>
      <c r="J62" s="98"/>
      <c r="K62" s="115"/>
      <c r="L62" s="106" t="s">
        <v>87</v>
      </c>
      <c r="M62" s="458" t="s">
        <v>88</v>
      </c>
      <c r="N62" s="459"/>
      <c r="O62" s="107"/>
      <c r="P62" s="40"/>
    </row>
    <row r="63" spans="2:16" ht="14.25">
      <c r="B63" s="25"/>
      <c r="C63" s="398" t="s">
        <v>89</v>
      </c>
      <c r="D63" s="399"/>
      <c r="E63" s="399"/>
      <c r="F63" s="399"/>
      <c r="G63" s="399"/>
      <c r="H63" s="399"/>
      <c r="I63" s="399"/>
      <c r="J63" s="116"/>
      <c r="K63" s="117"/>
      <c r="L63" s="118"/>
      <c r="M63" s="478"/>
      <c r="N63" s="479"/>
      <c r="O63" s="119"/>
      <c r="P63" s="43"/>
    </row>
    <row r="64" spans="2:16" ht="14.25">
      <c r="B64" s="25"/>
      <c r="C64" s="86" t="s">
        <v>90</v>
      </c>
      <c r="D64" s="87"/>
      <c r="E64" s="87"/>
      <c r="F64" s="87"/>
      <c r="G64" s="87"/>
      <c r="H64" s="87"/>
      <c r="I64" s="87"/>
      <c r="J64" s="116"/>
      <c r="K64" s="117"/>
      <c r="L64" s="118"/>
      <c r="M64" s="478"/>
      <c r="N64" s="479"/>
      <c r="O64" s="119"/>
      <c r="P64" s="43"/>
    </row>
    <row r="65" spans="2:16" ht="15" thickBot="1">
      <c r="B65" s="25"/>
      <c r="C65" s="71" t="s">
        <v>91</v>
      </c>
      <c r="D65" s="72"/>
      <c r="E65" s="72"/>
      <c r="F65" s="72"/>
      <c r="G65" s="72"/>
      <c r="H65" s="72"/>
      <c r="I65" s="72"/>
      <c r="J65" s="120"/>
      <c r="K65" s="121"/>
      <c r="L65" s="118"/>
      <c r="M65" s="480"/>
      <c r="N65" s="481"/>
      <c r="O65" s="119"/>
      <c r="P65" s="43"/>
    </row>
    <row r="66" spans="2:16" ht="15.75" thickBot="1">
      <c r="B66" s="25"/>
      <c r="C66" s="388" t="s">
        <v>70</v>
      </c>
      <c r="D66" s="389"/>
      <c r="E66" s="389"/>
      <c r="F66" s="389"/>
      <c r="G66" s="389"/>
      <c r="H66" s="389"/>
      <c r="I66" s="389"/>
      <c r="J66" s="389"/>
      <c r="K66" s="389"/>
      <c r="L66" s="389"/>
      <c r="M66" s="389"/>
      <c r="N66" s="390"/>
      <c r="O66" s="122"/>
      <c r="P66" s="44"/>
    </row>
    <row r="67" spans="2:16" ht="15" thickBot="1">
      <c r="B67" s="25"/>
      <c r="C67" s="77"/>
      <c r="D67" s="52"/>
      <c r="E67" s="52"/>
      <c r="F67" s="52"/>
      <c r="G67" s="52"/>
      <c r="H67" s="52"/>
      <c r="I67" s="52"/>
      <c r="J67" s="52"/>
      <c r="K67" s="52"/>
      <c r="L67" s="52"/>
      <c r="M67" s="52"/>
      <c r="N67" s="52"/>
      <c r="O67" s="78"/>
      <c r="P67" s="26"/>
    </row>
    <row r="68" spans="2:16" ht="15.75" thickBot="1">
      <c r="B68" s="25"/>
      <c r="C68" s="455" t="s">
        <v>92</v>
      </c>
      <c r="D68" s="456"/>
      <c r="E68" s="456"/>
      <c r="F68" s="456"/>
      <c r="G68" s="456"/>
      <c r="H68" s="456"/>
      <c r="I68" s="456"/>
      <c r="J68" s="456"/>
      <c r="K68" s="456"/>
      <c r="L68" s="456"/>
      <c r="M68" s="456"/>
      <c r="N68" s="457"/>
      <c r="O68" s="123"/>
      <c r="P68" s="44"/>
    </row>
    <row r="69" spans="2:16" ht="14.25">
      <c r="B69" s="25"/>
      <c r="C69" s="74"/>
      <c r="D69" s="75"/>
      <c r="E69" s="75"/>
      <c r="F69" s="75"/>
      <c r="G69" s="75"/>
      <c r="H69" s="75"/>
      <c r="I69" s="75"/>
      <c r="J69" s="75"/>
      <c r="K69" s="75"/>
      <c r="L69" s="75"/>
      <c r="M69" s="75"/>
      <c r="N69" s="75"/>
      <c r="O69" s="76"/>
      <c r="P69" s="26"/>
    </row>
    <row r="70" spans="2:16" ht="14.25">
      <c r="B70" s="25"/>
      <c r="C70" s="77"/>
      <c r="D70" s="52"/>
      <c r="E70" s="52"/>
      <c r="F70" s="52"/>
      <c r="G70" s="52"/>
      <c r="H70" s="52"/>
      <c r="I70" s="52"/>
      <c r="J70" s="52"/>
      <c r="K70" s="52"/>
      <c r="L70" s="52"/>
      <c r="M70" s="52"/>
      <c r="N70" s="52"/>
      <c r="O70" s="78"/>
      <c r="P70" s="26"/>
    </row>
    <row r="71" spans="2:16" ht="14.25">
      <c r="B71" s="25"/>
      <c r="C71" s="77"/>
      <c r="D71" s="52"/>
      <c r="E71" s="52"/>
      <c r="F71" s="52"/>
      <c r="G71" s="52"/>
      <c r="H71" s="52"/>
      <c r="I71" s="52"/>
      <c r="J71" s="52"/>
      <c r="K71" s="52"/>
      <c r="L71" s="52"/>
      <c r="M71" s="52"/>
      <c r="N71" s="52"/>
      <c r="O71" s="78"/>
      <c r="P71" s="26"/>
    </row>
    <row r="72" spans="2:16" ht="14.25">
      <c r="B72" s="25"/>
      <c r="C72" s="77"/>
      <c r="D72" s="52"/>
      <c r="E72" s="52"/>
      <c r="F72" s="52"/>
      <c r="G72" s="52"/>
      <c r="H72" s="124" t="s">
        <v>93</v>
      </c>
      <c r="I72" s="124"/>
      <c r="J72" s="124"/>
      <c r="K72" s="124"/>
      <c r="L72" s="52"/>
      <c r="M72" s="52"/>
      <c r="N72" s="52"/>
      <c r="O72" s="78"/>
      <c r="P72" s="26"/>
    </row>
    <row r="73" spans="2:16" ht="15">
      <c r="B73" s="25"/>
      <c r="C73" s="77"/>
      <c r="D73" s="52"/>
      <c r="E73" s="52"/>
      <c r="F73" s="52"/>
      <c r="G73" s="52"/>
      <c r="H73" s="124" t="s">
        <v>94</v>
      </c>
      <c r="I73" s="52"/>
      <c r="J73" s="52"/>
      <c r="K73" s="52"/>
      <c r="L73" s="52"/>
      <c r="M73" s="52"/>
      <c r="N73" s="52"/>
      <c r="O73" s="78"/>
      <c r="P73" s="45"/>
    </row>
    <row r="74" spans="2:16" ht="15">
      <c r="B74" s="25"/>
      <c r="C74" s="77"/>
      <c r="D74" s="52"/>
      <c r="E74" s="52"/>
      <c r="F74" s="52"/>
      <c r="G74" s="52"/>
      <c r="H74" s="124" t="s">
        <v>95</v>
      </c>
      <c r="I74" s="52"/>
      <c r="J74" s="52"/>
      <c r="K74" s="52"/>
      <c r="L74" s="52"/>
      <c r="M74" s="52"/>
      <c r="N74" s="52"/>
      <c r="O74" s="78"/>
      <c r="P74" s="45"/>
    </row>
    <row r="75" spans="2:16" ht="14.25">
      <c r="B75" s="25"/>
      <c r="C75" s="62"/>
      <c r="D75" s="125"/>
      <c r="E75" s="125"/>
      <c r="F75" s="125"/>
      <c r="G75" s="125"/>
      <c r="H75" s="124" t="s">
        <v>96</v>
      </c>
      <c r="I75" s="125"/>
      <c r="J75" s="125"/>
      <c r="K75" s="125"/>
      <c r="L75" s="125"/>
      <c r="M75" s="125"/>
      <c r="N75" s="125"/>
      <c r="O75" s="126"/>
      <c r="P75" s="46"/>
    </row>
    <row r="76" spans="2:16" ht="14.25">
      <c r="B76" s="25"/>
      <c r="C76" s="77"/>
      <c r="D76" s="52"/>
      <c r="E76" s="52"/>
      <c r="F76" s="52"/>
      <c r="G76" s="52"/>
      <c r="H76" s="52" t="s">
        <v>97</v>
      </c>
      <c r="I76" s="52"/>
      <c r="J76" s="52"/>
      <c r="K76" s="52"/>
      <c r="L76" s="52"/>
      <c r="M76" s="52"/>
      <c r="N76" s="52"/>
      <c r="O76" s="78"/>
      <c r="P76" s="26"/>
    </row>
    <row r="77" spans="2:16" ht="15">
      <c r="B77" s="25"/>
      <c r="C77" s="127" t="s">
        <v>98</v>
      </c>
      <c r="D77" s="128"/>
      <c r="E77" s="128"/>
      <c r="F77" s="128"/>
      <c r="G77" s="128"/>
      <c r="H77" s="128"/>
      <c r="I77" s="128"/>
      <c r="J77" s="128"/>
      <c r="K77" s="128"/>
      <c r="L77" s="128"/>
      <c r="M77" s="128"/>
      <c r="N77" s="128"/>
      <c r="O77" s="129"/>
      <c r="P77" s="26"/>
    </row>
    <row r="78" spans="2:16" ht="14.25">
      <c r="B78" s="25"/>
      <c r="C78" s="475"/>
      <c r="D78" s="476"/>
      <c r="E78" s="476"/>
      <c r="F78" s="476"/>
      <c r="G78" s="476"/>
      <c r="H78" s="476"/>
      <c r="I78" s="476"/>
      <c r="J78" s="476"/>
      <c r="K78" s="476"/>
      <c r="L78" s="476"/>
      <c r="M78" s="476"/>
      <c r="N78" s="476"/>
      <c r="O78" s="477"/>
      <c r="P78" s="46"/>
    </row>
    <row r="79" spans="2:16" ht="14.25">
      <c r="B79" s="25"/>
      <c r="C79" s="475"/>
      <c r="D79" s="476"/>
      <c r="E79" s="476"/>
      <c r="F79" s="476"/>
      <c r="G79" s="476"/>
      <c r="H79" s="476"/>
      <c r="I79" s="476"/>
      <c r="J79" s="476"/>
      <c r="K79" s="476"/>
      <c r="L79" s="476"/>
      <c r="M79" s="476"/>
      <c r="N79" s="476"/>
      <c r="O79" s="477"/>
      <c r="P79" s="46"/>
    </row>
    <row r="80" spans="2:16" ht="14.25">
      <c r="B80" s="25"/>
      <c r="C80" s="62"/>
      <c r="D80" s="125"/>
      <c r="E80" s="125"/>
      <c r="F80" s="125"/>
      <c r="G80" s="125"/>
      <c r="H80" s="125"/>
      <c r="I80" s="125"/>
      <c r="J80" s="125"/>
      <c r="K80" s="125"/>
      <c r="L80" s="125"/>
      <c r="M80" s="125"/>
      <c r="N80" s="125"/>
      <c r="O80" s="126"/>
      <c r="P80" s="46"/>
    </row>
    <row r="81" spans="2:16" ht="15">
      <c r="B81" s="25"/>
      <c r="C81" s="130" t="s">
        <v>99</v>
      </c>
      <c r="D81" s="125"/>
      <c r="E81" s="125"/>
      <c r="F81" s="125"/>
      <c r="G81" s="125"/>
      <c r="H81" s="125"/>
      <c r="I81" s="125"/>
      <c r="J81" s="125"/>
      <c r="K81" s="125"/>
      <c r="L81" s="125"/>
      <c r="M81" s="125"/>
      <c r="N81" s="125"/>
      <c r="O81" s="126"/>
      <c r="P81" s="46"/>
    </row>
    <row r="82" spans="2:16" ht="12.75" customHeight="1">
      <c r="B82" s="25"/>
      <c r="C82" s="472" t="s">
        <v>100</v>
      </c>
      <c r="D82" s="473"/>
      <c r="E82" s="473"/>
      <c r="F82" s="473"/>
      <c r="G82" s="473"/>
      <c r="H82" s="473"/>
      <c r="I82" s="473"/>
      <c r="J82" s="473"/>
      <c r="K82" s="473"/>
      <c r="L82" s="473"/>
      <c r="M82" s="473"/>
      <c r="N82" s="473"/>
      <c r="O82" s="474"/>
      <c r="P82" s="47"/>
    </row>
    <row r="83" spans="2:16">
      <c r="B83" s="25"/>
      <c r="C83" s="472"/>
      <c r="D83" s="473"/>
      <c r="E83" s="473"/>
      <c r="F83" s="473"/>
      <c r="G83" s="473"/>
      <c r="H83" s="473"/>
      <c r="I83" s="473"/>
      <c r="J83" s="473"/>
      <c r="K83" s="473"/>
      <c r="L83" s="473"/>
      <c r="M83" s="473"/>
      <c r="N83" s="473"/>
      <c r="O83" s="474"/>
      <c r="P83" s="47"/>
    </row>
    <row r="84" spans="2:16" ht="12.95" customHeight="1">
      <c r="B84" s="25"/>
      <c r="C84" s="472" t="s">
        <v>101</v>
      </c>
      <c r="D84" s="473"/>
      <c r="E84" s="473"/>
      <c r="F84" s="473"/>
      <c r="G84" s="473"/>
      <c r="H84" s="473"/>
      <c r="I84" s="473"/>
      <c r="J84" s="473"/>
      <c r="K84" s="473"/>
      <c r="L84" s="473"/>
      <c r="M84" s="473"/>
      <c r="N84" s="473"/>
      <c r="O84" s="474"/>
      <c r="P84" s="47"/>
    </row>
    <row r="85" spans="2:16">
      <c r="B85" s="25"/>
      <c r="C85" s="472"/>
      <c r="D85" s="473"/>
      <c r="E85" s="473"/>
      <c r="F85" s="473"/>
      <c r="G85" s="473"/>
      <c r="H85" s="473"/>
      <c r="I85" s="473"/>
      <c r="J85" s="473"/>
      <c r="K85" s="473"/>
      <c r="L85" s="473"/>
      <c r="M85" s="473"/>
      <c r="N85" s="473"/>
      <c r="O85" s="474"/>
      <c r="P85" s="47"/>
    </row>
    <row r="86" spans="2:16" ht="14.25">
      <c r="B86" s="25"/>
      <c r="C86" s="62"/>
      <c r="D86" s="125"/>
      <c r="E86" s="125"/>
      <c r="F86" s="125"/>
      <c r="G86" s="125"/>
      <c r="H86" s="125"/>
      <c r="I86" s="125"/>
      <c r="J86" s="125"/>
      <c r="K86" s="125"/>
      <c r="L86" s="125"/>
      <c r="M86" s="125"/>
      <c r="N86" s="125"/>
      <c r="O86" s="126"/>
      <c r="P86" s="46"/>
    </row>
    <row r="87" spans="2:16" ht="14.25">
      <c r="B87" s="25"/>
      <c r="C87" s="77"/>
      <c r="D87" s="52"/>
      <c r="E87" s="52"/>
      <c r="F87" s="52"/>
      <c r="G87" s="52"/>
      <c r="H87" s="124" t="s">
        <v>93</v>
      </c>
      <c r="I87" s="52"/>
      <c r="J87" s="52"/>
      <c r="K87" s="52"/>
      <c r="L87" s="52"/>
      <c r="M87" s="52"/>
      <c r="N87" s="52"/>
      <c r="O87" s="78"/>
      <c r="P87" s="26"/>
    </row>
    <row r="88" spans="2:16" ht="14.25">
      <c r="B88" s="25"/>
      <c r="C88" s="77"/>
      <c r="D88" s="52"/>
      <c r="E88" s="52"/>
      <c r="F88" s="52"/>
      <c r="G88" s="52"/>
      <c r="H88" s="52" t="s">
        <v>94</v>
      </c>
      <c r="I88" s="87"/>
      <c r="J88" s="87"/>
      <c r="K88" s="87"/>
      <c r="L88" s="52"/>
      <c r="M88" s="52"/>
      <c r="N88" s="52"/>
      <c r="O88" s="78"/>
      <c r="P88" s="26"/>
    </row>
    <row r="89" spans="2:16" ht="14.25">
      <c r="B89" s="25"/>
      <c r="C89" s="77"/>
      <c r="D89" s="52"/>
      <c r="E89" s="52"/>
      <c r="F89" s="52"/>
      <c r="G89" s="52"/>
      <c r="H89" s="52" t="s">
        <v>102</v>
      </c>
      <c r="I89" s="131"/>
      <c r="J89" s="131"/>
      <c r="K89" s="131"/>
      <c r="L89" s="52"/>
      <c r="M89" s="52"/>
      <c r="N89" s="52"/>
      <c r="O89" s="78"/>
      <c r="P89" s="26"/>
    </row>
    <row r="90" spans="2:16" ht="14.25">
      <c r="B90" s="25"/>
      <c r="C90" s="132"/>
      <c r="D90" s="125"/>
      <c r="E90" s="125"/>
      <c r="F90" s="125"/>
      <c r="G90" s="125"/>
      <c r="H90" s="52" t="s">
        <v>96</v>
      </c>
      <c r="I90" s="52"/>
      <c r="J90" s="52"/>
      <c r="K90" s="52"/>
      <c r="L90" s="125"/>
      <c r="M90" s="125"/>
      <c r="N90" s="125"/>
      <c r="O90" s="126"/>
      <c r="P90" s="46"/>
    </row>
    <row r="91" spans="2:16" ht="17.25" customHeight="1">
      <c r="B91" s="25"/>
      <c r="C91" s="132"/>
      <c r="D91" s="131"/>
      <c r="E91" s="131"/>
      <c r="F91" s="52"/>
      <c r="G91" s="52"/>
      <c r="H91" s="52"/>
      <c r="I91" s="52"/>
      <c r="J91" s="52"/>
      <c r="K91" s="464"/>
      <c r="L91" s="464"/>
      <c r="M91" s="464"/>
      <c r="N91" s="464"/>
      <c r="O91" s="465"/>
      <c r="P91" s="48"/>
    </row>
    <row r="92" spans="2:16" ht="18.75" customHeight="1" thickBot="1">
      <c r="B92" s="25"/>
      <c r="C92" s="468"/>
      <c r="D92" s="469"/>
      <c r="E92" s="469"/>
      <c r="F92" s="103"/>
      <c r="G92" s="103"/>
      <c r="H92" s="103"/>
      <c r="I92" s="103"/>
      <c r="J92" s="103"/>
      <c r="K92" s="466"/>
      <c r="L92" s="466"/>
      <c r="M92" s="466"/>
      <c r="N92" s="466"/>
      <c r="O92" s="467"/>
      <c r="P92" s="48"/>
    </row>
    <row r="93" spans="2:16" ht="13.5" thickBot="1">
      <c r="B93" s="49"/>
      <c r="C93" s="50"/>
      <c r="D93" s="50"/>
      <c r="E93" s="50"/>
      <c r="F93" s="50"/>
      <c r="G93" s="50"/>
      <c r="H93" s="50"/>
      <c r="I93" s="50"/>
      <c r="J93" s="50"/>
      <c r="K93" s="50"/>
      <c r="L93" s="50"/>
      <c r="M93" s="50"/>
      <c r="N93" s="50"/>
      <c r="O93" s="50"/>
      <c r="P93" s="51"/>
    </row>
    <row r="94" spans="2:16" ht="13.5"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B118EDF-F6F9-439A-8413-9FA9016CF69D}">
  <ds:schemaRefs>
    <ds:schemaRef ds:uri="9d85dbaf-23eb-4e57-a637-93dcacc8b1a1"/>
    <ds:schemaRef ds:uri="http://www.w3.org/XML/1998/namespace"/>
    <ds:schemaRef ds:uri="http://purl.org/dc/elements/1.1/"/>
    <ds:schemaRef ds:uri="http://schemas.microsoft.com/office/2006/metadata/properties"/>
    <ds:schemaRef ds:uri="a6cb9e4b-f1d1-4245-83ec-6cad768d538a"/>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LOTE 1</vt:lpstr>
      <vt:lpstr>PROPUESTA ECONOMICA(Proponente)</vt:lpstr>
      <vt:lpstr>INDICAR CÓDIGO DEL ITEM DE PAGO</vt:lpstr>
      <vt:lpstr>_GoBack</vt:lpstr>
      <vt:lpstr>'INDICAR CÓDIGO DEL ITEM DE PAGO'!Área_de_impresión</vt:lpstr>
      <vt:lpstr>'PRESUPUESTO OFICIAL LOTE 1'!Área_de_impresión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Carolina Duque Tobon</cp:lastModifiedBy>
  <cp:revision/>
  <cp:lastPrinted>2026-06-19T14:20:52Z</cp:lastPrinted>
  <dcterms:created xsi:type="dcterms:W3CDTF">2006-06-27T16:47:25Z</dcterms:created>
  <dcterms:modified xsi:type="dcterms:W3CDTF">2026-07-16T22:28:13Z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