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00. Formatos - Kits solares (1)\00. Formatos - Kits solares\"/>
    </mc:Choice>
  </mc:AlternateContent>
  <bookViews>
    <workbookView xWindow="0" yWindow="0" windowWidth="28800" windowHeight="114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3" i="1"/>
  <c r="F21" i="1"/>
  <c r="F19" i="1"/>
  <c r="F15" i="1"/>
  <c r="F11" i="1"/>
  <c r="F17" i="1"/>
  <c r="F25" i="1"/>
  <c r="F28" i="1"/>
  <c r="F13" i="1"/>
  <c r="F26" i="1"/>
  <c r="F22" i="1"/>
  <c r="F18" i="1"/>
  <c r="F16" i="1"/>
  <c r="F14" i="1"/>
  <c r="F10" i="1"/>
  <c r="F8" i="1"/>
  <c r="F12" i="1" l="1"/>
  <c r="F24" i="1"/>
  <c r="F20" i="1"/>
  <c r="F30" i="1" l="1"/>
  <c r="F29" i="1"/>
  <c r="F32" i="1" l="1"/>
  <c r="F31" i="1"/>
  <c r="F33" i="1"/>
  <c r="F35" i="1" l="1"/>
  <c r="F36" i="1" s="1"/>
  <c r="F34" i="1"/>
</calcChain>
</file>

<file path=xl/comments1.xml><?xml version="1.0" encoding="utf-8"?>
<comments xmlns="http://schemas.openxmlformats.org/spreadsheetml/2006/main">
  <authors>
    <author>Minas</author>
  </authors>
  <commentList>
    <comment ref="E31" authorId="0" shapeId="0">
      <text>
        <r>
          <rPr>
            <b/>
            <sz val="9"/>
            <color indexed="81"/>
            <rFont val="Tahoma"/>
            <family val="2"/>
          </rPr>
          <t>Minas:</t>
        </r>
        <r>
          <rPr>
            <sz val="9"/>
            <color indexed="81"/>
            <rFont val="Tahoma"/>
            <family val="2"/>
          </rPr>
          <t xml:space="preserve">
Incluir en la celda el porcentaje de </t>
        </r>
        <r>
          <rPr>
            <b/>
            <sz val="9"/>
            <color indexed="81"/>
            <rFont val="Tahoma"/>
            <family val="2"/>
          </rPr>
          <t>A</t>
        </r>
        <r>
          <rPr>
            <sz val="9"/>
            <color indexed="81"/>
            <rFont val="Tahoma"/>
            <family val="2"/>
          </rPr>
          <t>dministración ofertado</t>
        </r>
      </text>
    </comment>
    <comment ref="E32" authorId="0" shapeId="0">
      <text>
        <r>
          <rPr>
            <b/>
            <sz val="9"/>
            <color indexed="81"/>
            <rFont val="Tahoma"/>
            <family val="2"/>
          </rPr>
          <t>Minas:</t>
        </r>
        <r>
          <rPr>
            <sz val="9"/>
            <color indexed="81"/>
            <rFont val="Tahoma"/>
            <family val="2"/>
          </rPr>
          <t xml:space="preserve">
Incluir en la celda el porcentaje de </t>
        </r>
        <r>
          <rPr>
            <b/>
            <sz val="9"/>
            <color indexed="81"/>
            <rFont val="Tahoma"/>
            <family val="2"/>
          </rPr>
          <t>I</t>
        </r>
        <r>
          <rPr>
            <sz val="9"/>
            <color indexed="81"/>
            <rFont val="Tahoma"/>
            <family val="2"/>
          </rPr>
          <t>mprevistos ofertado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Minas:</t>
        </r>
        <r>
          <rPr>
            <sz val="9"/>
            <color indexed="81"/>
            <rFont val="Tahoma"/>
            <family val="2"/>
          </rPr>
          <t xml:space="preserve">
Incluir en la celda el porcentaje de </t>
        </r>
        <r>
          <rPr>
            <b/>
            <sz val="9"/>
            <color indexed="81"/>
            <rFont val="Tahoma"/>
            <family val="2"/>
          </rPr>
          <t>U</t>
        </r>
        <r>
          <rPr>
            <sz val="9"/>
            <color indexed="81"/>
            <rFont val="Tahoma"/>
            <family val="2"/>
          </rPr>
          <t>tilidad ofertado</t>
        </r>
      </text>
    </comment>
  </commentList>
</comments>
</file>

<file path=xl/sharedStrings.xml><?xml version="1.0" encoding="utf-8"?>
<sst xmlns="http://schemas.openxmlformats.org/spreadsheetml/2006/main" count="79" uniqueCount="59">
  <si>
    <t>INSTALACIÓN E IMPLEMENTACIÓN DE 5 KITS SOLARES FOTOVOLTAICOS INDIVIDUALES EN INSTITUCIONES EDUCATIVAS DEL MUNICIPIO DE CUMBAL (RESGUARDO INDÍGENA SAN JUAN DE MAYASQUER) Y DEL MUNICIPIO DE TUMACO (ZONAS RURALES DE ALTO Y BAJO MIRA Y FRONTERA), DEPARTAMENTO DE NARIÑO.</t>
  </si>
  <si>
    <t>PRESUPUESTO DE OBRA</t>
  </si>
  <si>
    <t>ITEM No.</t>
  </si>
  <si>
    <t>DESCRIPCIÓN</t>
  </si>
  <si>
    <t>UND</t>
  </si>
  <si>
    <t>CANTIDAD</t>
  </si>
  <si>
    <t xml:space="preserve">VALOR UNITARIO </t>
  </si>
  <si>
    <t>VALOR TOTAL</t>
  </si>
  <si>
    <t>ACTIVIDADES PRELIMINARES</t>
  </si>
  <si>
    <t>1.1</t>
  </si>
  <si>
    <t>Localización y replanteo de componente eléctrico (incluye estudio de resistividad del terreno)</t>
  </si>
  <si>
    <t>SISTEMA SOLAR FOTOVOLTAICO OFF-GRID</t>
  </si>
  <si>
    <t>2.1</t>
  </si>
  <si>
    <t>Instalacion Panel solar monocristalino 500wp. Incluye accesorios para aterrizaje entre paneles</t>
  </si>
  <si>
    <t>2.2</t>
  </si>
  <si>
    <t>Instalacion Controlador Carga SmartSolar MPPT 100/30 24V</t>
  </si>
  <si>
    <t>2.3</t>
  </si>
  <si>
    <t>Instalacion Inversor Onda Pura 1000W 24V</t>
  </si>
  <si>
    <t>2.4</t>
  </si>
  <si>
    <t>Instalacion Estructura para montaje de paneles fotovoltaicos, incluye estructura adicional para montaje en cubierta metálica, y perfilería de aluminio con riel de 2,5m, anclajes, uniones y tornillería</t>
  </si>
  <si>
    <t>2.5</t>
  </si>
  <si>
    <t>Suministro e instalacion de poste metalico 4" x 3m posicionamiento ajustable, pintura electrostatica, incluye cimentacion en concreto 50x50x60 cm</t>
  </si>
  <si>
    <t>2.6</t>
  </si>
  <si>
    <t>Instalacion Tablero de protecciones 8 ctos tipo riel, Paneles Solares FV, incluye protecciones 2x32A 2 Polos</t>
  </si>
  <si>
    <t>2.7</t>
  </si>
  <si>
    <t>Instalacion Cableado Paneles solares - Protecciones DC - Controlador, incluye protecciones DC 2x32A, conectores MC4 y accesorios de conexión</t>
  </si>
  <si>
    <t>2.8</t>
  </si>
  <si>
    <t>Suministro e instalacion Cableado Controlador - Bateria 4AWG tipo soldador, Bateria - inversor 8AWG tipo soldador</t>
  </si>
  <si>
    <t>2.9</t>
  </si>
  <si>
    <t>Suministro e instalacion Gabinete Metalico tipo Exterior 100x80x30cm, con separador soporte para baterias, incluye montaje accesorios equipos y protecciones DC.</t>
  </si>
  <si>
    <t>2.10</t>
  </si>
  <si>
    <t>Instalacion Bateria tipo gel 12V - 150Ah</t>
  </si>
  <si>
    <t>2.11</t>
  </si>
  <si>
    <t>Suministro e instalacion Canalizaciones para cableado DC en coraza metalica 3/4", incluye accesorios.</t>
  </si>
  <si>
    <t>2.12</t>
  </si>
  <si>
    <t xml:space="preserve">Suministro e instalacion de Tablero de protecciones 8 ctos monofasico con tapa sin espacio para totalizador, incluye proteciones </t>
  </si>
  <si>
    <t>2.13</t>
  </si>
  <si>
    <t>Suministro e instalación salida de iluminación tubo metálico EMT 1/2" 2x12+12 AWG</t>
  </si>
  <si>
    <t>2.14</t>
  </si>
  <si>
    <t>Suministro e instalación salida de tomacorriente tubo metálico EMT 1/2" 2x12+12 AWG</t>
  </si>
  <si>
    <t>2.15</t>
  </si>
  <si>
    <t>Suministro e instalación salida de interruptor tubo metálico EMT 1/2" 2x12+12 AWG</t>
  </si>
  <si>
    <t>2.16</t>
  </si>
  <si>
    <t>Suministro e instalación luminaria panel LED RD 18W P24629</t>
  </si>
  <si>
    <t>2.17</t>
  </si>
  <si>
    <t>Suministro e instalación interruptor sencillo 15A</t>
  </si>
  <si>
    <t>2.18</t>
  </si>
  <si>
    <t>Suministro e instalación de tomacorriente doble 2P+T NEMA 5-15R</t>
  </si>
  <si>
    <t>2.19</t>
  </si>
  <si>
    <t>Suministro e instalación sistema de puesta a tierra para sistema fotovoltaico, incluye varilla CopperWeld 5/8"x2,4mt, accesorios para conexión, caja de inspección polimérica de 30cmx30cm, cable de cobre desnudo 1/0 AWG y componente para adecuación del terreno.</t>
  </si>
  <si>
    <t>SUBTOTAL</t>
  </si>
  <si>
    <t>VALOR TOTAL COSTO DIRECTO</t>
  </si>
  <si>
    <t>VALOR TOTAL COSTO INDIRECTO</t>
  </si>
  <si>
    <t>COSTO PROYECTO</t>
  </si>
  <si>
    <t>VALOR TOTAL DEL PROYECTO</t>
  </si>
  <si>
    <r>
      <rPr>
        <b/>
        <sz val="11"/>
        <color theme="1"/>
        <rFont val="Franklin Gothic Book"/>
        <family val="2"/>
      </rPr>
      <t>Nota:</t>
    </r>
    <r>
      <rPr>
        <sz val="11"/>
        <color theme="1"/>
        <rFont val="Franklin Gothic Book"/>
        <family val="2"/>
      </rPr>
      <t xml:space="preserve"> Cada material presente en este presupuesto, contempla el transporte puesto en sitio de construcción del proyecto, calculado en el Analisis de Precios Unitarios, acorde a la distancia de donde se van a suministrar los insumos </t>
    </r>
  </si>
  <si>
    <t>ADMINISTRACION (%)</t>
  </si>
  <si>
    <t>IMPREVISTOS (%)</t>
  </si>
  <si>
    <t>UTILIDAD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</si>
</sst>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"/>
    <numFmt numFmtId="165" formatCode="&quot;$&quot;\ #,##0.00"/>
    <numFmt numFmtId="166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Libre Franklin"/>
    </font>
    <font>
      <sz val="11"/>
      <name val="Calibri"/>
      <family val="2"/>
    </font>
    <font>
      <sz val="11"/>
      <color theme="1"/>
      <name val="Libre Franklin"/>
    </font>
    <font>
      <b/>
      <sz val="11"/>
      <name val="Calibri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right" vertical="center"/>
    </xf>
    <xf numFmtId="0" fontId="1" fillId="5" borderId="1" xfId="0" applyFont="1" applyFill="1" applyBorder="1" applyAlignment="1">
      <alignment horizontal="right" vertic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7" borderId="0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right" vertical="center"/>
    </xf>
    <xf numFmtId="9" fontId="2" fillId="8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9"/>
  <sheetViews>
    <sheetView tabSelected="1" topLeftCell="A22" zoomScale="160" zoomScaleNormal="160" workbookViewId="0">
      <selection activeCell="E33" sqref="E33"/>
    </sheetView>
  </sheetViews>
  <sheetFormatPr baseColWidth="10" defaultRowHeight="15"/>
  <cols>
    <col min="1" max="1" width="9.5703125" customWidth="1"/>
    <col min="2" max="2" width="77.5703125" customWidth="1"/>
    <col min="3" max="3" width="8.42578125" customWidth="1"/>
    <col min="4" max="4" width="13" customWidth="1"/>
    <col min="5" max="5" width="15.140625" customWidth="1"/>
    <col min="6" max="6" width="27.140625" customWidth="1"/>
  </cols>
  <sheetData>
    <row r="1" spans="1:6" ht="44.25" customHeight="1">
      <c r="A1" s="35" t="s">
        <v>0</v>
      </c>
      <c r="B1" s="34"/>
      <c r="C1" s="34"/>
      <c r="D1" s="34"/>
      <c r="E1" s="34"/>
      <c r="F1" s="34"/>
    </row>
    <row r="2" spans="1:6">
      <c r="A2" s="36"/>
      <c r="B2" s="34"/>
      <c r="C2" s="34"/>
      <c r="D2" s="34"/>
      <c r="E2" s="34"/>
      <c r="F2" s="34"/>
    </row>
    <row r="3" spans="1:6">
      <c r="A3" s="37" t="s">
        <v>1</v>
      </c>
      <c r="B3" s="34"/>
      <c r="C3" s="34"/>
      <c r="D3" s="34"/>
      <c r="E3" s="34"/>
      <c r="F3" s="34"/>
    </row>
    <row r="4" spans="1:6">
      <c r="A4" s="1"/>
      <c r="B4" s="1"/>
      <c r="C4" s="1"/>
      <c r="D4" s="1"/>
      <c r="E4" s="1"/>
      <c r="F4" s="1"/>
    </row>
    <row r="5" spans="1:6">
      <c r="A5" s="38" t="s">
        <v>2</v>
      </c>
      <c r="B5" s="39" t="s">
        <v>3</v>
      </c>
      <c r="C5" s="38" t="s">
        <v>4</v>
      </c>
      <c r="D5" s="40" t="s">
        <v>5</v>
      </c>
      <c r="E5" s="41" t="s">
        <v>6</v>
      </c>
      <c r="F5" s="42" t="s">
        <v>7</v>
      </c>
    </row>
    <row r="6" spans="1:6">
      <c r="A6" s="34"/>
      <c r="B6" s="34"/>
      <c r="C6" s="34"/>
      <c r="D6" s="34"/>
      <c r="E6" s="34"/>
      <c r="F6" s="34"/>
    </row>
    <row r="7" spans="1:6">
      <c r="A7" s="2">
        <v>1</v>
      </c>
      <c r="B7" s="3" t="s">
        <v>8</v>
      </c>
      <c r="C7" s="2"/>
      <c r="D7" s="4"/>
      <c r="E7" s="5"/>
      <c r="F7" s="6"/>
    </row>
    <row r="8" spans="1:6" ht="28.5">
      <c r="A8" s="7" t="s">
        <v>9</v>
      </c>
      <c r="B8" s="8" t="s">
        <v>10</v>
      </c>
      <c r="C8" s="9" t="s">
        <v>4</v>
      </c>
      <c r="D8" s="10">
        <v>5</v>
      </c>
      <c r="E8" s="11"/>
      <c r="F8" s="12">
        <f>E8*D8</f>
        <v>0</v>
      </c>
    </row>
    <row r="9" spans="1:6">
      <c r="A9" s="13">
        <v>2</v>
      </c>
      <c r="B9" s="14" t="s">
        <v>11</v>
      </c>
      <c r="C9" s="14"/>
      <c r="D9" s="14"/>
      <c r="E9" s="14"/>
      <c r="F9" s="14"/>
    </row>
    <row r="10" spans="1:6" ht="28.5">
      <c r="A10" s="15" t="s">
        <v>12</v>
      </c>
      <c r="B10" s="16" t="s">
        <v>13</v>
      </c>
      <c r="C10" s="17" t="s">
        <v>4</v>
      </c>
      <c r="D10" s="18">
        <v>10</v>
      </c>
      <c r="E10" s="19"/>
      <c r="F10" s="20">
        <f t="shared" ref="F10:F28" si="0">D10*E10</f>
        <v>0</v>
      </c>
    </row>
    <row r="11" spans="1:6">
      <c r="A11" s="15" t="s">
        <v>14</v>
      </c>
      <c r="B11" s="16" t="s">
        <v>15</v>
      </c>
      <c r="C11" s="21" t="s">
        <v>4</v>
      </c>
      <c r="D11" s="18">
        <v>5</v>
      </c>
      <c r="E11" s="22"/>
      <c r="F11" s="20">
        <f t="shared" si="0"/>
        <v>0</v>
      </c>
    </row>
    <row r="12" spans="1:6">
      <c r="A12" s="15" t="s">
        <v>16</v>
      </c>
      <c r="B12" s="16" t="s">
        <v>17</v>
      </c>
      <c r="C12" s="21" t="s">
        <v>4</v>
      </c>
      <c r="D12" s="18">
        <v>5</v>
      </c>
      <c r="E12" s="22"/>
      <c r="F12" s="20">
        <f t="shared" si="0"/>
        <v>0</v>
      </c>
    </row>
    <row r="13" spans="1:6" ht="42.75">
      <c r="A13" s="15" t="s">
        <v>18</v>
      </c>
      <c r="B13" s="16" t="s">
        <v>19</v>
      </c>
      <c r="C13" s="21" t="s">
        <v>4</v>
      </c>
      <c r="D13" s="18">
        <v>5</v>
      </c>
      <c r="E13" s="22"/>
      <c r="F13" s="20">
        <f t="shared" si="0"/>
        <v>0</v>
      </c>
    </row>
    <row r="14" spans="1:6" ht="28.5">
      <c r="A14" s="15" t="s">
        <v>20</v>
      </c>
      <c r="B14" s="16" t="s">
        <v>21</v>
      </c>
      <c r="C14" s="21" t="s">
        <v>4</v>
      </c>
      <c r="D14" s="18">
        <v>5</v>
      </c>
      <c r="E14" s="22"/>
      <c r="F14" s="20">
        <f t="shared" si="0"/>
        <v>0</v>
      </c>
    </row>
    <row r="15" spans="1:6" ht="28.5">
      <c r="A15" s="15" t="s">
        <v>22</v>
      </c>
      <c r="B15" s="16" t="s">
        <v>23</v>
      </c>
      <c r="C15" s="21" t="s">
        <v>4</v>
      </c>
      <c r="D15" s="18">
        <v>5</v>
      </c>
      <c r="E15" s="22"/>
      <c r="F15" s="20">
        <f t="shared" si="0"/>
        <v>0</v>
      </c>
    </row>
    <row r="16" spans="1:6" ht="28.5">
      <c r="A16" s="15" t="s">
        <v>24</v>
      </c>
      <c r="B16" s="16" t="s">
        <v>25</v>
      </c>
      <c r="C16" s="21" t="s">
        <v>4</v>
      </c>
      <c r="D16" s="18">
        <v>5</v>
      </c>
      <c r="E16" s="22"/>
      <c r="F16" s="20">
        <f t="shared" si="0"/>
        <v>0</v>
      </c>
    </row>
    <row r="17" spans="1:6" ht="28.5">
      <c r="A17" s="15" t="s">
        <v>26</v>
      </c>
      <c r="B17" s="23" t="s">
        <v>27</v>
      </c>
      <c r="C17" s="17" t="s">
        <v>4</v>
      </c>
      <c r="D17" s="18">
        <v>5</v>
      </c>
      <c r="E17" s="22"/>
      <c r="F17" s="20">
        <f t="shared" si="0"/>
        <v>0</v>
      </c>
    </row>
    <row r="18" spans="1:6" ht="42.75">
      <c r="A18" s="15" t="s">
        <v>28</v>
      </c>
      <c r="B18" s="23" t="s">
        <v>29</v>
      </c>
      <c r="C18" s="17" t="s">
        <v>4</v>
      </c>
      <c r="D18" s="18">
        <v>5</v>
      </c>
      <c r="E18" s="19"/>
      <c r="F18" s="20">
        <f t="shared" si="0"/>
        <v>0</v>
      </c>
    </row>
    <row r="19" spans="1:6">
      <c r="A19" s="15" t="s">
        <v>30</v>
      </c>
      <c r="B19" s="23" t="s">
        <v>31</v>
      </c>
      <c r="C19" s="17" t="s">
        <v>4</v>
      </c>
      <c r="D19" s="18">
        <v>10</v>
      </c>
      <c r="E19" s="22"/>
      <c r="F19" s="20">
        <f t="shared" si="0"/>
        <v>0</v>
      </c>
    </row>
    <row r="20" spans="1:6" ht="28.5">
      <c r="A20" s="15" t="s">
        <v>32</v>
      </c>
      <c r="B20" s="23" t="s">
        <v>33</v>
      </c>
      <c r="C20" s="17" t="s">
        <v>4</v>
      </c>
      <c r="D20" s="18">
        <v>5</v>
      </c>
      <c r="E20" s="22"/>
      <c r="F20" s="20">
        <f t="shared" si="0"/>
        <v>0</v>
      </c>
    </row>
    <row r="21" spans="1:6" ht="28.5">
      <c r="A21" s="15" t="s">
        <v>34</v>
      </c>
      <c r="B21" s="23" t="s">
        <v>35</v>
      </c>
      <c r="C21" s="17" t="s">
        <v>4</v>
      </c>
      <c r="D21" s="18">
        <v>5</v>
      </c>
      <c r="E21" s="22"/>
      <c r="F21" s="20">
        <f t="shared" si="0"/>
        <v>0</v>
      </c>
    </row>
    <row r="22" spans="1:6" ht="28.5">
      <c r="A22" s="15" t="s">
        <v>36</v>
      </c>
      <c r="B22" s="23" t="s">
        <v>37</v>
      </c>
      <c r="C22" s="17" t="s">
        <v>4</v>
      </c>
      <c r="D22" s="18">
        <v>20</v>
      </c>
      <c r="E22" s="22"/>
      <c r="F22" s="20">
        <f t="shared" si="0"/>
        <v>0</v>
      </c>
    </row>
    <row r="23" spans="1:6" ht="28.5">
      <c r="A23" s="15" t="s">
        <v>38</v>
      </c>
      <c r="B23" s="23" t="s">
        <v>39</v>
      </c>
      <c r="C23" s="17" t="s">
        <v>4</v>
      </c>
      <c r="D23" s="18">
        <v>25</v>
      </c>
      <c r="E23" s="22"/>
      <c r="F23" s="20">
        <f t="shared" si="0"/>
        <v>0</v>
      </c>
    </row>
    <row r="24" spans="1:6" ht="28.5">
      <c r="A24" s="15" t="s">
        <v>40</v>
      </c>
      <c r="B24" s="23" t="s">
        <v>41</v>
      </c>
      <c r="C24" s="17" t="s">
        <v>4</v>
      </c>
      <c r="D24" s="18">
        <v>10</v>
      </c>
      <c r="E24" s="22"/>
      <c r="F24" s="20">
        <f t="shared" si="0"/>
        <v>0</v>
      </c>
    </row>
    <row r="25" spans="1:6">
      <c r="A25" s="15" t="s">
        <v>42</v>
      </c>
      <c r="B25" s="23" t="s">
        <v>43</v>
      </c>
      <c r="C25" s="17" t="s">
        <v>4</v>
      </c>
      <c r="D25" s="18">
        <v>20</v>
      </c>
      <c r="E25" s="22"/>
      <c r="F25" s="20">
        <f t="shared" si="0"/>
        <v>0</v>
      </c>
    </row>
    <row r="26" spans="1:6">
      <c r="A26" s="15" t="s">
        <v>44</v>
      </c>
      <c r="B26" s="23" t="s">
        <v>45</v>
      </c>
      <c r="C26" s="17" t="s">
        <v>4</v>
      </c>
      <c r="D26" s="18">
        <v>10</v>
      </c>
      <c r="E26" s="22"/>
      <c r="F26" s="20">
        <f t="shared" si="0"/>
        <v>0</v>
      </c>
    </row>
    <row r="27" spans="1:6">
      <c r="A27" s="15" t="s">
        <v>46</v>
      </c>
      <c r="B27" s="23" t="s">
        <v>47</v>
      </c>
      <c r="C27" s="17" t="s">
        <v>4</v>
      </c>
      <c r="D27" s="18">
        <v>25</v>
      </c>
      <c r="E27" s="22"/>
      <c r="F27" s="20">
        <f t="shared" si="0"/>
        <v>0</v>
      </c>
    </row>
    <row r="28" spans="1:6" ht="57">
      <c r="A28" s="15" t="s">
        <v>48</v>
      </c>
      <c r="B28" s="23" t="s">
        <v>49</v>
      </c>
      <c r="C28" s="17" t="s">
        <v>4</v>
      </c>
      <c r="D28" s="18">
        <v>5</v>
      </c>
      <c r="E28" s="22"/>
      <c r="F28" s="20">
        <f t="shared" si="0"/>
        <v>0</v>
      </c>
    </row>
    <row r="29" spans="1:6">
      <c r="A29" s="15"/>
      <c r="B29" s="24"/>
      <c r="C29" s="43" t="s">
        <v>50</v>
      </c>
      <c r="D29" s="44"/>
      <c r="E29" s="44"/>
      <c r="F29" s="25">
        <f>SUM(F8:F28)</f>
        <v>0</v>
      </c>
    </row>
    <row r="30" spans="1:6">
      <c r="A30" s="15"/>
      <c r="B30" s="33" t="s">
        <v>51</v>
      </c>
      <c r="C30" s="34"/>
      <c r="D30" s="34"/>
      <c r="E30" s="34"/>
      <c r="F30" s="26">
        <f>SUM(F8:F28)</f>
        <v>0</v>
      </c>
    </row>
    <row r="31" spans="1:6">
      <c r="A31" s="15"/>
      <c r="B31" s="46" t="s">
        <v>56</v>
      </c>
      <c r="C31" s="47"/>
      <c r="D31" s="48"/>
      <c r="E31" s="49"/>
      <c r="F31" s="26">
        <f>+F30*E31</f>
        <v>0</v>
      </c>
    </row>
    <row r="32" spans="1:6">
      <c r="A32" s="15"/>
      <c r="B32" s="46" t="s">
        <v>57</v>
      </c>
      <c r="C32" s="47"/>
      <c r="D32" s="48"/>
      <c r="E32" s="49"/>
      <c r="F32" s="26">
        <f>+F30*E32</f>
        <v>0</v>
      </c>
    </row>
    <row r="33" spans="1:6">
      <c r="A33" s="15"/>
      <c r="B33" s="46" t="s">
        <v>58</v>
      </c>
      <c r="C33" s="47"/>
      <c r="D33" s="48"/>
      <c r="E33" s="49"/>
      <c r="F33" s="26">
        <f>+F30*E33</f>
        <v>0</v>
      </c>
    </row>
    <row r="34" spans="1:6">
      <c r="A34" s="15"/>
      <c r="B34" s="33" t="s">
        <v>52</v>
      </c>
      <c r="C34" s="34"/>
      <c r="D34" s="34"/>
      <c r="E34" s="34"/>
      <c r="F34" s="26">
        <f>SUM(F31:F33)</f>
        <v>0</v>
      </c>
    </row>
    <row r="35" spans="1:6">
      <c r="A35" s="15"/>
      <c r="B35" s="33" t="s">
        <v>53</v>
      </c>
      <c r="C35" s="34"/>
      <c r="D35" s="34"/>
      <c r="E35" s="34"/>
      <c r="F35" s="26">
        <f>F30+F31+F32+F33</f>
        <v>0</v>
      </c>
    </row>
    <row r="36" spans="1:6">
      <c r="A36" s="27"/>
      <c r="B36" s="33" t="s">
        <v>54</v>
      </c>
      <c r="C36" s="34"/>
      <c r="D36" s="34"/>
      <c r="E36" s="34"/>
      <c r="F36" s="25">
        <f>F35</f>
        <v>0</v>
      </c>
    </row>
    <row r="37" spans="1:6">
      <c r="A37" s="28"/>
      <c r="B37" s="29"/>
      <c r="C37" s="29"/>
      <c r="D37" s="30"/>
      <c r="E37" s="31"/>
      <c r="F37" s="32"/>
    </row>
    <row r="38" spans="1:6" ht="15" customHeight="1">
      <c r="A38" s="45" t="s">
        <v>55</v>
      </c>
      <c r="B38" s="45"/>
      <c r="C38" s="45"/>
      <c r="D38" s="45"/>
      <c r="E38" s="45"/>
      <c r="F38" s="45"/>
    </row>
    <row r="39" spans="1:6">
      <c r="A39" s="45"/>
      <c r="B39" s="45"/>
      <c r="C39" s="45"/>
      <c r="D39" s="45"/>
      <c r="E39" s="45"/>
      <c r="F39" s="45"/>
    </row>
  </sheetData>
  <mergeCells count="18">
    <mergeCell ref="B35:E35"/>
    <mergeCell ref="B36:E36"/>
    <mergeCell ref="A38:F39"/>
    <mergeCell ref="B31:D31"/>
    <mergeCell ref="B32:D32"/>
    <mergeCell ref="B33:D33"/>
    <mergeCell ref="B34:E34"/>
    <mergeCell ref="A1:F1"/>
    <mergeCell ref="A2:F2"/>
    <mergeCell ref="A3:F3"/>
    <mergeCell ref="A5:A6"/>
    <mergeCell ref="B5:B6"/>
    <mergeCell ref="C5:C6"/>
    <mergeCell ref="D5:D6"/>
    <mergeCell ref="E5:E6"/>
    <mergeCell ref="F5:F6"/>
    <mergeCell ref="C29:E29"/>
    <mergeCell ref="B30:E3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Minas</cp:lastModifiedBy>
  <dcterms:created xsi:type="dcterms:W3CDTF">2025-11-19T20:08:13Z</dcterms:created>
  <dcterms:modified xsi:type="dcterms:W3CDTF">2026-09-01T17:40:24Z</dcterms:modified>
</cp:coreProperties>
</file>