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Escritorio\Escritorio\PROCESOS 2026\LO-02-IN-002-2026\DOCUMENTOS PARA PUBLICAR\"/>
    </mc:Choice>
  </mc:AlternateContent>
  <xr:revisionPtr revIDLastSave="0" documentId="8_{B7C33E1F-4D33-4EDD-892C-50F9C8FE89D9}"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(Entidad)'!$A$1:$M$57</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(Entidad)'!$K$45</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(Entidad)'!$K$52</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(Entidad)'!$K$52</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(Entidad)'!$K$53</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4" i="265" l="1"/>
  <c r="K41" i="265" l="1"/>
  <c r="K42" i="265" s="1"/>
  <c r="K38" i="265"/>
  <c r="K39" i="265" s="1"/>
  <c r="K35" i="265"/>
  <c r="K36" i="265" s="1"/>
  <c r="K32" i="265"/>
  <c r="K31" i="265"/>
  <c r="K33" i="265" s="1"/>
  <c r="K28" i="265"/>
  <c r="K29" i="265" s="1"/>
  <c r="K24" i="265"/>
  <c r="K25" i="265"/>
  <c r="K23" i="265"/>
  <c r="K26" i="265" s="1"/>
  <c r="K20" i="265"/>
  <c r="K21" i="265" s="1"/>
  <c r="K15" i="265"/>
  <c r="K16" i="265"/>
  <c r="K17" i="265"/>
  <c r="K14" i="265"/>
  <c r="K18" i="265" s="1"/>
  <c r="K43" i="265" l="1"/>
  <c r="K46" i="265" s="1"/>
  <c r="K47" i="265" s="1"/>
</calcChain>
</file>

<file path=xl/sharedStrings.xml><?xml version="1.0" encoding="utf-8"?>
<sst xmlns="http://schemas.openxmlformats.org/spreadsheetml/2006/main" count="215" uniqueCount="141">
  <si>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</si>
  <si>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</si>
  <si>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</si>
  <si>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</si>
  <si>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</si>
  <si>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</si>
  <si>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</si>
  <si>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</si>
  <si>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</si>
  <si>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</si>
  <si>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</si>
  <si>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</si>
  <si>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</si>
  <si>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</si>
  <si>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</si>
  <si>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</si>
  <si>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</si>
  <si>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</si>
  <si>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</si>
  <si>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</si>
  <si>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</si>
  <si>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</si>
  <si>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</si>
  <si>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</si>
  <si>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</si>
  <si>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</si>
  <si>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</si>
  <si>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</si>
  <si>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</si>
  <si>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</si>
  <si>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</si>
  <si>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</si>
  <si>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</si>
  <si>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</si>
  <si>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</si>
  <si>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</si>
  <si>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</si>
  <si>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</si>
  <si>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</si>
  <si>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</si>
  <si>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</si>
  <si>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</si>
  <si>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</si>
  <si>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</si>
  <si>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</si>
  <si>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</si>
  <si>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</si>
  <si>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</si>
  <si>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</si>
  <si>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</si>
  <si>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</si>
  <si>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</si>
  <si>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</si>
  <si>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</si>
  <si>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</si>
  <si>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</si>
  <si>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</si>
  <si>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</si>
  <si>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</si>
  <si>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</si>
  <si>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</si>
  <si>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</si>
  <si>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</si>
  <si>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</si>
  <si>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</si>
  <si>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</si>
  <si>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</si>
  <si>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</si>
  <si>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</si>
  <si>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</si>
  <si>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</si>
  <si>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</si>
  <si>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</si>
  <si>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</si>
  <si>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</si>
  <si>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</si>
  <si>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</si>
  <si>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</si>
  <si>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</si>
  <si>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</si>
  <si>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</si>
  <si>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</si>
  <si>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</si>
  <si>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</si>
  <si>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</si>
  <si>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</si>
  <si>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</si>
  <si>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</si>
  <si>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</si>
  <si>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</si>
  <si>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</si>
  <si>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</si>
  <si>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</si>
  <si>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1.1</t>
  </si>
  <si>
    <t>CAPITULO 1</t>
  </si>
  <si>
    <t>PRELIMINARES</t>
  </si>
  <si>
    <t>1.2</t>
  </si>
  <si>
    <t>1.3</t>
  </si>
  <si>
    <t>1.4</t>
  </si>
  <si>
    <t>CERRAMIENTO PROVISIONAL TELA VERDE-INCLUYE INSTALACION</t>
  </si>
  <si>
    <t>ML</t>
  </si>
  <si>
    <t xml:space="preserve">DESMONTE DE CIELORASO </t>
  </si>
  <si>
    <t>M2</t>
  </si>
  <si>
    <t>DESMONTE Y RETIRO CABALLETE</t>
  </si>
  <si>
    <t>DESMONTE DE CUBIERTA EXISTENTE</t>
  </si>
  <si>
    <t xml:space="preserve">INSTALACIONES SANITARIAS </t>
  </si>
  <si>
    <t>CAPITULO 2</t>
  </si>
  <si>
    <t>DESMONTE DE SANITARIO INFANTIL</t>
  </si>
  <si>
    <t>UND</t>
  </si>
  <si>
    <t>2.1</t>
  </si>
  <si>
    <t xml:space="preserve">CUBIERTAS </t>
  </si>
  <si>
    <t>CAPITULO 3</t>
  </si>
  <si>
    <t>3.1</t>
  </si>
  <si>
    <t xml:space="preserve">CUBIERTA EN TEJA MASTER MIL CAL 28MM - INCLUYE ACCESORIO   </t>
  </si>
  <si>
    <t>3.2</t>
  </si>
  <si>
    <t>FLANCHE EN LAMINA GALVANIZADA DE 0.20 M.</t>
  </si>
  <si>
    <t>3.3</t>
  </si>
  <si>
    <t xml:space="preserve">CABALLETE EN TEJA MASTER MIL - INCLUYE ACCESORIO   </t>
  </si>
  <si>
    <t>CAPITULO 4</t>
  </si>
  <si>
    <t xml:space="preserve">CIELORRASOS </t>
  </si>
  <si>
    <t>CIELORRASO EN LAMINA PVC CON ESTRUCTURA DE SOPORTE DE 1 PULG.</t>
  </si>
  <si>
    <t>4.1</t>
  </si>
  <si>
    <t>CAPITULO 5</t>
  </si>
  <si>
    <t>PINTURA</t>
  </si>
  <si>
    <t>PINTURA EN VINILO TIPO 1  A 3 MANOS</t>
  </si>
  <si>
    <t>PINTURA PARA EXTERIORES TIPO KORAZA</t>
  </si>
  <si>
    <t>5.1</t>
  </si>
  <si>
    <t>5.2</t>
  </si>
  <si>
    <t>CAPITULO 6</t>
  </si>
  <si>
    <t>CARPINTERIA METÁLICA</t>
  </si>
  <si>
    <t>MANTENIMIENTO DE ESTRUCTURA DE CUBIERTA EXISTENTE</t>
  </si>
  <si>
    <t>6.1</t>
  </si>
  <si>
    <t>7.1</t>
  </si>
  <si>
    <t>CAPITULO 7</t>
  </si>
  <si>
    <t>APARATOS SANITARIOS</t>
  </si>
  <si>
    <t xml:space="preserve">SANITARIO LINEA INFANTIL - INCLUYE INSTALACION     </t>
  </si>
  <si>
    <t>CAPÍTULO 8</t>
  </si>
  <si>
    <t>8.1</t>
  </si>
  <si>
    <t>PANEL LED CIRCULAR DE 24 W.-INSTALADO</t>
  </si>
  <si>
    <t>INSTALACIONES ELÉCTRICAS</t>
  </si>
  <si>
    <t xml:space="preserve">MEDIDAS DE MANEJO AMBIENTAL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</si>
</sst>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50">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34" xfId="128" applyFont="1" applyBorder="1" applyAlignment="1">
      <alignment horizontal="left" vertical="center" wrapText="1"/>
    </xf>
    <xf numFmtId="0" fontId="42" fillId="0" borderId="16"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4000000}"/>
    <cellStyle name="Millares [2] 2" xfId="201"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2" xr:uid="{00000000-0005-0000-0000-000069000000}"/>
    <cellStyle name="Millares 12" xfId="125" xr:uid="{00000000-0005-0000-0000-00006A000000}"/>
    <cellStyle name="Millares 13" xfId="134" xr:uid="{00000000-0005-0000-0000-00006B000000}"/>
    <cellStyle name="Millares 2" xfId="39" xr:uid="{00000000-0005-0000-0000-00006C000000}"/>
    <cellStyle name="Millares 2 2" xfId="40" xr:uid="{00000000-0005-0000-0000-00006D000000}"/>
    <cellStyle name="Millares 2 3" xfId="41" xr:uid="{00000000-0005-0000-0000-00006E000000}"/>
    <cellStyle name="Millares 2 4" xfId="203" xr:uid="{00000000-0005-0000-0000-00006F000000}"/>
    <cellStyle name="Millares 2 5" xfId="42" xr:uid="{00000000-0005-0000-0000-000070000000}"/>
    <cellStyle name="Millares 2_APU´S_NO_PREVISTOS (1)" xfId="204" xr:uid="{00000000-0005-0000-0000-000071000000}"/>
    <cellStyle name="Millares 3" xfId="43" xr:uid="{00000000-0005-0000-0000-000072000000}"/>
    <cellStyle name="Millares 3 2" xfId="44" xr:uid="{00000000-0005-0000-0000-000073000000}"/>
    <cellStyle name="Millares 3 3" xfId="45" xr:uid="{00000000-0005-0000-0000-000074000000}"/>
    <cellStyle name="Millares 3 4" xfId="46" xr:uid="{00000000-0005-0000-0000-000075000000}"/>
    <cellStyle name="Millares 3 5" xfId="47" xr:uid="{00000000-0005-0000-0000-000076000000}"/>
    <cellStyle name="Millares 4" xfId="48" xr:uid="{00000000-0005-0000-0000-000077000000}"/>
    <cellStyle name="Millares 4 2" xfId="49" xr:uid="{00000000-0005-0000-0000-000078000000}"/>
    <cellStyle name="Millares 4 3" xfId="205" xr:uid="{00000000-0005-0000-0000-000079000000}"/>
    <cellStyle name="Millares 4_APU´S_NO_PREVISTOS (1)" xfId="206" xr:uid="{00000000-0005-0000-0000-00007A000000}"/>
    <cellStyle name="Millares 5" xfId="50" xr:uid="{00000000-0005-0000-0000-00007B000000}"/>
    <cellStyle name="Millares 5 2" xfId="207" xr:uid="{00000000-0005-0000-0000-00007C000000}"/>
    <cellStyle name="Millares 6" xfId="51" xr:uid="{00000000-0005-0000-0000-00007D000000}"/>
    <cellStyle name="Millares 6 2" xfId="52" xr:uid="{00000000-0005-0000-0000-00007E000000}"/>
    <cellStyle name="Millares 7" xfId="53" xr:uid="{00000000-0005-0000-0000-00007F000000}"/>
    <cellStyle name="Millares 7 2" xfId="54" xr:uid="{00000000-0005-0000-0000-000080000000}"/>
    <cellStyle name="Millares 7 2 2" xfId="55" xr:uid="{00000000-0005-0000-0000-000081000000}"/>
    <cellStyle name="Millares 8" xfId="56" xr:uid="{00000000-0005-0000-0000-000082000000}"/>
    <cellStyle name="Millares 8 2" xfId="57" xr:uid="{00000000-0005-0000-0000-000083000000}"/>
    <cellStyle name="Millares 9" xfId="58" xr:uid="{00000000-0005-0000-0000-000084000000}"/>
    <cellStyle name="Millares 9 2" xfId="59" xr:uid="{00000000-0005-0000-0000-000085000000}"/>
    <cellStyle name="Millares_FORMULARIO 4 - M-OFERENTE PPTA ECONOMICA" xfId="60" xr:uid="{00000000-0005-0000-0000-000086000000}"/>
    <cellStyle name="MILLONES" xfId="208" xr:uid="{00000000-0005-0000-0000-000087000000}"/>
    <cellStyle name="MILLONES 2" xfId="209" xr:uid="{00000000-0005-0000-0000-000088000000}"/>
    <cellStyle name="MILLONES_PRESUPUESTO FASE III ABR-2015 Rev3" xfId="210" xr:uid="{00000000-0005-0000-0000-000089000000}"/>
    <cellStyle name="Moneda 10 2" xfId="61" xr:uid="{00000000-0005-0000-0000-00008A000000}"/>
    <cellStyle name="Moneda 2" xfId="62" xr:uid="{00000000-0005-0000-0000-00008B000000}"/>
    <cellStyle name="Moneda 2 10" xfId="211" xr:uid="{00000000-0005-0000-0000-00008C000000}"/>
    <cellStyle name="Moneda 2 11" xfId="212" xr:uid="{00000000-0005-0000-0000-00008D000000}"/>
    <cellStyle name="Moneda 2 12" xfId="213" xr:uid="{00000000-0005-0000-0000-00008E000000}"/>
    <cellStyle name="Moneda 2 2" xfId="63" xr:uid="{00000000-0005-0000-0000-00008F000000}"/>
    <cellStyle name="Moneda 2 2 2" xfId="64" xr:uid="{00000000-0005-0000-0000-000090000000}"/>
    <cellStyle name="Moneda 2 2 2 2" xfId="65" xr:uid="{00000000-0005-0000-0000-000091000000}"/>
    <cellStyle name="Moneda 2 2 2 2 2" xfId="129" xr:uid="{00000000-0005-0000-0000-000092000000}"/>
    <cellStyle name="Moneda 2 2 3" xfId="66" xr:uid="{00000000-0005-0000-0000-000093000000}"/>
    <cellStyle name="Moneda 2 2 4" xfId="67" xr:uid="{00000000-0005-0000-0000-000094000000}"/>
    <cellStyle name="Moneda 2 2 5" xfId="68" xr:uid="{00000000-0005-0000-0000-000095000000}"/>
    <cellStyle name="Moneda 2 2_APU´S_NO_PREVISTOS (1)" xfId="214" xr:uid="{00000000-0005-0000-0000-000096000000}"/>
    <cellStyle name="Moneda 2 3" xfId="69" xr:uid="{00000000-0005-0000-0000-000097000000}"/>
    <cellStyle name="Moneda 2 4" xfId="215" xr:uid="{00000000-0005-0000-0000-000098000000}"/>
    <cellStyle name="Moneda 2 5" xfId="216" xr:uid="{00000000-0005-0000-0000-000099000000}"/>
    <cellStyle name="Moneda 2 6" xfId="217" xr:uid="{00000000-0005-0000-0000-00009A000000}"/>
    <cellStyle name="Moneda 2 7" xfId="218" xr:uid="{00000000-0005-0000-0000-00009B000000}"/>
    <cellStyle name="Moneda 2 8" xfId="219" xr:uid="{00000000-0005-0000-0000-00009C000000}"/>
    <cellStyle name="Moneda 2 9" xfId="220" xr:uid="{00000000-0005-0000-0000-00009D000000}"/>
    <cellStyle name="Moneda 2_APU´S_NO_PREVISTOS (1)" xfId="221" xr:uid="{00000000-0005-0000-0000-00009E000000}"/>
    <cellStyle name="Moneda 3" xfId="70" xr:uid="{00000000-0005-0000-0000-00009F000000}"/>
    <cellStyle name="Moneda 4" xfId="222" xr:uid="{00000000-0005-0000-0000-0000A0000000}"/>
    <cellStyle name="Monetario0" xfId="223" xr:uid="{00000000-0005-0000-0000-0000A1000000}"/>
    <cellStyle name="Neutral" xfId="71" builtinId="28" customBuiltin="1"/>
    <cellStyle name="Neutral 2" xfId="72" xr:uid="{00000000-0005-0000-0000-0000A3000000}"/>
    <cellStyle name="Neutral 3" xfId="224" xr:uid="{00000000-0005-0000-0000-0000A4000000}"/>
    <cellStyle name="No. punto" xfId="225" xr:uid="{00000000-0005-0000-0000-0000A5000000}"/>
    <cellStyle name="No. punto 2" xfId="226" xr:uid="{00000000-0005-0000-0000-0000A6000000}"/>
    <cellStyle name="Normal" xfId="0" builtinId="0"/>
    <cellStyle name="Normal 2" xfId="73" xr:uid="{00000000-0005-0000-0000-0000A8000000}"/>
    <cellStyle name="Normal 2 10" xfId="74" xr:uid="{00000000-0005-0000-0000-0000A9000000}"/>
    <cellStyle name="Normal 2 10 2" xfId="75" xr:uid="{00000000-0005-0000-0000-0000AA000000}"/>
    <cellStyle name="Normal 2 10 2 2" xfId="135" xr:uid="{00000000-0005-0000-0000-0000AB000000}"/>
    <cellStyle name="Normal 2 10 3" xfId="126" xr:uid="{00000000-0005-0000-0000-0000AC000000}"/>
    <cellStyle name="Normal 2 11" xfId="76" xr:uid="{00000000-0005-0000-0000-0000AD000000}"/>
    <cellStyle name="Normal 2 12" xfId="77" xr:uid="{00000000-0005-0000-0000-0000AE000000}"/>
    <cellStyle name="Normal 2 13" xfId="78" xr:uid="{00000000-0005-0000-0000-0000AF000000}"/>
    <cellStyle name="Normal 2 2" xfId="79" xr:uid="{00000000-0005-0000-0000-0000B0000000}"/>
    <cellStyle name="Normal 2 2 2" xfId="227" xr:uid="{00000000-0005-0000-0000-0000B1000000}"/>
    <cellStyle name="Normal 2 2 3" xfId="228" xr:uid="{00000000-0005-0000-0000-0000B2000000}"/>
    <cellStyle name="Normal 2 3" xfId="80" xr:uid="{00000000-0005-0000-0000-0000B3000000}"/>
    <cellStyle name="Normal 2 3 2" xfId="229" xr:uid="{00000000-0005-0000-0000-0000B4000000}"/>
    <cellStyle name="Normal 2 4" xfId="81" xr:uid="{00000000-0005-0000-0000-0000B5000000}"/>
    <cellStyle name="Normal 2 5" xfId="82" xr:uid="{00000000-0005-0000-0000-0000B6000000}"/>
    <cellStyle name="Normal 2 6" xfId="83" xr:uid="{00000000-0005-0000-0000-0000B7000000}"/>
    <cellStyle name="Normal 2 7" xfId="84" xr:uid="{00000000-0005-0000-0000-0000B8000000}"/>
    <cellStyle name="Normal 2 8" xfId="85" xr:uid="{00000000-0005-0000-0000-0000B9000000}"/>
    <cellStyle name="Normal 2 9" xfId="86" xr:uid="{00000000-0005-0000-0000-0000BA000000}"/>
    <cellStyle name="Normal 2_APU NO PREVISTOS MTTO" xfId="87" xr:uid="{00000000-0005-0000-0000-0000BB000000}"/>
    <cellStyle name="Normal 29" xfId="88" xr:uid="{00000000-0005-0000-0000-0000BC000000}"/>
    <cellStyle name="Normal 3" xfId="89" xr:uid="{00000000-0005-0000-0000-0000BD000000}"/>
    <cellStyle name="Normal 3 11" xfId="130" xr:uid="{00000000-0005-0000-0000-0000BE000000}"/>
    <cellStyle name="Normal 3 2" xfId="90" xr:uid="{00000000-0005-0000-0000-0000BF000000}"/>
    <cellStyle name="Normal 3 2 2" xfId="128" xr:uid="{00000000-0005-0000-0000-0000C0000000}"/>
    <cellStyle name="Normal 3 3" xfId="230" xr:uid="{00000000-0005-0000-0000-0000C1000000}"/>
    <cellStyle name="Normal 3_APU´S_NO_PREVISTOS (1)" xfId="231" xr:uid="{00000000-0005-0000-0000-0000C2000000}"/>
    <cellStyle name="Normal 4" xfId="91" xr:uid="{00000000-0005-0000-0000-0000C3000000}"/>
    <cellStyle name="Normal 4 2" xfId="92" xr:uid="{00000000-0005-0000-0000-0000C4000000}"/>
    <cellStyle name="Normal 4 2 2" xfId="232" xr:uid="{00000000-0005-0000-0000-0000C5000000}"/>
    <cellStyle name="Normal 5" xfId="133" xr:uid="{00000000-0005-0000-0000-0000C6000000}"/>
    <cellStyle name="Normal 6" xfId="233" xr:uid="{00000000-0005-0000-0000-0000C7000000}"/>
    <cellStyle name="Normal 6 2" xfId="234" xr:uid="{00000000-0005-0000-0000-0000C8000000}"/>
    <cellStyle name="Normal 7" xfId="235" xr:uid="{00000000-0005-0000-0000-0000C9000000}"/>
    <cellStyle name="Normal 8" xfId="236" xr:uid="{00000000-0005-0000-0000-0000CA000000}"/>
    <cellStyle name="Normal 9" xfId="237" xr:uid="{00000000-0005-0000-0000-0000CB000000}"/>
    <cellStyle name="Normal 9 2" xfId="132" xr:uid="{00000000-0005-0000-0000-0000CC000000}"/>
    <cellStyle name="Normal_modelo ACTA OBRA y MODIFICACION" xfId="253" xr:uid="{00000000-0005-0000-0000-0000CD000000}"/>
    <cellStyle name="Normal_PTO OFICIAL PREPLIEGO (CORREGIDO) 2" xfId="131" xr:uid="{00000000-0005-0000-0000-0000CE000000}"/>
    <cellStyle name="Notas 2" xfId="93" xr:uid="{00000000-0005-0000-0000-0000CF000000}"/>
    <cellStyle name="Notas 3" xfId="238" xr:uid="{00000000-0005-0000-0000-0000D0000000}"/>
    <cellStyle name="Percent" xfId="95" xr:uid="{00000000-0005-0000-0000-0000D1000000}"/>
    <cellStyle name="Porcentaje 2" xfId="239" xr:uid="{00000000-0005-0000-0000-0000D2000000}"/>
    <cellStyle name="Porcentaje 3" xfId="94" xr:uid="{00000000-0005-0000-0000-0000D3000000}"/>
    <cellStyle name="Porcentaje 4" xfId="240" xr:uid="{00000000-0005-0000-0000-0000D4000000}"/>
    <cellStyle name="Porcentaje 5" xfId="241" xr:uid="{00000000-0005-0000-0000-0000D5000000}"/>
    <cellStyle name="Porcentaje 5 2" xfId="242" xr:uid="{00000000-0005-0000-0000-0000D6000000}"/>
    <cellStyle name="Porcentual 2" xfId="96" xr:uid="{00000000-0005-0000-0000-0000D7000000}"/>
    <cellStyle name="Porcentual 2 10" xfId="97" xr:uid="{00000000-0005-0000-0000-0000D8000000}"/>
    <cellStyle name="Porcentual 2 10 2" xfId="98" xr:uid="{00000000-0005-0000-0000-0000D9000000}"/>
    <cellStyle name="Porcentual 2 11" xfId="99" xr:uid="{00000000-0005-0000-0000-0000DA000000}"/>
    <cellStyle name="Porcentual 2 12" xfId="100" xr:uid="{00000000-0005-0000-0000-0000DB000000}"/>
    <cellStyle name="Porcentual 2 2" xfId="101" xr:uid="{00000000-0005-0000-0000-0000DC000000}"/>
    <cellStyle name="Porcentual 2 3" xfId="102" xr:uid="{00000000-0005-0000-0000-0000DD000000}"/>
    <cellStyle name="Porcentual 2 4" xfId="103" xr:uid="{00000000-0005-0000-0000-0000DE000000}"/>
    <cellStyle name="Porcentual 2 5" xfId="104" xr:uid="{00000000-0005-0000-0000-0000DF000000}"/>
    <cellStyle name="Porcentual 2 6" xfId="105" xr:uid="{00000000-0005-0000-0000-0000E0000000}"/>
    <cellStyle name="Porcentual 2 7" xfId="106" xr:uid="{00000000-0005-0000-0000-0000E1000000}"/>
    <cellStyle name="Porcentual 2 8" xfId="107" xr:uid="{00000000-0005-0000-0000-0000E2000000}"/>
    <cellStyle name="Porcentual 2 9" xfId="108" xr:uid="{00000000-0005-0000-0000-0000E3000000}"/>
    <cellStyle name="Porcentual 3" xfId="109" xr:uid="{00000000-0005-0000-0000-0000E4000000}"/>
    <cellStyle name="Porcentual 4" xfId="110" xr:uid="{00000000-0005-0000-0000-0000E5000000}"/>
    <cellStyle name="Porcentual 4 2" xfId="111" xr:uid="{00000000-0005-0000-0000-0000E6000000}"/>
    <cellStyle name="Porcentual 5" xfId="112" xr:uid="{00000000-0005-0000-0000-0000E7000000}"/>
    <cellStyle name="Porcentual 5 2" xfId="243" xr:uid="{00000000-0005-0000-0000-0000E8000000}"/>
    <cellStyle name="Porcentual 6" xfId="113" xr:uid="{00000000-0005-0000-0000-0000E9000000}"/>
    <cellStyle name="Porcentual 6 2" xfId="114" xr:uid="{00000000-0005-0000-0000-0000EA000000}"/>
    <cellStyle name="Porcentual 7" xfId="115" xr:uid="{00000000-0005-0000-0000-0000EB000000}"/>
    <cellStyle name="Porcentual 8" xfId="127" xr:uid="{00000000-0005-0000-0000-0000EC000000}"/>
    <cellStyle name="resaltado" xfId="244" xr:uid="{00000000-0005-0000-0000-0000ED000000}"/>
    <cellStyle name="Salida 2" xfId="116" xr:uid="{00000000-0005-0000-0000-0000EE000000}"/>
    <cellStyle name="Salida 3" xfId="245" xr:uid="{00000000-0005-0000-0000-0000EF000000}"/>
    <cellStyle name="Texto de advertencia 2" xfId="117" xr:uid="{00000000-0005-0000-0000-0000F0000000}"/>
    <cellStyle name="Texto de advertencia 3" xfId="246" xr:uid="{00000000-0005-0000-0000-0000F1000000}"/>
    <cellStyle name="Texto explicativo 2" xfId="118" xr:uid="{00000000-0005-0000-0000-0000F2000000}"/>
    <cellStyle name="Texto explicativo 3" xfId="247" xr:uid="{00000000-0005-0000-0000-0000F3000000}"/>
    <cellStyle name="Título 1 2" xfId="119" xr:uid="{00000000-0005-0000-0000-0000F4000000}"/>
    <cellStyle name="Título 1 3" xfId="248" xr:uid="{00000000-0005-0000-0000-0000F5000000}"/>
    <cellStyle name="Título 2 2" xfId="120" xr:uid="{00000000-0005-0000-0000-0000F6000000}"/>
    <cellStyle name="Título 2 3" xfId="249" xr:uid="{00000000-0005-0000-0000-0000F7000000}"/>
    <cellStyle name="Título 3 2" xfId="121" xr:uid="{00000000-0005-0000-0000-0000F8000000}"/>
    <cellStyle name="Título 3 3" xfId="250" xr:uid="{00000000-0005-0000-0000-0000F9000000}"/>
    <cellStyle name="Título 4" xfId="122" xr:uid="{00000000-0005-0000-0000-0000FA000000}"/>
    <cellStyle name="Título 5" xfId="251" xr:uid="{00000000-0005-0000-0000-0000FB000000}"/>
    <cellStyle name="Total" xfId="123" builtinId="25" customBuiltin="1"/>
    <cellStyle name="Total 2" xfId="124" xr:uid="{00000000-0005-0000-0000-0000FD000000}"/>
    <cellStyle name="Total 3" xfId="252" xr:uid="{00000000-0005-0000-0000-0000FE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sites\SGC-Consultas\Documentos%20compartidos\04.%20RELATOR&#205;A\03.%20NORMATIVA%20CONTRACTUAL\04.%20Documento%20Tipo\Licitaci&#243;n%20p&#250;blica%20de%20obra%20p&#250;blica%20de%20infraestructura%20de%20transporte%20V2\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file:///C:\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Users\Ronaldo%20Cetina\Desktop\ALCALDIA\2026\AGOSTO\CARITAS%20OBRA\FORMUL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Volumes\TOSHIBA%20EXT\Presupuestos%20Variante%20San%20Gil\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Documents%20and%20Settings\Administrador\Mis%20documentos\VICTOR%20M.%20DURAN%20S\ARCHIVOS%20ITANSUCA\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ROY_ORIGINAL"/>
      <sheetName val="PU (2)"/>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INVIAS"/>
      <sheetName val="LISTA_EPC"/>
      <sheetName val="210_1_11"/>
      <sheetName val="210_1_21"/>
      <sheetName val="210_2_11"/>
      <sheetName val="220_11"/>
      <sheetName val="420_11"/>
      <sheetName val="421_11"/>
      <sheetName val="450p"/>
      <sheetName val="630_4_11"/>
      <sheetName val="640_1_11"/>
      <sheetName val="4P_1_11"/>
      <sheetName val="671_11"/>
      <sheetName val="673P_11"/>
      <sheetName val="673-dren"/>
      <sheetName val="674p_21"/>
      <sheetName val="640_1_21"/>
      <sheetName val="640_1_41"/>
      <sheetName val="630_3_11"/>
      <sheetName val="700_11"/>
      <sheetName val="701_21"/>
      <sheetName val="710_11"/>
      <sheetName val="730_1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210.1.1"/>
      <sheetName val="210.1.2"/>
      <sheetName val="210.2.1"/>
      <sheetName val="220.1"/>
      <sheetName val="420.1"/>
      <sheetName val="421.1"/>
      <sheetName val="630.4.1"/>
      <sheetName val="640.1.1"/>
      <sheetName val="4P.1.1"/>
      <sheetName val="671.1"/>
      <sheetName val="673P.1"/>
      <sheetName val="674p.2"/>
      <sheetName val="640.1.2"/>
      <sheetName val="640.1.4"/>
      <sheetName val="630.3.1"/>
      <sheetName val="700.1"/>
      <sheetName val="701.2"/>
      <sheetName val="710.1"/>
      <sheetName val="730.1"/>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ARIFAS MATERIALES"/>
      <sheetName val="TARIFAS EQUIPOS "/>
      <sheetName val="TARIFA SALARIOS"/>
      <sheetName val="PRES"/>
      <sheetName val="Tramo 2"/>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_x005f_x0000__x005f_x0001__x005f_x0000__x005f_x0000__"/>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_x0000_㈀㰰⌀_x0000_㈀㰮⌀_x0000_䰀଒v_x0000__x0000__x0000_頀"/>
      <sheetName val="AMOBLAMINETO"/>
      <sheetName val="LISTA"/>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CORTE DE OBRA N° 1"/>
      <sheetName val="memoria"/>
      <sheetName val="memoria 1"/>
      <sheetName val="MATERIALES Y RECURSOS"/>
      <sheetName val="ó&gt;????j0$?#???j_$?#???LÓu????"/>
      <sheetName val="Datos_CO"/>
      <sheetName val="Skid Lifting Lug"/>
      <sheetName val="CCONC"/>
      <sheetName val="ACTA PROVEEDORES"/>
      <sheetName val="ACTA INICIO"/>
      <sheetName val="ACTA PARCIAL"/>
      <sheetName val="ACTA TERMINACION"/>
      <sheetName val="CABLE CONTROL"/>
      <sheetName val="Base Datos"/>
      <sheetName val="Resistividad "/>
      <sheetName val="PSM Monthly"/>
      <sheetName val="BQMPALOC"/>
      <sheetName val="ACTA No.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V. MANO DE OBRA AIU"/>
      <sheetName val="API93"/>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BCE-ENERO-2004"/>
      <sheetName val="Relación De Equipos"/>
      <sheetName val="Programacion"/>
      <sheetName val="EMPRESAS"/>
      <sheetName val="Mensilizzato"/>
      <sheetName val="&quot;PAGA&quot;"/>
      <sheetName val="PRESUPUESTOS-REV1.xls"/>
      <sheetName val="resum96"/>
      <sheetName val="INSUMOS"/>
      <sheetName val="EQUIPOS"/>
      <sheetName val="TRANS"/>
      <sheetName val="CUADRI"/>
      <sheetName val="EQUI"/>
      <sheetName val="Equipo_Menor"/>
      <sheetName val="ALQUILADO_F-7857-308_"/>
      <sheetName val="Real_Para_tarifas"/>
      <sheetName val="Causa_Posible"/>
      <sheetName val="Base_de_Datos"/>
      <sheetName val="Elementos_Involucrados"/>
      <sheetName val="CRA_MODI"/>
      <sheetName val="REAJUSTESACTA1PROVI"/>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LACION DE PRECIOS"/>
      <sheetName val="ACTA 5"/>
      <sheetName val="MODIF. 2"/>
      <sheetName val="MODIF. 3"/>
      <sheetName val="cant"/>
      <sheetName val="par mar19"/>
      <sheetName val="par"/>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DUB-823"/>
      <sheetName val="GPI 526"/>
      <sheetName val="SKJ452"/>
      <sheetName val="ITA878"/>
      <sheetName val="AEA-944"/>
      <sheetName val="XXJ617"/>
      <sheetName val="SNG_855"/>
      <sheetName val="VEA 374"/>
      <sheetName val="HFB024"/>
      <sheetName val="PAJ825"/>
      <sheetName val="HER"/>
      <sheetName val="MAT"/>
      <sheetName val="PER"/>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AIU"/>
      <sheetName val="PRESUPUESTO V5"/>
      <sheetName val="1. Preliminares"/>
      <sheetName val="2. Demoliciones"/>
      <sheetName val="3. Elementos y Estructuras"/>
      <sheetName val="4. HVAC"/>
      <sheetName val="8. Recubrimientos y Acabados"/>
      <sheetName val="9. Otros"/>
      <sheetName val="10. Tramites y Licencias"/>
      <sheetName val="strsumm0"/>
      <sheetName val="GRAFICO"/>
      <sheetName val="[PRESUPUESTOS-R_x0000_耽1._x0000__x0000_㙊辎簎䣼ꦱ_xdb30_疏揤S"/>
      <sheetName val="Listas de apoyo Social"/>
      <sheetName val="Listas de apoyo"/>
      <sheetName val="ó&gt;_x0000__x0001__x0000__x0000__"/>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efreshError="1"/>
      <sheetData sheetId="612" refreshError="1"/>
      <sheetData sheetId="613">
        <row r="2">
          <cell r="A2">
            <v>0</v>
          </cell>
        </row>
      </sheetData>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efreshError="1"/>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efreshError="1"/>
      <sheetData sheetId="626">
        <row r="2">
          <cell r="A2">
            <v>0</v>
          </cell>
        </row>
      </sheetData>
      <sheetData sheetId="627">
        <row r="2">
          <cell r="A2">
            <v>0</v>
          </cell>
        </row>
      </sheetData>
      <sheetData sheetId="628">
        <row r="2">
          <cell r="A2">
            <v>0</v>
          </cell>
        </row>
      </sheetData>
      <sheetData sheetId="629">
        <row r="2">
          <cell r="A2">
            <v>0</v>
          </cell>
        </row>
      </sheetData>
      <sheetData sheetId="630">
        <row r="2">
          <cell r="A2">
            <v>0</v>
          </cell>
        </row>
      </sheetData>
      <sheetData sheetId="631">
        <row r="2">
          <cell r="A2">
            <v>0</v>
          </cell>
        </row>
      </sheetData>
      <sheetData sheetId="632">
        <row r="2">
          <cell r="A2">
            <v>0</v>
          </cell>
        </row>
      </sheetData>
      <sheetData sheetId="633">
        <row r="2">
          <cell r="A2">
            <v>0</v>
          </cell>
        </row>
      </sheetData>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ow r="2">
          <cell r="A2">
            <v>0</v>
          </cell>
        </row>
      </sheetData>
      <sheetData sheetId="643" refreshError="1"/>
      <sheetData sheetId="644" refreshError="1"/>
      <sheetData sheetId="645" refreshError="1"/>
      <sheetData sheetId="646">
        <row r="2">
          <cell r="A2">
            <v>0</v>
          </cell>
        </row>
      </sheetData>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ow r="2">
          <cell r="A2">
            <v>0</v>
          </cell>
        </row>
      </sheetData>
      <sheetData sheetId="676" refreshError="1"/>
      <sheetData sheetId="677">
        <row r="2">
          <cell r="A2">
            <v>0</v>
          </cell>
        </row>
      </sheetData>
      <sheetData sheetId="678">
        <row r="2">
          <cell r="A2">
            <v>0</v>
          </cell>
        </row>
      </sheetData>
      <sheetData sheetId="679">
        <row r="2">
          <cell r="A2">
            <v>0</v>
          </cell>
        </row>
      </sheetData>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efreshError="1"/>
      <sheetData sheetId="758" refreshError="1"/>
      <sheetData sheetId="759" refreshError="1"/>
      <sheetData sheetId="760" refreshError="1"/>
      <sheetData sheetId="761" refreshError="1"/>
      <sheetData sheetId="762" refreshError="1"/>
      <sheetData sheetId="763" refreshError="1"/>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ow r="2">
          <cell r="A2">
            <v>0</v>
          </cell>
        </row>
      </sheetData>
      <sheetData sheetId="2627" refreshError="1"/>
      <sheetData sheetId="2628" refreshError="1"/>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efreshError="1"/>
      <sheetData sheetId="2710" refreshError="1"/>
      <sheetData sheetId="2711" refreshError="1"/>
      <sheetData sheetId="2712" refreshError="1"/>
      <sheetData sheetId="2713" refreshError="1"/>
      <sheetData sheetId="2714" refreshError="1"/>
      <sheetData sheetId="2715" refreshError="1"/>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efreshError="1"/>
      <sheetData sheetId="2731" refreshError="1"/>
      <sheetData sheetId="2732" refreshError="1"/>
      <sheetData sheetId="2733" refreshError="1"/>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sheetData sheetId="3839">
        <row r="2">
          <cell r="A2">
            <v>0</v>
          </cell>
        </row>
      </sheetData>
      <sheetData sheetId="3840">
        <row r="2">
          <cell r="A2">
            <v>0</v>
          </cell>
        </row>
      </sheetData>
      <sheetData sheetId="3841">
        <row r="2">
          <cell r="A2">
            <v>0</v>
          </cell>
        </row>
      </sheetData>
      <sheetData sheetId="3842"/>
      <sheetData sheetId="3843"/>
      <sheetData sheetId="3844">
        <row r="2">
          <cell r="A2">
            <v>0</v>
          </cell>
        </row>
      </sheetData>
      <sheetData sheetId="3845">
        <row r="2">
          <cell r="A2">
            <v>0</v>
          </cell>
        </row>
      </sheetData>
      <sheetData sheetId="3846">
        <row r="2">
          <cell r="A2">
            <v>0</v>
          </cell>
        </row>
      </sheetData>
      <sheetData sheetId="3847">
        <row r="2">
          <cell r="A2">
            <v>0</v>
          </cell>
        </row>
      </sheetData>
      <sheetData sheetId="3848"/>
      <sheetData sheetId="3849"/>
      <sheetData sheetId="3850">
        <row r="2">
          <cell r="A2">
            <v>0</v>
          </cell>
        </row>
      </sheetData>
      <sheetData sheetId="3851">
        <row r="2">
          <cell r="A2">
            <v>0</v>
          </cell>
        </row>
      </sheetData>
      <sheetData sheetId="3852">
        <row r="2">
          <cell r="A2">
            <v>0</v>
          </cell>
        </row>
      </sheetData>
      <sheetData sheetId="3853"/>
      <sheetData sheetId="3854"/>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sheetData sheetId="3861">
        <row r="2">
          <cell r="A2">
            <v>0</v>
          </cell>
        </row>
      </sheetData>
      <sheetData sheetId="3862">
        <row r="2">
          <cell r="A2">
            <v>0</v>
          </cell>
        </row>
      </sheetData>
      <sheetData sheetId="3863">
        <row r="2">
          <cell r="A2">
            <v>0</v>
          </cell>
        </row>
      </sheetData>
      <sheetData sheetId="3864">
        <row r="2">
          <cell r="A2">
            <v>0</v>
          </cell>
        </row>
      </sheetData>
      <sheetData sheetId="3865"/>
      <sheetData sheetId="3866">
        <row r="2">
          <cell r="A2">
            <v>0</v>
          </cell>
        </row>
      </sheetData>
      <sheetData sheetId="3867">
        <row r="2">
          <cell r="A2">
            <v>0</v>
          </cell>
        </row>
      </sheetData>
      <sheetData sheetId="3868">
        <row r="2">
          <cell r="A2">
            <v>0</v>
          </cell>
        </row>
      </sheetData>
      <sheetData sheetId="3869">
        <row r="2">
          <cell r="A2">
            <v>0</v>
          </cell>
        </row>
      </sheetData>
      <sheetData sheetId="3870"/>
      <sheetData sheetId="3871">
        <row r="2">
          <cell r="A2">
            <v>0</v>
          </cell>
        </row>
      </sheetData>
      <sheetData sheetId="3872">
        <row r="2">
          <cell r="A2">
            <v>0</v>
          </cell>
        </row>
      </sheetData>
      <sheetData sheetId="3873">
        <row r="2">
          <cell r="A2">
            <v>0</v>
          </cell>
        </row>
      </sheetData>
      <sheetData sheetId="3874">
        <row r="2">
          <cell r="A2">
            <v>0</v>
          </cell>
        </row>
      </sheetData>
      <sheetData sheetId="3875"/>
      <sheetData sheetId="3876">
        <row r="2">
          <cell r="A2">
            <v>0</v>
          </cell>
        </row>
      </sheetData>
      <sheetData sheetId="3877">
        <row r="2">
          <cell r="A2">
            <v>0</v>
          </cell>
        </row>
      </sheetData>
      <sheetData sheetId="3878">
        <row r="2">
          <cell r="A2">
            <v>0</v>
          </cell>
        </row>
      </sheetData>
      <sheetData sheetId="3879">
        <row r="2">
          <cell r="A2">
            <v>0</v>
          </cell>
        </row>
      </sheetData>
      <sheetData sheetId="3880"/>
      <sheetData sheetId="3881">
        <row r="2">
          <cell r="A2">
            <v>0</v>
          </cell>
        </row>
      </sheetData>
      <sheetData sheetId="3882">
        <row r="2">
          <cell r="A2">
            <v>0</v>
          </cell>
        </row>
      </sheetData>
      <sheetData sheetId="3883">
        <row r="2">
          <cell r="A2">
            <v>0</v>
          </cell>
        </row>
      </sheetData>
      <sheetData sheetId="3884">
        <row r="2">
          <cell r="A2">
            <v>0</v>
          </cell>
        </row>
      </sheetData>
      <sheetData sheetId="3885"/>
      <sheetData sheetId="3886">
        <row r="2">
          <cell r="A2">
            <v>0</v>
          </cell>
        </row>
      </sheetData>
      <sheetData sheetId="3887">
        <row r="2">
          <cell r="A2">
            <v>0</v>
          </cell>
        </row>
      </sheetData>
      <sheetData sheetId="3888">
        <row r="2">
          <cell r="A2">
            <v>0</v>
          </cell>
        </row>
      </sheetData>
      <sheetData sheetId="3889">
        <row r="2">
          <cell r="A2">
            <v>0</v>
          </cell>
        </row>
      </sheetData>
      <sheetData sheetId="3890"/>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sheetData sheetId="3899">
        <row r="2">
          <cell r="A2">
            <v>0</v>
          </cell>
        </row>
      </sheetData>
      <sheetData sheetId="3900">
        <row r="2">
          <cell r="A2">
            <v>0</v>
          </cell>
        </row>
      </sheetData>
      <sheetData sheetId="3901"/>
      <sheetData sheetId="3902"/>
      <sheetData sheetId="3903"/>
      <sheetData sheetId="3904">
        <row r="2">
          <cell r="A2">
            <v>0</v>
          </cell>
        </row>
      </sheetData>
      <sheetData sheetId="3905">
        <row r="2">
          <cell r="A2">
            <v>0</v>
          </cell>
        </row>
      </sheetData>
      <sheetData sheetId="3906">
        <row r="2">
          <cell r="A2">
            <v>0</v>
          </cell>
        </row>
      </sheetData>
      <sheetData sheetId="3907"/>
      <sheetData sheetId="3908"/>
      <sheetData sheetId="3909">
        <row r="2">
          <cell r="A2">
            <v>0</v>
          </cell>
        </row>
      </sheetData>
      <sheetData sheetId="3910">
        <row r="2">
          <cell r="A2">
            <v>0</v>
          </cell>
        </row>
      </sheetData>
      <sheetData sheetId="3911">
        <row r="2">
          <cell r="A2">
            <v>0</v>
          </cell>
        </row>
      </sheetData>
      <sheetData sheetId="3912"/>
      <sheetData sheetId="3913"/>
      <sheetData sheetId="3914">
        <row r="2">
          <cell r="A2">
            <v>0</v>
          </cell>
        </row>
      </sheetData>
      <sheetData sheetId="3915">
        <row r="2">
          <cell r="A2">
            <v>0</v>
          </cell>
        </row>
      </sheetData>
      <sheetData sheetId="3916">
        <row r="2">
          <cell r="A2">
            <v>0</v>
          </cell>
        </row>
      </sheetData>
      <sheetData sheetId="3917"/>
      <sheetData sheetId="3918"/>
      <sheetData sheetId="3919">
        <row r="2">
          <cell r="A2">
            <v>0</v>
          </cell>
        </row>
      </sheetData>
      <sheetData sheetId="3920">
        <row r="2">
          <cell r="A2">
            <v>0</v>
          </cell>
        </row>
      </sheetData>
      <sheetData sheetId="3921">
        <row r="2">
          <cell r="A2">
            <v>0</v>
          </cell>
        </row>
      </sheetData>
      <sheetData sheetId="3922"/>
      <sheetData sheetId="3923"/>
      <sheetData sheetId="3924">
        <row r="2">
          <cell r="A2">
            <v>0</v>
          </cell>
        </row>
      </sheetData>
      <sheetData sheetId="3925">
        <row r="2">
          <cell r="A2">
            <v>0</v>
          </cell>
        </row>
      </sheetData>
      <sheetData sheetId="3926">
        <row r="2">
          <cell r="A2">
            <v>0</v>
          </cell>
        </row>
      </sheetData>
      <sheetData sheetId="3927"/>
      <sheetData sheetId="3928"/>
      <sheetData sheetId="3929">
        <row r="2">
          <cell r="A2">
            <v>0</v>
          </cell>
        </row>
      </sheetData>
      <sheetData sheetId="3930">
        <row r="2">
          <cell r="A2">
            <v>0</v>
          </cell>
        </row>
      </sheetData>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row r="2">
          <cell r="A2">
            <v>0</v>
          </cell>
        </row>
      </sheetData>
      <sheetData sheetId="3950"/>
      <sheetData sheetId="3951"/>
      <sheetData sheetId="3952"/>
      <sheetData sheetId="3953"/>
      <sheetData sheetId="3954"/>
      <sheetData sheetId="3955"/>
      <sheetData sheetId="3956"/>
      <sheetData sheetId="3957">
        <row r="2">
          <cell r="A2">
            <v>0</v>
          </cell>
        </row>
      </sheetData>
      <sheetData sheetId="3958"/>
      <sheetData sheetId="3959">
        <row r="2">
          <cell r="A2">
            <v>0</v>
          </cell>
        </row>
      </sheetData>
      <sheetData sheetId="3960"/>
      <sheetData sheetId="3961"/>
      <sheetData sheetId="3962"/>
      <sheetData sheetId="3963"/>
      <sheetData sheetId="3964"/>
      <sheetData sheetId="3965">
        <row r="2">
          <cell r="A2">
            <v>0</v>
          </cell>
        </row>
      </sheetData>
      <sheetData sheetId="3966"/>
      <sheetData sheetId="3967">
        <row r="2">
          <cell r="A2">
            <v>0</v>
          </cell>
        </row>
      </sheetData>
      <sheetData sheetId="3968">
        <row r="2">
          <cell r="A2">
            <v>0</v>
          </cell>
        </row>
      </sheetData>
      <sheetData sheetId="3969"/>
      <sheetData sheetId="3970"/>
      <sheetData sheetId="3971"/>
      <sheetData sheetId="3972">
        <row r="2">
          <cell r="A2">
            <v>0</v>
          </cell>
        </row>
      </sheetData>
      <sheetData sheetId="3973"/>
      <sheetData sheetId="3974"/>
      <sheetData sheetId="3975">
        <row r="2">
          <cell r="A2">
            <v>0</v>
          </cell>
        </row>
      </sheetData>
      <sheetData sheetId="3976"/>
      <sheetData sheetId="3977">
        <row r="2">
          <cell r="A2">
            <v>0</v>
          </cell>
        </row>
      </sheetData>
      <sheetData sheetId="3978"/>
      <sheetData sheetId="3979"/>
      <sheetData sheetId="3980"/>
      <sheetData sheetId="3981"/>
      <sheetData sheetId="3982">
        <row r="2">
          <cell r="A2">
            <v>0</v>
          </cell>
        </row>
      </sheetData>
      <sheetData sheetId="3983"/>
      <sheetData sheetId="3984"/>
      <sheetData sheetId="3985"/>
      <sheetData sheetId="3986"/>
      <sheetData sheetId="3987">
        <row r="2">
          <cell r="A2">
            <v>0</v>
          </cell>
        </row>
      </sheetData>
      <sheetData sheetId="3988"/>
      <sheetData sheetId="3989"/>
      <sheetData sheetId="3990"/>
      <sheetData sheetId="3991"/>
      <sheetData sheetId="3992"/>
      <sheetData sheetId="3993"/>
      <sheetData sheetId="3994"/>
      <sheetData sheetId="3995">
        <row r="2">
          <cell r="A2">
            <v>0</v>
          </cell>
        </row>
      </sheetData>
      <sheetData sheetId="3996"/>
      <sheetData sheetId="3997"/>
      <sheetData sheetId="3998"/>
      <sheetData sheetId="3999"/>
      <sheetData sheetId="4000">
        <row r="2">
          <cell r="A2">
            <v>0</v>
          </cell>
        </row>
      </sheetData>
      <sheetData sheetId="4001"/>
      <sheetData sheetId="4002"/>
      <sheetData sheetId="4003">
        <row r="2">
          <cell r="A2">
            <v>0</v>
          </cell>
        </row>
      </sheetData>
      <sheetData sheetId="4004"/>
      <sheetData sheetId="4005">
        <row r="2">
          <cell r="A2">
            <v>0</v>
          </cell>
        </row>
      </sheetData>
      <sheetData sheetId="4006"/>
      <sheetData sheetId="4007"/>
      <sheetData sheetId="4008">
        <row r="2">
          <cell r="A2">
            <v>0</v>
          </cell>
        </row>
      </sheetData>
      <sheetData sheetId="4009">
        <row r="2">
          <cell r="A2">
            <v>0</v>
          </cell>
        </row>
      </sheetData>
      <sheetData sheetId="4010">
        <row r="2">
          <cell r="A2">
            <v>0</v>
          </cell>
        </row>
      </sheetData>
      <sheetData sheetId="4011">
        <row r="2">
          <cell r="A2">
            <v>0</v>
          </cell>
        </row>
      </sheetData>
      <sheetData sheetId="4012"/>
      <sheetData sheetId="4013">
        <row r="2">
          <cell r="A2">
            <v>0</v>
          </cell>
        </row>
      </sheetData>
      <sheetData sheetId="4014">
        <row r="2">
          <cell r="A2">
            <v>0</v>
          </cell>
        </row>
      </sheetData>
      <sheetData sheetId="4015">
        <row r="2">
          <cell r="A2">
            <v>0</v>
          </cell>
        </row>
      </sheetData>
      <sheetData sheetId="4016"/>
      <sheetData sheetId="4017"/>
      <sheetData sheetId="4018">
        <row r="2">
          <cell r="A2">
            <v>0</v>
          </cell>
        </row>
      </sheetData>
      <sheetData sheetId="4019">
        <row r="2">
          <cell r="A2">
            <v>0</v>
          </cell>
        </row>
      </sheetData>
      <sheetData sheetId="4020">
        <row r="2">
          <cell r="A2">
            <v>0</v>
          </cell>
        </row>
      </sheetData>
      <sheetData sheetId="4021"/>
      <sheetData sheetId="4022"/>
      <sheetData sheetId="4023">
        <row r="2">
          <cell r="A2">
            <v>0</v>
          </cell>
        </row>
      </sheetData>
      <sheetData sheetId="4024">
        <row r="2">
          <cell r="A2">
            <v>0</v>
          </cell>
        </row>
      </sheetData>
      <sheetData sheetId="4025">
        <row r="2">
          <cell r="A2">
            <v>0</v>
          </cell>
        </row>
      </sheetData>
      <sheetData sheetId="4026"/>
      <sheetData sheetId="4027"/>
      <sheetData sheetId="4028">
        <row r="2">
          <cell r="A2">
            <v>0</v>
          </cell>
        </row>
      </sheetData>
      <sheetData sheetId="4029">
        <row r="2">
          <cell r="A2">
            <v>0</v>
          </cell>
        </row>
      </sheetData>
      <sheetData sheetId="4030">
        <row r="2">
          <cell r="A2">
            <v>0</v>
          </cell>
        </row>
      </sheetData>
      <sheetData sheetId="4031"/>
      <sheetData sheetId="4032"/>
      <sheetData sheetId="4033"/>
      <sheetData sheetId="4034">
        <row r="2">
          <cell r="A2">
            <v>0</v>
          </cell>
        </row>
      </sheetData>
      <sheetData sheetId="4035">
        <row r="2">
          <cell r="A2">
            <v>0</v>
          </cell>
        </row>
      </sheetData>
      <sheetData sheetId="4036">
        <row r="2">
          <cell r="A2">
            <v>0</v>
          </cell>
        </row>
      </sheetData>
      <sheetData sheetId="4037"/>
      <sheetData sheetId="4038"/>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sheetData sheetId="4045">
        <row r="2">
          <cell r="A2">
            <v>0</v>
          </cell>
        </row>
      </sheetData>
      <sheetData sheetId="4046">
        <row r="2">
          <cell r="A2">
            <v>0</v>
          </cell>
        </row>
      </sheetData>
      <sheetData sheetId="4047">
        <row r="2">
          <cell r="A2">
            <v>0</v>
          </cell>
        </row>
      </sheetData>
      <sheetData sheetId="4048">
        <row r="2">
          <cell r="A2">
            <v>0</v>
          </cell>
        </row>
      </sheetData>
      <sheetData sheetId="4049"/>
      <sheetData sheetId="4050">
        <row r="2">
          <cell r="A2">
            <v>0</v>
          </cell>
        </row>
      </sheetData>
      <sheetData sheetId="4051">
        <row r="2">
          <cell r="A2">
            <v>0</v>
          </cell>
        </row>
      </sheetData>
      <sheetData sheetId="4052">
        <row r="2">
          <cell r="A2">
            <v>0</v>
          </cell>
        </row>
      </sheetData>
      <sheetData sheetId="4053">
        <row r="2">
          <cell r="A2">
            <v>0</v>
          </cell>
        </row>
      </sheetData>
      <sheetData sheetId="4054"/>
      <sheetData sheetId="4055">
        <row r="2">
          <cell r="A2">
            <v>0</v>
          </cell>
        </row>
      </sheetData>
      <sheetData sheetId="4056">
        <row r="2">
          <cell r="A2">
            <v>0</v>
          </cell>
        </row>
      </sheetData>
      <sheetData sheetId="4057">
        <row r="2">
          <cell r="A2">
            <v>0</v>
          </cell>
        </row>
      </sheetData>
      <sheetData sheetId="4058">
        <row r="2">
          <cell r="A2">
            <v>0</v>
          </cell>
        </row>
      </sheetData>
      <sheetData sheetId="4059"/>
      <sheetData sheetId="4060">
        <row r="2">
          <cell r="A2">
            <v>0</v>
          </cell>
        </row>
      </sheetData>
      <sheetData sheetId="4061">
        <row r="2">
          <cell r="A2">
            <v>0</v>
          </cell>
        </row>
      </sheetData>
      <sheetData sheetId="4062">
        <row r="2">
          <cell r="A2">
            <v>0</v>
          </cell>
        </row>
      </sheetData>
      <sheetData sheetId="4063">
        <row r="2">
          <cell r="A2">
            <v>0</v>
          </cell>
        </row>
      </sheetData>
      <sheetData sheetId="4064"/>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sheetData sheetId="4166">
        <row r="2">
          <cell r="A2">
            <v>0</v>
          </cell>
        </row>
      </sheetData>
      <sheetData sheetId="4167"/>
      <sheetData sheetId="4168">
        <row r="2">
          <cell r="A2">
            <v>0</v>
          </cell>
        </row>
      </sheetData>
      <sheetData sheetId="4169"/>
      <sheetData sheetId="4170"/>
      <sheetData sheetId="4171">
        <row r="2">
          <cell r="A2">
            <v>0</v>
          </cell>
        </row>
      </sheetData>
      <sheetData sheetId="4172">
        <row r="2">
          <cell r="A2">
            <v>0</v>
          </cell>
        </row>
      </sheetData>
      <sheetData sheetId="4173"/>
      <sheetData sheetId="4174"/>
      <sheetData sheetId="4175"/>
      <sheetData sheetId="4176"/>
      <sheetData sheetId="4177"/>
      <sheetData sheetId="4178"/>
      <sheetData sheetId="4179"/>
      <sheetData sheetId="4180"/>
      <sheetData sheetId="4181"/>
      <sheetData sheetId="4182"/>
      <sheetData sheetId="4183"/>
      <sheetData sheetId="4184">
        <row r="2">
          <cell r="A2">
            <v>0</v>
          </cell>
        </row>
      </sheetData>
      <sheetData sheetId="4185"/>
      <sheetData sheetId="4186"/>
      <sheetData sheetId="4187">
        <row r="2">
          <cell r="A2">
            <v>0</v>
          </cell>
        </row>
      </sheetData>
      <sheetData sheetId="4188"/>
      <sheetData sheetId="4189">
        <row r="2">
          <cell r="A2">
            <v>0</v>
          </cell>
        </row>
      </sheetData>
      <sheetData sheetId="4190"/>
      <sheetData sheetId="4191"/>
      <sheetData sheetId="4192">
        <row r="2">
          <cell r="A2">
            <v>0</v>
          </cell>
        </row>
      </sheetData>
      <sheetData sheetId="4193"/>
      <sheetData sheetId="4194">
        <row r="2">
          <cell r="A2">
            <v>0</v>
          </cell>
        </row>
      </sheetData>
      <sheetData sheetId="4195"/>
      <sheetData sheetId="4196"/>
      <sheetData sheetId="4197">
        <row r="2">
          <cell r="A2">
            <v>0</v>
          </cell>
        </row>
      </sheetData>
      <sheetData sheetId="4198">
        <row r="2">
          <cell r="A2">
            <v>0</v>
          </cell>
        </row>
      </sheetData>
      <sheetData sheetId="4199">
        <row r="2">
          <cell r="A2">
            <v>0</v>
          </cell>
        </row>
      </sheetData>
      <sheetData sheetId="4200"/>
      <sheetData sheetId="4201"/>
      <sheetData sheetId="4202">
        <row r="2">
          <cell r="A2">
            <v>0</v>
          </cell>
        </row>
      </sheetData>
      <sheetData sheetId="4203">
        <row r="2">
          <cell r="A2">
            <v>0</v>
          </cell>
        </row>
      </sheetData>
      <sheetData sheetId="4204">
        <row r="2">
          <cell r="A2">
            <v>0</v>
          </cell>
        </row>
      </sheetData>
      <sheetData sheetId="4205">
        <row r="2">
          <cell r="A2">
            <v>0</v>
          </cell>
        </row>
      </sheetData>
      <sheetData sheetId="4206"/>
      <sheetData sheetId="4207">
        <row r="2">
          <cell r="A2">
            <v>0</v>
          </cell>
        </row>
      </sheetData>
      <sheetData sheetId="4208">
        <row r="2">
          <cell r="A2">
            <v>0</v>
          </cell>
        </row>
      </sheetData>
      <sheetData sheetId="4209">
        <row r="2">
          <cell r="A2">
            <v>0</v>
          </cell>
        </row>
      </sheetData>
      <sheetData sheetId="4210"/>
      <sheetData sheetId="4211"/>
      <sheetData sheetId="4212">
        <row r="2">
          <cell r="A2">
            <v>0</v>
          </cell>
        </row>
      </sheetData>
      <sheetData sheetId="4213"/>
      <sheetData sheetId="4214">
        <row r="2">
          <cell r="A2">
            <v>0</v>
          </cell>
        </row>
      </sheetData>
      <sheetData sheetId="4215">
        <row r="2">
          <cell r="A2">
            <v>0</v>
          </cell>
        </row>
      </sheetData>
      <sheetData sheetId="4216"/>
      <sheetData sheetId="4217"/>
      <sheetData sheetId="4218"/>
      <sheetData sheetId="4219">
        <row r="2">
          <cell r="A2">
            <v>0</v>
          </cell>
        </row>
      </sheetData>
      <sheetData sheetId="4220">
        <row r="2">
          <cell r="A2">
            <v>0</v>
          </cell>
        </row>
      </sheetData>
      <sheetData sheetId="4221"/>
      <sheetData sheetId="4222"/>
      <sheetData sheetId="4223"/>
      <sheetData sheetId="4224">
        <row r="2">
          <cell r="A2">
            <v>0</v>
          </cell>
        </row>
      </sheetData>
      <sheetData sheetId="4225">
        <row r="2">
          <cell r="A2">
            <v>0</v>
          </cell>
        </row>
      </sheetData>
      <sheetData sheetId="4226"/>
      <sheetData sheetId="4227">
        <row r="2">
          <cell r="A2">
            <v>0</v>
          </cell>
        </row>
      </sheetData>
      <sheetData sheetId="4228"/>
      <sheetData sheetId="4229"/>
      <sheetData sheetId="4230">
        <row r="2">
          <cell r="A2">
            <v>0</v>
          </cell>
        </row>
      </sheetData>
      <sheetData sheetId="4231">
        <row r="2">
          <cell r="A2">
            <v>0</v>
          </cell>
        </row>
      </sheetData>
      <sheetData sheetId="4232">
        <row r="2">
          <cell r="A2">
            <v>0</v>
          </cell>
        </row>
      </sheetData>
      <sheetData sheetId="4233"/>
      <sheetData sheetId="4234">
        <row r="2">
          <cell r="A2">
            <v>0</v>
          </cell>
        </row>
      </sheetData>
      <sheetData sheetId="4235">
        <row r="2">
          <cell r="A2">
            <v>0</v>
          </cell>
        </row>
      </sheetData>
      <sheetData sheetId="4236">
        <row r="2">
          <cell r="A2">
            <v>0</v>
          </cell>
        </row>
      </sheetData>
      <sheetData sheetId="4237">
        <row r="2">
          <cell r="A2">
            <v>0</v>
          </cell>
        </row>
      </sheetData>
      <sheetData sheetId="4238"/>
      <sheetData sheetId="4239"/>
      <sheetData sheetId="4240">
        <row r="2">
          <cell r="A2">
            <v>0</v>
          </cell>
        </row>
      </sheetData>
      <sheetData sheetId="4241">
        <row r="2">
          <cell r="A2">
            <v>0</v>
          </cell>
        </row>
      </sheetData>
      <sheetData sheetId="4242">
        <row r="2">
          <cell r="A2">
            <v>0</v>
          </cell>
        </row>
      </sheetData>
      <sheetData sheetId="4243"/>
      <sheetData sheetId="4244">
        <row r="2">
          <cell r="A2">
            <v>0</v>
          </cell>
        </row>
      </sheetData>
      <sheetData sheetId="4245">
        <row r="2">
          <cell r="A2">
            <v>0</v>
          </cell>
        </row>
      </sheetData>
      <sheetData sheetId="4246">
        <row r="2">
          <cell r="A2">
            <v>0</v>
          </cell>
        </row>
      </sheetData>
      <sheetData sheetId="4247">
        <row r="2">
          <cell r="A2">
            <v>0</v>
          </cell>
        </row>
      </sheetData>
      <sheetData sheetId="4248"/>
      <sheetData sheetId="4249"/>
      <sheetData sheetId="4250">
        <row r="2">
          <cell r="A2">
            <v>0</v>
          </cell>
        </row>
      </sheetData>
      <sheetData sheetId="4251">
        <row r="2">
          <cell r="A2">
            <v>0</v>
          </cell>
        </row>
      </sheetData>
      <sheetData sheetId="4252">
        <row r="2">
          <cell r="A2">
            <v>0</v>
          </cell>
        </row>
      </sheetData>
      <sheetData sheetId="4253"/>
      <sheetData sheetId="4254">
        <row r="2">
          <cell r="A2">
            <v>0</v>
          </cell>
        </row>
      </sheetData>
      <sheetData sheetId="4255">
        <row r="2">
          <cell r="A2">
            <v>0</v>
          </cell>
        </row>
      </sheetData>
      <sheetData sheetId="4256">
        <row r="2">
          <cell r="A2">
            <v>0</v>
          </cell>
        </row>
      </sheetData>
      <sheetData sheetId="4257">
        <row r="2">
          <cell r="A2">
            <v>0</v>
          </cell>
        </row>
      </sheetData>
      <sheetData sheetId="4258"/>
      <sheetData sheetId="4259"/>
      <sheetData sheetId="4260">
        <row r="2">
          <cell r="A2">
            <v>0</v>
          </cell>
        </row>
      </sheetData>
      <sheetData sheetId="4261">
        <row r="2">
          <cell r="A2">
            <v>0</v>
          </cell>
        </row>
      </sheetData>
      <sheetData sheetId="4262"/>
      <sheetData sheetId="4263">
        <row r="2">
          <cell r="A2">
            <v>0</v>
          </cell>
        </row>
      </sheetData>
      <sheetData sheetId="4264">
        <row r="2">
          <cell r="A2">
            <v>0</v>
          </cell>
        </row>
      </sheetData>
      <sheetData sheetId="4265">
        <row r="2">
          <cell r="A2">
            <v>0</v>
          </cell>
        </row>
      </sheetData>
      <sheetData sheetId="4266"/>
      <sheetData sheetId="4267"/>
      <sheetData sheetId="4268">
        <row r="2">
          <cell r="A2">
            <v>0</v>
          </cell>
        </row>
      </sheetData>
      <sheetData sheetId="4269"/>
      <sheetData sheetId="4270"/>
      <sheetData sheetId="4271"/>
      <sheetData sheetId="4272"/>
      <sheetData sheetId="4273">
        <row r="2">
          <cell r="A2">
            <v>0</v>
          </cell>
        </row>
      </sheetData>
      <sheetData sheetId="4274">
        <row r="2">
          <cell r="A2">
            <v>0</v>
          </cell>
        </row>
      </sheetData>
      <sheetData sheetId="4275"/>
      <sheetData sheetId="4276"/>
      <sheetData sheetId="4277"/>
      <sheetData sheetId="4278">
        <row r="2">
          <cell r="A2">
            <v>0</v>
          </cell>
        </row>
      </sheetData>
      <sheetData sheetId="4279">
        <row r="2">
          <cell r="A2">
            <v>0</v>
          </cell>
        </row>
      </sheetData>
      <sheetData sheetId="4280"/>
      <sheetData sheetId="4281"/>
      <sheetData sheetId="4282"/>
      <sheetData sheetId="4283">
        <row r="2">
          <cell r="A2">
            <v>0</v>
          </cell>
        </row>
      </sheetData>
      <sheetData sheetId="4284">
        <row r="2">
          <cell r="A2">
            <v>0</v>
          </cell>
        </row>
      </sheetData>
      <sheetData sheetId="4285"/>
      <sheetData sheetId="4286">
        <row r="2">
          <cell r="A2">
            <v>0</v>
          </cell>
        </row>
      </sheetData>
      <sheetData sheetId="4287"/>
      <sheetData sheetId="4288">
        <row r="2">
          <cell r="A2">
            <v>0</v>
          </cell>
        </row>
      </sheetData>
      <sheetData sheetId="4289">
        <row r="2">
          <cell r="A2">
            <v>0</v>
          </cell>
        </row>
      </sheetData>
      <sheetData sheetId="4290">
        <row r="2">
          <cell r="A2">
            <v>0</v>
          </cell>
        </row>
      </sheetData>
      <sheetData sheetId="4291"/>
      <sheetData sheetId="4292"/>
      <sheetData sheetId="4293">
        <row r="2">
          <cell r="A2">
            <v>0</v>
          </cell>
        </row>
      </sheetData>
      <sheetData sheetId="4294">
        <row r="2">
          <cell r="A2">
            <v>0</v>
          </cell>
        </row>
      </sheetData>
      <sheetData sheetId="4295"/>
      <sheetData sheetId="4296">
        <row r="2">
          <cell r="A2">
            <v>0</v>
          </cell>
        </row>
      </sheetData>
      <sheetData sheetId="4297"/>
      <sheetData sheetId="4298">
        <row r="2">
          <cell r="A2">
            <v>0</v>
          </cell>
        </row>
      </sheetData>
      <sheetData sheetId="4299"/>
      <sheetData sheetId="4300">
        <row r="2">
          <cell r="A2">
            <v>0</v>
          </cell>
        </row>
      </sheetData>
      <sheetData sheetId="4301"/>
      <sheetData sheetId="4302"/>
      <sheetData sheetId="4303"/>
      <sheetData sheetId="4304"/>
      <sheetData sheetId="4305"/>
      <sheetData sheetId="4306">
        <row r="2">
          <cell r="A2">
            <v>0</v>
          </cell>
        </row>
      </sheetData>
      <sheetData sheetId="4307"/>
      <sheetData sheetId="4308"/>
      <sheetData sheetId="4309"/>
      <sheetData sheetId="4310">
        <row r="2">
          <cell r="A2">
            <v>0</v>
          </cell>
        </row>
      </sheetData>
      <sheetData sheetId="4311"/>
      <sheetData sheetId="4312"/>
      <sheetData sheetId="4313"/>
      <sheetData sheetId="4314"/>
      <sheetData sheetId="4315"/>
      <sheetData sheetId="4316"/>
      <sheetData sheetId="4317">
        <row r="2">
          <cell r="A2">
            <v>0</v>
          </cell>
        </row>
      </sheetData>
      <sheetData sheetId="4318"/>
      <sheetData sheetId="4319"/>
      <sheetData sheetId="4320"/>
      <sheetData sheetId="4321"/>
      <sheetData sheetId="4322"/>
      <sheetData sheetId="4323"/>
      <sheetData sheetId="4324"/>
      <sheetData sheetId="4325">
        <row r="2">
          <cell r="A2">
            <v>0</v>
          </cell>
        </row>
      </sheetData>
      <sheetData sheetId="4326"/>
      <sheetData sheetId="4327">
        <row r="2">
          <cell r="A2">
            <v>0</v>
          </cell>
        </row>
      </sheetData>
      <sheetData sheetId="4328"/>
      <sheetData sheetId="4329"/>
      <sheetData sheetId="4330"/>
      <sheetData sheetId="4331"/>
      <sheetData sheetId="4332">
        <row r="2">
          <cell r="A2">
            <v>0</v>
          </cell>
        </row>
      </sheetData>
      <sheetData sheetId="4333">
        <row r="2">
          <cell r="A2">
            <v>0</v>
          </cell>
        </row>
      </sheetData>
      <sheetData sheetId="4334"/>
      <sheetData sheetId="4335">
        <row r="2">
          <cell r="A2">
            <v>0</v>
          </cell>
        </row>
      </sheetData>
      <sheetData sheetId="4336">
        <row r="2">
          <cell r="A2">
            <v>0</v>
          </cell>
        </row>
      </sheetData>
      <sheetData sheetId="4337"/>
      <sheetData sheetId="4338"/>
      <sheetData sheetId="4339"/>
      <sheetData sheetId="4340"/>
      <sheetData sheetId="4341"/>
      <sheetData sheetId="4342">
        <row r="2">
          <cell r="A2">
            <v>0</v>
          </cell>
        </row>
      </sheetData>
      <sheetData sheetId="4343">
        <row r="2">
          <cell r="A2">
            <v>0</v>
          </cell>
        </row>
      </sheetData>
      <sheetData sheetId="4344"/>
      <sheetData sheetId="4345"/>
      <sheetData sheetId="4346">
        <row r="2">
          <cell r="A2">
            <v>0</v>
          </cell>
        </row>
      </sheetData>
      <sheetData sheetId="4347"/>
      <sheetData sheetId="4348"/>
      <sheetData sheetId="4349"/>
      <sheetData sheetId="4350"/>
      <sheetData sheetId="4351"/>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ow r="2">
          <cell r="A2">
            <v>0</v>
          </cell>
        </row>
      </sheetData>
      <sheetData sheetId="4462" refreshError="1"/>
      <sheetData sheetId="4463" refreshError="1"/>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efreshError="1"/>
      <sheetData sheetId="4545" refreshError="1"/>
      <sheetData sheetId="4546" refreshError="1"/>
      <sheetData sheetId="4547" refreshError="1"/>
      <sheetData sheetId="4548" refreshError="1"/>
      <sheetData sheetId="4549" refreshError="1"/>
      <sheetData sheetId="4550" refreshError="1"/>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efreshError="1"/>
      <sheetData sheetId="4566" refreshError="1"/>
      <sheetData sheetId="4567" refreshError="1"/>
      <sheetData sheetId="4568" refreshError="1"/>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ow r="2">
          <cell r="A2">
            <v>0</v>
          </cell>
        </row>
      </sheetData>
      <sheetData sheetId="4627">
        <row r="2">
          <cell r="A2">
            <v>0</v>
          </cell>
        </row>
      </sheetData>
      <sheetData sheetId="4628">
        <row r="2">
          <cell r="A2">
            <v>0</v>
          </cell>
        </row>
      </sheetData>
      <sheetData sheetId="4629">
        <row r="2">
          <cell r="A2">
            <v>0</v>
          </cell>
        </row>
      </sheetData>
      <sheetData sheetId="4630" refreshError="1"/>
      <sheetData sheetId="4631">
        <row r="2">
          <cell r="A2">
            <v>0</v>
          </cell>
        </row>
      </sheetData>
      <sheetData sheetId="4632">
        <row r="2">
          <cell r="A2">
            <v>0</v>
          </cell>
        </row>
      </sheetData>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ow r="2">
          <cell r="A2">
            <v>0</v>
          </cell>
        </row>
      </sheetData>
      <sheetData sheetId="4690">
        <row r="2">
          <cell r="A2">
            <v>0</v>
          </cell>
        </row>
      </sheetData>
      <sheetData sheetId="4691" refreshError="1"/>
      <sheetData sheetId="4692" refreshError="1"/>
      <sheetData sheetId="4693">
        <row r="2">
          <cell r="A2">
            <v>0</v>
          </cell>
        </row>
      </sheetData>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efreshError="1"/>
      <sheetData sheetId="4715" refreshError="1"/>
      <sheetData sheetId="4716">
        <row r="2">
          <cell r="A2">
            <v>0</v>
          </cell>
        </row>
      </sheetData>
      <sheetData sheetId="4717">
        <row r="2">
          <cell r="A2">
            <v>0</v>
          </cell>
        </row>
      </sheetData>
      <sheetData sheetId="4718" refreshError="1"/>
      <sheetData sheetId="4719" refreshError="1"/>
      <sheetData sheetId="4720">
        <row r="2">
          <cell r="A2">
            <v>0</v>
          </cell>
        </row>
      </sheetData>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efreshError="1"/>
      <sheetData sheetId="4739" refreshError="1"/>
      <sheetData sheetId="4740" refreshError="1"/>
      <sheetData sheetId="4741" refreshError="1"/>
      <sheetData sheetId="4742" refreshError="1"/>
      <sheetData sheetId="4743">
        <row r="2">
          <cell r="A2">
            <v>0</v>
          </cell>
        </row>
      </sheetData>
      <sheetData sheetId="4744">
        <row r="2">
          <cell r="A2">
            <v>0</v>
          </cell>
        </row>
      </sheetData>
      <sheetData sheetId="4745">
        <row r="2">
          <cell r="A2">
            <v>0</v>
          </cell>
        </row>
      </sheetData>
      <sheetData sheetId="4746" refreshError="1"/>
      <sheetData sheetId="4747">
        <row r="2">
          <cell r="A2">
            <v>0</v>
          </cell>
        </row>
      </sheetData>
      <sheetData sheetId="4748">
        <row r="2">
          <cell r="A2" t="str">
            <v>Locación</v>
          </cell>
        </row>
      </sheetData>
      <sheetData sheetId="4749" refreshError="1"/>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ow r="2">
          <cell r="A2">
            <v>0</v>
          </cell>
        </row>
      </sheetData>
      <sheetData sheetId="5591"/>
      <sheetData sheetId="5592"/>
      <sheetData sheetId="5593"/>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ow r="2">
          <cell r="A2" t="str">
            <v>FORMULARIO N° 4</v>
          </cell>
        </row>
      </sheetData>
      <sheetData sheetId="5604">
        <row r="2">
          <cell r="A2">
            <v>0</v>
          </cell>
        </row>
      </sheetData>
      <sheetData sheetId="5605">
        <row r="2">
          <cell r="B2">
            <v>0</v>
          </cell>
        </row>
      </sheetData>
      <sheetData sheetId="5606">
        <row r="5">
          <cell r="A5" t="str">
            <v>OFERTA ECONÓMICA DETALLADA</v>
          </cell>
        </row>
      </sheetData>
      <sheetData sheetId="5607"/>
      <sheetData sheetId="5608"/>
      <sheetData sheetId="5609"/>
      <sheetData sheetId="5610" refreshError="1"/>
      <sheetData sheetId="5611">
        <row r="2">
          <cell r="A2">
            <v>0</v>
          </cell>
        </row>
      </sheetData>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row r="5">
          <cell r="B5">
            <v>0</v>
          </cell>
        </row>
      </sheetData>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row r="2">
          <cell r="A2">
            <v>0</v>
          </cell>
        </row>
      </sheetData>
      <sheetData sheetId="5720"/>
      <sheetData sheetId="5721">
        <row r="2">
          <cell r="A2">
            <v>0</v>
          </cell>
        </row>
      </sheetData>
      <sheetData sheetId="5722"/>
      <sheetData sheetId="5723"/>
      <sheetData sheetId="5724"/>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A2">
            <v>0</v>
          </cell>
        </row>
      </sheetData>
      <sheetData sheetId="5730"/>
      <sheetData sheetId="5731"/>
      <sheetData sheetId="5732">
        <row r="2">
          <cell r="B2" t="str">
            <v>Patrimonio
neto
personal</v>
          </cell>
        </row>
      </sheetData>
      <sheetData sheetId="5733"/>
      <sheetData sheetId="5734"/>
      <sheetData sheetId="5735"/>
      <sheetData sheetId="5736"/>
      <sheetData sheetId="5737"/>
      <sheetData sheetId="5738"/>
      <sheetData sheetId="5739">
        <row r="2">
          <cell r="B2">
            <v>0</v>
          </cell>
        </row>
      </sheetData>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refreshError="1"/>
      <sheetData sheetId="5865">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866"/>
      <sheetData sheetId="5867"/>
      <sheetData sheetId="5868"/>
      <sheetData sheetId="5869"/>
      <sheetData sheetId="5870"/>
      <sheetData sheetId="5871"/>
      <sheetData sheetId="5872"/>
      <sheetData sheetId="5873" refreshError="1"/>
      <sheetData sheetId="5874" refreshError="1"/>
      <sheetData sheetId="5875" refreshError="1"/>
      <sheetData sheetId="5876" refreshError="1"/>
      <sheetData sheetId="5877" refreshError="1"/>
      <sheetData sheetId="587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PU (2)"/>
      <sheetName val="PR 1"/>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REF"/>
      <sheetName val="\Users\USUARIO\Downloads\MANTEN"/>
      <sheetName val="Fornato 6"/>
      <sheetName val="\G\I\MANTENIMIENTO RUTA 1001_MA"/>
      <sheetName val="\D\MANTENIMIENTO RUTA 1001_MARZ"/>
      <sheetName val="\G\D\MANTENIMIENTO RUTA 1001_MA"/>
      <sheetName val="\I\I\MANTENIMIENTO RUTA 1001_MA"/>
      <sheetName val="\Users\Personal\Downloads\MANTE"/>
      <sheetName val="TOTALES"/>
      <sheetName val="INDICMICROEMP"/>
      <sheetName val="INDICE"/>
      <sheetName val="Concretos y morteros"/>
      <sheetName val="Datos iniciales "/>
      <sheetName val="Transporte"/>
      <sheetName val="[a  aaInformación]//cceficiente"/>
      <sheetName val="[a  aaInformación]__cceficien_3"/>
      <sheetName val="[a  aaInformación]__cceficien_2"/>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HER"/>
      <sheetName val="MAT"/>
      <sheetName val="PER"/>
      <sheetName val="TRANS"/>
      <sheetName val="ITEMS"/>
      <sheetName val="acero"/>
      <sheetName val="[a  aaInformación]__192_168__16"/>
      <sheetName val="[a  aaInformación]__192_168__15"/>
      <sheetName val="[a  aaInformación]__192_168__17"/>
      <sheetName val="[a  aaInformación]__192_168__18"/>
      <sheetName val="_MANTENIMIENTO RUTA 1001_MARZO "/>
      <sheetName val="__SERVIDOR_Public2_MANTENIMIENT"/>
      <sheetName val="_I_MANTENIMIENTO RUTA 1001_MARZ"/>
      <sheetName val="_I_I_MANTENIMIENTO RUTA 1001_MA"/>
      <sheetName val="PRECIOS"/>
      <sheetName val="[a  aaInformación]__cceficie_41"/>
      <sheetName val="PLAN DE INVERSION ANTICIPO"/>
      <sheetName val="inv mensual"/>
      <sheetName val="borrador flujo inv"/>
      <sheetName val="social-ambiental"/>
      <sheetName val="AU"/>
      <sheetName val="[a  aaInformación]__invias_my_3"/>
      <sheetName val="[a  aaInformación]__invias_my_4"/>
      <sheetName val="[a  aaInformación]__invias_my_2"/>
      <sheetName val="PANEL"/>
      <sheetName val="INFORME SEMANAL"/>
      <sheetName val="AVANCE SEMANAL"/>
      <sheetName val="CLIMA mes"/>
      <sheetName val="REG FOTO"/>
      <sheetName val="SISOMA"/>
      <sheetName val="[a  aaInformación]__cceficie_52"/>
      <sheetName val="[a  aaInformación]__cceficie_42"/>
      <sheetName val="[a  aaInformación]__cceficie_43"/>
      <sheetName val="[a  aaInformación]__cceficie_44"/>
      <sheetName val="[a  aaInformación]__cceficie_45"/>
      <sheetName val="[a  aaInformación]__cceficie_46"/>
      <sheetName val="[a  aaInformación]__cceficie_47"/>
      <sheetName val="[a  aaInformación]__cceficie_48"/>
      <sheetName val="[a  aaInformación]__cceficie_49"/>
      <sheetName val="[a  aaInformación]__cceficie_50"/>
      <sheetName val="[a  aaInformación]__cceficie_51"/>
      <sheetName val="[a  aaInformación]__cceficie_53"/>
      <sheetName val="CrudosA"/>
      <sheetName val="casosWTI"/>
      <sheetName val="//cceficiente_sharepoint_com/MA"/>
      <sheetName val="Res-Accide-10"/>
      <sheetName val="Hoja 1 "/>
      <sheetName val="\C\MANTENIMIENTO RUTA 1001_MARZ"/>
      <sheetName val="\C\C\MANTENIMIENTO RUTA 1001_MA"/>
      <sheetName val="Paramtria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sheetData sheetId="177"/>
      <sheetData sheetId="178" refreshError="1"/>
      <sheetData sheetId="179" refreshError="1"/>
      <sheetData sheetId="180" refreshError="1"/>
      <sheetData sheetId="181" refreshError="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efreshError="1"/>
      <sheetData sheetId="203" refreshError="1"/>
      <sheetData sheetId="204" refreshError="1"/>
      <sheetData sheetId="205" refreshError="1"/>
      <sheetData sheetId="20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Acc%20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EMPRESA"/>
      <sheetName val="otros"/>
      <sheetName val="INSUMOS"/>
      <sheetName val="ANEXO 7"/>
      <sheetName val="Macro1"/>
      <sheetName val="VARIABLES"/>
      <sheetName val="ARBOL DE PROBLEMAS final"/>
      <sheetName val="IDENTIFICACION DEL PROBLEMA fin"/>
      <sheetName val="OBJETIVOS FINALES"/>
      <sheetName val="ESTRUCTURA DE PROYECTO"/>
      <sheetName val="OBJETIVOS ESPECIFICOS final"/>
      <sheetName val="MC SF GAVIONES"/>
      <sheetName val="Base Datos"/>
      <sheetName val="PREC-BASE"/>
      <sheetName val="ACTA PARCIAL No 01"/>
      <sheetName val="FORMATO-FORMATO E PARA EFECTO K"/>
      <sheetName val="FORMATO-FACTOR CT PARA EFECTO K"/>
      <sheetName val="FORMATO - SCE PARA EFECTO DEL K"/>
      <sheetName val="TEXT-ACTA PARCIAL No1"/>
      <sheetName val="Hoja3"/>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á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2">
          <cell r="R2">
            <v>0</v>
          </cell>
        </row>
      </sheetData>
      <sheetData sheetId="84"/>
      <sheetData sheetId="85"/>
      <sheetData sheetId="86"/>
      <sheetData sheetId="87"/>
      <sheetData sheetId="88"/>
      <sheetData sheetId="89">
        <row r="2">
          <cell r="R2">
            <v>0</v>
          </cell>
        </row>
      </sheetData>
      <sheetData sheetId="90" refreshError="1"/>
      <sheetData sheetId="91" refreshError="1"/>
      <sheetData sheetId="92">
        <row r="2">
          <cell r="R2">
            <v>0</v>
          </cell>
        </row>
      </sheetData>
      <sheetData sheetId="93"/>
      <sheetData sheetId="94"/>
      <sheetData sheetId="95"/>
      <sheetData sheetId="96"/>
      <sheetData sheetId="97"/>
      <sheetData sheetId="98"/>
      <sheetData sheetId="99">
        <row r="2">
          <cell r="R2">
            <v>0</v>
          </cell>
        </row>
      </sheetData>
      <sheetData sheetId="100"/>
      <sheetData sheetId="101"/>
      <sheetData sheetId="102"/>
      <sheetData sheetId="103"/>
      <sheetData sheetId="104"/>
      <sheetData sheetId="105"/>
      <sheetData sheetId="106"/>
      <sheetData sheetId="107"/>
      <sheetData sheetId="108"/>
      <sheetData sheetId="109"/>
      <sheetData sheetId="110"/>
      <sheetData sheetId="111">
        <row r="2">
          <cell r="R2">
            <v>0</v>
          </cell>
        </row>
      </sheetData>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ow r="2">
          <cell r="R2">
            <v>0</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2">
          <cell r="R2">
            <v>0</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row r="2">
          <cell r="R2">
            <v>0</v>
          </cell>
        </row>
      </sheetData>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row r="2">
          <cell r="R2">
            <v>0</v>
          </cell>
        </row>
      </sheetData>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row r="2">
          <cell r="R2">
            <v>0</v>
          </cell>
        </row>
      </sheetData>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row r="2">
          <cell r="R2">
            <v>0</v>
          </cell>
        </row>
      </sheetData>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row r="2">
          <cell r="R2">
            <v>0</v>
          </cell>
        </row>
      </sheetData>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row r="2">
          <cell r="R2">
            <v>0</v>
          </cell>
        </row>
      </sheetData>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row r="2">
          <cell r="R2">
            <v>0</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Anexo No. 5"/>
      <sheetName val="Datos"/>
      <sheetName val="ESTADO VÍA-CRIT.TECNICO"/>
      <sheetName val="COSTOS OFICINA"/>
      <sheetName val="COSTOS CAMPAMENTO"/>
      <sheetName val="5094-2003"/>
      <sheetName val="FINANCIERA"/>
      <sheetName val="PREACTA"/>
      <sheetName val="1_Preliminares"/>
      <sheetName val="Insumos"/>
      <sheetName val="M.Obra"/>
      <sheetName val="BASE"/>
      <sheetName val="calidad"/>
      <sheetName val="HOJA 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ersonalizar"/>
      <sheetName val="PRESUPUESTO "/>
      <sheetName val="Cuadrillas"/>
      <sheetName val="Equ"/>
      <sheetName val="Trans"/>
      <sheetName val="Mat"/>
      <sheetName val="Salarios"/>
      <sheetName val="FACTORES"/>
      <sheetName val="Gener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refreshError="1"/>
      <sheetData sheetId="12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PRECIOS"/>
      <sheetName val="PREACTA 6"/>
      <sheetName val="UNITARIOS"/>
      <sheetName val="THE"/>
      <sheetName val="ATHE"/>
      <sheetName val="PUNITARIOS_PARA_241201_2S10"/>
      <sheetName val="PR_110"/>
      <sheetName val="ESTADO_RED_TEC10"/>
      <sheetName val="PREACTA_1010"/>
      <sheetName val="PREACTA_910"/>
      <sheetName val="TABLA 2008"/>
      <sheetName val="PRESUPUESTO"/>
      <sheetName val="ESTADO VÍA-CRIT.TECNICO"/>
      <sheetName val="Insum"/>
      <sheetName val="Excavación Mat. Común Estacione"/>
      <sheetName val="Demolición Pavimento"/>
      <sheetName val="SUB APU"/>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_Cancha"/>
      <sheetName val="Listas"/>
      <sheetName val="CLASIFICACION"/>
      <sheetName val="mdo"/>
      <sheetName val="equip"/>
      <sheetName val="mat"/>
      <sheetName val="LISTA DE PRECIOS"/>
      <sheetName val="c2.5y2.6"/>
      <sheetName val="CIRCUITOS CODENSA"/>
      <sheetName val="Listado"/>
      <sheetName val="Lp"/>
      <sheetName val="A.P.U"/>
      <sheetName val="5. ELECTRICO"/>
      <sheetName val="Equipo"/>
      <sheetName val="PUNITARIOS%20PARA%20241201%202S"/>
      <sheetName val="RELACION MES"/>
      <sheetName val="CRA.MODI"/>
      <sheetName val="GCB2000"/>
      <sheetName val="A. P. U."/>
      <sheetName val="FORMULA"/>
      <sheetName val="K16+000 AL K18+500"/>
      <sheetName val="K23+200 AL K24+700"/>
      <sheetName val="k18+500 AL K23+050"/>
      <sheetName val="Presupuesto PUENTE"/>
      <sheetName val="VOLUMENES (4)"/>
      <sheetName val="VOLUMENES (4SA)"/>
      <sheetName val=" Liquidacion de Obra por Tramos"/>
      <sheetName val="062"/>
      <sheetName val="REC-COD,"/>
      <sheetName val="c2_5y2_6"/>
      <sheetName val="c2_5y2_62"/>
      <sheetName val="c2_5y2_61"/>
      <sheetName val="c2_5y2_63"/>
      <sheetName val="c2_5y2_65"/>
      <sheetName val="c2_5y2_64"/>
      <sheetName val="c2_5y2_66"/>
      <sheetName val="c2_5y2_67"/>
      <sheetName val="c2_5y2_68"/>
      <sheetName val="c2_5y2_69"/>
      <sheetName val="c2_5y2_610"/>
      <sheetName val="SALARIOS"/>
      <sheetName val="APU NO PREVISTO"/>
      <sheetName val="PPTA (3)"/>
      <sheetName val="PPTA (2)"/>
      <sheetName val="PPTA"/>
      <sheetName val="2,2,6,1 Pilotes 0,30"/>
      <sheetName val="Requisición1"/>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APU"/>
      <sheetName val="materiales"/>
      <sheetName val="otros"/>
      <sheetName val="Bajadas"/>
      <sheetName val="NARIÑO"/>
      <sheetName val="OCTUBRE"/>
      <sheetName val="Cuadr."/>
      <sheetName val="PREACTA_61"/>
      <sheetName val="A_P_U1"/>
      <sheetName val="A_P_U"/>
      <sheetName val="c2_5y2_613"/>
      <sheetName val="PREACTA_62"/>
      <sheetName val="TABLA_20082"/>
      <sheetName val="c2_5y2_612"/>
      <sheetName val="TABLA_20081"/>
      <sheetName val="c2_5y2_611"/>
      <sheetName val="TABLA_2008"/>
      <sheetName val="ESTADO_RED_TEC14"/>
      <sheetName val="PUNITARIOS_PARA_241201_2S14"/>
      <sheetName val="PR_114"/>
      <sheetName val="PREACTA_1014"/>
      <sheetName val="PREACTA_914"/>
      <sheetName val="c2_5y2_614"/>
      <sheetName val="PREACTA_63"/>
      <sheetName val="TABLA_20083"/>
      <sheetName val="Proveedores y acreedores"/>
      <sheetName val="CONT_ADI"/>
      <sheetName val="BALANCE"/>
      <sheetName val="ITEMS NO REVISTOS"/>
      <sheetName val="APU ELECTRICOS"/>
      <sheetName val="PREACTA Y CONTRATISTAS"/>
      <sheetName val="PERSONAL"/>
      <sheetName val="Tarifa MT"/>
      <sheetName val="PUNITARIOS PARA 241201 2S.xls"/>
      <sheetName val="PLAN DE INVERSION ANTICIPO"/>
      <sheetName val="inv mensual"/>
      <sheetName val="borrador flujo inv"/>
      <sheetName val="social-ambiental"/>
      <sheetName val="AU"/>
      <sheetName val="OBRAS SES"/>
      <sheetName val="Hoja2"/>
      <sheetName val="inst"/>
      <sheetName val="TABLAS"/>
      <sheetName val="7.1.8.1.1"/>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stos oficina"/>
      <sheetName val="costos campamento"/>
      <sheetName val="días habiles 2015"/>
      <sheetName val="DEST. MEDIOS"/>
      <sheetName val="COMBUASF"/>
      <sheetName val="BALCRUDO"/>
      <sheetName val="CARGASPROC."/>
      <sheetName val="G L P  FINAL"/>
      <sheetName val="glvc"/>
      <sheetName val="Bases 2A"/>
      <sheetName val="@RISK - Correlaciones"/>
      <sheetName val="Acta"/>
      <sheetName val="BASE"/>
      <sheetName val="CHINCHINA FINAL . A CEROS"/>
      <sheetName val="Memoria de calculo"/>
      <sheetName val="Poblacion"/>
      <sheetName val="ANALISIS M.O"/>
      <sheetName val="CTO 14MPa"/>
      <sheetName val="CTO 175MPa "/>
      <sheetName val="CTO 21MPa"/>
      <sheetName val="CTO 28MPa"/>
      <sheetName val="PTTO PAZ Y PROGRESO"/>
      <sheetName val="MORTERO14"/>
      <sheetName val="ACTA MODIFICACIÓN CIVIL"/>
      <sheetName val="Input"/>
      <sheetName val="bd100-45-p1"/>
      <sheetName val="PTAR ANDES"/>
      <sheetName val="factor"/>
      <sheetName val="cronograma"/>
      <sheetName val="CÁLCULOS"/>
      <sheetName val="for 6"/>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Cálculo"/>
      <sheetName val="devdics"/>
      <sheetName val="EVA"/>
      <sheetName val="AIU"/>
      <sheetName val="Program"/>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ow r="48">
          <cell r="E48">
            <v>0</v>
          </cell>
        </row>
      </sheetData>
      <sheetData sheetId="89"/>
      <sheetData sheetId="90"/>
      <sheetData sheetId="91">
        <row r="48">
          <cell r="E48">
            <v>0</v>
          </cell>
        </row>
      </sheetData>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ow r="48">
          <cell r="E48">
            <v>0</v>
          </cell>
        </row>
      </sheetData>
      <sheetData sheetId="145">
        <row r="48">
          <cell r="E48">
            <v>0</v>
          </cell>
        </row>
      </sheetData>
      <sheetData sheetId="146">
        <row r="48">
          <cell r="E48">
            <v>0</v>
          </cell>
        </row>
      </sheetData>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refreshError="1"/>
      <sheetData sheetId="190" refreshError="1"/>
      <sheetData sheetId="191">
        <row r="48">
          <cell r="E48">
            <v>0</v>
          </cell>
        </row>
      </sheetData>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refreshError="1"/>
      <sheetData sheetId="204" refreshError="1"/>
      <sheetData sheetId="205" refreshError="1"/>
      <sheetData sheetId="206" refreshError="1"/>
      <sheetData sheetId="207" refreshError="1"/>
      <sheetData sheetId="208"/>
      <sheetData sheetId="209"/>
      <sheetData sheetId="210">
        <row r="48">
          <cell r="E48">
            <v>0</v>
          </cell>
        </row>
      </sheetData>
      <sheetData sheetId="211"/>
      <sheetData sheetId="212"/>
      <sheetData sheetId="213"/>
      <sheetData sheetId="214">
        <row r="48">
          <cell r="E48">
            <v>0</v>
          </cell>
        </row>
      </sheetData>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refreshError="1"/>
      <sheetData sheetId="338" refreshError="1"/>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refreshError="1"/>
      <sheetData sheetId="357" refreshError="1"/>
      <sheetData sheetId="358" refreshError="1"/>
      <sheetData sheetId="35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57"/>
  <sheetViews>
    <sheetView showGridLines="0" tabSelected="1" view="pageBreakPreview" zoomScale="55" zoomScaleNormal="55" zoomScaleSheetLayoutView="55" zoomScalePageLayoutView="70" workbookViewId="0">
      <selection activeCell="H55" sqref="H55:K55"/>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186" t="s">
        <v>0</v>
      </c>
      <c r="C1" s="186"/>
      <c r="D1" s="186"/>
      <c r="E1" s="186"/>
      <c r="F1" s="186"/>
      <c r="G1" s="186"/>
    </row>
    <row r="2" spans="2:12">
      <c r="B2" s="186" t="s">
        <v>1</v>
      </c>
      <c r="C2" s="186"/>
      <c r="D2" s="186"/>
      <c r="E2" s="186"/>
    </row>
    <row r="3" spans="2:12" ht="15" thickBot="1">
      <c r="B3" s="6"/>
      <c r="C3" s="7"/>
      <c r="D3" s="6"/>
      <c r="E3" s="7"/>
    </row>
    <row r="4" spans="2:12" ht="15.75" thickTop="1" thickBot="1">
      <c r="B4" s="187"/>
      <c r="C4" s="188"/>
      <c r="D4" s="188"/>
      <c r="E4" s="188"/>
      <c r="F4" s="188"/>
      <c r="G4" s="188"/>
      <c r="H4" s="188"/>
      <c r="I4" s="188"/>
      <c r="J4" s="188"/>
      <c r="K4" s="188"/>
      <c r="L4" s="189"/>
    </row>
    <row r="5" spans="2:12" ht="31.5" customHeight="1" thickTop="1">
      <c r="B5" s="3"/>
      <c r="C5" s="190" t="s">
        <v>2</v>
      </c>
      <c r="D5" s="191"/>
      <c r="E5" s="191"/>
      <c r="F5" s="191"/>
      <c r="G5" s="191"/>
      <c r="H5" s="191"/>
      <c r="I5" s="191"/>
      <c r="J5" s="191"/>
      <c r="K5" s="192"/>
      <c r="L5" s="4"/>
    </row>
    <row r="6" spans="2:12">
      <c r="B6" s="8"/>
      <c r="C6" s="193" t="s">
        <v>3</v>
      </c>
      <c r="D6" s="193"/>
      <c r="E6" s="193"/>
      <c r="F6" s="193"/>
      <c r="G6" s="193"/>
      <c r="H6" s="193"/>
      <c r="I6" s="193"/>
      <c r="J6" s="193"/>
      <c r="K6" s="194"/>
      <c r="L6" s="4"/>
    </row>
    <row r="7" spans="2:12" s="2" customFormat="1">
      <c r="B7" s="9"/>
      <c r="C7" s="180" t="s">
        <v>4</v>
      </c>
      <c r="D7" s="181"/>
      <c r="E7" s="181"/>
      <c r="F7" s="181"/>
      <c r="G7" s="181"/>
      <c r="H7" s="181"/>
      <c r="I7" s="181"/>
      <c r="J7" s="181"/>
      <c r="K7" s="182"/>
      <c r="L7" s="10"/>
    </row>
    <row r="8" spans="2:12">
      <c r="B8" s="8"/>
      <c r="C8" s="180"/>
      <c r="D8" s="181"/>
      <c r="E8" s="181"/>
      <c r="F8" s="181"/>
      <c r="G8" s="181"/>
      <c r="H8" s="181"/>
      <c r="I8" s="181"/>
      <c r="J8" s="181"/>
      <c r="K8" s="182"/>
      <c r="L8" s="4"/>
    </row>
    <row r="9" spans="2:12" ht="34.5" customHeight="1">
      <c r="B9" s="8"/>
      <c r="C9" s="183" t="s">
        <v>5</v>
      </c>
      <c r="D9" s="184"/>
      <c r="E9" s="184"/>
      <c r="F9" s="184"/>
      <c r="G9" s="184"/>
      <c r="H9" s="184"/>
      <c r="I9" s="184"/>
      <c r="J9" s="184"/>
      <c r="K9" s="185"/>
      <c r="L9" s="4"/>
    </row>
    <row r="10" spans="2:12" ht="30" customHeight="1" thickBot="1">
      <c r="B10" s="3"/>
      <c r="C10" s="197"/>
      <c r="D10" s="198"/>
      <c r="E10" s="198"/>
      <c r="F10" s="198"/>
      <c r="G10" s="198"/>
      <c r="H10" s="198"/>
      <c r="I10" s="198"/>
      <c r="J10" s="198"/>
      <c r="K10" s="199"/>
      <c r="L10" s="4"/>
    </row>
    <row r="11" spans="2:12" ht="30" customHeight="1">
      <c r="B11" s="3"/>
      <c r="C11" s="215" t="s">
        <v>6</v>
      </c>
      <c r="D11" s="209" t="s">
        <v>7</v>
      </c>
      <c r="E11" s="217" t="s">
        <v>8</v>
      </c>
      <c r="F11" s="217"/>
      <c r="G11" s="215" t="s">
        <v>9</v>
      </c>
      <c r="H11" s="209" t="s">
        <v>10</v>
      </c>
      <c r="I11" s="209" t="s">
        <v>11</v>
      </c>
      <c r="J11" s="211" t="s">
        <v>12</v>
      </c>
      <c r="K11" s="213" t="s">
        <v>13</v>
      </c>
      <c r="L11" s="4"/>
    </row>
    <row r="12" spans="2:12" ht="30" customHeight="1" thickBot="1">
      <c r="B12" s="3"/>
      <c r="C12" s="216"/>
      <c r="D12" s="210"/>
      <c r="E12" s="11" t="s">
        <v>14</v>
      </c>
      <c r="F12" s="11" t="s">
        <v>15</v>
      </c>
      <c r="G12" s="216"/>
      <c r="H12" s="210"/>
      <c r="I12" s="210"/>
      <c r="J12" s="212"/>
      <c r="K12" s="214"/>
      <c r="L12" s="4"/>
    </row>
    <row r="13" spans="2:12" ht="30" customHeight="1" thickBot="1">
      <c r="B13" s="3"/>
      <c r="C13" s="12"/>
      <c r="D13" s="13" t="s">
        <v>94</v>
      </c>
      <c r="E13" s="13"/>
      <c r="F13" s="13"/>
      <c r="G13" s="13" t="s">
        <v>95</v>
      </c>
      <c r="H13" s="13"/>
      <c r="I13" s="13"/>
      <c r="J13" s="13"/>
      <c r="K13" s="14"/>
      <c r="L13" s="4"/>
    </row>
    <row r="14" spans="2:12" ht="30" customHeight="1">
      <c r="B14" s="3"/>
      <c r="C14" s="15">
        <v>1</v>
      </c>
      <c r="D14" s="16" t="s">
        <v>93</v>
      </c>
      <c r="E14" s="16"/>
      <c r="F14" s="16"/>
      <c r="G14" s="17" t="s">
        <v>99</v>
      </c>
      <c r="H14" s="16" t="s">
        <v>100</v>
      </c>
      <c r="I14" s="18">
        <v>126.51</v>
      </c>
      <c r="J14" s="19">
        <v>16250</v>
      </c>
      <c r="K14" s="20">
        <f>I14*J14</f>
        <v>2055787.5</v>
      </c>
      <c r="L14" s="4"/>
    </row>
    <row r="15" spans="2:12" ht="30" customHeight="1">
      <c r="B15" s="3"/>
      <c r="C15" s="15">
        <v>2</v>
      </c>
      <c r="D15" s="16" t="s">
        <v>96</v>
      </c>
      <c r="E15" s="16"/>
      <c r="F15" s="16"/>
      <c r="G15" s="26" t="s">
        <v>101</v>
      </c>
      <c r="H15" s="16" t="s">
        <v>102</v>
      </c>
      <c r="I15" s="18">
        <v>387.36</v>
      </c>
      <c r="J15" s="19">
        <v>13970</v>
      </c>
      <c r="K15" s="20">
        <f t="shared" ref="K15:K17" si="0">I15*J15</f>
        <v>5411419.2000000002</v>
      </c>
      <c r="L15" s="4"/>
    </row>
    <row r="16" spans="2:12" ht="30" customHeight="1">
      <c r="B16" s="3"/>
      <c r="C16" s="15">
        <v>3</v>
      </c>
      <c r="D16" s="16" t="s">
        <v>97</v>
      </c>
      <c r="E16" s="16"/>
      <c r="F16" s="16"/>
      <c r="G16" s="26" t="s">
        <v>103</v>
      </c>
      <c r="H16" s="16" t="s">
        <v>100</v>
      </c>
      <c r="I16" s="18">
        <v>155.34</v>
      </c>
      <c r="J16" s="19">
        <v>11259</v>
      </c>
      <c r="K16" s="20">
        <f t="shared" si="0"/>
        <v>1748973.06</v>
      </c>
      <c r="L16" s="4"/>
    </row>
    <row r="17" spans="2:12" ht="30" customHeight="1">
      <c r="B17" s="3"/>
      <c r="C17" s="15">
        <v>4</v>
      </c>
      <c r="D17" s="28" t="s">
        <v>98</v>
      </c>
      <c r="E17" s="28"/>
      <c r="F17" s="28"/>
      <c r="G17" s="29" t="s">
        <v>104</v>
      </c>
      <c r="H17" s="28" t="s">
        <v>102</v>
      </c>
      <c r="I17" s="18">
        <v>1236</v>
      </c>
      <c r="J17" s="19">
        <v>24452</v>
      </c>
      <c r="K17" s="20">
        <f t="shared" si="0"/>
        <v>30222672</v>
      </c>
      <c r="L17" s="4"/>
    </row>
    <row r="18" spans="2:12" ht="30" customHeight="1" thickBot="1">
      <c r="B18" s="3"/>
      <c r="C18" s="21" t="s">
        <v>16</v>
      </c>
      <c r="D18" s="30"/>
      <c r="E18" s="31"/>
      <c r="F18" s="30"/>
      <c r="G18" s="30"/>
      <c r="H18" s="30"/>
      <c r="I18" s="18"/>
      <c r="J18" s="30"/>
      <c r="K18" s="25">
        <f>SUM(K14:K17)</f>
        <v>39438851.759999998</v>
      </c>
      <c r="L18" s="4"/>
    </row>
    <row r="19" spans="2:12" ht="30" customHeight="1" thickBot="1">
      <c r="B19" s="3"/>
      <c r="C19" s="12"/>
      <c r="D19" s="13" t="s">
        <v>106</v>
      </c>
      <c r="E19" s="13"/>
      <c r="F19" s="13"/>
      <c r="G19" s="13" t="s">
        <v>105</v>
      </c>
      <c r="H19" s="13"/>
      <c r="I19" s="13"/>
      <c r="J19" s="13"/>
      <c r="K19" s="14"/>
      <c r="L19" s="4"/>
    </row>
    <row r="20" spans="2:12" ht="30" customHeight="1">
      <c r="B20" s="3"/>
      <c r="C20" s="15">
        <v>5</v>
      </c>
      <c r="D20" s="32" t="s">
        <v>109</v>
      </c>
      <c r="E20" s="32"/>
      <c r="F20" s="32"/>
      <c r="G20" s="33" t="s">
        <v>107</v>
      </c>
      <c r="H20" s="32" t="s">
        <v>108</v>
      </c>
      <c r="I20" s="18">
        <v>5</v>
      </c>
      <c r="J20" s="19">
        <v>28148</v>
      </c>
      <c r="K20" s="20">
        <f t="shared" ref="K20" si="1">I20*J20</f>
        <v>140740</v>
      </c>
      <c r="L20" s="4"/>
    </row>
    <row r="21" spans="2:12" ht="30" customHeight="1" thickBot="1">
      <c r="B21" s="3"/>
      <c r="C21" s="39" t="s">
        <v>16</v>
      </c>
      <c r="D21" s="40"/>
      <c r="E21" s="40"/>
      <c r="F21" s="40"/>
      <c r="G21" s="41"/>
      <c r="H21" s="40"/>
      <c r="I21" s="18"/>
      <c r="J21" s="42"/>
      <c r="K21" s="43">
        <f>K20</f>
        <v>140740</v>
      </c>
      <c r="L21" s="4"/>
    </row>
    <row r="22" spans="2:12" ht="30" customHeight="1" thickBot="1">
      <c r="B22" s="3"/>
      <c r="C22" s="12"/>
      <c r="D22" s="13" t="s">
        <v>111</v>
      </c>
      <c r="E22" s="13"/>
      <c r="F22" s="13"/>
      <c r="G22" s="13" t="s">
        <v>110</v>
      </c>
      <c r="H22" s="13"/>
      <c r="I22" s="13"/>
      <c r="J22" s="13"/>
      <c r="K22" s="14"/>
      <c r="L22" s="4"/>
    </row>
    <row r="23" spans="2:12" ht="30" customHeight="1">
      <c r="B23" s="3"/>
      <c r="C23" s="37">
        <v>6</v>
      </c>
      <c r="D23" s="28" t="s">
        <v>112</v>
      </c>
      <c r="E23" s="28"/>
      <c r="F23" s="28"/>
      <c r="G23" s="35" t="s">
        <v>113</v>
      </c>
      <c r="H23" s="28" t="s">
        <v>102</v>
      </c>
      <c r="I23" s="18">
        <v>1236</v>
      </c>
      <c r="J23" s="36">
        <v>88805</v>
      </c>
      <c r="K23" s="20">
        <f t="shared" ref="K23:K25" si="2">I23*J23</f>
        <v>109762980</v>
      </c>
      <c r="L23" s="4"/>
    </row>
    <row r="24" spans="2:12" ht="30" customHeight="1">
      <c r="B24" s="3"/>
      <c r="C24" s="15">
        <v>7</v>
      </c>
      <c r="D24" s="32" t="s">
        <v>114</v>
      </c>
      <c r="E24" s="16"/>
      <c r="F24" s="32"/>
      <c r="G24" s="33" t="s">
        <v>115</v>
      </c>
      <c r="H24" s="32" t="s">
        <v>100</v>
      </c>
      <c r="I24" s="18">
        <v>282.43</v>
      </c>
      <c r="J24" s="19">
        <v>57561</v>
      </c>
      <c r="K24" s="20">
        <f t="shared" si="2"/>
        <v>16256953.23</v>
      </c>
      <c r="L24" s="4"/>
    </row>
    <row r="25" spans="2:12" ht="30" customHeight="1">
      <c r="B25" s="3"/>
      <c r="C25" s="15">
        <v>8</v>
      </c>
      <c r="D25" s="32" t="s">
        <v>116</v>
      </c>
      <c r="E25" s="32"/>
      <c r="F25" s="32"/>
      <c r="G25" s="33" t="s">
        <v>117</v>
      </c>
      <c r="H25" s="38" t="s">
        <v>100</v>
      </c>
      <c r="I25" s="18">
        <v>155.34</v>
      </c>
      <c r="J25" s="19">
        <v>56098</v>
      </c>
      <c r="K25" s="20">
        <f t="shared" si="2"/>
        <v>8714263.3200000003</v>
      </c>
      <c r="L25" s="4"/>
    </row>
    <row r="26" spans="2:12" ht="30" customHeight="1" thickBot="1">
      <c r="B26" s="3"/>
      <c r="C26" s="39" t="s">
        <v>16</v>
      </c>
      <c r="D26" s="40"/>
      <c r="E26" s="40"/>
      <c r="F26" s="40"/>
      <c r="G26" s="41"/>
      <c r="H26" s="40"/>
      <c r="I26" s="18"/>
      <c r="J26" s="42"/>
      <c r="K26" s="43">
        <f>SUM(K23:K25)</f>
        <v>134734196.55000001</v>
      </c>
      <c r="L26" s="4"/>
    </row>
    <row r="27" spans="2:12" ht="30" customHeight="1" thickBot="1">
      <c r="B27" s="3"/>
      <c r="C27" s="12"/>
      <c r="D27" s="13" t="s">
        <v>118</v>
      </c>
      <c r="E27" s="13"/>
      <c r="F27" s="13"/>
      <c r="G27" s="13" t="s">
        <v>119</v>
      </c>
      <c r="H27" s="13"/>
      <c r="I27" s="13"/>
      <c r="J27" s="13"/>
      <c r="K27" s="14"/>
      <c r="L27" s="4"/>
    </row>
    <row r="28" spans="2:12" ht="30" customHeight="1">
      <c r="B28" s="3"/>
      <c r="C28" s="15">
        <v>9</v>
      </c>
      <c r="D28" s="32" t="s">
        <v>121</v>
      </c>
      <c r="E28" s="32"/>
      <c r="F28" s="32"/>
      <c r="G28" s="33" t="s">
        <v>120</v>
      </c>
      <c r="H28" s="38" t="s">
        <v>102</v>
      </c>
      <c r="I28" s="18">
        <v>387.36</v>
      </c>
      <c r="J28" s="19">
        <v>130591</v>
      </c>
      <c r="K28" s="20">
        <f t="shared" ref="K28" si="3">I28*J28</f>
        <v>50585729.760000005</v>
      </c>
      <c r="L28" s="4"/>
    </row>
    <row r="29" spans="2:12" ht="30" customHeight="1" thickBot="1">
      <c r="B29" s="3"/>
      <c r="C29" s="39" t="s">
        <v>16</v>
      </c>
      <c r="D29" s="40"/>
      <c r="E29" s="40"/>
      <c r="F29" s="40"/>
      <c r="G29" s="41"/>
      <c r="H29" s="40"/>
      <c r="I29" s="18"/>
      <c r="J29" s="42"/>
      <c r="K29" s="43">
        <f>K28</f>
        <v>50585729.760000005</v>
      </c>
      <c r="L29" s="4"/>
    </row>
    <row r="30" spans="2:12" ht="30" customHeight="1" thickBot="1">
      <c r="B30" s="3"/>
      <c r="C30" s="12"/>
      <c r="D30" s="13" t="s">
        <v>122</v>
      </c>
      <c r="E30" s="13"/>
      <c r="F30" s="13"/>
      <c r="G30" s="13" t="s">
        <v>123</v>
      </c>
      <c r="H30" s="13"/>
      <c r="I30" s="13"/>
      <c r="J30" s="13"/>
      <c r="K30" s="14"/>
      <c r="L30" s="4"/>
    </row>
    <row r="31" spans="2:12" ht="30" customHeight="1">
      <c r="B31" s="3"/>
      <c r="C31" s="15">
        <v>10</v>
      </c>
      <c r="D31" s="32" t="s">
        <v>126</v>
      </c>
      <c r="E31" s="32"/>
      <c r="F31" s="32"/>
      <c r="G31" s="33" t="s">
        <v>124</v>
      </c>
      <c r="H31" s="32" t="s">
        <v>102</v>
      </c>
      <c r="I31" s="18">
        <v>385.7</v>
      </c>
      <c r="J31" s="19">
        <v>22914</v>
      </c>
      <c r="K31" s="20">
        <f t="shared" ref="K31:K32" si="4">I31*J31</f>
        <v>8837929.7999999989</v>
      </c>
      <c r="L31" s="4"/>
    </row>
    <row r="32" spans="2:12" ht="30" customHeight="1">
      <c r="B32" s="3"/>
      <c r="C32" s="15">
        <v>11</v>
      </c>
      <c r="D32" s="32" t="s">
        <v>127</v>
      </c>
      <c r="E32" s="32"/>
      <c r="F32" s="32"/>
      <c r="G32" s="33" t="s">
        <v>125</v>
      </c>
      <c r="H32" s="32" t="s">
        <v>102</v>
      </c>
      <c r="I32" s="18">
        <v>72.3</v>
      </c>
      <c r="J32" s="19">
        <v>27475</v>
      </c>
      <c r="K32" s="20">
        <f t="shared" si="4"/>
        <v>1986442.5</v>
      </c>
      <c r="L32" s="4"/>
    </row>
    <row r="33" spans="2:12" ht="30" customHeight="1" thickBot="1">
      <c r="B33" s="3"/>
      <c r="C33" s="21" t="s">
        <v>16</v>
      </c>
      <c r="D33" s="45"/>
      <c r="E33" s="45"/>
      <c r="F33" s="45"/>
      <c r="G33" s="46"/>
      <c r="H33" s="47"/>
      <c r="I33" s="18"/>
      <c r="J33" s="24"/>
      <c r="K33" s="25">
        <f>SUM(K31:K32)</f>
        <v>10824372.299999999</v>
      </c>
      <c r="L33" s="4"/>
    </row>
    <row r="34" spans="2:12" ht="30" customHeight="1" thickBot="1">
      <c r="B34" s="3"/>
      <c r="C34" s="12"/>
      <c r="D34" s="13" t="s">
        <v>128</v>
      </c>
      <c r="E34" s="13"/>
      <c r="F34" s="13"/>
      <c r="G34" s="13" t="s">
        <v>129</v>
      </c>
      <c r="H34" s="13"/>
      <c r="I34" s="13"/>
      <c r="J34" s="13"/>
      <c r="K34" s="14"/>
      <c r="L34" s="4"/>
    </row>
    <row r="35" spans="2:12" ht="30" customHeight="1">
      <c r="B35" s="3"/>
      <c r="C35" s="15">
        <v>12</v>
      </c>
      <c r="D35" s="32" t="s">
        <v>131</v>
      </c>
      <c r="E35" s="32"/>
      <c r="F35" s="32"/>
      <c r="G35" s="33" t="s">
        <v>130</v>
      </c>
      <c r="H35" s="32" t="s">
        <v>100</v>
      </c>
      <c r="I35" s="18">
        <v>1106.02</v>
      </c>
      <c r="J35" s="19">
        <v>29260</v>
      </c>
      <c r="K35" s="20">
        <f t="shared" ref="K35" si="5">I35*J35</f>
        <v>32362145.199999999</v>
      </c>
      <c r="L35" s="4"/>
    </row>
    <row r="36" spans="2:12" ht="30" customHeight="1" thickBot="1">
      <c r="B36" s="3"/>
      <c r="C36" s="21" t="s">
        <v>16</v>
      </c>
      <c r="D36" s="45"/>
      <c r="E36" s="45"/>
      <c r="F36" s="45"/>
      <c r="G36" s="46"/>
      <c r="H36" s="47"/>
      <c r="I36" s="18"/>
      <c r="J36" s="24"/>
      <c r="K36" s="43">
        <f>K35</f>
        <v>32362145.199999999</v>
      </c>
      <c r="L36" s="4"/>
    </row>
    <row r="37" spans="2:12" ht="30" customHeight="1" thickBot="1">
      <c r="B37" s="3"/>
      <c r="C37" s="12"/>
      <c r="D37" s="13" t="s">
        <v>133</v>
      </c>
      <c r="E37" s="13"/>
      <c r="F37" s="13"/>
      <c r="G37" s="13" t="s">
        <v>134</v>
      </c>
      <c r="H37" s="13"/>
      <c r="I37" s="13"/>
      <c r="J37" s="13"/>
      <c r="K37" s="14"/>
      <c r="L37" s="4"/>
    </row>
    <row r="38" spans="2:12" ht="30" customHeight="1">
      <c r="B38" s="3"/>
      <c r="C38" s="15">
        <v>13</v>
      </c>
      <c r="D38" s="32" t="s">
        <v>132</v>
      </c>
      <c r="E38" s="32"/>
      <c r="F38" s="32"/>
      <c r="G38" s="33" t="s">
        <v>135</v>
      </c>
      <c r="H38" s="32" t="s">
        <v>108</v>
      </c>
      <c r="I38" s="18">
        <v>5</v>
      </c>
      <c r="J38" s="19">
        <v>1311804</v>
      </c>
      <c r="K38" s="20">
        <f t="shared" ref="K38" si="6">I38*J38</f>
        <v>6559020</v>
      </c>
      <c r="L38" s="4"/>
    </row>
    <row r="39" spans="2:12" ht="30" customHeight="1" thickBot="1">
      <c r="B39" s="3"/>
      <c r="C39" s="21" t="s">
        <v>16</v>
      </c>
      <c r="D39" s="45"/>
      <c r="E39" s="45"/>
      <c r="F39" s="45"/>
      <c r="G39" s="48"/>
      <c r="H39" s="47"/>
      <c r="I39" s="18"/>
      <c r="J39" s="24"/>
      <c r="K39" s="43">
        <f>K38</f>
        <v>6559020</v>
      </c>
      <c r="L39" s="4"/>
    </row>
    <row r="40" spans="2:12" ht="30" customHeight="1" thickBot="1">
      <c r="B40" s="3"/>
      <c r="C40" s="12"/>
      <c r="D40" s="13" t="s">
        <v>136</v>
      </c>
      <c r="E40" s="13"/>
      <c r="F40" s="13"/>
      <c r="G40" s="13" t="s">
        <v>139</v>
      </c>
      <c r="H40" s="13"/>
      <c r="I40" s="13"/>
      <c r="J40" s="13"/>
      <c r="K40" s="14"/>
      <c r="L40" s="4"/>
    </row>
    <row r="41" spans="2:12" ht="30" customHeight="1">
      <c r="B41" s="3"/>
      <c r="C41" s="15">
        <v>14</v>
      </c>
      <c r="D41" s="32" t="s">
        <v>137</v>
      </c>
      <c r="E41" s="32"/>
      <c r="F41" s="32"/>
      <c r="G41" s="33" t="s">
        <v>138</v>
      </c>
      <c r="H41" s="32" t="s">
        <v>108</v>
      </c>
      <c r="I41" s="18">
        <v>36</v>
      </c>
      <c r="J41" s="19">
        <v>71631</v>
      </c>
      <c r="K41" s="20">
        <f t="shared" ref="K41" si="7">I41*J41</f>
        <v>2578716</v>
      </c>
      <c r="L41" s="4"/>
    </row>
    <row r="42" spans="2:12" ht="30" customHeight="1" thickBot="1">
      <c r="B42" s="3"/>
      <c r="C42" s="21" t="s">
        <v>16</v>
      </c>
      <c r="D42" s="45"/>
      <c r="E42" s="45"/>
      <c r="F42" s="45"/>
      <c r="G42" s="48"/>
      <c r="H42" s="47"/>
      <c r="I42" s="18"/>
      <c r="J42" s="24"/>
      <c r="K42" s="43">
        <f>K41</f>
        <v>2578716</v>
      </c>
      <c r="L42" s="4"/>
    </row>
    <row r="43" spans="2:12" s="49" customFormat="1" ht="30" customHeight="1" thickBot="1">
      <c r="B43" s="50"/>
      <c r="C43" s="200" t="s">
        <v>17</v>
      </c>
      <c r="D43" s="201"/>
      <c r="E43" s="201"/>
      <c r="F43" s="201"/>
      <c r="G43" s="201"/>
      <c r="H43" s="201"/>
      <c r="I43" s="201"/>
      <c r="J43" s="202"/>
      <c r="K43" s="51">
        <f>K42+K39+K36+K33+K29+K26+K21+K18</f>
        <v>277223771.56999999</v>
      </c>
      <c r="L43" s="52"/>
    </row>
    <row r="44" spans="2:12" s="49" customFormat="1" ht="15" thickBot="1">
      <c r="B44" s="50"/>
      <c r="C44" s="53"/>
      <c r="D44" s="53"/>
      <c r="E44" s="53"/>
      <c r="F44" s="53"/>
      <c r="G44" s="53"/>
      <c r="H44" s="53"/>
      <c r="I44" s="53"/>
      <c r="J44" s="53"/>
      <c r="K44" s="54"/>
      <c r="L44" s="52"/>
    </row>
    <row r="45" spans="2:12" s="49" customFormat="1" ht="30" customHeight="1">
      <c r="B45" s="50"/>
      <c r="C45" s="55"/>
      <c r="D45" s="56"/>
      <c r="E45" s="55"/>
      <c r="F45" s="55"/>
      <c r="G45" s="207" t="s">
        <v>140</v>
      </c>
      <c r="H45" s="208"/>
      <c r="I45" s="208"/>
      <c r="J45" s="57"/>
      <c r="K45" s="58">
        <v>2776228.43000009</v>
      </c>
      <c r="L45" s="52"/>
    </row>
    <row r="46" spans="2:12" s="49" customFormat="1" ht="30" customHeight="1" thickBot="1">
      <c r="B46" s="50"/>
      <c r="C46" s="55"/>
      <c r="D46" s="64"/>
      <c r="E46" s="64"/>
      <c r="F46" s="64"/>
      <c r="G46" s="68" t="s">
        <v>18</v>
      </c>
      <c r="H46" s="65"/>
      <c r="I46" s="66"/>
      <c r="J46" s="67"/>
      <c r="K46" s="69">
        <f>K43</f>
        <v>277223771.56999999</v>
      </c>
      <c r="L46" s="52"/>
    </row>
    <row r="47" spans="2:12" s="49" customFormat="1" ht="30" customHeight="1" thickBot="1">
      <c r="B47" s="50"/>
      <c r="C47" s="55"/>
      <c r="D47" s="56"/>
      <c r="E47" s="55"/>
      <c r="F47" s="55"/>
      <c r="G47" s="72" t="s">
        <v>19</v>
      </c>
      <c r="H47" s="73"/>
      <c r="I47" s="74"/>
      <c r="J47" s="75"/>
      <c r="K47" s="51">
        <f>K45+K46</f>
        <v>280000000.00000006</v>
      </c>
      <c r="L47" s="52"/>
    </row>
    <row r="48" spans="2:12" s="49" customFormat="1" ht="15" thickBot="1">
      <c r="B48" s="50"/>
      <c r="C48" s="55"/>
      <c r="D48" s="56"/>
      <c r="E48" s="56"/>
      <c r="F48" s="56"/>
      <c r="G48" s="55"/>
      <c r="H48" s="55"/>
      <c r="I48" s="76"/>
      <c r="J48" s="77"/>
      <c r="K48" s="78"/>
      <c r="L48" s="52"/>
    </row>
    <row r="49" spans="2:12" s="49" customFormat="1">
      <c r="B49" s="50"/>
      <c r="C49" s="79"/>
      <c r="D49" s="205"/>
      <c r="E49" s="205"/>
      <c r="F49" s="205"/>
      <c r="G49" s="205"/>
      <c r="H49" s="205"/>
      <c r="I49" s="205"/>
      <c r="J49" s="205"/>
      <c r="K49" s="206"/>
      <c r="L49" s="80"/>
    </row>
    <row r="50" spans="2:12" s="49" customFormat="1" ht="46.5" customHeight="1">
      <c r="B50" s="50"/>
      <c r="C50" s="195" t="s">
        <v>20</v>
      </c>
      <c r="D50" s="196"/>
      <c r="E50" s="196"/>
      <c r="F50" s="196"/>
      <c r="G50" s="196"/>
      <c r="H50" s="203" t="s">
        <v>9</v>
      </c>
      <c r="I50" s="203"/>
      <c r="J50" s="203"/>
      <c r="K50" s="81" t="s">
        <v>21</v>
      </c>
      <c r="L50" s="82"/>
    </row>
    <row r="51" spans="2:12" s="49" customFormat="1" ht="32.25" customHeight="1">
      <c r="B51" s="50"/>
      <c r="C51" s="195" t="s">
        <v>22</v>
      </c>
      <c r="D51" s="196"/>
      <c r="E51" s="196"/>
      <c r="F51" s="196"/>
      <c r="G51" s="196"/>
      <c r="H51" s="204" t="s">
        <v>23</v>
      </c>
      <c r="I51" s="204"/>
      <c r="J51" s="83" t="s">
        <v>24</v>
      </c>
      <c r="K51" s="84">
        <v>0.28000000000000003</v>
      </c>
      <c r="L51" s="82"/>
    </row>
    <row r="52" spans="2:12" s="49" customFormat="1" ht="30" customHeight="1">
      <c r="B52" s="50"/>
      <c r="C52" s="195" t="s">
        <v>25</v>
      </c>
      <c r="D52" s="196"/>
      <c r="E52" s="196"/>
      <c r="F52" s="196"/>
      <c r="G52" s="196"/>
      <c r="H52" s="220" t="s">
        <v>26</v>
      </c>
      <c r="I52" s="221"/>
      <c r="J52" s="83" t="s">
        <v>27</v>
      </c>
      <c r="K52" s="84">
        <v>0.01</v>
      </c>
      <c r="L52" s="82"/>
    </row>
    <row r="53" spans="2:12" s="49" customFormat="1" ht="58.5" customHeight="1">
      <c r="B53" s="50"/>
      <c r="C53" s="223"/>
      <c r="D53" s="224"/>
      <c r="E53" s="224"/>
      <c r="F53" s="224"/>
      <c r="G53" s="225"/>
      <c r="H53" s="222" t="s">
        <v>28</v>
      </c>
      <c r="I53" s="204"/>
      <c r="J53" s="83" t="s">
        <v>29</v>
      </c>
      <c r="K53" s="84">
        <v>0.06</v>
      </c>
      <c r="L53" s="52"/>
    </row>
    <row r="54" spans="2:12" ht="39" customHeight="1">
      <c r="B54" s="3"/>
      <c r="C54" s="226"/>
      <c r="D54" s="227"/>
      <c r="E54" s="227"/>
      <c r="F54" s="227"/>
      <c r="G54" s="228"/>
      <c r="H54" s="204" t="s">
        <v>30</v>
      </c>
      <c r="I54" s="204"/>
      <c r="J54" s="83" t="s">
        <v>31</v>
      </c>
      <c r="K54" s="84">
        <f>K51+K52+K53</f>
        <v>0.35000000000000003</v>
      </c>
      <c r="L54" s="4"/>
    </row>
    <row r="55" spans="2:12" ht="47.25" customHeight="1" thickBot="1">
      <c r="B55" s="3"/>
      <c r="C55" s="229"/>
      <c r="D55" s="230"/>
      <c r="E55" s="230"/>
      <c r="F55" s="230"/>
      <c r="G55" s="231"/>
      <c r="H55" s="218"/>
      <c r="I55" s="218"/>
      <c r="J55" s="218"/>
      <c r="K55" s="219"/>
      <c r="L55" s="4"/>
    </row>
    <row r="56" spans="2:12" ht="15" thickBot="1">
      <c r="B56" s="85"/>
      <c r="C56" s="86"/>
      <c r="D56" s="86"/>
      <c r="E56" s="87"/>
      <c r="F56" s="86"/>
      <c r="G56" s="88"/>
      <c r="H56" s="86"/>
      <c r="I56" s="86"/>
      <c r="J56" s="86"/>
      <c r="K56" s="86"/>
      <c r="L56" s="89"/>
    </row>
    <row r="57" spans="2:12" ht="15" thickTop="1"/>
  </sheetData>
  <mergeCells count="29">
    <mergeCell ref="H55:K55"/>
    <mergeCell ref="C52:G52"/>
    <mergeCell ref="H52:I52"/>
    <mergeCell ref="H53:I53"/>
    <mergeCell ref="H54:I54"/>
    <mergeCell ref="C53:G55"/>
    <mergeCell ref="C51:G51"/>
    <mergeCell ref="C10:K10"/>
    <mergeCell ref="C43:J43"/>
    <mergeCell ref="C50:G50"/>
    <mergeCell ref="H50:J50"/>
    <mergeCell ref="H51:I51"/>
    <mergeCell ref="D49:K49"/>
    <mergeCell ref="G45:I45"/>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186" t="s">
        <v>0</v>
      </c>
      <c r="C1" s="186"/>
      <c r="D1" s="186"/>
      <c r="E1" s="186"/>
      <c r="F1" s="186"/>
      <c r="G1" s="186"/>
    </row>
    <row r="2" spans="2:12">
      <c r="B2" s="186" t="s">
        <v>1</v>
      </c>
      <c r="C2" s="186"/>
      <c r="D2" s="186"/>
      <c r="E2" s="186"/>
    </row>
    <row r="3" spans="2:12" ht="15" thickBot="1">
      <c r="C3" s="6"/>
      <c r="D3" s="7"/>
      <c r="E3" s="6"/>
      <c r="F3" s="7"/>
    </row>
    <row r="4" spans="2:12" ht="15.75" thickTop="1" thickBot="1">
      <c r="B4" s="187"/>
      <c r="C4" s="188"/>
      <c r="D4" s="188"/>
      <c r="E4" s="188"/>
      <c r="F4" s="188"/>
      <c r="G4" s="188"/>
      <c r="H4" s="188"/>
      <c r="I4" s="188"/>
      <c r="J4" s="188"/>
      <c r="K4" s="188"/>
      <c r="L4" s="189"/>
    </row>
    <row r="5" spans="2:12" ht="31.5" customHeight="1">
      <c r="B5" s="3"/>
      <c r="C5" s="232" t="s">
        <v>2</v>
      </c>
      <c r="D5" s="233"/>
      <c r="E5" s="233"/>
      <c r="F5" s="233"/>
      <c r="G5" s="233"/>
      <c r="H5" s="233"/>
      <c r="I5" s="233"/>
      <c r="J5" s="233"/>
      <c r="K5" s="234"/>
      <c r="L5" s="4"/>
    </row>
    <row r="6" spans="2:12">
      <c r="B6" s="3"/>
      <c r="C6" s="235" t="s">
        <v>32</v>
      </c>
      <c r="D6" s="236"/>
      <c r="E6" s="236"/>
      <c r="F6" s="236"/>
      <c r="G6" s="236"/>
      <c r="H6" s="236"/>
      <c r="I6" s="236"/>
      <c r="J6" s="236"/>
      <c r="K6" s="237"/>
      <c r="L6" s="4"/>
    </row>
    <row r="7" spans="2:12" s="2" customFormat="1">
      <c r="B7" s="90"/>
      <c r="C7" s="238" t="s">
        <v>33</v>
      </c>
      <c r="D7" s="238"/>
      <c r="E7" s="238"/>
      <c r="F7" s="238"/>
      <c r="G7" s="238"/>
      <c r="H7" s="238"/>
      <c r="I7" s="238"/>
      <c r="J7" s="238"/>
      <c r="K7" s="238"/>
      <c r="L7" s="10"/>
    </row>
    <row r="8" spans="2:12" ht="105.75" customHeight="1">
      <c r="B8" s="3"/>
      <c r="C8" s="238"/>
      <c r="D8" s="238"/>
      <c r="E8" s="238"/>
      <c r="F8" s="238"/>
      <c r="G8" s="238"/>
      <c r="H8" s="238"/>
      <c r="I8" s="238"/>
      <c r="J8" s="238"/>
      <c r="K8" s="238"/>
      <c r="L8" s="4"/>
    </row>
    <row r="9" spans="2:12" ht="34.5" customHeight="1">
      <c r="B9" s="3"/>
      <c r="C9" s="239" t="s">
        <v>34</v>
      </c>
      <c r="D9" s="184"/>
      <c r="E9" s="184"/>
      <c r="F9" s="184"/>
      <c r="G9" s="184"/>
      <c r="H9" s="184"/>
      <c r="I9" s="184"/>
      <c r="J9" s="184"/>
      <c r="K9" s="240"/>
      <c r="L9" s="4"/>
    </row>
    <row r="10" spans="2:12" ht="30" customHeight="1" thickBot="1">
      <c r="B10" s="3"/>
      <c r="C10" s="197"/>
      <c r="D10" s="198"/>
      <c r="E10" s="198"/>
      <c r="F10" s="198"/>
      <c r="G10" s="198"/>
      <c r="H10" s="198"/>
      <c r="I10" s="198"/>
      <c r="J10" s="198"/>
      <c r="K10" s="199"/>
      <c r="L10" s="4"/>
    </row>
    <row r="11" spans="2:12" ht="30" customHeight="1">
      <c r="B11" s="3"/>
      <c r="C11" s="215" t="s">
        <v>6</v>
      </c>
      <c r="D11" s="209" t="s">
        <v>7</v>
      </c>
      <c r="E11" s="217" t="s">
        <v>8</v>
      </c>
      <c r="F11" s="217"/>
      <c r="G11" s="215" t="s">
        <v>9</v>
      </c>
      <c r="H11" s="209" t="s">
        <v>10</v>
      </c>
      <c r="I11" s="209" t="s">
        <v>11</v>
      </c>
      <c r="J11" s="211" t="s">
        <v>12</v>
      </c>
      <c r="K11" s="213" t="s">
        <v>13</v>
      </c>
      <c r="L11" s="4"/>
    </row>
    <row r="12" spans="2:12" ht="30" customHeight="1" thickBot="1">
      <c r="B12" s="3"/>
      <c r="C12" s="216"/>
      <c r="D12" s="210"/>
      <c r="E12" s="11" t="s">
        <v>14</v>
      </c>
      <c r="F12" s="11" t="s">
        <v>15</v>
      </c>
      <c r="G12" s="216"/>
      <c r="H12" s="210"/>
      <c r="I12" s="210"/>
      <c r="J12" s="212"/>
      <c r="K12" s="214"/>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0" t="s">
        <v>17</v>
      </c>
      <c r="D40" s="201"/>
      <c r="E40" s="201"/>
      <c r="F40" s="201"/>
      <c r="G40" s="201"/>
      <c r="H40" s="201"/>
      <c r="I40" s="201"/>
      <c r="J40" s="202"/>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41"/>
      <c r="H42" s="242"/>
      <c r="I42" s="243"/>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205"/>
      <c r="E51" s="205"/>
      <c r="F51" s="205"/>
      <c r="G51" s="205"/>
      <c r="H51" s="205"/>
      <c r="I51" s="205"/>
      <c r="J51" s="205"/>
      <c r="K51" s="206"/>
      <c r="L51" s="80"/>
    </row>
    <row r="52" spans="2:12" s="49" customFormat="1" ht="46.5" customHeight="1">
      <c r="B52" s="50"/>
      <c r="C52" s="195" t="s">
        <v>20</v>
      </c>
      <c r="D52" s="196"/>
      <c r="E52" s="196"/>
      <c r="F52" s="196"/>
      <c r="G52" s="196"/>
      <c r="H52" s="203" t="s">
        <v>9</v>
      </c>
      <c r="I52" s="203"/>
      <c r="J52" s="203"/>
      <c r="K52" s="81" t="s">
        <v>21</v>
      </c>
      <c r="L52" s="82"/>
    </row>
    <row r="53" spans="2:12" s="49" customFormat="1" ht="32.25" customHeight="1">
      <c r="B53" s="50"/>
      <c r="C53" s="195" t="s">
        <v>22</v>
      </c>
      <c r="D53" s="196"/>
      <c r="E53" s="196"/>
      <c r="F53" s="196"/>
      <c r="G53" s="196"/>
      <c r="H53" s="204" t="s">
        <v>23</v>
      </c>
      <c r="I53" s="204"/>
      <c r="J53" s="83" t="s">
        <v>24</v>
      </c>
      <c r="K53" s="84" t="s">
        <v>35</v>
      </c>
      <c r="L53" s="82"/>
    </row>
    <row r="54" spans="2:12" s="49" customFormat="1" ht="30" customHeight="1">
      <c r="B54" s="50"/>
      <c r="C54" s="195" t="s">
        <v>25</v>
      </c>
      <c r="D54" s="196"/>
      <c r="E54" s="196"/>
      <c r="F54" s="196"/>
      <c r="G54" s="196"/>
      <c r="H54" s="220" t="s">
        <v>26</v>
      </c>
      <c r="I54" s="221"/>
      <c r="J54" s="83" t="s">
        <v>27</v>
      </c>
      <c r="K54" s="84" t="s">
        <v>35</v>
      </c>
      <c r="L54" s="82"/>
    </row>
    <row r="55" spans="2:12" s="49" customFormat="1" ht="58.5" customHeight="1">
      <c r="B55" s="50"/>
      <c r="C55" s="223"/>
      <c r="D55" s="224"/>
      <c r="E55" s="224"/>
      <c r="F55" s="224"/>
      <c r="G55" s="225"/>
      <c r="H55" s="222" t="s">
        <v>28</v>
      </c>
      <c r="I55" s="204"/>
      <c r="J55" s="83" t="s">
        <v>29</v>
      </c>
      <c r="K55" s="84" t="s">
        <v>35</v>
      </c>
      <c r="L55" s="52"/>
    </row>
    <row r="56" spans="2:12" ht="39" customHeight="1">
      <c r="B56" s="3"/>
      <c r="C56" s="226"/>
      <c r="D56" s="227"/>
      <c r="E56" s="227"/>
      <c r="F56" s="227"/>
      <c r="G56" s="228"/>
      <c r="H56" s="204" t="s">
        <v>30</v>
      </c>
      <c r="I56" s="204"/>
      <c r="J56" s="83" t="s">
        <v>31</v>
      </c>
      <c r="K56" s="84" t="s">
        <v>35</v>
      </c>
      <c r="L56" s="4"/>
    </row>
    <row r="57" spans="2:12" ht="47.25" customHeight="1" thickBot="1">
      <c r="B57" s="3"/>
      <c r="C57" s="229"/>
      <c r="D57" s="230"/>
      <c r="E57" s="230"/>
      <c r="F57" s="230"/>
      <c r="G57" s="231"/>
      <c r="H57" s="218"/>
      <c r="I57" s="218"/>
      <c r="J57" s="218"/>
      <c r="K57" s="219"/>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2.85546875" style="94" customWidth="1"/>
    <col min="13" max="14" width="11.42578125" style="94"/>
    <col min="15" max="15" width="18.7109375" style="94" customWidth="1"/>
    <col min="16" max="17" width="3.140625" style="94" customWidth="1"/>
    <col min="18" max="16384" width="11.42578125" style="94"/>
  </cols>
  <sheetData>
    <row r="1" spans="2:16">
      <c r="B1" s="186" t="s">
        <v>37</v>
      </c>
      <c r="C1" s="186"/>
      <c r="D1" s="186"/>
      <c r="E1" s="186"/>
      <c r="F1" s="186"/>
      <c r="G1" s="186"/>
      <c r="H1" s="186"/>
      <c r="I1" s="186"/>
      <c r="J1" s="186"/>
      <c r="K1" s="186"/>
      <c r="L1" s="186"/>
    </row>
    <row r="2" spans="2:16">
      <c r="B2" s="186" t="s">
        <v>1</v>
      </c>
      <c r="C2" s="186"/>
      <c r="D2" s="186"/>
      <c r="E2" s="186"/>
    </row>
    <row r="3" spans="2:16" ht="15" thickBot="1"/>
    <row r="4" spans="2:16" ht="25.5" customHeight="1" thickTop="1">
      <c r="B4" s="244"/>
      <c r="C4" s="245"/>
      <c r="D4" s="245"/>
      <c r="E4" s="245"/>
      <c r="F4" s="245"/>
      <c r="G4" s="245"/>
      <c r="H4" s="245"/>
      <c r="I4" s="245"/>
      <c r="J4" s="245"/>
      <c r="K4" s="245"/>
      <c r="L4" s="245"/>
      <c r="M4" s="245"/>
      <c r="N4" s="245"/>
      <c r="O4" s="245"/>
      <c r="P4" s="246"/>
    </row>
    <row r="5" spans="2:16" ht="36.75" customHeight="1">
      <c r="B5" s="96"/>
      <c r="C5" s="340" t="s">
        <v>38</v>
      </c>
      <c r="D5" s="340"/>
      <c r="E5" s="340"/>
      <c r="F5" s="340"/>
      <c r="G5" s="340"/>
      <c r="H5" s="340"/>
      <c r="I5" s="340"/>
      <c r="J5" s="340"/>
      <c r="K5" s="340"/>
      <c r="L5" s="340"/>
      <c r="M5" s="340"/>
      <c r="N5" s="340"/>
      <c r="O5" s="340"/>
      <c r="P5" s="95"/>
    </row>
    <row r="6" spans="2:16" ht="15" thickBot="1">
      <c r="B6" s="96"/>
      <c r="P6" s="95"/>
    </row>
    <row r="7" spans="2:16">
      <c r="B7" s="96"/>
      <c r="C7" s="344"/>
      <c r="D7" s="346"/>
      <c r="E7" s="347"/>
      <c r="F7" s="347"/>
      <c r="G7" s="347"/>
      <c r="H7" s="347"/>
      <c r="I7" s="347"/>
      <c r="J7" s="347"/>
      <c r="K7" s="348"/>
      <c r="L7" s="315"/>
      <c r="M7" s="316"/>
      <c r="N7" s="316"/>
      <c r="O7" s="317"/>
      <c r="P7" s="95"/>
    </row>
    <row r="8" spans="2:16">
      <c r="B8" s="96"/>
      <c r="C8" s="345"/>
      <c r="D8" s="327" t="s">
        <v>39</v>
      </c>
      <c r="E8" s="328"/>
      <c r="F8" s="328"/>
      <c r="G8" s="328"/>
      <c r="H8" s="328"/>
      <c r="I8" s="328"/>
      <c r="J8" s="328"/>
      <c r="K8" s="329"/>
      <c r="L8" s="318"/>
      <c r="M8" s="319"/>
      <c r="N8" s="319"/>
      <c r="O8" s="320"/>
      <c r="P8" s="95"/>
    </row>
    <row r="9" spans="2:16">
      <c r="B9" s="96"/>
      <c r="C9" s="345"/>
      <c r="D9" s="327"/>
      <c r="E9" s="328"/>
      <c r="F9" s="328"/>
      <c r="G9" s="328"/>
      <c r="H9" s="328"/>
      <c r="I9" s="328"/>
      <c r="J9" s="328"/>
      <c r="K9" s="329"/>
      <c r="L9" s="330" t="s">
        <v>40</v>
      </c>
      <c r="M9" s="321"/>
      <c r="N9" s="322"/>
      <c r="O9" s="323"/>
      <c r="P9" s="95"/>
    </row>
    <row r="10" spans="2:16">
      <c r="B10" s="96"/>
      <c r="C10" s="345"/>
      <c r="D10" s="327" t="s">
        <v>41</v>
      </c>
      <c r="E10" s="328"/>
      <c r="F10" s="328"/>
      <c r="G10" s="328"/>
      <c r="H10" s="328"/>
      <c r="I10" s="328"/>
      <c r="J10" s="328"/>
      <c r="K10" s="329"/>
      <c r="L10" s="349"/>
      <c r="M10" s="324"/>
      <c r="N10" s="325"/>
      <c r="O10" s="326"/>
      <c r="P10" s="95"/>
    </row>
    <row r="11" spans="2:16" ht="12.75" customHeight="1">
      <c r="B11" s="96"/>
      <c r="C11" s="345"/>
      <c r="D11" s="341"/>
      <c r="E11" s="342"/>
      <c r="F11" s="342"/>
      <c r="G11" s="342"/>
      <c r="H11" s="342"/>
      <c r="I11" s="342"/>
      <c r="J11" s="342"/>
      <c r="K11" s="343"/>
      <c r="L11" s="330" t="s">
        <v>42</v>
      </c>
      <c r="M11" s="330">
        <v>1</v>
      </c>
      <c r="N11" s="330" t="s">
        <v>43</v>
      </c>
      <c r="O11" s="313">
        <v>1</v>
      </c>
      <c r="P11" s="95"/>
    </row>
    <row r="12" spans="2:16">
      <c r="B12" s="96"/>
      <c r="C12" s="345"/>
      <c r="D12" s="341"/>
      <c r="E12" s="342"/>
      <c r="F12" s="342"/>
      <c r="G12" s="342"/>
      <c r="H12" s="342"/>
      <c r="I12" s="342"/>
      <c r="J12" s="342"/>
      <c r="K12" s="343"/>
      <c r="L12" s="331"/>
      <c r="M12" s="331"/>
      <c r="N12" s="331"/>
      <c r="O12" s="314"/>
      <c r="P12" s="95"/>
    </row>
    <row r="13" spans="2:16">
      <c r="B13" s="96"/>
      <c r="C13" s="345"/>
      <c r="D13" s="327" t="s">
        <v>44</v>
      </c>
      <c r="E13" s="328"/>
      <c r="F13" s="328"/>
      <c r="G13" s="328"/>
      <c r="H13" s="328"/>
      <c r="I13" s="328"/>
      <c r="J13" s="328"/>
      <c r="K13" s="329"/>
      <c r="L13" s="331"/>
      <c r="M13" s="331"/>
      <c r="N13" s="331"/>
      <c r="O13" s="314"/>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45</v>
      </c>
      <c r="M15" s="105" t="s">
        <v>46</v>
      </c>
      <c r="N15" s="105" t="s">
        <v>47</v>
      </c>
      <c r="O15" s="106" t="s">
        <v>48</v>
      </c>
      <c r="P15" s="95"/>
    </row>
    <row r="16" spans="2:16">
      <c r="B16" s="96"/>
      <c r="C16" s="107"/>
      <c r="D16" s="98"/>
      <c r="E16" s="98"/>
      <c r="F16" s="98"/>
      <c r="G16" s="98"/>
      <c r="H16" s="98"/>
      <c r="I16" s="98"/>
      <c r="J16" s="98"/>
      <c r="K16" s="98"/>
      <c r="L16" s="108"/>
      <c r="M16" s="109"/>
      <c r="N16" s="109"/>
      <c r="O16" s="110"/>
      <c r="P16" s="95"/>
    </row>
    <row r="17" spans="2:16" ht="18" customHeight="1">
      <c r="B17" s="96"/>
      <c r="C17" s="253" t="s">
        <v>49</v>
      </c>
      <c r="D17" s="254"/>
      <c r="E17" s="254"/>
      <c r="F17" s="254"/>
      <c r="G17" s="98"/>
      <c r="H17" s="98"/>
      <c r="I17" s="98" t="s">
        <v>50</v>
      </c>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36" t="s">
        <v>51</v>
      </c>
      <c r="D21" s="337"/>
      <c r="E21" s="337"/>
      <c r="F21" s="337"/>
      <c r="G21" s="337"/>
      <c r="H21" s="337"/>
      <c r="I21" s="337"/>
      <c r="J21" s="337"/>
      <c r="K21" s="337"/>
      <c r="L21" s="337"/>
      <c r="M21" s="337"/>
      <c r="N21" s="337"/>
      <c r="O21" s="338"/>
      <c r="P21" s="95"/>
    </row>
    <row r="22" spans="2:16" ht="15" thickBot="1">
      <c r="B22" s="96"/>
      <c r="C22" s="121"/>
      <c r="O22" s="122"/>
      <c r="P22" s="95"/>
    </row>
    <row r="23" spans="2:16">
      <c r="B23" s="96"/>
      <c r="C23" s="123" t="s">
        <v>52</v>
      </c>
      <c r="D23" s="310" t="s">
        <v>53</v>
      </c>
      <c r="E23" s="311"/>
      <c r="F23" s="311"/>
      <c r="G23" s="311"/>
      <c r="H23" s="311"/>
      <c r="I23" s="311"/>
      <c r="J23" s="311"/>
      <c r="K23" s="311"/>
      <c r="L23" s="312"/>
      <c r="M23" s="334" t="s">
        <v>54</v>
      </c>
      <c r="N23" s="335"/>
      <c r="O23" s="123" t="s">
        <v>11</v>
      </c>
      <c r="P23" s="95"/>
    </row>
    <row r="24" spans="2:16" ht="15" thickBot="1">
      <c r="B24" s="96"/>
      <c r="C24" s="124"/>
      <c r="D24" s="302"/>
      <c r="E24" s="303"/>
      <c r="F24" s="303"/>
      <c r="G24" s="303"/>
      <c r="H24" s="303"/>
      <c r="I24" s="303"/>
      <c r="J24" s="303"/>
      <c r="K24" s="303"/>
      <c r="L24" s="304"/>
      <c r="M24" s="302"/>
      <c r="N24" s="304"/>
      <c r="O24" s="125"/>
      <c r="P24" s="95"/>
    </row>
    <row r="25" spans="2:16">
      <c r="B25" s="96"/>
      <c r="C25" s="277" t="s">
        <v>55</v>
      </c>
      <c r="D25" s="278"/>
      <c r="E25" s="278"/>
      <c r="F25" s="278"/>
      <c r="G25" s="278"/>
      <c r="H25" s="278"/>
      <c r="I25" s="278"/>
      <c r="J25" s="278"/>
      <c r="K25" s="278"/>
      <c r="L25" s="278"/>
      <c r="M25" s="278"/>
      <c r="N25" s="278"/>
      <c r="O25" s="279"/>
      <c r="P25" s="95"/>
    </row>
    <row r="26" spans="2:16">
      <c r="B26" s="96"/>
      <c r="C26" s="280"/>
      <c r="D26" s="281"/>
      <c r="E26" s="281"/>
      <c r="F26" s="281"/>
      <c r="G26" s="281"/>
      <c r="H26" s="281"/>
      <c r="I26" s="281"/>
      <c r="J26" s="281"/>
      <c r="K26" s="281"/>
      <c r="L26" s="281"/>
      <c r="M26" s="281"/>
      <c r="N26" s="281"/>
      <c r="O26" s="282"/>
      <c r="P26" s="95"/>
    </row>
    <row r="27" spans="2:16" ht="15" thickBot="1">
      <c r="B27" s="96"/>
      <c r="C27" s="283"/>
      <c r="D27" s="284"/>
      <c r="E27" s="284"/>
      <c r="F27" s="284"/>
      <c r="G27" s="284"/>
      <c r="H27" s="284"/>
      <c r="I27" s="284"/>
      <c r="J27" s="284"/>
      <c r="K27" s="284"/>
      <c r="L27" s="284"/>
      <c r="M27" s="284"/>
      <c r="N27" s="284"/>
      <c r="O27" s="285"/>
      <c r="P27" s="95"/>
    </row>
    <row r="28" spans="2:16">
      <c r="B28" s="96"/>
      <c r="C28" s="288" t="s">
        <v>53</v>
      </c>
      <c r="D28" s="332"/>
      <c r="E28" s="332"/>
      <c r="F28" s="332"/>
      <c r="G28" s="333"/>
      <c r="H28" s="291" t="s">
        <v>56</v>
      </c>
      <c r="I28" s="332"/>
      <c r="J28" s="300" t="s">
        <v>57</v>
      </c>
      <c r="K28" s="301"/>
      <c r="L28" s="127" t="s">
        <v>58</v>
      </c>
      <c r="M28" s="291" t="s">
        <v>59</v>
      </c>
      <c r="N28" s="290"/>
      <c r="O28" s="128" t="s">
        <v>60</v>
      </c>
      <c r="P28" s="95"/>
    </row>
    <row r="29" spans="2:16">
      <c r="B29" s="96"/>
      <c r="C29" s="261"/>
      <c r="D29" s="262"/>
      <c r="E29" s="262"/>
      <c r="F29" s="262"/>
      <c r="G29" s="287"/>
      <c r="H29" s="339"/>
      <c r="I29" s="287"/>
      <c r="J29" s="339"/>
      <c r="K29" s="287"/>
      <c r="L29" s="130"/>
      <c r="M29" s="308"/>
      <c r="N29" s="309"/>
      <c r="O29" s="131"/>
      <c r="P29" s="95"/>
    </row>
    <row r="30" spans="2:16">
      <c r="B30" s="96"/>
      <c r="C30" s="132"/>
      <c r="D30" s="133"/>
      <c r="E30" s="133"/>
      <c r="F30" s="133"/>
      <c r="G30" s="134"/>
      <c r="H30" s="135"/>
      <c r="I30" s="134"/>
      <c r="J30" s="135"/>
      <c r="K30" s="134"/>
      <c r="L30" s="130"/>
      <c r="M30" s="308"/>
      <c r="N30" s="309"/>
      <c r="O30" s="131"/>
      <c r="P30" s="95"/>
    </row>
    <row r="31" spans="2:16" ht="15" thickBot="1">
      <c r="B31" s="96"/>
      <c r="C31" s="273"/>
      <c r="D31" s="274"/>
      <c r="E31" s="274"/>
      <c r="F31" s="274"/>
      <c r="G31" s="286"/>
      <c r="H31" s="305"/>
      <c r="I31" s="286"/>
      <c r="J31" s="305"/>
      <c r="K31" s="286"/>
      <c r="L31" s="136"/>
      <c r="M31" s="306"/>
      <c r="N31" s="307"/>
      <c r="O31" s="131"/>
      <c r="P31" s="95"/>
    </row>
    <row r="32" spans="2:16" ht="15" thickBot="1">
      <c r="B32" s="96"/>
      <c r="C32" s="267" t="s">
        <v>61</v>
      </c>
      <c r="D32" s="268"/>
      <c r="E32" s="268"/>
      <c r="F32" s="268"/>
      <c r="G32" s="268"/>
      <c r="H32" s="268"/>
      <c r="I32" s="268"/>
      <c r="J32" s="268"/>
      <c r="K32" s="268"/>
      <c r="L32" s="268"/>
      <c r="M32" s="268"/>
      <c r="N32" s="269"/>
      <c r="O32" s="137"/>
      <c r="P32" s="95"/>
    </row>
    <row r="33" spans="2:16" ht="13.5" customHeight="1">
      <c r="B33" s="96"/>
      <c r="C33" s="277" t="s">
        <v>62</v>
      </c>
      <c r="D33" s="278"/>
      <c r="E33" s="278"/>
      <c r="F33" s="278"/>
      <c r="G33" s="278"/>
      <c r="H33" s="278"/>
      <c r="I33" s="278"/>
      <c r="J33" s="278"/>
      <c r="K33" s="278"/>
      <c r="L33" s="278"/>
      <c r="M33" s="278"/>
      <c r="N33" s="278"/>
      <c r="O33" s="279"/>
      <c r="P33" s="95"/>
    </row>
    <row r="34" spans="2:16">
      <c r="B34" s="96"/>
      <c r="C34" s="280"/>
      <c r="D34" s="281"/>
      <c r="E34" s="281"/>
      <c r="F34" s="281"/>
      <c r="G34" s="281"/>
      <c r="H34" s="281"/>
      <c r="I34" s="281"/>
      <c r="J34" s="281"/>
      <c r="K34" s="281"/>
      <c r="L34" s="281"/>
      <c r="M34" s="281"/>
      <c r="N34" s="281"/>
      <c r="O34" s="282"/>
      <c r="P34" s="95"/>
    </row>
    <row r="35" spans="2:16" ht="15" thickBot="1">
      <c r="B35" s="96"/>
      <c r="C35" s="283"/>
      <c r="D35" s="284"/>
      <c r="E35" s="284"/>
      <c r="F35" s="284"/>
      <c r="G35" s="284"/>
      <c r="H35" s="284"/>
      <c r="I35" s="284"/>
      <c r="J35" s="284"/>
      <c r="K35" s="284"/>
      <c r="L35" s="284"/>
      <c r="M35" s="284"/>
      <c r="N35" s="284"/>
      <c r="O35" s="285"/>
      <c r="P35" s="95"/>
    </row>
    <row r="36" spans="2:16">
      <c r="B36" s="96"/>
      <c r="C36" s="288" t="s">
        <v>53</v>
      </c>
      <c r="D36" s="289"/>
      <c r="E36" s="289"/>
      <c r="F36" s="289"/>
      <c r="G36" s="289"/>
      <c r="H36" s="289"/>
      <c r="I36" s="289"/>
      <c r="J36" s="290"/>
      <c r="K36" s="126" t="s">
        <v>54</v>
      </c>
      <c r="L36" s="127" t="s">
        <v>11</v>
      </c>
      <c r="M36" s="291" t="s">
        <v>63</v>
      </c>
      <c r="N36" s="290"/>
      <c r="O36" s="128" t="s">
        <v>60</v>
      </c>
      <c r="P36" s="95"/>
    </row>
    <row r="37" spans="2:16">
      <c r="B37" s="96"/>
      <c r="C37" s="261"/>
      <c r="D37" s="262"/>
      <c r="E37" s="262"/>
      <c r="F37" s="262"/>
      <c r="G37" s="262"/>
      <c r="H37" s="262"/>
      <c r="I37" s="262"/>
      <c r="J37" s="287"/>
      <c r="K37" s="139"/>
      <c r="L37" s="140"/>
      <c r="M37" s="292"/>
      <c r="N37" s="293"/>
      <c r="O37" s="131"/>
      <c r="P37" s="95"/>
    </row>
    <row r="38" spans="2:16" ht="15" thickBot="1">
      <c r="B38" s="96"/>
      <c r="C38" s="273"/>
      <c r="D38" s="274"/>
      <c r="E38" s="274"/>
      <c r="F38" s="274"/>
      <c r="G38" s="274"/>
      <c r="H38" s="274"/>
      <c r="I38" s="274"/>
      <c r="J38" s="286"/>
      <c r="K38" s="133"/>
      <c r="L38" s="141"/>
      <c r="M38" s="275"/>
      <c r="N38" s="276"/>
      <c r="O38" s="142"/>
      <c r="P38" s="95"/>
    </row>
    <row r="39" spans="2:16" ht="15" thickBot="1">
      <c r="B39" s="96"/>
      <c r="C39" s="267" t="s">
        <v>61</v>
      </c>
      <c r="D39" s="268"/>
      <c r="E39" s="268"/>
      <c r="F39" s="268"/>
      <c r="G39" s="268"/>
      <c r="H39" s="268"/>
      <c r="I39" s="268"/>
      <c r="J39" s="268"/>
      <c r="K39" s="268"/>
      <c r="L39" s="268"/>
      <c r="M39" s="268"/>
      <c r="N39" s="269"/>
      <c r="O39" s="143">
        <v>0</v>
      </c>
      <c r="P39" s="95"/>
    </row>
    <row r="40" spans="2:16">
      <c r="B40" s="96"/>
      <c r="C40" s="277" t="s">
        <v>64</v>
      </c>
      <c r="D40" s="278"/>
      <c r="E40" s="278"/>
      <c r="F40" s="278"/>
      <c r="G40" s="278"/>
      <c r="H40" s="278"/>
      <c r="I40" s="278"/>
      <c r="J40" s="278"/>
      <c r="K40" s="278"/>
      <c r="L40" s="278"/>
      <c r="M40" s="278"/>
      <c r="N40" s="278"/>
      <c r="O40" s="279"/>
      <c r="P40" s="95"/>
    </row>
    <row r="41" spans="2:16">
      <c r="B41" s="96"/>
      <c r="C41" s="280"/>
      <c r="D41" s="281"/>
      <c r="E41" s="281"/>
      <c r="F41" s="281"/>
      <c r="G41" s="281"/>
      <c r="H41" s="281"/>
      <c r="I41" s="281"/>
      <c r="J41" s="281"/>
      <c r="K41" s="281"/>
      <c r="L41" s="281"/>
      <c r="M41" s="281"/>
      <c r="N41" s="281"/>
      <c r="O41" s="282"/>
      <c r="P41" s="95"/>
    </row>
    <row r="42" spans="2:16" ht="15" thickBot="1">
      <c r="B42" s="96"/>
      <c r="C42" s="283"/>
      <c r="D42" s="284"/>
      <c r="E42" s="284"/>
      <c r="F42" s="284"/>
      <c r="G42" s="284"/>
      <c r="H42" s="284"/>
      <c r="I42" s="284"/>
      <c r="J42" s="284"/>
      <c r="K42" s="284"/>
      <c r="L42" s="284"/>
      <c r="M42" s="284"/>
      <c r="N42" s="284"/>
      <c r="O42" s="285"/>
      <c r="P42" s="95"/>
    </row>
    <row r="43" spans="2:16" ht="15.75">
      <c r="B43" s="96"/>
      <c r="C43" s="288" t="s">
        <v>65</v>
      </c>
      <c r="D43" s="289"/>
      <c r="E43" s="289"/>
      <c r="F43" s="289"/>
      <c r="G43" s="289"/>
      <c r="H43" s="289"/>
      <c r="I43" s="289"/>
      <c r="J43" s="127" t="s">
        <v>66</v>
      </c>
      <c r="K43" s="138" t="s">
        <v>67</v>
      </c>
      <c r="L43" s="144" t="s">
        <v>68</v>
      </c>
      <c r="M43" s="291" t="s">
        <v>69</v>
      </c>
      <c r="N43" s="290"/>
      <c r="O43" s="128" t="s">
        <v>60</v>
      </c>
      <c r="P43" s="95"/>
    </row>
    <row r="44" spans="2:16">
      <c r="B44" s="96"/>
      <c r="C44" s="261"/>
      <c r="D44" s="262"/>
      <c r="E44" s="262"/>
      <c r="F44" s="262"/>
      <c r="G44" s="262"/>
      <c r="H44" s="262"/>
      <c r="I44" s="262"/>
      <c r="J44" s="145"/>
      <c r="K44" s="146"/>
      <c r="L44" s="145"/>
      <c r="M44" s="296"/>
      <c r="N44" s="297"/>
      <c r="O44" s="131"/>
      <c r="P44" s="95"/>
    </row>
    <row r="45" spans="2:16" ht="15" thickBot="1">
      <c r="B45" s="96"/>
      <c r="C45" s="273"/>
      <c r="D45" s="274"/>
      <c r="E45" s="274"/>
      <c r="F45" s="274"/>
      <c r="G45" s="274"/>
      <c r="H45" s="274"/>
      <c r="I45" s="274"/>
      <c r="J45" s="147"/>
      <c r="K45" s="148"/>
      <c r="L45" s="147"/>
      <c r="M45" s="275"/>
      <c r="N45" s="276"/>
      <c r="O45" s="149"/>
      <c r="P45" s="95"/>
    </row>
    <row r="46" spans="2:16" ht="15" thickBot="1">
      <c r="B46" s="96"/>
      <c r="C46" s="267" t="s">
        <v>61</v>
      </c>
      <c r="D46" s="268"/>
      <c r="E46" s="268"/>
      <c r="F46" s="268"/>
      <c r="G46" s="268"/>
      <c r="H46" s="268"/>
      <c r="I46" s="268"/>
      <c r="J46" s="268"/>
      <c r="K46" s="268"/>
      <c r="L46" s="268"/>
      <c r="M46" s="268"/>
      <c r="N46" s="269"/>
      <c r="O46" s="137"/>
      <c r="P46" s="95"/>
    </row>
    <row r="47" spans="2:16">
      <c r="B47" s="96"/>
      <c r="C47" s="277" t="s">
        <v>70</v>
      </c>
      <c r="D47" s="278"/>
      <c r="E47" s="278"/>
      <c r="F47" s="278"/>
      <c r="G47" s="278"/>
      <c r="H47" s="278"/>
      <c r="I47" s="278"/>
      <c r="J47" s="278"/>
      <c r="K47" s="278"/>
      <c r="L47" s="278"/>
      <c r="M47" s="278"/>
      <c r="N47" s="278"/>
      <c r="O47" s="279"/>
      <c r="P47" s="95"/>
    </row>
    <row r="48" spans="2:16">
      <c r="B48" s="96"/>
      <c r="C48" s="280"/>
      <c r="D48" s="281"/>
      <c r="E48" s="281"/>
      <c r="F48" s="281"/>
      <c r="G48" s="281"/>
      <c r="H48" s="281"/>
      <c r="I48" s="281"/>
      <c r="J48" s="281"/>
      <c r="K48" s="281"/>
      <c r="L48" s="281"/>
      <c r="M48" s="281"/>
      <c r="N48" s="281"/>
      <c r="O48" s="282"/>
      <c r="P48" s="95"/>
    </row>
    <row r="49" spans="2:16" ht="15" thickBot="1">
      <c r="B49" s="96"/>
      <c r="C49" s="283"/>
      <c r="D49" s="284"/>
      <c r="E49" s="284"/>
      <c r="F49" s="284"/>
      <c r="G49" s="284"/>
      <c r="H49" s="284"/>
      <c r="I49" s="284"/>
      <c r="J49" s="284"/>
      <c r="K49" s="284"/>
      <c r="L49" s="284"/>
      <c r="M49" s="284"/>
      <c r="N49" s="284"/>
      <c r="O49" s="285"/>
      <c r="P49" s="95"/>
    </row>
    <row r="50" spans="2:16" ht="31.5" customHeight="1">
      <c r="B50" s="96"/>
      <c r="C50" s="288" t="s">
        <v>71</v>
      </c>
      <c r="D50" s="289"/>
      <c r="E50" s="289"/>
      <c r="F50" s="289"/>
      <c r="G50" s="289"/>
      <c r="H50" s="289"/>
      <c r="I50" s="289"/>
      <c r="J50" s="127" t="s">
        <v>72</v>
      </c>
      <c r="K50" s="150" t="s">
        <v>73</v>
      </c>
      <c r="L50" s="151" t="s">
        <v>74</v>
      </c>
      <c r="M50" s="294" t="s">
        <v>59</v>
      </c>
      <c r="N50" s="295"/>
      <c r="O50" s="153" t="s">
        <v>60</v>
      </c>
      <c r="P50" s="95"/>
    </row>
    <row r="51" spans="2:16">
      <c r="B51" s="96"/>
      <c r="C51" s="154"/>
      <c r="D51" s="155"/>
      <c r="E51" s="155"/>
      <c r="F51" s="155"/>
      <c r="G51" s="155"/>
      <c r="H51" s="155"/>
      <c r="I51" s="155"/>
      <c r="J51" s="156"/>
      <c r="K51" s="157"/>
      <c r="L51" s="158"/>
      <c r="M51" s="298"/>
      <c r="N51" s="299"/>
      <c r="O51" s="159"/>
      <c r="P51" s="95"/>
    </row>
    <row r="52" spans="2:16">
      <c r="B52" s="96"/>
      <c r="C52" s="154"/>
      <c r="D52" s="155"/>
      <c r="E52" s="155"/>
      <c r="F52" s="155"/>
      <c r="G52" s="155"/>
      <c r="H52" s="155"/>
      <c r="I52" s="155"/>
      <c r="J52" s="156"/>
      <c r="K52" s="157"/>
      <c r="L52" s="158"/>
      <c r="M52" s="298"/>
      <c r="N52" s="299"/>
      <c r="O52" s="159"/>
      <c r="P52" s="95"/>
    </row>
    <row r="53" spans="2:16">
      <c r="B53" s="96"/>
      <c r="C53" s="154"/>
      <c r="D53" s="155"/>
      <c r="E53" s="155"/>
      <c r="F53" s="155"/>
      <c r="G53" s="155"/>
      <c r="H53" s="155"/>
      <c r="I53" s="155"/>
      <c r="J53" s="156"/>
      <c r="K53" s="157"/>
      <c r="L53" s="158"/>
      <c r="M53" s="296"/>
      <c r="N53" s="297"/>
      <c r="O53" s="159"/>
      <c r="P53" s="95"/>
    </row>
    <row r="54" spans="2:16" ht="15" thickBot="1">
      <c r="B54" s="96"/>
      <c r="C54" s="273"/>
      <c r="D54" s="274"/>
      <c r="E54" s="274"/>
      <c r="F54" s="274"/>
      <c r="G54" s="274"/>
      <c r="H54" s="274"/>
      <c r="I54" s="274"/>
      <c r="J54" s="147"/>
      <c r="K54" s="148"/>
      <c r="L54" s="147"/>
      <c r="M54" s="275"/>
      <c r="N54" s="276"/>
      <c r="O54" s="149"/>
      <c r="P54" s="95"/>
    </row>
    <row r="55" spans="2:16" ht="15" thickBot="1">
      <c r="B55" s="96"/>
      <c r="C55" s="267" t="s">
        <v>61</v>
      </c>
      <c r="D55" s="268"/>
      <c r="E55" s="268"/>
      <c r="F55" s="268"/>
      <c r="G55" s="268"/>
      <c r="H55" s="268"/>
      <c r="I55" s="268"/>
      <c r="J55" s="268"/>
      <c r="K55" s="268"/>
      <c r="L55" s="268"/>
      <c r="M55" s="268"/>
      <c r="N55" s="269"/>
      <c r="O55" s="143"/>
      <c r="P55" s="95"/>
    </row>
    <row r="56" spans="2:16" ht="15" thickBot="1">
      <c r="B56" s="96"/>
      <c r="C56" s="121"/>
      <c r="O56" s="122"/>
      <c r="P56" s="95"/>
    </row>
    <row r="57" spans="2:16" ht="15" thickBot="1">
      <c r="B57" s="96"/>
      <c r="C57" s="270" t="s">
        <v>75</v>
      </c>
      <c r="D57" s="271"/>
      <c r="E57" s="271"/>
      <c r="F57" s="271"/>
      <c r="G57" s="271"/>
      <c r="H57" s="271"/>
      <c r="I57" s="271"/>
      <c r="J57" s="271"/>
      <c r="K57" s="271"/>
      <c r="L57" s="271"/>
      <c r="M57" s="271"/>
      <c r="N57" s="272"/>
      <c r="O57" s="160"/>
      <c r="P57" s="95"/>
    </row>
    <row r="58" spans="2:16">
      <c r="B58" s="96"/>
      <c r="C58" s="277" t="s">
        <v>76</v>
      </c>
      <c r="D58" s="278"/>
      <c r="E58" s="278"/>
      <c r="F58" s="278"/>
      <c r="G58" s="278"/>
      <c r="H58" s="278"/>
      <c r="I58" s="278"/>
      <c r="J58" s="278"/>
      <c r="K58" s="278"/>
      <c r="L58" s="278"/>
      <c r="M58" s="278"/>
      <c r="N58" s="278"/>
      <c r="O58" s="279"/>
      <c r="P58" s="95"/>
    </row>
    <row r="59" spans="2:16">
      <c r="B59" s="96"/>
      <c r="C59" s="280"/>
      <c r="D59" s="281"/>
      <c r="E59" s="281"/>
      <c r="F59" s="281"/>
      <c r="G59" s="281"/>
      <c r="H59" s="281"/>
      <c r="I59" s="281"/>
      <c r="J59" s="281"/>
      <c r="K59" s="281"/>
      <c r="L59" s="281"/>
      <c r="M59" s="281"/>
      <c r="N59" s="281"/>
      <c r="O59" s="282"/>
      <c r="P59" s="95"/>
    </row>
    <row r="60" spans="2:16" ht="15" thickBot="1">
      <c r="B60" s="96"/>
      <c r="C60" s="283"/>
      <c r="D60" s="284"/>
      <c r="E60" s="284"/>
      <c r="F60" s="284"/>
      <c r="G60" s="284"/>
      <c r="H60" s="284"/>
      <c r="I60" s="284"/>
      <c r="J60" s="284"/>
      <c r="K60" s="284"/>
      <c r="L60" s="284"/>
      <c r="M60" s="284"/>
      <c r="N60" s="284"/>
      <c r="O60" s="285"/>
      <c r="P60" s="95"/>
    </row>
    <row r="61" spans="2:16" ht="28.5">
      <c r="B61" s="96"/>
      <c r="C61" s="288" t="s">
        <v>77</v>
      </c>
      <c r="D61" s="289"/>
      <c r="E61" s="289"/>
      <c r="F61" s="289"/>
      <c r="G61" s="289"/>
      <c r="H61" s="289"/>
      <c r="I61" s="289"/>
      <c r="J61" s="138"/>
      <c r="K61" s="152"/>
      <c r="L61" s="151" t="s">
        <v>78</v>
      </c>
      <c r="M61" s="294" t="s">
        <v>79</v>
      </c>
      <c r="N61" s="295"/>
      <c r="O61" s="153"/>
      <c r="P61" s="95"/>
    </row>
    <row r="62" spans="2:16">
      <c r="B62" s="96"/>
      <c r="C62" s="261" t="s">
        <v>23</v>
      </c>
      <c r="D62" s="262"/>
      <c r="E62" s="262"/>
      <c r="F62" s="262"/>
      <c r="G62" s="262"/>
      <c r="H62" s="262"/>
      <c r="I62" s="262"/>
      <c r="J62" s="161"/>
      <c r="K62" s="162"/>
      <c r="L62" s="163"/>
      <c r="M62" s="263"/>
      <c r="N62" s="264"/>
      <c r="O62" s="164"/>
      <c r="P62" s="95"/>
    </row>
    <row r="63" spans="2:16">
      <c r="B63" s="96"/>
      <c r="C63" s="132" t="s">
        <v>80</v>
      </c>
      <c r="D63" s="133"/>
      <c r="E63" s="133"/>
      <c r="F63" s="133"/>
      <c r="G63" s="133"/>
      <c r="H63" s="133"/>
      <c r="I63" s="133"/>
      <c r="J63" s="161"/>
      <c r="K63" s="162"/>
      <c r="L63" s="163"/>
      <c r="M63" s="263"/>
      <c r="N63" s="264"/>
      <c r="O63" s="164"/>
      <c r="P63" s="95"/>
    </row>
    <row r="64" spans="2:16" ht="15" thickBot="1">
      <c r="B64" s="96"/>
      <c r="C64" s="115" t="s">
        <v>81</v>
      </c>
      <c r="D64" s="116"/>
      <c r="E64" s="116"/>
      <c r="F64" s="116"/>
      <c r="G64" s="116"/>
      <c r="H64" s="116"/>
      <c r="I64" s="116"/>
      <c r="J64" s="165"/>
      <c r="K64" s="166"/>
      <c r="L64" s="163"/>
      <c r="M64" s="265"/>
      <c r="N64" s="266"/>
      <c r="O64" s="164"/>
      <c r="P64" s="95"/>
    </row>
    <row r="65" spans="2:16" ht="15" thickBot="1">
      <c r="B65" s="96"/>
      <c r="C65" s="267" t="s">
        <v>61</v>
      </c>
      <c r="D65" s="268"/>
      <c r="E65" s="268"/>
      <c r="F65" s="268"/>
      <c r="G65" s="268"/>
      <c r="H65" s="268"/>
      <c r="I65" s="268"/>
      <c r="J65" s="268"/>
      <c r="K65" s="268"/>
      <c r="L65" s="268"/>
      <c r="M65" s="268"/>
      <c r="N65" s="269"/>
      <c r="O65" s="167"/>
      <c r="P65" s="95"/>
    </row>
    <row r="66" spans="2:16" ht="15" thickBot="1">
      <c r="B66" s="96"/>
      <c r="C66" s="121"/>
      <c r="O66" s="122"/>
      <c r="P66" s="95"/>
    </row>
    <row r="67" spans="2:16" ht="15" thickBot="1">
      <c r="B67" s="96"/>
      <c r="C67" s="270" t="s">
        <v>82</v>
      </c>
      <c r="D67" s="271"/>
      <c r="E67" s="271"/>
      <c r="F67" s="271"/>
      <c r="G67" s="271"/>
      <c r="H67" s="271"/>
      <c r="I67" s="271"/>
      <c r="J67" s="271"/>
      <c r="K67" s="271"/>
      <c r="L67" s="271"/>
      <c r="M67" s="271"/>
      <c r="N67" s="272"/>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83</v>
      </c>
      <c r="I71" s="169"/>
      <c r="J71" s="169"/>
      <c r="K71" s="169"/>
      <c r="O71" s="122"/>
      <c r="P71" s="95"/>
    </row>
    <row r="72" spans="2:16">
      <c r="B72" s="96"/>
      <c r="C72" s="121"/>
      <c r="H72" s="169" t="s">
        <v>84</v>
      </c>
      <c r="O72" s="122"/>
      <c r="P72" s="95"/>
    </row>
    <row r="73" spans="2:16">
      <c r="B73" s="96"/>
      <c r="C73" s="121"/>
      <c r="H73" s="169" t="s">
        <v>85</v>
      </c>
      <c r="O73" s="122"/>
      <c r="P73" s="95"/>
    </row>
    <row r="74" spans="2:16">
      <c r="B74" s="96"/>
      <c r="C74" s="107"/>
      <c r="D74" s="170"/>
      <c r="E74" s="170"/>
      <c r="F74" s="170"/>
      <c r="G74" s="170"/>
      <c r="H74" s="169" t="s">
        <v>86</v>
      </c>
      <c r="I74" s="170"/>
      <c r="J74" s="170"/>
      <c r="K74" s="170"/>
      <c r="L74" s="170"/>
      <c r="M74" s="170"/>
      <c r="N74" s="170"/>
      <c r="O74" s="171"/>
      <c r="P74" s="95"/>
    </row>
    <row r="75" spans="2:16">
      <c r="B75" s="96"/>
      <c r="C75" s="121"/>
      <c r="H75" s="94" t="s">
        <v>87</v>
      </c>
      <c r="O75" s="122"/>
      <c r="P75" s="95"/>
    </row>
    <row r="76" spans="2:16">
      <c r="B76" s="96"/>
      <c r="C76" s="172" t="s">
        <v>88</v>
      </c>
      <c r="D76" s="129"/>
      <c r="E76" s="129"/>
      <c r="F76" s="129"/>
      <c r="G76" s="129"/>
      <c r="H76" s="129"/>
      <c r="I76" s="129"/>
      <c r="J76" s="129"/>
      <c r="K76" s="129"/>
      <c r="L76" s="129"/>
      <c r="M76" s="129"/>
      <c r="N76" s="129"/>
      <c r="O76" s="173"/>
      <c r="P76" s="95"/>
    </row>
    <row r="77" spans="2:16">
      <c r="B77" s="96"/>
      <c r="C77" s="258"/>
      <c r="D77" s="259"/>
      <c r="E77" s="259"/>
      <c r="F77" s="259"/>
      <c r="G77" s="259"/>
      <c r="H77" s="259"/>
      <c r="I77" s="259"/>
      <c r="J77" s="259"/>
      <c r="K77" s="259"/>
      <c r="L77" s="259"/>
      <c r="M77" s="259"/>
      <c r="N77" s="259"/>
      <c r="O77" s="260"/>
      <c r="P77" s="95"/>
    </row>
    <row r="78" spans="2:16">
      <c r="B78" s="96"/>
      <c r="C78" s="258"/>
      <c r="D78" s="259"/>
      <c r="E78" s="259"/>
      <c r="F78" s="259"/>
      <c r="G78" s="259"/>
      <c r="H78" s="259"/>
      <c r="I78" s="259"/>
      <c r="J78" s="259"/>
      <c r="K78" s="259"/>
      <c r="L78" s="259"/>
      <c r="M78" s="259"/>
      <c r="N78" s="259"/>
      <c r="O78" s="260"/>
      <c r="P78" s="95"/>
    </row>
    <row r="79" spans="2:16">
      <c r="B79" s="96"/>
      <c r="C79" s="107"/>
      <c r="D79" s="170"/>
      <c r="E79" s="170"/>
      <c r="F79" s="170"/>
      <c r="G79" s="170"/>
      <c r="H79" s="170"/>
      <c r="I79" s="170"/>
      <c r="J79" s="170"/>
      <c r="K79" s="170"/>
      <c r="L79" s="170"/>
      <c r="M79" s="170"/>
      <c r="N79" s="170"/>
      <c r="O79" s="171"/>
      <c r="P79" s="95"/>
    </row>
    <row r="80" spans="2:16">
      <c r="B80" s="96"/>
      <c r="C80" s="174" t="s">
        <v>89</v>
      </c>
      <c r="D80" s="170"/>
      <c r="E80" s="170"/>
      <c r="F80" s="170"/>
      <c r="G80" s="170"/>
      <c r="H80" s="170"/>
      <c r="I80" s="170"/>
      <c r="J80" s="170"/>
      <c r="K80" s="170"/>
      <c r="L80" s="170"/>
      <c r="M80" s="170"/>
      <c r="N80" s="170"/>
      <c r="O80" s="171"/>
      <c r="P80" s="95"/>
    </row>
    <row r="81" spans="2:16" ht="12.75" customHeight="1">
      <c r="B81" s="96"/>
      <c r="C81" s="255" t="s">
        <v>90</v>
      </c>
      <c r="D81" s="256"/>
      <c r="E81" s="256"/>
      <c r="F81" s="256"/>
      <c r="G81" s="256"/>
      <c r="H81" s="256"/>
      <c r="I81" s="256"/>
      <c r="J81" s="256"/>
      <c r="K81" s="256"/>
      <c r="L81" s="256"/>
      <c r="M81" s="256"/>
      <c r="N81" s="256"/>
      <c r="O81" s="257"/>
      <c r="P81" s="95"/>
    </row>
    <row r="82" spans="2:16">
      <c r="B82" s="96"/>
      <c r="C82" s="255"/>
      <c r="D82" s="256"/>
      <c r="E82" s="256"/>
      <c r="F82" s="256"/>
      <c r="G82" s="256"/>
      <c r="H82" s="256"/>
      <c r="I82" s="256"/>
      <c r="J82" s="256"/>
      <c r="K82" s="256"/>
      <c r="L82" s="256"/>
      <c r="M82" s="256"/>
      <c r="N82" s="256"/>
      <c r="O82" s="257"/>
      <c r="P82" s="95"/>
    </row>
    <row r="83" spans="2:16" ht="12.95" customHeight="1">
      <c r="B83" s="96"/>
      <c r="C83" s="255" t="s">
        <v>91</v>
      </c>
      <c r="D83" s="256"/>
      <c r="E83" s="256"/>
      <c r="F83" s="256"/>
      <c r="G83" s="256"/>
      <c r="H83" s="256"/>
      <c r="I83" s="256"/>
      <c r="J83" s="256"/>
      <c r="K83" s="256"/>
      <c r="L83" s="256"/>
      <c r="M83" s="256"/>
      <c r="N83" s="256"/>
      <c r="O83" s="257"/>
      <c r="P83" s="95"/>
    </row>
    <row r="84" spans="2:16">
      <c r="B84" s="96"/>
      <c r="C84" s="255"/>
      <c r="D84" s="256"/>
      <c r="E84" s="256"/>
      <c r="F84" s="256"/>
      <c r="G84" s="256"/>
      <c r="H84" s="256"/>
      <c r="I84" s="256"/>
      <c r="J84" s="256"/>
      <c r="K84" s="256"/>
      <c r="L84" s="256"/>
      <c r="M84" s="256"/>
      <c r="N84" s="256"/>
      <c r="O84" s="257"/>
      <c r="P84" s="95"/>
    </row>
    <row r="85" spans="2:16">
      <c r="B85" s="96"/>
      <c r="C85" s="107"/>
      <c r="D85" s="170"/>
      <c r="E85" s="170"/>
      <c r="F85" s="170"/>
      <c r="G85" s="170"/>
      <c r="H85" s="170"/>
      <c r="I85" s="170"/>
      <c r="J85" s="170"/>
      <c r="K85" s="170"/>
      <c r="L85" s="170"/>
      <c r="M85" s="170"/>
      <c r="N85" s="170"/>
      <c r="O85" s="171"/>
      <c r="P85" s="95"/>
    </row>
    <row r="86" spans="2:16">
      <c r="B86" s="96"/>
      <c r="C86" s="121"/>
      <c r="H86" s="169" t="s">
        <v>83</v>
      </c>
      <c r="O86" s="122"/>
      <c r="P86" s="95"/>
    </row>
    <row r="87" spans="2:16">
      <c r="B87" s="96"/>
      <c r="C87" s="121"/>
      <c r="H87" s="94" t="s">
        <v>84</v>
      </c>
      <c r="I87" s="133"/>
      <c r="J87" s="133"/>
      <c r="K87" s="133"/>
      <c r="O87" s="122"/>
      <c r="P87" s="95"/>
    </row>
    <row r="88" spans="2:16">
      <c r="B88" s="96"/>
      <c r="C88" s="121"/>
      <c r="H88" s="94" t="s">
        <v>92</v>
      </c>
      <c r="I88" s="175"/>
      <c r="J88" s="175"/>
      <c r="K88" s="175"/>
      <c r="O88" s="122"/>
      <c r="P88" s="95"/>
    </row>
    <row r="89" spans="2:16">
      <c r="B89" s="96"/>
      <c r="C89" s="176"/>
      <c r="D89" s="170"/>
      <c r="E89" s="170"/>
      <c r="F89" s="170"/>
      <c r="G89" s="170"/>
      <c r="H89" s="94" t="s">
        <v>86</v>
      </c>
      <c r="L89" s="170"/>
      <c r="M89" s="170"/>
      <c r="N89" s="170"/>
      <c r="O89" s="171"/>
      <c r="P89" s="95"/>
    </row>
    <row r="90" spans="2:16" ht="17.25" customHeight="1">
      <c r="B90" s="96"/>
      <c r="C90" s="176"/>
      <c r="D90" s="175"/>
      <c r="E90" s="175"/>
      <c r="K90" s="247"/>
      <c r="L90" s="247"/>
      <c r="M90" s="247"/>
      <c r="N90" s="247"/>
      <c r="O90" s="248"/>
      <c r="P90" s="95"/>
    </row>
    <row r="91" spans="2:16" ht="18.75" customHeight="1" thickBot="1">
      <c r="B91" s="96"/>
      <c r="C91" s="251"/>
      <c r="D91" s="252"/>
      <c r="E91" s="252"/>
      <c r="F91" s="148"/>
      <c r="G91" s="148"/>
      <c r="H91" s="148"/>
      <c r="I91" s="148"/>
      <c r="J91" s="148"/>
      <c r="K91" s="249"/>
      <c r="L91" s="249"/>
      <c r="M91" s="249"/>
      <c r="N91" s="249"/>
      <c r="O91" s="250"/>
      <c r="P91" s="95"/>
    </row>
    <row r="92" spans="2:16" ht="15" thickBot="1">
      <c r="B92" s="177"/>
      <c r="C92" s="178"/>
      <c r="D92" s="178"/>
      <c r="E92" s="178"/>
      <c r="F92" s="178"/>
      <c r="G92" s="178"/>
      <c r="H92" s="178"/>
      <c r="I92" s="178"/>
      <c r="J92" s="178"/>
      <c r="K92" s="178"/>
      <c r="L92" s="178"/>
      <c r="M92" s="178"/>
      <c r="N92" s="178"/>
      <c r="O92" s="178"/>
      <c r="P92" s="179"/>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Genesis Maria Gonzalez Tovar</cp:lastModifiedBy>
  <cp:revision/>
  <dcterms:created xsi:type="dcterms:W3CDTF">2006-06-27T16:47:25Z</dcterms:created>
  <dcterms:modified xsi:type="dcterms:W3CDTF">2026-08-25T00:05:38Z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