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C:\Users\USER\Desktop\CONTRATISTAS ARAUCA\2026\ESCENARIOS DEPORTIVOS TAME (PABLO)\"/>
    </mc:Choice>
  </mc:AlternateContent>
  <xr:revisionPtr revIDLastSave="0" documentId="13_ncr:1_{9931AB12-750C-4CE8-ABDB-37E1F7359EFF}"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(Entidad)'!$I$14:$I$50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9" i="265" l="1"/>
  <c r="K55" i="265"/>
  <c r="K50" i="265"/>
  <c r="K49" i="265"/>
  <c r="K47" i="265"/>
  <c r="K46" i="265"/>
  <c r="K45" i="265"/>
  <c r="K44" i="265"/>
  <c r="K43" i="265"/>
  <c r="K42" i="265"/>
  <c r="K41" i="265"/>
  <c r="K40" i="265"/>
  <c r="K39" i="265"/>
  <c r="K38" i="265"/>
  <c r="K36" i="265"/>
  <c r="K35" i="265"/>
  <c r="K33" i="265"/>
  <c r="K32" i="265"/>
  <c r="K31" i="265"/>
  <c r="K27" i="265"/>
  <c r="K26" i="265"/>
  <c r="K66" i="265" l="1"/>
  <c r="K23" i="265"/>
  <c r="K22" i="265"/>
  <c r="K20" i="265"/>
  <c r="K19" i="265"/>
</calcChain>
</file>

<file path=xl/sharedStrings.xml><?xml version="1.0" encoding="utf-8"?>
<sst xmlns="http://schemas.openxmlformats.org/spreadsheetml/2006/main" count="208" uniqueCount="136">
  <si>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</si>
  <si>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</si>
  <si>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</si>
  <si>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</si>
  <si>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</si>
  <si>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</si>
  <si>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</si>
  <si>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</si>
  <si>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</si>
  <si>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</si>
  <si>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</si>
  <si>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</si>
  <si>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</si>
  <si>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</si>
  <si>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</si>
  <si>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</si>
  <si>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</si>
  <si>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</si>
  <si>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</si>
  <si>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</si>
  <si>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</si>
  <si>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</si>
  <si>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</si>
  <si>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</si>
  <si>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</si>
  <si>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</si>
  <si>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</si>
  <si>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</si>
  <si>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</si>
  <si>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</si>
  <si>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</si>
  <si>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</si>
  <si>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</si>
  <si>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</si>
  <si>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</si>
  <si>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</si>
  <si>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</si>
  <si>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</si>
  <si>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</si>
  <si>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</si>
  <si>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</si>
  <si>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</si>
  <si>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</si>
  <si>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</si>
  <si>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</si>
  <si>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</si>
  <si>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</si>
  <si>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</si>
  <si>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</si>
  <si>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</si>
  <si>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</si>
  <si>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</si>
  <si>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</si>
  <si>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</si>
  <si>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</si>
  <si>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</si>
  <si>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</si>
  <si>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</si>
  <si>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</si>
  <si>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</si>
  <si>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</si>
  <si>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</si>
  <si>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</si>
  <si>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</si>
  <si>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</si>
  <si>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</si>
  <si>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</si>
  <si>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</si>
  <si>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</si>
  <si>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</si>
  <si>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</si>
  <si>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</si>
  <si>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</si>
  <si>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</si>
  <si>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</si>
  <si>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</si>
  <si>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</si>
  <si>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</si>
  <si>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</si>
  <si>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</si>
  <si>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</si>
  <si>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</si>
  <si>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</si>
  <si>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</si>
  <si>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</si>
  <si>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</si>
  <si>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</si>
  <si>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</si>
  <si>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</si>
  <si>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</si>
  <si>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</si>
  <si>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</si>
  <si>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</si>
  <si>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"CONSTRUCCIÓN, MEJORAMIENTO Y/O ADECUACIÓN DE ESCENARIOS DEPORTIVOS Y PARQUES RECREATIVOS EN EL MUNICIPIO DE TAME- ARAUCA"</t>
  </si>
  <si>
    <t>OBRA CIVIL: CONSTRUCCIÓN, MEJORAMIENTO Y/O ADECUACIÓN DE PARQUES RECREATIVOS EN EL AREA URBANA DEL MUNICIPIO DE TAME- ARAUCA</t>
  </si>
  <si>
    <t>CAPITULO 1</t>
  </si>
  <si>
    <t>BUENOS AIRES</t>
  </si>
  <si>
    <t>PRELIMINARES</t>
  </si>
  <si>
    <t xml:space="preserve">DESMONTE DE PARQUE INFANTIL </t>
  </si>
  <si>
    <t>UND</t>
  </si>
  <si>
    <t>EXCAVACIÓN DE MATERIAL COMUN ENTRE 0-2 M. DE PROFUNDIDAD</t>
  </si>
  <si>
    <t>M3</t>
  </si>
  <si>
    <t>ESTRUCTURAS EN CONCRETO</t>
  </si>
  <si>
    <t>PLACA PISO EN CONCRETO DE 3000 PSI E: 0,10 m. INC MALLA ELECTROSOLDADA</t>
  </si>
  <si>
    <t>VIGA DE CIMENTACIÓN 0,20 * 0,20 M EN CONCRETO DE 3.000 PSI</t>
  </si>
  <si>
    <t>M2</t>
  </si>
  <si>
    <t>ML</t>
  </si>
  <si>
    <t>IMPREVISTO</t>
  </si>
  <si>
    <t xml:space="preserve">DOTACION: A PARQUES RECREATIVOS EN EL AREA URBANA DEL MUNICIPIO DE TAME- ARAUCA </t>
  </si>
  <si>
    <t>OBRAS COMPLEMENTARIAS</t>
  </si>
  <si>
    <t>SUMINISTRO E INSTALACION DE PARQUE INFANTIL, (area de 10m x 6m, incluye 2 techos en fibra de vidrio, 2 plataformas, 1 tobogan de alto impacto, 1 escalera olimpica,  juego de columpios, 2 rodaderos en fibra de vidrio)</t>
  </si>
  <si>
    <t>MANTENIMIENTO DE MODULOS BIOSALUDABLES</t>
  </si>
  <si>
    <t>CAPITULO 2</t>
  </si>
  <si>
    <t>CANCHA BARRIO SANTANDER</t>
  </si>
  <si>
    <t>MEJORAMIENTO DE LA INFRAESTRUCTURA DEPORTIVA URBANA EN EL MUNICIPIO DE TAME - DEPARTAMENTO DE ARAUCA.</t>
  </si>
  <si>
    <t>MALLAS</t>
  </si>
  <si>
    <t>SUMINISTRO E INSTALACION DE MALLA PERIMETRAL EN NYLON CONTRA IMPACTO</t>
  </si>
  <si>
    <t xml:space="preserve">JUEGO DE MALLAS PARA ARCOS DE PORTERIA MULTIPLE, MICRO FUTBOL, DE ALTA TENACIDAD IMUNIZADA PARA INTEMPERIE. </t>
  </si>
  <si>
    <t>MALLA PARA AROS DE BALONCESTO</t>
  </si>
  <si>
    <t>CAPITULO 3</t>
  </si>
  <si>
    <t>COLISEO CUBIERTO LOS LIBERTADORES</t>
  </si>
  <si>
    <t>CUBIERTA EN TEJA TERMOACUSTICA</t>
  </si>
  <si>
    <t>DESMONTE E INSTALACION DE CUBIERTA,  CON GRUA CANASTA</t>
  </si>
  <si>
    <t xml:space="preserve">MEJORAMIENTO DE LA INFRAESTRUCTURA DEPORTIVA RURAL EN EL MUNICIPIO DE TAME - DEPARTAMENTO DE ARAUCA. </t>
  </si>
  <si>
    <t>PUERTO MIRANDA</t>
  </si>
  <si>
    <t>MANTENIMIENTO MODULOS BIOSALUDABLES</t>
  </si>
  <si>
    <t xml:space="preserve">SUMINISTRO E INSTALACION DE ARCOS METALICOS MOVIBLES DE FUTBOL 5, EN LA VEREDA BAJO TAMACAY INC. MALLAS Y BALON </t>
  </si>
  <si>
    <t>SUMINISTRO E INSTALACION DE ARCOS METALICOS DE FUTBOL 9, EN LA VEREDA BANCO PURARE, MEDIDAS DE 2M X 6M (Incluye instalación con topografía, mallas y balón)</t>
  </si>
  <si>
    <t xml:space="preserve">SUMINISTRO E INSTALACION DE ARCOS METALICOS MOVIBLES DE FUTBOL 5, EN LA VEREDA PUERTO MIRANDA INC. MALLAS Y BALON </t>
  </si>
  <si>
    <t xml:space="preserve">SUMINISTRO E INSTALACION DE ARCOS METALICOS MOVIBLES DE FUTBOL 5, EN LA VEREDA SAN LOPE INC. MALLAS Y BALON </t>
  </si>
  <si>
    <t xml:space="preserve">SUMINISTRO E INSTALACION DE ARCOS METALICOS MOVIBLES DE FUTBOL 5, EN LA VEREDA ACACIAS INC. MALLAS Y BALON </t>
  </si>
  <si>
    <t xml:space="preserve">SUMINISTRO E INSTALACION DE ARCOS METALICOS MOVIBLES DE FUTBOL 5, EN LA VEREDA FLORIDA INC. MALLAS Y BALON </t>
  </si>
  <si>
    <t xml:space="preserve">SUMINISTRO E INSTALACION DE ARCOS METALICOS MOVIBLES DE FUTBOL 5, EN LA VEREDA NARANJOS INC. MALLAS Y BALON </t>
  </si>
  <si>
    <t xml:space="preserve">SUMINISTRO E INSTALACION DE ARCOS METALICOS MOVIBLES DE FUTBOL 5, EN LA VEREDA FLOR AMARILLO INC. MALLAS Y BALON </t>
  </si>
  <si>
    <t xml:space="preserve">SUMINISTRO E INSTALACION DE ARCOS METALICOS MOVIBLES DE FUTBOL 5, EN LA VEREDA LUCITANIA INC. MALLAS Y BALON </t>
  </si>
  <si>
    <t xml:space="preserve">SUMINISTRO E INSTALACION DE ARCOS METALICOS MOVIBLES DE FUTBOL 5, EN LA VEREDA SANTO DOMINGO INC. MALLAS Y BALON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</si>
</sst>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00_-;\-[$$-240A]\ * #,##0.00_-;_-[$$-240A]\ * &quot;-&quot;??_-;_-@_-"/>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7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0" borderId="0" xfId="130" applyFont="1" applyAlignment="1">
      <alignment horizontal="center"/>
    </xf>
    <xf numFmtId="0" fontId="39" fillId="0" borderId="11" xfId="130" applyFont="1" applyBorder="1" applyAlignment="1">
      <alignment horizontal="center"/>
    </xf>
    <xf numFmtId="0" fontId="39" fillId="0" borderId="12" xfId="130" applyFont="1" applyBorder="1" applyAlignment="1">
      <alignment horizontal="center"/>
    </xf>
    <xf numFmtId="49" fontId="42" fillId="0" borderId="11" xfId="131" applyNumberFormat="1" applyFont="1" applyBorder="1" applyAlignment="1">
      <alignment horizontal="right" vertical="center"/>
    </xf>
    <xf numFmtId="186" fontId="42" fillId="0" borderId="12" xfId="131" applyNumberFormat="1" applyFont="1" applyBorder="1" applyAlignment="1">
      <alignment vertical="center"/>
    </xf>
    <xf numFmtId="0" fontId="39" fillId="0" borderId="11" xfId="128" applyFont="1" applyBorder="1"/>
    <xf numFmtId="0" fontId="39" fillId="0" borderId="0" xfId="128" applyFont="1" applyAlignment="1">
      <alignment horizontal="center" vertical="center" wrapText="1"/>
    </xf>
    <xf numFmtId="0" fontId="39" fillId="0" borderId="13" xfId="128" applyFont="1" applyBorder="1"/>
    <xf numFmtId="0" fontId="39" fillId="0" borderId="14" xfId="128" applyFont="1" applyBorder="1" applyAlignment="1">
      <alignment horizontal="center"/>
    </xf>
    <xf numFmtId="0" fontId="39" fillId="0" borderId="14" xfId="128" applyFont="1" applyBorder="1"/>
    <xf numFmtId="2" fontId="39" fillId="0" borderId="14" xfId="128" applyNumberFormat="1" applyFont="1" applyBorder="1"/>
    <xf numFmtId="181" fontId="39" fillId="0" borderId="14" xfId="129" applyNumberFormat="1" applyFont="1" applyBorder="1"/>
    <xf numFmtId="39" fontId="42" fillId="0" borderId="15" xfId="129" applyNumberFormat="1" applyFont="1" applyBorder="1" applyAlignment="1">
      <alignment vertical="center"/>
    </xf>
    <xf numFmtId="0" fontId="42" fillId="24" borderId="41" xfId="73" applyFont="1" applyFill="1" applyBorder="1" applyAlignment="1">
      <alignment horizontal="center" vertical="center"/>
    </xf>
    <xf numFmtId="0" fontId="42" fillId="28" borderId="50" xfId="73" applyFont="1" applyFill="1" applyBorder="1" applyAlignment="1">
      <alignment horizontal="center" vertical="center"/>
    </xf>
    <xf numFmtId="0" fontId="42" fillId="28" borderId="25" xfId="74" applyFont="1" applyFill="1" applyBorder="1" applyAlignment="1">
      <alignment horizontal="center" vertical="center"/>
    </xf>
    <xf numFmtId="0" fontId="42" fillId="28" borderId="25" xfId="74" applyFont="1" applyFill="1" applyBorder="1" applyAlignment="1">
      <alignment horizontal="left" vertical="center"/>
    </xf>
    <xf numFmtId="0" fontId="39" fillId="28" borderId="25" xfId="74" applyFont="1" applyFill="1" applyBorder="1" applyAlignment="1">
      <alignment horizontal="center" vertical="center"/>
    </xf>
    <xf numFmtId="4" fontId="39" fillId="28" borderId="25" xfId="39" applyNumberFormat="1" applyFont="1" applyFill="1" applyBorder="1" applyAlignment="1">
      <alignment vertical="center" wrapText="1"/>
    </xf>
    <xf numFmtId="167" fontId="39" fillId="28" borderId="25" xfId="62" applyNumberFormat="1" applyFont="1" applyFill="1" applyBorder="1" applyAlignment="1">
      <alignment horizontal="right" vertical="center" wrapText="1"/>
    </xf>
    <xf numFmtId="167" fontId="39" fillId="28" borderId="45" xfId="62" applyNumberFormat="1" applyFont="1" applyFill="1" applyBorder="1" applyAlignment="1">
      <alignment horizontal="right" vertical="center" wrapText="1"/>
    </xf>
    <xf numFmtId="0" fontId="42" fillId="28" borderId="39" xfId="73" applyFont="1" applyFill="1" applyBorder="1" applyAlignment="1">
      <alignment horizontal="center" vertical="center"/>
    </xf>
    <xf numFmtId="0" fontId="42" fillId="28" borderId="41" xfId="73" applyFont="1" applyFill="1" applyBorder="1" applyAlignment="1">
      <alignment vertical="center"/>
    </xf>
    <xf numFmtId="0" fontId="42" fillId="28" borderId="42" xfId="73" applyFont="1" applyFill="1" applyBorder="1" applyAlignment="1">
      <alignment vertical="center"/>
    </xf>
    <xf numFmtId="0" fontId="39" fillId="27" borderId="33"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30" xfId="89" applyFont="1" applyFill="1" applyBorder="1" applyAlignment="1">
      <alignment horizontal="left" vertical="center" wrapText="1"/>
    </xf>
    <xf numFmtId="0" fontId="39" fillId="26" borderId="21" xfId="89" applyFont="1" applyFill="1" applyBorder="1" applyAlignment="1">
      <alignment horizontal="center" vertical="center" wrapText="1"/>
    </xf>
    <xf numFmtId="0" fontId="39" fillId="26" borderId="22" xfId="89" applyFont="1" applyFill="1" applyBorder="1" applyAlignment="1">
      <alignment horizontal="center" vertical="center" wrapText="1"/>
    </xf>
    <xf numFmtId="0" fontId="39" fillId="26" borderId="55" xfId="89" applyFont="1" applyFill="1" applyBorder="1" applyAlignment="1">
      <alignment horizontal="center" vertical="center" wrapText="1"/>
    </xf>
    <xf numFmtId="0" fontId="42" fillId="0" borderId="71" xfId="130" quotePrefix="1" applyFont="1" applyBorder="1" applyAlignment="1">
      <alignment horizontal="center" vertical="center"/>
    </xf>
    <xf numFmtId="0" fontId="42" fillId="0" borderId="54" xfId="130" applyFont="1" applyBorder="1" applyAlignment="1">
      <alignment horizontal="center" vertical="center"/>
    </xf>
    <xf numFmtId="0" fontId="42" fillId="0" borderId="70" xfId="130" applyFont="1" applyBorder="1" applyAlignment="1">
      <alignment horizontal="center" vertical="center"/>
    </xf>
    <xf numFmtId="0" fontId="42" fillId="24" borderId="39" xfId="73" applyFont="1" applyFill="1" applyBorder="1" applyAlignment="1">
      <alignment horizontal="center" vertical="center"/>
    </xf>
    <xf numFmtId="0" fontId="42" fillId="24" borderId="41" xfId="73" applyFont="1" applyFill="1" applyBorder="1" applyAlignment="1">
      <alignment horizontal="center" vertical="center"/>
    </xf>
    <xf numFmtId="0" fontId="42" fillId="24" borderId="42" xfId="73" applyFont="1" applyFill="1" applyBorder="1" applyAlignment="1">
      <alignment horizontal="center" vertical="center"/>
    </xf>
    <xf numFmtId="0" fontId="40" fillId="0" borderId="0" xfId="0" applyFont="1" applyAlignment="1">
      <alignment horizontal="left"/>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2" fontId="39" fillId="0" borderId="50" xfId="73" applyNumberFormat="1" applyFont="1" applyBorder="1" applyAlignment="1">
      <alignment horizontal="center" vertical="center"/>
    </xf>
    <xf numFmtId="4" fontId="39" fillId="0" borderId="18" xfId="39" applyNumberFormat="1" applyFont="1" applyBorder="1" applyAlignment="1">
      <alignment horizontal="center" vertical="center" wrapText="1"/>
    </xf>
    <xf numFmtId="202" fontId="39" fillId="0" borderId="18" xfId="62" applyNumberFormat="1" applyFont="1" applyBorder="1" applyAlignment="1">
      <alignment horizontal="right" vertical="center" wrapText="1"/>
    </xf>
    <xf numFmtId="202" fontId="39" fillId="0" borderId="30" xfId="62" applyNumberFormat="1" applyFont="1" applyBorder="1" applyAlignment="1">
      <alignment horizontal="right" vertical="center" wrapText="1"/>
    </xf>
    <xf numFmtId="202" fontId="42" fillId="24" borderId="42" xfId="73" applyNumberFormat="1" applyFont="1" applyFill="1" applyBorder="1" applyAlignment="1">
      <alignment vertical="center"/>
    </xf>
    <xf numFmtId="202" fontId="42" fillId="0" borderId="30" xfId="129" applyNumberFormat="1" applyFont="1" applyBorder="1" applyAlignment="1">
      <alignmen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69"/>
  <sheetViews>
    <sheetView showGridLines="0" tabSelected="1" view="pageBreakPreview" zoomScale="80" zoomScaleNormal="55" zoomScaleSheetLayoutView="80" zoomScalePageLayoutView="70" workbookViewId="0">
      <selection activeCell="C8" sqref="C8:K8"/>
    </sheetView>
  </sheetViews>
  <sheetFormatPr baseColWidth="10" defaultColWidth="11.44140625" defaultRowHeight="13.8"/>
  <cols>
    <col min="1" max="2" width="4.44140625" style="1" customWidth="1"/>
    <col min="3" max="3" width="17.77734375" style="1" customWidth="1"/>
    <col min="4" max="4" width="21.10937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214" t="s">
        <v>0</v>
      </c>
      <c r="C1" s="214"/>
      <c r="D1" s="214"/>
      <c r="E1" s="214"/>
      <c r="F1" s="214"/>
      <c r="G1" s="214"/>
    </row>
    <row r="2" spans="2:12">
      <c r="B2" s="214" t="s">
        <v>1</v>
      </c>
      <c r="C2" s="214"/>
      <c r="D2" s="214"/>
      <c r="E2" s="214"/>
    </row>
    <row r="3" spans="2:12" ht="14.4" thickBot="1">
      <c r="B3" s="6"/>
      <c r="C3" s="7"/>
      <c r="D3" s="6"/>
      <c r="E3" s="7"/>
    </row>
    <row r="4" spans="2:12" ht="15" thickTop="1" thickBot="1">
      <c r="B4" s="215"/>
      <c r="C4" s="216"/>
      <c r="D4" s="216"/>
      <c r="E4" s="216"/>
      <c r="F4" s="216"/>
      <c r="G4" s="216"/>
      <c r="H4" s="216"/>
      <c r="I4" s="216"/>
      <c r="J4" s="216"/>
      <c r="K4" s="216"/>
      <c r="L4" s="217"/>
    </row>
    <row r="5" spans="2:12" ht="31.5" customHeight="1">
      <c r="B5" s="3"/>
      <c r="C5" s="218" t="s">
        <v>2</v>
      </c>
      <c r="D5" s="219"/>
      <c r="E5" s="219"/>
      <c r="F5" s="219"/>
      <c r="G5" s="219"/>
      <c r="H5" s="219"/>
      <c r="I5" s="219"/>
      <c r="J5" s="219"/>
      <c r="K5" s="220"/>
      <c r="L5" s="4"/>
    </row>
    <row r="6" spans="2:12">
      <c r="B6" s="3"/>
      <c r="C6" s="221" t="s">
        <v>3</v>
      </c>
      <c r="D6" s="222"/>
      <c r="E6" s="222"/>
      <c r="F6" s="222"/>
      <c r="G6" s="222"/>
      <c r="H6" s="222"/>
      <c r="I6" s="222"/>
      <c r="J6" s="222"/>
      <c r="K6" s="223"/>
      <c r="L6" s="4"/>
    </row>
    <row r="7" spans="2:12">
      <c r="B7" s="3"/>
      <c r="C7" s="179"/>
      <c r="D7" s="178"/>
      <c r="E7" s="178"/>
      <c r="F7" s="178"/>
      <c r="G7" s="178"/>
      <c r="H7" s="178"/>
      <c r="I7" s="178"/>
      <c r="J7" s="178"/>
      <c r="K7" s="180"/>
      <c r="L7" s="4"/>
    </row>
    <row r="8" spans="2:12" ht="37.200000000000003" customHeight="1">
      <c r="B8" s="3"/>
      <c r="C8" s="208" t="s">
        <v>93</v>
      </c>
      <c r="D8" s="209"/>
      <c r="E8" s="209"/>
      <c r="F8" s="209"/>
      <c r="G8" s="209"/>
      <c r="H8" s="209"/>
      <c r="I8" s="209"/>
      <c r="J8" s="209"/>
      <c r="K8" s="210"/>
      <c r="L8" s="4"/>
    </row>
    <row r="9" spans="2:12" s="2" customFormat="1">
      <c r="B9" s="88"/>
      <c r="C9" s="202" t="s">
        <v>4</v>
      </c>
      <c r="D9" s="203"/>
      <c r="E9" s="203"/>
      <c r="F9" s="203"/>
      <c r="G9" s="203"/>
      <c r="H9" s="203"/>
      <c r="I9" s="203"/>
      <c r="J9" s="203"/>
      <c r="K9" s="204"/>
      <c r="L9" s="8"/>
    </row>
    <row r="10" spans="2:12" s="2" customFormat="1">
      <c r="B10" s="88"/>
      <c r="C10" s="202"/>
      <c r="D10" s="203"/>
      <c r="E10" s="203"/>
      <c r="F10" s="203"/>
      <c r="G10" s="203"/>
      <c r="H10" s="203"/>
      <c r="I10" s="203"/>
      <c r="J10" s="203"/>
      <c r="K10" s="204"/>
      <c r="L10" s="8"/>
    </row>
    <row r="11" spans="2:12">
      <c r="B11" s="3"/>
      <c r="C11" s="202"/>
      <c r="D11" s="203"/>
      <c r="E11" s="203"/>
      <c r="F11" s="203"/>
      <c r="G11" s="203"/>
      <c r="H11" s="203"/>
      <c r="I11" s="203"/>
      <c r="J11" s="203"/>
      <c r="K11" s="204"/>
      <c r="L11" s="4"/>
    </row>
    <row r="12" spans="2:12" ht="34.5" customHeight="1">
      <c r="B12" s="3"/>
      <c r="C12" s="205" t="s">
        <v>5</v>
      </c>
      <c r="D12" s="206"/>
      <c r="E12" s="206"/>
      <c r="F12" s="206"/>
      <c r="G12" s="206"/>
      <c r="H12" s="206"/>
      <c r="I12" s="206"/>
      <c r="J12" s="206"/>
      <c r="K12" s="207"/>
      <c r="L12" s="4"/>
    </row>
    <row r="13" spans="2:12" ht="30" customHeight="1" thickBot="1">
      <c r="B13" s="3"/>
      <c r="C13" s="226"/>
      <c r="D13" s="227"/>
      <c r="E13" s="227"/>
      <c r="F13" s="227"/>
      <c r="G13" s="227"/>
      <c r="H13" s="227"/>
      <c r="I13" s="227"/>
      <c r="J13" s="227"/>
      <c r="K13" s="228"/>
      <c r="L13" s="4"/>
    </row>
    <row r="14" spans="2:12" ht="30" customHeight="1">
      <c r="B14" s="3"/>
      <c r="C14" s="245" t="s">
        <v>6</v>
      </c>
      <c r="D14" s="239" t="s">
        <v>7</v>
      </c>
      <c r="E14" s="247" t="s">
        <v>8</v>
      </c>
      <c r="F14" s="247"/>
      <c r="G14" s="245" t="s">
        <v>9</v>
      </c>
      <c r="H14" s="239" t="s">
        <v>10</v>
      </c>
      <c r="I14" s="239" t="s">
        <v>11</v>
      </c>
      <c r="J14" s="241" t="s">
        <v>12</v>
      </c>
      <c r="K14" s="243" t="s">
        <v>13</v>
      </c>
      <c r="L14" s="4"/>
    </row>
    <row r="15" spans="2:12" ht="30" customHeight="1" thickBot="1">
      <c r="B15" s="3"/>
      <c r="C15" s="246"/>
      <c r="D15" s="240"/>
      <c r="E15" s="9" t="s">
        <v>14</v>
      </c>
      <c r="F15" s="9" t="s">
        <v>15</v>
      </c>
      <c r="G15" s="246"/>
      <c r="H15" s="240"/>
      <c r="I15" s="240"/>
      <c r="J15" s="242"/>
      <c r="K15" s="244"/>
      <c r="L15" s="4"/>
    </row>
    <row r="16" spans="2:12" ht="30" customHeight="1" thickBot="1">
      <c r="B16" s="3"/>
      <c r="C16" s="211" t="s">
        <v>94</v>
      </c>
      <c r="D16" s="212"/>
      <c r="E16" s="212"/>
      <c r="F16" s="212"/>
      <c r="G16" s="212"/>
      <c r="H16" s="212"/>
      <c r="I16" s="212"/>
      <c r="J16" s="212"/>
      <c r="K16" s="213"/>
      <c r="L16" s="4"/>
    </row>
    <row r="17" spans="2:12" ht="30" customHeight="1" thickBot="1">
      <c r="B17" s="3"/>
      <c r="C17" s="10" t="s">
        <v>95</v>
      </c>
      <c r="D17" s="11"/>
      <c r="E17" s="11"/>
      <c r="F17" s="11"/>
      <c r="G17" s="191" t="s">
        <v>96</v>
      </c>
      <c r="H17" s="11"/>
      <c r="I17" s="11"/>
      <c r="J17" s="11"/>
      <c r="K17" s="12"/>
      <c r="L17" s="4"/>
    </row>
    <row r="18" spans="2:12" ht="30" customHeight="1">
      <c r="B18" s="3"/>
      <c r="C18" s="192">
        <v>1</v>
      </c>
      <c r="D18" s="193"/>
      <c r="E18" s="193"/>
      <c r="F18" s="193"/>
      <c r="G18" s="194" t="s">
        <v>97</v>
      </c>
      <c r="H18" s="195"/>
      <c r="I18" s="196"/>
      <c r="J18" s="197"/>
      <c r="K18" s="198"/>
      <c r="L18" s="4"/>
    </row>
    <row r="19" spans="2:12" ht="30" customHeight="1">
      <c r="B19" s="3"/>
      <c r="C19" s="13">
        <v>1.1000000000000001</v>
      </c>
      <c r="D19" s="14"/>
      <c r="E19" s="14"/>
      <c r="F19" s="14"/>
      <c r="G19" s="24" t="s">
        <v>98</v>
      </c>
      <c r="H19" s="14" t="s">
        <v>99</v>
      </c>
      <c r="I19" s="373">
        <v>1</v>
      </c>
      <c r="J19" s="374">
        <v>1771754</v>
      </c>
      <c r="K19" s="375">
        <f>I19*J19</f>
        <v>1771754</v>
      </c>
      <c r="L19" s="4"/>
    </row>
    <row r="20" spans="2:12" ht="30" customHeight="1" thickBot="1">
      <c r="B20" s="3"/>
      <c r="C20" s="13">
        <v>1.2</v>
      </c>
      <c r="D20" s="26"/>
      <c r="E20" s="26"/>
      <c r="F20" s="26"/>
      <c r="G20" s="27" t="s">
        <v>100</v>
      </c>
      <c r="H20" s="26" t="s">
        <v>101</v>
      </c>
      <c r="I20" s="373">
        <v>3.42</v>
      </c>
      <c r="J20" s="374">
        <v>62441</v>
      </c>
      <c r="K20" s="375">
        <f>I20*J20</f>
        <v>213548.22</v>
      </c>
      <c r="L20" s="4"/>
    </row>
    <row r="21" spans="2:12" ht="30" customHeight="1" thickBot="1">
      <c r="B21" s="3"/>
      <c r="C21" s="199">
        <v>2</v>
      </c>
      <c r="D21" s="200"/>
      <c r="E21" s="200"/>
      <c r="F21" s="200"/>
      <c r="G21" s="200" t="s">
        <v>102</v>
      </c>
      <c r="H21" s="200"/>
      <c r="I21" s="200"/>
      <c r="J21" s="200"/>
      <c r="K21" s="201"/>
      <c r="L21" s="4"/>
    </row>
    <row r="22" spans="2:12" ht="30" customHeight="1">
      <c r="B22" s="3"/>
      <c r="C22" s="13">
        <v>2.1</v>
      </c>
      <c r="D22" s="30"/>
      <c r="E22" s="30"/>
      <c r="F22" s="30"/>
      <c r="G22" s="31" t="s">
        <v>103</v>
      </c>
      <c r="H22" s="30" t="s">
        <v>105</v>
      </c>
      <c r="I22" s="373">
        <v>88</v>
      </c>
      <c r="J22" s="374">
        <v>151655</v>
      </c>
      <c r="K22" s="375">
        <f>I22*J22</f>
        <v>13345640</v>
      </c>
      <c r="L22" s="4"/>
    </row>
    <row r="23" spans="2:12" ht="30" customHeight="1" thickBot="1">
      <c r="B23" s="3"/>
      <c r="C23" s="13">
        <v>2.2000000000000002</v>
      </c>
      <c r="D23" s="32"/>
      <c r="E23" s="32"/>
      <c r="F23" s="32"/>
      <c r="G23" s="31" t="s">
        <v>104</v>
      </c>
      <c r="H23" s="30" t="s">
        <v>106</v>
      </c>
      <c r="I23" s="373">
        <v>38</v>
      </c>
      <c r="J23" s="374">
        <v>112193</v>
      </c>
      <c r="K23" s="375">
        <f>I23*J23</f>
        <v>4263334</v>
      </c>
      <c r="L23" s="4"/>
    </row>
    <row r="24" spans="2:12" ht="30" customHeight="1" thickBot="1">
      <c r="B24" s="3"/>
      <c r="C24" s="211" t="s">
        <v>108</v>
      </c>
      <c r="D24" s="212"/>
      <c r="E24" s="212"/>
      <c r="F24" s="212"/>
      <c r="G24" s="212"/>
      <c r="H24" s="212"/>
      <c r="I24" s="212"/>
      <c r="J24" s="212"/>
      <c r="K24" s="213"/>
      <c r="L24" s="4"/>
    </row>
    <row r="25" spans="2:12" ht="30" customHeight="1" thickBot="1">
      <c r="B25" s="3"/>
      <c r="C25" s="199">
        <v>3</v>
      </c>
      <c r="D25" s="200"/>
      <c r="E25" s="200"/>
      <c r="F25" s="200"/>
      <c r="G25" s="200" t="s">
        <v>109</v>
      </c>
      <c r="H25" s="200"/>
      <c r="I25" s="200"/>
      <c r="J25" s="200"/>
      <c r="K25" s="201"/>
      <c r="L25" s="4"/>
    </row>
    <row r="26" spans="2:12" ht="62.4" customHeight="1">
      <c r="B26" s="3"/>
      <c r="C26" s="13">
        <v>3.1</v>
      </c>
      <c r="D26" s="30"/>
      <c r="E26" s="30"/>
      <c r="F26" s="30"/>
      <c r="G26" s="31" t="s">
        <v>110</v>
      </c>
      <c r="H26" s="30" t="s">
        <v>99</v>
      </c>
      <c r="I26" s="373">
        <v>1</v>
      </c>
      <c r="J26" s="374">
        <v>54883057.869999997</v>
      </c>
      <c r="K26" s="375">
        <f>I26*J26</f>
        <v>54883057.869999997</v>
      </c>
      <c r="L26" s="4"/>
    </row>
    <row r="27" spans="2:12" ht="30" customHeight="1" thickBot="1">
      <c r="B27" s="3"/>
      <c r="C27" s="13">
        <v>3.2</v>
      </c>
      <c r="D27" s="30"/>
      <c r="E27" s="30"/>
      <c r="F27" s="30"/>
      <c r="G27" s="31" t="s">
        <v>111</v>
      </c>
      <c r="H27" s="30" t="s">
        <v>99</v>
      </c>
      <c r="I27" s="373">
        <v>7</v>
      </c>
      <c r="J27" s="374">
        <v>1391844</v>
      </c>
      <c r="K27" s="375">
        <f>I27*J27</f>
        <v>9742908</v>
      </c>
      <c r="L27" s="4"/>
    </row>
    <row r="28" spans="2:12" ht="30" customHeight="1" thickBot="1">
      <c r="B28" s="3"/>
      <c r="C28" s="211" t="s">
        <v>114</v>
      </c>
      <c r="D28" s="212"/>
      <c r="E28" s="212"/>
      <c r="F28" s="212"/>
      <c r="G28" s="212"/>
      <c r="H28" s="212"/>
      <c r="I28" s="212"/>
      <c r="J28" s="212"/>
      <c r="K28" s="213"/>
      <c r="L28" s="4"/>
    </row>
    <row r="29" spans="2:12" ht="30" customHeight="1" thickBot="1">
      <c r="B29" s="3"/>
      <c r="C29" s="10" t="s">
        <v>112</v>
      </c>
      <c r="D29" s="11"/>
      <c r="E29" s="11"/>
      <c r="F29" s="11"/>
      <c r="G29" s="191" t="s">
        <v>113</v>
      </c>
      <c r="H29" s="11"/>
      <c r="I29" s="11"/>
      <c r="J29" s="11"/>
      <c r="K29" s="12"/>
      <c r="L29" s="4"/>
    </row>
    <row r="30" spans="2:12" ht="30" customHeight="1">
      <c r="B30" s="3"/>
      <c r="C30" s="192">
        <v>4</v>
      </c>
      <c r="D30" s="193"/>
      <c r="E30" s="193"/>
      <c r="F30" s="193"/>
      <c r="G30" s="194" t="s">
        <v>115</v>
      </c>
      <c r="H30" s="195"/>
      <c r="I30" s="196"/>
      <c r="J30" s="197"/>
      <c r="K30" s="198"/>
      <c r="L30" s="4"/>
    </row>
    <row r="31" spans="2:12" ht="30" customHeight="1">
      <c r="B31" s="3"/>
      <c r="C31" s="13">
        <v>4.0999999999999996</v>
      </c>
      <c r="D31" s="14"/>
      <c r="E31" s="14"/>
      <c r="F31" s="14"/>
      <c r="G31" s="15" t="s">
        <v>116</v>
      </c>
      <c r="H31" s="14" t="s">
        <v>105</v>
      </c>
      <c r="I31" s="373">
        <v>280</v>
      </c>
      <c r="J31" s="374">
        <v>25299</v>
      </c>
      <c r="K31" s="375">
        <f>I31*J31</f>
        <v>7083720</v>
      </c>
      <c r="L31" s="4"/>
    </row>
    <row r="32" spans="2:12" ht="30" customHeight="1">
      <c r="B32" s="3"/>
      <c r="C32" s="13">
        <v>4.2</v>
      </c>
      <c r="D32" s="26"/>
      <c r="E32" s="26"/>
      <c r="F32" s="26"/>
      <c r="G32" s="33" t="s">
        <v>117</v>
      </c>
      <c r="H32" s="26" t="s">
        <v>99</v>
      </c>
      <c r="I32" s="373">
        <v>1</v>
      </c>
      <c r="J32" s="374">
        <v>469971</v>
      </c>
      <c r="K32" s="375">
        <f>I32*J32</f>
        <v>469971</v>
      </c>
      <c r="L32" s="4"/>
    </row>
    <row r="33" spans="2:12" ht="30" customHeight="1" thickBot="1">
      <c r="B33" s="3"/>
      <c r="C33" s="13">
        <v>4.3</v>
      </c>
      <c r="D33" s="26"/>
      <c r="E33" s="26"/>
      <c r="F33" s="26"/>
      <c r="G33" s="33" t="s">
        <v>118</v>
      </c>
      <c r="H33" s="26" t="s">
        <v>99</v>
      </c>
      <c r="I33" s="373">
        <v>2</v>
      </c>
      <c r="J33" s="374">
        <v>47495</v>
      </c>
      <c r="K33" s="375">
        <f>I33*J33</f>
        <v>94990</v>
      </c>
      <c r="L33" s="4"/>
    </row>
    <row r="34" spans="2:12" ht="30" customHeight="1" thickBot="1">
      <c r="B34" s="3"/>
      <c r="C34" s="10" t="s">
        <v>119</v>
      </c>
      <c r="D34" s="11"/>
      <c r="E34" s="11"/>
      <c r="F34" s="11"/>
      <c r="G34" s="191" t="s">
        <v>120</v>
      </c>
      <c r="H34" s="11"/>
      <c r="I34" s="11"/>
      <c r="J34" s="11"/>
      <c r="K34" s="12"/>
      <c r="L34" s="4"/>
    </row>
    <row r="35" spans="2:12" ht="30" customHeight="1">
      <c r="B35" s="3"/>
      <c r="C35" s="13">
        <v>5.0999999999999996</v>
      </c>
      <c r="D35" s="14"/>
      <c r="E35" s="14"/>
      <c r="F35" s="14"/>
      <c r="G35" s="15" t="s">
        <v>121</v>
      </c>
      <c r="H35" s="14" t="s">
        <v>105</v>
      </c>
      <c r="I35" s="373">
        <v>48.45</v>
      </c>
      <c r="J35" s="374">
        <v>116921</v>
      </c>
      <c r="K35" s="375">
        <f>I35*J35</f>
        <v>5664822.4500000002</v>
      </c>
      <c r="L35" s="4"/>
    </row>
    <row r="36" spans="2:12" ht="30" customHeight="1">
      <c r="B36" s="3"/>
      <c r="C36" s="13">
        <v>5.2</v>
      </c>
      <c r="D36" s="26"/>
      <c r="E36" s="26"/>
      <c r="F36" s="26"/>
      <c r="G36" s="33" t="s">
        <v>122</v>
      </c>
      <c r="H36" s="26" t="s">
        <v>105</v>
      </c>
      <c r="I36" s="373">
        <v>96.9</v>
      </c>
      <c r="J36" s="374">
        <v>222328</v>
      </c>
      <c r="K36" s="375">
        <f>I36*J36</f>
        <v>21543583.200000003</v>
      </c>
      <c r="L36" s="4"/>
    </row>
    <row r="37" spans="2:12" ht="30" customHeight="1">
      <c r="B37" s="3"/>
      <c r="C37" s="192">
        <v>6</v>
      </c>
      <c r="D37" s="193"/>
      <c r="E37" s="193"/>
      <c r="F37" s="193"/>
      <c r="G37" s="194" t="s">
        <v>123</v>
      </c>
      <c r="H37" s="195"/>
      <c r="I37" s="196"/>
      <c r="J37" s="197"/>
      <c r="K37" s="198"/>
      <c r="L37" s="4"/>
    </row>
    <row r="38" spans="2:12" ht="30" customHeight="1">
      <c r="B38" s="3"/>
      <c r="C38" s="13">
        <v>6.1</v>
      </c>
      <c r="D38" s="14"/>
      <c r="E38" s="14"/>
      <c r="F38" s="14"/>
      <c r="G38" s="15" t="s">
        <v>126</v>
      </c>
      <c r="H38" s="14" t="s">
        <v>99</v>
      </c>
      <c r="I38" s="373">
        <v>2</v>
      </c>
      <c r="J38" s="374">
        <v>3771981</v>
      </c>
      <c r="K38" s="375">
        <f>I38*J38</f>
        <v>7543962</v>
      </c>
      <c r="L38" s="4"/>
    </row>
    <row r="39" spans="2:12" ht="57" customHeight="1">
      <c r="B39" s="3"/>
      <c r="C39" s="13">
        <v>6.2</v>
      </c>
      <c r="D39" s="26"/>
      <c r="E39" s="26"/>
      <c r="F39" s="26"/>
      <c r="G39" s="33" t="s">
        <v>127</v>
      </c>
      <c r="H39" s="26" t="s">
        <v>99</v>
      </c>
      <c r="I39" s="373">
        <v>2</v>
      </c>
      <c r="J39" s="374">
        <v>5476874</v>
      </c>
      <c r="K39" s="375">
        <f>I39*J39</f>
        <v>10953748</v>
      </c>
      <c r="L39" s="4"/>
    </row>
    <row r="40" spans="2:12" ht="30" customHeight="1">
      <c r="B40" s="3"/>
      <c r="C40" s="13">
        <v>6.3</v>
      </c>
      <c r="D40" s="14"/>
      <c r="E40" s="14"/>
      <c r="F40" s="14"/>
      <c r="G40" s="15" t="s">
        <v>128</v>
      </c>
      <c r="H40" s="14" t="s">
        <v>99</v>
      </c>
      <c r="I40" s="373">
        <v>2</v>
      </c>
      <c r="J40" s="374">
        <v>3771981</v>
      </c>
      <c r="K40" s="375">
        <f>I40*J40</f>
        <v>7543962</v>
      </c>
      <c r="L40" s="4"/>
    </row>
    <row r="41" spans="2:12" ht="30" customHeight="1">
      <c r="B41" s="3"/>
      <c r="C41" s="13">
        <v>6.4</v>
      </c>
      <c r="D41" s="26"/>
      <c r="E41" s="26"/>
      <c r="F41" s="26"/>
      <c r="G41" s="33" t="s">
        <v>129</v>
      </c>
      <c r="H41" s="26" t="s">
        <v>99</v>
      </c>
      <c r="I41" s="373">
        <v>2</v>
      </c>
      <c r="J41" s="374">
        <v>3771981</v>
      </c>
      <c r="K41" s="375">
        <f>I41*J41</f>
        <v>7543962</v>
      </c>
      <c r="L41" s="4"/>
    </row>
    <row r="42" spans="2:12" ht="30" customHeight="1">
      <c r="B42" s="3"/>
      <c r="C42" s="13">
        <v>6.5</v>
      </c>
      <c r="D42" s="14"/>
      <c r="E42" s="14"/>
      <c r="F42" s="14"/>
      <c r="G42" s="15" t="s">
        <v>130</v>
      </c>
      <c r="H42" s="14" t="s">
        <v>99</v>
      </c>
      <c r="I42" s="373">
        <v>2</v>
      </c>
      <c r="J42" s="374">
        <v>3771981</v>
      </c>
      <c r="K42" s="375">
        <f>I42*J42</f>
        <v>7543962</v>
      </c>
      <c r="L42" s="4"/>
    </row>
    <row r="43" spans="2:12" ht="30" customHeight="1">
      <c r="B43" s="3"/>
      <c r="C43" s="13">
        <v>6.6</v>
      </c>
      <c r="D43" s="26"/>
      <c r="E43" s="26"/>
      <c r="F43" s="26"/>
      <c r="G43" s="33" t="s">
        <v>131</v>
      </c>
      <c r="H43" s="26" t="s">
        <v>99</v>
      </c>
      <c r="I43" s="373">
        <v>2</v>
      </c>
      <c r="J43" s="374">
        <v>3771981</v>
      </c>
      <c r="K43" s="375">
        <f>I43*J43</f>
        <v>7543962</v>
      </c>
      <c r="L43" s="4"/>
    </row>
    <row r="44" spans="2:12" ht="30" customHeight="1">
      <c r="B44" s="3"/>
      <c r="C44" s="13">
        <v>6.7</v>
      </c>
      <c r="D44" s="14"/>
      <c r="E44" s="14"/>
      <c r="F44" s="14"/>
      <c r="G44" s="15" t="s">
        <v>132</v>
      </c>
      <c r="H44" s="14" t="s">
        <v>99</v>
      </c>
      <c r="I44" s="373">
        <v>2</v>
      </c>
      <c r="J44" s="374">
        <v>3771981</v>
      </c>
      <c r="K44" s="375">
        <f>I44*J44</f>
        <v>7543962</v>
      </c>
      <c r="L44" s="4"/>
    </row>
    <row r="45" spans="2:12" ht="30" customHeight="1">
      <c r="B45" s="3"/>
      <c r="C45" s="13">
        <v>6.8</v>
      </c>
      <c r="D45" s="26"/>
      <c r="E45" s="26"/>
      <c r="F45" s="26"/>
      <c r="G45" s="33" t="s">
        <v>133</v>
      </c>
      <c r="H45" s="26" t="s">
        <v>99</v>
      </c>
      <c r="I45" s="373">
        <v>2</v>
      </c>
      <c r="J45" s="374">
        <v>3771981</v>
      </c>
      <c r="K45" s="375">
        <f>I45*J45</f>
        <v>7543962</v>
      </c>
      <c r="L45" s="4"/>
    </row>
    <row r="46" spans="2:12" ht="30" customHeight="1">
      <c r="B46" s="3"/>
      <c r="C46" s="13">
        <v>6.9</v>
      </c>
      <c r="D46" s="14"/>
      <c r="E46" s="14"/>
      <c r="F46" s="14"/>
      <c r="G46" s="15" t="s">
        <v>134</v>
      </c>
      <c r="H46" s="14" t="s">
        <v>99</v>
      </c>
      <c r="I46" s="373">
        <v>2</v>
      </c>
      <c r="J46" s="374">
        <v>3771981</v>
      </c>
      <c r="K46" s="375">
        <f>I46*J46</f>
        <v>7543962</v>
      </c>
      <c r="L46" s="4"/>
    </row>
    <row r="47" spans="2:12" ht="30" customHeight="1">
      <c r="B47" s="3"/>
      <c r="C47" s="372">
        <v>6.1</v>
      </c>
      <c r="D47" s="26"/>
      <c r="E47" s="26"/>
      <c r="F47" s="26"/>
      <c r="G47" s="33" t="s">
        <v>135</v>
      </c>
      <c r="H47" s="26" t="s">
        <v>99</v>
      </c>
      <c r="I47" s="373">
        <v>2</v>
      </c>
      <c r="J47" s="374">
        <v>3771981</v>
      </c>
      <c r="K47" s="375">
        <f>I47*J47</f>
        <v>7543962</v>
      </c>
      <c r="L47" s="4"/>
    </row>
    <row r="48" spans="2:12" ht="30" customHeight="1">
      <c r="B48" s="3"/>
      <c r="C48" s="192">
        <v>7</v>
      </c>
      <c r="D48" s="193"/>
      <c r="E48" s="193"/>
      <c r="F48" s="193"/>
      <c r="G48" s="194" t="s">
        <v>124</v>
      </c>
      <c r="H48" s="195"/>
      <c r="I48" s="196"/>
      <c r="J48" s="197"/>
      <c r="K48" s="198"/>
      <c r="L48" s="4"/>
    </row>
    <row r="49" spans="2:12" ht="30" customHeight="1" thickBot="1">
      <c r="B49" s="3"/>
      <c r="C49" s="13">
        <v>4.0999999999999996</v>
      </c>
      <c r="D49" s="14"/>
      <c r="E49" s="14"/>
      <c r="F49" s="14"/>
      <c r="G49" s="15" t="s">
        <v>125</v>
      </c>
      <c r="H49" s="14" t="s">
        <v>99</v>
      </c>
      <c r="I49" s="373">
        <v>7</v>
      </c>
      <c r="J49" s="374">
        <v>1397230</v>
      </c>
      <c r="K49" s="375">
        <f>I49*J49</f>
        <v>9780610</v>
      </c>
      <c r="L49" s="4"/>
    </row>
    <row r="50" spans="2:12" s="47" customFormat="1" ht="30" customHeight="1" thickBot="1">
      <c r="B50" s="48"/>
      <c r="C50" s="229" t="s">
        <v>17</v>
      </c>
      <c r="D50" s="230"/>
      <c r="E50" s="230"/>
      <c r="F50" s="230"/>
      <c r="G50" s="230"/>
      <c r="H50" s="230"/>
      <c r="I50" s="230"/>
      <c r="J50" s="231"/>
      <c r="K50" s="376">
        <f>SUM(K19:K20)+SUM(K22:K23)+SUM(K26:K27)+SUM(K31:K33)+SUM(K35:K36)+SUM(K38:K47)+SUM(K49)</f>
        <v>207707344.74000001</v>
      </c>
      <c r="L50" s="50"/>
    </row>
    <row r="51" spans="2:12" s="47" customFormat="1" ht="14.4" thickBot="1">
      <c r="B51" s="48"/>
      <c r="C51" s="181"/>
      <c r="D51" s="51"/>
      <c r="E51" s="51"/>
      <c r="F51" s="51"/>
      <c r="G51" s="51"/>
      <c r="H51" s="51"/>
      <c r="I51" s="51"/>
      <c r="J51" s="51"/>
      <c r="K51" s="182"/>
      <c r="L51" s="50"/>
    </row>
    <row r="52" spans="2:12" s="47" customFormat="1" ht="30" customHeight="1">
      <c r="B52" s="48"/>
      <c r="C52" s="183"/>
      <c r="D52" s="54"/>
      <c r="E52" s="53"/>
      <c r="F52" s="53"/>
      <c r="G52" s="236"/>
      <c r="H52" s="237"/>
      <c r="I52" s="238"/>
      <c r="J52" s="55"/>
      <c r="K52" s="56"/>
      <c r="L52" s="50"/>
    </row>
    <row r="53" spans="2:12" s="47" customFormat="1" ht="30" customHeight="1">
      <c r="B53" s="48"/>
      <c r="C53" s="183"/>
      <c r="D53" s="54"/>
      <c r="E53" s="53"/>
      <c r="F53" s="53"/>
      <c r="G53" s="57"/>
      <c r="H53" s="58"/>
      <c r="I53" s="59"/>
      <c r="J53" s="60"/>
      <c r="K53" s="61"/>
      <c r="L53" s="50"/>
    </row>
    <row r="54" spans="2:12" s="47" customFormat="1" ht="30" customHeight="1">
      <c r="B54" s="48"/>
      <c r="C54" s="183"/>
      <c r="D54" s="62"/>
      <c r="E54" s="62"/>
      <c r="F54" s="62"/>
      <c r="G54" s="57"/>
      <c r="H54" s="63"/>
      <c r="I54" s="64"/>
      <c r="J54" s="65"/>
      <c r="K54" s="61"/>
      <c r="L54" s="50"/>
    </row>
    <row r="55" spans="2:12" s="47" customFormat="1" ht="30" customHeight="1">
      <c r="B55" s="48"/>
      <c r="C55" s="183"/>
      <c r="D55" s="62"/>
      <c r="E55" s="62"/>
      <c r="F55" s="62"/>
      <c r="G55" s="66" t="s">
        <v>18</v>
      </c>
      <c r="H55" s="63"/>
      <c r="I55" s="64"/>
      <c r="J55" s="65"/>
      <c r="K55" s="377">
        <f>K50</f>
        <v>207707344.74000001</v>
      </c>
      <c r="L55" s="50"/>
    </row>
    <row r="56" spans="2:12" s="47" customFormat="1" ht="30" customHeight="1">
      <c r="B56" s="48"/>
      <c r="C56" s="183"/>
      <c r="D56" s="54"/>
      <c r="E56" s="53"/>
      <c r="F56" s="53"/>
      <c r="G56" s="57"/>
      <c r="H56" s="57"/>
      <c r="I56" s="57"/>
      <c r="J56" s="57"/>
      <c r="K56" s="61"/>
      <c r="L56" s="50"/>
    </row>
    <row r="57" spans="2:12" s="47" customFormat="1" ht="30" customHeight="1">
      <c r="B57" s="48"/>
      <c r="C57" s="183"/>
      <c r="D57" s="54"/>
      <c r="E57" s="53"/>
      <c r="F57" s="53"/>
      <c r="G57" s="68"/>
      <c r="H57" s="63"/>
      <c r="I57" s="64"/>
      <c r="J57" s="69"/>
      <c r="K57" s="61"/>
      <c r="L57" s="50"/>
    </row>
    <row r="58" spans="2:12" s="47" customFormat="1" ht="30" customHeight="1" thickBot="1">
      <c r="B58" s="48"/>
      <c r="C58" s="183"/>
      <c r="D58" s="54"/>
      <c r="E58" s="53"/>
      <c r="F58" s="184"/>
      <c r="G58" s="68"/>
      <c r="H58" s="63"/>
      <c r="I58" s="64"/>
      <c r="J58" s="69"/>
      <c r="K58" s="67"/>
      <c r="L58" s="50"/>
    </row>
    <row r="59" spans="2:12" s="47" customFormat="1" ht="30" customHeight="1" thickBot="1">
      <c r="B59" s="48"/>
      <c r="C59" s="183"/>
      <c r="D59" s="54"/>
      <c r="E59" s="53"/>
      <c r="F59" s="53"/>
      <c r="G59" s="70" t="s">
        <v>19</v>
      </c>
      <c r="H59" s="71"/>
      <c r="I59" s="72"/>
      <c r="J59" s="73"/>
      <c r="K59" s="376">
        <f>K55</f>
        <v>207707344.74000001</v>
      </c>
      <c r="L59" s="50"/>
    </row>
    <row r="60" spans="2:12" s="47" customFormat="1" ht="14.4" thickBot="1">
      <c r="B60" s="48"/>
      <c r="C60" s="185"/>
      <c r="D60" s="186"/>
      <c r="E60" s="186"/>
      <c r="F60" s="186"/>
      <c r="G60" s="187"/>
      <c r="H60" s="187"/>
      <c r="I60" s="188"/>
      <c r="J60" s="189"/>
      <c r="K60" s="190"/>
      <c r="L60" s="50"/>
    </row>
    <row r="61" spans="2:12" s="47" customFormat="1">
      <c r="B61" s="48"/>
      <c r="C61" s="77"/>
      <c r="D61" s="234"/>
      <c r="E61" s="234"/>
      <c r="F61" s="234"/>
      <c r="G61" s="234"/>
      <c r="H61" s="234"/>
      <c r="I61" s="234"/>
      <c r="J61" s="234"/>
      <c r="K61" s="235"/>
      <c r="L61" s="78"/>
    </row>
    <row r="62" spans="2:12" s="47" customFormat="1" ht="46.5" customHeight="1">
      <c r="B62" s="48"/>
      <c r="C62" s="224" t="s">
        <v>20</v>
      </c>
      <c r="D62" s="225"/>
      <c r="E62" s="225"/>
      <c r="F62" s="225"/>
      <c r="G62" s="225"/>
      <c r="H62" s="232" t="s">
        <v>9</v>
      </c>
      <c r="I62" s="232"/>
      <c r="J62" s="232"/>
      <c r="K62" s="79" t="s">
        <v>21</v>
      </c>
      <c r="L62" s="80"/>
    </row>
    <row r="63" spans="2:12" s="47" customFormat="1" ht="32.25" customHeight="1">
      <c r="B63" s="48"/>
      <c r="C63" s="224" t="s">
        <v>22</v>
      </c>
      <c r="D63" s="225"/>
      <c r="E63" s="225"/>
      <c r="F63" s="225"/>
      <c r="G63" s="225"/>
      <c r="H63" s="233" t="s">
        <v>23</v>
      </c>
      <c r="I63" s="233"/>
      <c r="J63" s="81" t="s">
        <v>24</v>
      </c>
      <c r="K63" s="82">
        <v>0.28999999999999998</v>
      </c>
      <c r="L63" s="80"/>
    </row>
    <row r="64" spans="2:12" s="47" customFormat="1" ht="30" customHeight="1">
      <c r="B64" s="48"/>
      <c r="C64" s="224" t="s">
        <v>25</v>
      </c>
      <c r="D64" s="225"/>
      <c r="E64" s="225"/>
      <c r="F64" s="225"/>
      <c r="G64" s="225"/>
      <c r="H64" s="250" t="s">
        <v>107</v>
      </c>
      <c r="I64" s="251"/>
      <c r="J64" s="81" t="s">
        <v>27</v>
      </c>
      <c r="K64" s="82">
        <v>0.01</v>
      </c>
      <c r="L64" s="80"/>
    </row>
    <row r="65" spans="2:12" s="47" customFormat="1" ht="58.5" customHeight="1">
      <c r="B65" s="48"/>
      <c r="C65" s="253"/>
      <c r="D65" s="254"/>
      <c r="E65" s="254"/>
      <c r="F65" s="254"/>
      <c r="G65" s="255"/>
      <c r="H65" s="252" t="s">
        <v>81</v>
      </c>
      <c r="I65" s="233"/>
      <c r="J65" s="81" t="s">
        <v>29</v>
      </c>
      <c r="K65" s="82">
        <v>0.05</v>
      </c>
      <c r="L65" s="50"/>
    </row>
    <row r="66" spans="2:12" ht="39" customHeight="1">
      <c r="B66" s="3"/>
      <c r="C66" s="256"/>
      <c r="D66" s="257"/>
      <c r="E66" s="257"/>
      <c r="F66" s="257"/>
      <c r="G66" s="258"/>
      <c r="H66" s="233" t="s">
        <v>30</v>
      </c>
      <c r="I66" s="233"/>
      <c r="J66" s="81" t="s">
        <v>31</v>
      </c>
      <c r="K66" s="82">
        <f>SUM(K63:K65)</f>
        <v>0.35</v>
      </c>
      <c r="L66" s="4"/>
    </row>
    <row r="67" spans="2:12" ht="47.25" customHeight="1" thickBot="1">
      <c r="B67" s="3"/>
      <c r="C67" s="259"/>
      <c r="D67" s="260"/>
      <c r="E67" s="260"/>
      <c r="F67" s="260"/>
      <c r="G67" s="261"/>
      <c r="H67" s="248"/>
      <c r="I67" s="248"/>
      <c r="J67" s="248"/>
      <c r="K67" s="249"/>
      <c r="L67" s="4"/>
    </row>
    <row r="68" spans="2:12" ht="14.4" thickBot="1">
      <c r="B68" s="83"/>
      <c r="C68" s="84"/>
      <c r="D68" s="84"/>
      <c r="E68" s="85"/>
      <c r="F68" s="84"/>
      <c r="G68" s="86"/>
      <c r="H68" s="84"/>
      <c r="I68" s="84"/>
      <c r="J68" s="84"/>
      <c r="K68" s="84"/>
      <c r="L68" s="87"/>
    </row>
    <row r="69" spans="2:12" ht="14.4" thickTop="1"/>
  </sheetData>
  <mergeCells count="33">
    <mergeCell ref="C24:K24"/>
    <mergeCell ref="C28:K28"/>
    <mergeCell ref="H67:K67"/>
    <mergeCell ref="C64:G64"/>
    <mergeCell ref="H64:I64"/>
    <mergeCell ref="H65:I65"/>
    <mergeCell ref="H66:I66"/>
    <mergeCell ref="C65:G67"/>
    <mergeCell ref="C63:G63"/>
    <mergeCell ref="C13:K13"/>
    <mergeCell ref="C50:J50"/>
    <mergeCell ref="C62:G62"/>
    <mergeCell ref="H62:J62"/>
    <mergeCell ref="H63:I63"/>
    <mergeCell ref="D61:K61"/>
    <mergeCell ref="G52:I52"/>
    <mergeCell ref="I14:I15"/>
    <mergeCell ref="J14:J15"/>
    <mergeCell ref="K14:K15"/>
    <mergeCell ref="C14:C15"/>
    <mergeCell ref="D14:D15"/>
    <mergeCell ref="G14:G15"/>
    <mergeCell ref="H14:H15"/>
    <mergeCell ref="E14:F14"/>
    <mergeCell ref="C9:K11"/>
    <mergeCell ref="C12:K12"/>
    <mergeCell ref="C8:K8"/>
    <mergeCell ref="C16:K16"/>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4" t="s">
        <v>0</v>
      </c>
      <c r="C1" s="214"/>
      <c r="D1" s="214"/>
      <c r="E1" s="214"/>
      <c r="F1" s="214"/>
      <c r="G1" s="214"/>
    </row>
    <row r="2" spans="2:12">
      <c r="B2" s="214" t="s">
        <v>1</v>
      </c>
      <c r="C2" s="214"/>
      <c r="D2" s="214"/>
      <c r="E2" s="214"/>
    </row>
    <row r="3" spans="2:12" ht="14.4" thickBot="1">
      <c r="C3" s="6"/>
      <c r="D3" s="7"/>
      <c r="E3" s="6"/>
      <c r="F3" s="7"/>
    </row>
    <row r="4" spans="2:12" ht="15" thickTop="1" thickBot="1">
      <c r="B4" s="215"/>
      <c r="C4" s="216"/>
      <c r="D4" s="216"/>
      <c r="E4" s="216"/>
      <c r="F4" s="216"/>
      <c r="G4" s="216"/>
      <c r="H4" s="216"/>
      <c r="I4" s="216"/>
      <c r="J4" s="216"/>
      <c r="K4" s="216"/>
      <c r="L4" s="217"/>
    </row>
    <row r="5" spans="2:12" ht="31.5" customHeight="1">
      <c r="B5" s="3"/>
      <c r="C5" s="218" t="s">
        <v>2</v>
      </c>
      <c r="D5" s="219"/>
      <c r="E5" s="219"/>
      <c r="F5" s="219"/>
      <c r="G5" s="219"/>
      <c r="H5" s="219"/>
      <c r="I5" s="219"/>
      <c r="J5" s="219"/>
      <c r="K5" s="220"/>
      <c r="L5" s="4"/>
    </row>
    <row r="6" spans="2:12">
      <c r="B6" s="3"/>
      <c r="C6" s="221" t="s">
        <v>32</v>
      </c>
      <c r="D6" s="222"/>
      <c r="E6" s="222"/>
      <c r="F6" s="222"/>
      <c r="G6" s="222"/>
      <c r="H6" s="222"/>
      <c r="I6" s="222"/>
      <c r="J6" s="222"/>
      <c r="K6" s="223"/>
      <c r="L6" s="4"/>
    </row>
    <row r="7" spans="2:12" s="2" customFormat="1">
      <c r="B7" s="88"/>
      <c r="C7" s="262" t="s">
        <v>33</v>
      </c>
      <c r="D7" s="262"/>
      <c r="E7" s="262"/>
      <c r="F7" s="262"/>
      <c r="G7" s="262"/>
      <c r="H7" s="262"/>
      <c r="I7" s="262"/>
      <c r="J7" s="262"/>
      <c r="K7" s="262"/>
      <c r="L7" s="8"/>
    </row>
    <row r="8" spans="2:12" ht="105.75" customHeight="1">
      <c r="B8" s="3"/>
      <c r="C8" s="262"/>
      <c r="D8" s="262"/>
      <c r="E8" s="262"/>
      <c r="F8" s="262"/>
      <c r="G8" s="262"/>
      <c r="H8" s="262"/>
      <c r="I8" s="262"/>
      <c r="J8" s="262"/>
      <c r="K8" s="262"/>
      <c r="L8" s="4"/>
    </row>
    <row r="9" spans="2:12" ht="34.5" customHeight="1">
      <c r="B9" s="3"/>
      <c r="C9" s="263" t="s">
        <v>34</v>
      </c>
      <c r="D9" s="264"/>
      <c r="E9" s="264"/>
      <c r="F9" s="264"/>
      <c r="G9" s="264"/>
      <c r="H9" s="264"/>
      <c r="I9" s="264"/>
      <c r="J9" s="264"/>
      <c r="K9" s="265"/>
      <c r="L9" s="4"/>
    </row>
    <row r="10" spans="2:12" ht="30" customHeight="1" thickBot="1">
      <c r="B10" s="3"/>
      <c r="C10" s="226"/>
      <c r="D10" s="227"/>
      <c r="E10" s="227"/>
      <c r="F10" s="227"/>
      <c r="G10" s="227"/>
      <c r="H10" s="227"/>
      <c r="I10" s="227"/>
      <c r="J10" s="227"/>
      <c r="K10" s="228"/>
      <c r="L10" s="4"/>
    </row>
    <row r="11" spans="2:12" ht="30" customHeight="1">
      <c r="B11" s="3"/>
      <c r="C11" s="245" t="s">
        <v>6</v>
      </c>
      <c r="D11" s="239" t="s">
        <v>7</v>
      </c>
      <c r="E11" s="247" t="s">
        <v>8</v>
      </c>
      <c r="F11" s="247"/>
      <c r="G11" s="245" t="s">
        <v>9</v>
      </c>
      <c r="H11" s="239" t="s">
        <v>10</v>
      </c>
      <c r="I11" s="239" t="s">
        <v>11</v>
      </c>
      <c r="J11" s="241" t="s">
        <v>12</v>
      </c>
      <c r="K11" s="243" t="s">
        <v>13</v>
      </c>
      <c r="L11" s="4"/>
    </row>
    <row r="12" spans="2:12" ht="30" customHeight="1" thickBot="1">
      <c r="B12" s="3"/>
      <c r="C12" s="246"/>
      <c r="D12" s="240"/>
      <c r="E12" s="9" t="s">
        <v>14</v>
      </c>
      <c r="F12" s="9" t="s">
        <v>15</v>
      </c>
      <c r="G12" s="246"/>
      <c r="H12" s="240"/>
      <c r="I12" s="240"/>
      <c r="J12" s="242"/>
      <c r="K12" s="244"/>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16</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16</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16</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16</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16</v>
      </c>
      <c r="D39" s="43"/>
      <c r="E39" s="43"/>
      <c r="F39" s="43"/>
      <c r="G39" s="46"/>
      <c r="H39" s="45"/>
      <c r="I39" s="16"/>
      <c r="J39" s="22"/>
      <c r="K39" s="23"/>
      <c r="L39" s="4"/>
    </row>
    <row r="40" spans="2:12" s="47" customFormat="1" ht="30" customHeight="1" thickBot="1">
      <c r="B40" s="48"/>
      <c r="C40" s="229" t="s">
        <v>17</v>
      </c>
      <c r="D40" s="230"/>
      <c r="E40" s="230"/>
      <c r="F40" s="230"/>
      <c r="G40" s="230"/>
      <c r="H40" s="230"/>
      <c r="I40" s="230"/>
      <c r="J40" s="231"/>
      <c r="K40" s="49"/>
      <c r="L40" s="50"/>
    </row>
    <row r="41" spans="2:12" s="47" customFormat="1" ht="14.4" thickBot="1">
      <c r="B41" s="48"/>
      <c r="C41" s="51"/>
      <c r="D41" s="51"/>
      <c r="E41" s="51"/>
      <c r="F41" s="51"/>
      <c r="G41" s="51"/>
      <c r="H41" s="51"/>
      <c r="I41" s="51"/>
      <c r="J41" s="51"/>
      <c r="K41" s="52"/>
      <c r="L41" s="50"/>
    </row>
    <row r="42" spans="2:12" s="47" customFormat="1" ht="30" customHeight="1">
      <c r="B42" s="48"/>
      <c r="C42" s="53"/>
      <c r="D42" s="54"/>
      <c r="E42" s="53"/>
      <c r="F42" s="53"/>
      <c r="G42" s="236"/>
      <c r="H42" s="237"/>
      <c r="I42" s="238"/>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18</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19</v>
      </c>
      <c r="H49" s="71"/>
      <c r="I49" s="72"/>
      <c r="J49" s="73"/>
      <c r="K49" s="49"/>
      <c r="L49" s="50"/>
    </row>
    <row r="50" spans="2:12" s="47" customFormat="1" ht="14.4" thickBot="1">
      <c r="B50" s="48"/>
      <c r="C50" s="53"/>
      <c r="D50" s="54"/>
      <c r="E50" s="54"/>
      <c r="F50" s="54"/>
      <c r="G50" s="53"/>
      <c r="H50" s="53"/>
      <c r="I50" s="74"/>
      <c r="J50" s="75"/>
      <c r="K50" s="76"/>
      <c r="L50" s="50"/>
    </row>
    <row r="51" spans="2:12" s="47" customFormat="1">
      <c r="B51" s="48"/>
      <c r="C51" s="77"/>
      <c r="D51" s="234"/>
      <c r="E51" s="234"/>
      <c r="F51" s="234"/>
      <c r="G51" s="234"/>
      <c r="H51" s="234"/>
      <c r="I51" s="234"/>
      <c r="J51" s="234"/>
      <c r="K51" s="235"/>
      <c r="L51" s="78"/>
    </row>
    <row r="52" spans="2:12" s="47" customFormat="1" ht="46.5" customHeight="1">
      <c r="B52" s="48"/>
      <c r="C52" s="224" t="s">
        <v>20</v>
      </c>
      <c r="D52" s="225"/>
      <c r="E52" s="225"/>
      <c r="F52" s="225"/>
      <c r="G52" s="225"/>
      <c r="H52" s="232" t="s">
        <v>9</v>
      </c>
      <c r="I52" s="232"/>
      <c r="J52" s="232"/>
      <c r="K52" s="79" t="s">
        <v>21</v>
      </c>
      <c r="L52" s="80"/>
    </row>
    <row r="53" spans="2:12" s="47" customFormat="1" ht="32.25" customHeight="1">
      <c r="B53" s="48"/>
      <c r="C53" s="224" t="s">
        <v>22</v>
      </c>
      <c r="D53" s="225"/>
      <c r="E53" s="225"/>
      <c r="F53" s="225"/>
      <c r="G53" s="225"/>
      <c r="H53" s="233" t="s">
        <v>23</v>
      </c>
      <c r="I53" s="233"/>
      <c r="J53" s="81" t="s">
        <v>24</v>
      </c>
      <c r="K53" s="82" t="s">
        <v>35</v>
      </c>
      <c r="L53" s="80"/>
    </row>
    <row r="54" spans="2:12" s="47" customFormat="1" ht="30" customHeight="1">
      <c r="B54" s="48"/>
      <c r="C54" s="224" t="s">
        <v>25</v>
      </c>
      <c r="D54" s="225"/>
      <c r="E54" s="225"/>
      <c r="F54" s="225"/>
      <c r="G54" s="225"/>
      <c r="H54" s="250" t="s">
        <v>26</v>
      </c>
      <c r="I54" s="251"/>
      <c r="J54" s="81" t="s">
        <v>27</v>
      </c>
      <c r="K54" s="82" t="s">
        <v>35</v>
      </c>
      <c r="L54" s="80"/>
    </row>
    <row r="55" spans="2:12" s="47" customFormat="1" ht="58.5" customHeight="1">
      <c r="B55" s="48"/>
      <c r="C55" s="253"/>
      <c r="D55" s="254"/>
      <c r="E55" s="254"/>
      <c r="F55" s="254"/>
      <c r="G55" s="255"/>
      <c r="H55" s="252" t="s">
        <v>28</v>
      </c>
      <c r="I55" s="233"/>
      <c r="J55" s="81" t="s">
        <v>29</v>
      </c>
      <c r="K55" s="82" t="s">
        <v>35</v>
      </c>
      <c r="L55" s="50"/>
    </row>
    <row r="56" spans="2:12" ht="39" customHeight="1">
      <c r="B56" s="3"/>
      <c r="C56" s="256"/>
      <c r="D56" s="257"/>
      <c r="E56" s="257"/>
      <c r="F56" s="257"/>
      <c r="G56" s="258"/>
      <c r="H56" s="233" t="s">
        <v>30</v>
      </c>
      <c r="I56" s="233"/>
      <c r="J56" s="81" t="s">
        <v>31</v>
      </c>
      <c r="K56" s="82" t="s">
        <v>35</v>
      </c>
      <c r="L56" s="4"/>
    </row>
    <row r="57" spans="2:12" ht="47.25" customHeight="1" thickBot="1">
      <c r="B57" s="3"/>
      <c r="C57" s="259"/>
      <c r="D57" s="260"/>
      <c r="E57" s="260"/>
      <c r="F57" s="260"/>
      <c r="G57" s="261"/>
      <c r="H57" s="248"/>
      <c r="I57" s="248"/>
      <c r="J57" s="248"/>
      <c r="K57" s="249"/>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36</v>
      </c>
      <c r="H59" s="90"/>
      <c r="I59" s="90"/>
      <c r="J59" s="90"/>
      <c r="K59" s="90"/>
      <c r="L59" s="4"/>
    </row>
    <row r="60" spans="2:12" ht="14.4" thickBot="1">
      <c r="B60" s="83"/>
      <c r="C60" s="84"/>
      <c r="D60" s="84"/>
      <c r="E60" s="85"/>
      <c r="F60" s="84"/>
      <c r="G60" s="86"/>
      <c r="H60" s="84"/>
      <c r="I60" s="84"/>
      <c r="J60" s="84"/>
      <c r="K60" s="84"/>
      <c r="L60" s="87"/>
    </row>
    <row r="61" spans="2:12" ht="14.4"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2" customWidth="1"/>
    <col min="3" max="3" width="14.6640625" style="92" customWidth="1"/>
    <col min="4" max="4" width="13" style="92" customWidth="1"/>
    <col min="5" max="11" width="11.44140625" style="92"/>
    <col min="12" max="12" width="12.88671875" style="92" customWidth="1"/>
    <col min="13" max="14" width="11.44140625" style="92"/>
    <col min="15" max="15" width="18.6640625" style="92" customWidth="1"/>
    <col min="16" max="17" width="3.109375" style="92" customWidth="1"/>
    <col min="18" max="16384" width="11.44140625" style="92"/>
  </cols>
  <sheetData>
    <row r="1" spans="2:16">
      <c r="B1" s="214" t="s">
        <v>37</v>
      </c>
      <c r="C1" s="214"/>
      <c r="D1" s="214"/>
      <c r="E1" s="214"/>
      <c r="F1" s="214"/>
      <c r="G1" s="214"/>
      <c r="H1" s="214"/>
      <c r="I1" s="214"/>
      <c r="J1" s="214"/>
      <c r="K1" s="214"/>
      <c r="L1" s="214"/>
    </row>
    <row r="2" spans="2:16">
      <c r="B2" s="214" t="s">
        <v>1</v>
      </c>
      <c r="C2" s="214"/>
      <c r="D2" s="214"/>
      <c r="E2" s="214"/>
    </row>
    <row r="3" spans="2:16" ht="14.4" thickBot="1"/>
    <row r="4" spans="2:16" ht="25.5" customHeight="1" thickTop="1">
      <c r="B4" s="266"/>
      <c r="C4" s="267"/>
      <c r="D4" s="267"/>
      <c r="E4" s="267"/>
      <c r="F4" s="267"/>
      <c r="G4" s="267"/>
      <c r="H4" s="267"/>
      <c r="I4" s="267"/>
      <c r="J4" s="267"/>
      <c r="K4" s="267"/>
      <c r="L4" s="267"/>
      <c r="M4" s="267"/>
      <c r="N4" s="267"/>
      <c r="O4" s="267"/>
      <c r="P4" s="268"/>
    </row>
    <row r="5" spans="2:16" ht="36.75" customHeight="1">
      <c r="B5" s="94"/>
      <c r="C5" s="362" t="s">
        <v>38</v>
      </c>
      <c r="D5" s="362"/>
      <c r="E5" s="362"/>
      <c r="F5" s="362"/>
      <c r="G5" s="362"/>
      <c r="H5" s="362"/>
      <c r="I5" s="362"/>
      <c r="J5" s="362"/>
      <c r="K5" s="362"/>
      <c r="L5" s="362"/>
      <c r="M5" s="362"/>
      <c r="N5" s="362"/>
      <c r="O5" s="362"/>
      <c r="P5" s="93"/>
    </row>
    <row r="6" spans="2:16" ht="14.4" thickBot="1">
      <c r="B6" s="94"/>
      <c r="P6" s="93"/>
    </row>
    <row r="7" spans="2:16">
      <c r="B7" s="94"/>
      <c r="C7" s="366"/>
      <c r="D7" s="368"/>
      <c r="E7" s="369"/>
      <c r="F7" s="369"/>
      <c r="G7" s="369"/>
      <c r="H7" s="369"/>
      <c r="I7" s="369"/>
      <c r="J7" s="369"/>
      <c r="K7" s="370"/>
      <c r="L7" s="337"/>
      <c r="M7" s="338"/>
      <c r="N7" s="338"/>
      <c r="O7" s="339"/>
      <c r="P7" s="93"/>
    </row>
    <row r="8" spans="2:16">
      <c r="B8" s="94"/>
      <c r="C8" s="367"/>
      <c r="D8" s="349" t="s">
        <v>39</v>
      </c>
      <c r="E8" s="350"/>
      <c r="F8" s="350"/>
      <c r="G8" s="350"/>
      <c r="H8" s="350"/>
      <c r="I8" s="350"/>
      <c r="J8" s="350"/>
      <c r="K8" s="351"/>
      <c r="L8" s="340"/>
      <c r="M8" s="341"/>
      <c r="N8" s="341"/>
      <c r="O8" s="342"/>
      <c r="P8" s="93"/>
    </row>
    <row r="9" spans="2:16">
      <c r="B9" s="94"/>
      <c r="C9" s="367"/>
      <c r="D9" s="349"/>
      <c r="E9" s="350"/>
      <c r="F9" s="350"/>
      <c r="G9" s="350"/>
      <c r="H9" s="350"/>
      <c r="I9" s="350"/>
      <c r="J9" s="350"/>
      <c r="K9" s="351"/>
      <c r="L9" s="352" t="s">
        <v>40</v>
      </c>
      <c r="M9" s="343"/>
      <c r="N9" s="344"/>
      <c r="O9" s="345"/>
      <c r="P9" s="93"/>
    </row>
    <row r="10" spans="2:16">
      <c r="B10" s="94"/>
      <c r="C10" s="367"/>
      <c r="D10" s="349" t="s">
        <v>41</v>
      </c>
      <c r="E10" s="350"/>
      <c r="F10" s="350"/>
      <c r="G10" s="350"/>
      <c r="H10" s="350"/>
      <c r="I10" s="350"/>
      <c r="J10" s="350"/>
      <c r="K10" s="351"/>
      <c r="L10" s="371"/>
      <c r="M10" s="346"/>
      <c r="N10" s="347"/>
      <c r="O10" s="348"/>
      <c r="P10" s="93"/>
    </row>
    <row r="11" spans="2:16" ht="12.75" customHeight="1">
      <c r="B11" s="94"/>
      <c r="C11" s="367"/>
      <c r="D11" s="363"/>
      <c r="E11" s="364"/>
      <c r="F11" s="364"/>
      <c r="G11" s="364"/>
      <c r="H11" s="364"/>
      <c r="I11" s="364"/>
      <c r="J11" s="364"/>
      <c r="K11" s="365"/>
      <c r="L11" s="352" t="s">
        <v>42</v>
      </c>
      <c r="M11" s="352">
        <v>1</v>
      </c>
      <c r="N11" s="352" t="s">
        <v>43</v>
      </c>
      <c r="O11" s="335">
        <v>1</v>
      </c>
      <c r="P11" s="93"/>
    </row>
    <row r="12" spans="2:16">
      <c r="B12" s="94"/>
      <c r="C12" s="367"/>
      <c r="D12" s="363"/>
      <c r="E12" s="364"/>
      <c r="F12" s="364"/>
      <c r="G12" s="364"/>
      <c r="H12" s="364"/>
      <c r="I12" s="364"/>
      <c r="J12" s="364"/>
      <c r="K12" s="365"/>
      <c r="L12" s="353"/>
      <c r="M12" s="353"/>
      <c r="N12" s="353"/>
      <c r="O12" s="336"/>
      <c r="P12" s="93"/>
    </row>
    <row r="13" spans="2:16">
      <c r="B13" s="94"/>
      <c r="C13" s="367"/>
      <c r="D13" s="349" t="s">
        <v>44</v>
      </c>
      <c r="E13" s="350"/>
      <c r="F13" s="350"/>
      <c r="G13" s="350"/>
      <c r="H13" s="350"/>
      <c r="I13" s="350"/>
      <c r="J13" s="350"/>
      <c r="K13" s="351"/>
      <c r="L13" s="353"/>
      <c r="M13" s="353"/>
      <c r="N13" s="353"/>
      <c r="O13" s="336"/>
      <c r="P13" s="93"/>
    </row>
    <row r="14" spans="2:16" ht="14.4"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45</v>
      </c>
      <c r="M15" s="103" t="s">
        <v>46</v>
      </c>
      <c r="N15" s="103" t="s">
        <v>47</v>
      </c>
      <c r="O15" s="104" t="s">
        <v>48</v>
      </c>
      <c r="P15" s="93"/>
    </row>
    <row r="16" spans="2:16">
      <c r="B16" s="94"/>
      <c r="C16" s="105"/>
      <c r="D16" s="96"/>
      <c r="E16" s="96"/>
      <c r="F16" s="96"/>
      <c r="G16" s="96"/>
      <c r="H16" s="96"/>
      <c r="I16" s="96"/>
      <c r="J16" s="96"/>
      <c r="K16" s="96"/>
      <c r="L16" s="106"/>
      <c r="M16" s="107"/>
      <c r="N16" s="107"/>
      <c r="O16" s="108"/>
      <c r="P16" s="93"/>
    </row>
    <row r="17" spans="2:16" ht="18" customHeight="1">
      <c r="B17" s="94"/>
      <c r="C17" s="275" t="s">
        <v>49</v>
      </c>
      <c r="D17" s="276"/>
      <c r="E17" s="276"/>
      <c r="F17" s="276"/>
      <c r="G17" s="96"/>
      <c r="H17" s="96"/>
      <c r="I17" s="96" t="s">
        <v>50</v>
      </c>
      <c r="K17" s="96"/>
      <c r="L17" s="106"/>
      <c r="O17" s="109"/>
      <c r="P17" s="93"/>
    </row>
    <row r="18" spans="2:16">
      <c r="B18" s="94"/>
      <c r="C18" s="110"/>
      <c r="D18" s="111"/>
      <c r="E18" s="111"/>
      <c r="F18" s="111"/>
      <c r="G18" s="111"/>
      <c r="H18" s="111"/>
      <c r="I18" s="111"/>
      <c r="J18" s="111"/>
      <c r="K18" s="111"/>
      <c r="L18" s="111"/>
      <c r="M18" s="111"/>
      <c r="N18" s="111"/>
      <c r="O18" s="112"/>
      <c r="P18" s="93"/>
    </row>
    <row r="19" spans="2:16" ht="14.4" thickBot="1">
      <c r="B19" s="94"/>
      <c r="C19" s="113"/>
      <c r="D19" s="114"/>
      <c r="E19" s="114"/>
      <c r="F19" s="114"/>
      <c r="G19" s="114"/>
      <c r="H19" s="114"/>
      <c r="I19" s="114"/>
      <c r="J19" s="114"/>
      <c r="K19" s="114"/>
      <c r="L19" s="114"/>
      <c r="M19" s="114"/>
      <c r="N19" s="114"/>
      <c r="O19" s="115"/>
      <c r="P19" s="93"/>
    </row>
    <row r="20" spans="2:16" ht="14.4" thickBot="1">
      <c r="B20" s="94"/>
      <c r="C20" s="116"/>
      <c r="D20" s="117"/>
      <c r="E20" s="117"/>
      <c r="F20" s="117"/>
      <c r="G20" s="117"/>
      <c r="H20" s="117"/>
      <c r="K20" s="117"/>
      <c r="L20" s="117"/>
      <c r="M20" s="117"/>
      <c r="N20" s="117"/>
      <c r="O20" s="118"/>
      <c r="P20" s="93"/>
    </row>
    <row r="21" spans="2:16">
      <c r="B21" s="94"/>
      <c r="C21" s="358" t="s">
        <v>51</v>
      </c>
      <c r="D21" s="359"/>
      <c r="E21" s="359"/>
      <c r="F21" s="359"/>
      <c r="G21" s="359"/>
      <c r="H21" s="359"/>
      <c r="I21" s="359"/>
      <c r="J21" s="359"/>
      <c r="K21" s="359"/>
      <c r="L21" s="359"/>
      <c r="M21" s="359"/>
      <c r="N21" s="359"/>
      <c r="O21" s="360"/>
      <c r="P21" s="93"/>
    </row>
    <row r="22" spans="2:16" ht="14.4" thickBot="1">
      <c r="B22" s="94"/>
      <c r="C22" s="119"/>
      <c r="O22" s="120"/>
      <c r="P22" s="93"/>
    </row>
    <row r="23" spans="2:16">
      <c r="B23" s="94"/>
      <c r="C23" s="121" t="s">
        <v>52</v>
      </c>
      <c r="D23" s="332" t="s">
        <v>53</v>
      </c>
      <c r="E23" s="333"/>
      <c r="F23" s="333"/>
      <c r="G23" s="333"/>
      <c r="H23" s="333"/>
      <c r="I23" s="333"/>
      <c r="J23" s="333"/>
      <c r="K23" s="333"/>
      <c r="L23" s="334"/>
      <c r="M23" s="356" t="s">
        <v>54</v>
      </c>
      <c r="N23" s="357"/>
      <c r="O23" s="121" t="s">
        <v>11</v>
      </c>
      <c r="P23" s="93"/>
    </row>
    <row r="24" spans="2:16" ht="14.4" thickBot="1">
      <c r="B24" s="94"/>
      <c r="C24" s="122"/>
      <c r="D24" s="324"/>
      <c r="E24" s="325"/>
      <c r="F24" s="325"/>
      <c r="G24" s="325"/>
      <c r="H24" s="325"/>
      <c r="I24" s="325"/>
      <c r="J24" s="325"/>
      <c r="K24" s="325"/>
      <c r="L24" s="326"/>
      <c r="M24" s="324"/>
      <c r="N24" s="326"/>
      <c r="O24" s="123"/>
      <c r="P24" s="93"/>
    </row>
    <row r="25" spans="2:16">
      <c r="B25" s="94"/>
      <c r="C25" s="299" t="s">
        <v>55</v>
      </c>
      <c r="D25" s="300"/>
      <c r="E25" s="300"/>
      <c r="F25" s="300"/>
      <c r="G25" s="300"/>
      <c r="H25" s="300"/>
      <c r="I25" s="300"/>
      <c r="J25" s="300"/>
      <c r="K25" s="300"/>
      <c r="L25" s="300"/>
      <c r="M25" s="300"/>
      <c r="N25" s="300"/>
      <c r="O25" s="301"/>
      <c r="P25" s="93"/>
    </row>
    <row r="26" spans="2:16">
      <c r="B26" s="94"/>
      <c r="C26" s="302"/>
      <c r="D26" s="303"/>
      <c r="E26" s="303"/>
      <c r="F26" s="303"/>
      <c r="G26" s="303"/>
      <c r="H26" s="303"/>
      <c r="I26" s="303"/>
      <c r="J26" s="303"/>
      <c r="K26" s="303"/>
      <c r="L26" s="303"/>
      <c r="M26" s="303"/>
      <c r="N26" s="303"/>
      <c r="O26" s="304"/>
      <c r="P26" s="93"/>
    </row>
    <row r="27" spans="2:16" ht="14.4" thickBot="1">
      <c r="B27" s="94"/>
      <c r="C27" s="305"/>
      <c r="D27" s="306"/>
      <c r="E27" s="306"/>
      <c r="F27" s="306"/>
      <c r="G27" s="306"/>
      <c r="H27" s="306"/>
      <c r="I27" s="306"/>
      <c r="J27" s="306"/>
      <c r="K27" s="306"/>
      <c r="L27" s="306"/>
      <c r="M27" s="306"/>
      <c r="N27" s="306"/>
      <c r="O27" s="307"/>
      <c r="P27" s="93"/>
    </row>
    <row r="28" spans="2:16">
      <c r="B28" s="94"/>
      <c r="C28" s="310" t="s">
        <v>53</v>
      </c>
      <c r="D28" s="354"/>
      <c r="E28" s="354"/>
      <c r="F28" s="354"/>
      <c r="G28" s="355"/>
      <c r="H28" s="313" t="s">
        <v>56</v>
      </c>
      <c r="I28" s="354"/>
      <c r="J28" s="322" t="s">
        <v>57</v>
      </c>
      <c r="K28" s="323"/>
      <c r="L28" s="125" t="s">
        <v>58</v>
      </c>
      <c r="M28" s="313" t="s">
        <v>59</v>
      </c>
      <c r="N28" s="312"/>
      <c r="O28" s="126" t="s">
        <v>60</v>
      </c>
      <c r="P28" s="93"/>
    </row>
    <row r="29" spans="2:16">
      <c r="B29" s="94"/>
      <c r="C29" s="283"/>
      <c r="D29" s="284"/>
      <c r="E29" s="284"/>
      <c r="F29" s="284"/>
      <c r="G29" s="309"/>
      <c r="H29" s="361"/>
      <c r="I29" s="309"/>
      <c r="J29" s="361"/>
      <c r="K29" s="309"/>
      <c r="L29" s="128"/>
      <c r="M29" s="330"/>
      <c r="N29" s="331"/>
      <c r="O29" s="129"/>
      <c r="P29" s="93"/>
    </row>
    <row r="30" spans="2:16">
      <c r="B30" s="94"/>
      <c r="C30" s="130"/>
      <c r="D30" s="131"/>
      <c r="E30" s="131"/>
      <c r="F30" s="131"/>
      <c r="G30" s="132"/>
      <c r="H30" s="133"/>
      <c r="I30" s="132"/>
      <c r="J30" s="133"/>
      <c r="K30" s="132"/>
      <c r="L30" s="128"/>
      <c r="M30" s="330"/>
      <c r="N30" s="331"/>
      <c r="O30" s="129"/>
      <c r="P30" s="93"/>
    </row>
    <row r="31" spans="2:16" ht="14.4" thickBot="1">
      <c r="B31" s="94"/>
      <c r="C31" s="295"/>
      <c r="D31" s="296"/>
      <c r="E31" s="296"/>
      <c r="F31" s="296"/>
      <c r="G31" s="308"/>
      <c r="H31" s="327"/>
      <c r="I31" s="308"/>
      <c r="J31" s="327"/>
      <c r="K31" s="308"/>
      <c r="L31" s="134"/>
      <c r="M31" s="328"/>
      <c r="N31" s="329"/>
      <c r="O31" s="129"/>
      <c r="P31" s="93"/>
    </row>
    <row r="32" spans="2:16" ht="14.4" thickBot="1">
      <c r="B32" s="94"/>
      <c r="C32" s="289" t="s">
        <v>61</v>
      </c>
      <c r="D32" s="290"/>
      <c r="E32" s="290"/>
      <c r="F32" s="290"/>
      <c r="G32" s="290"/>
      <c r="H32" s="290"/>
      <c r="I32" s="290"/>
      <c r="J32" s="290"/>
      <c r="K32" s="290"/>
      <c r="L32" s="290"/>
      <c r="M32" s="290"/>
      <c r="N32" s="291"/>
      <c r="O32" s="135"/>
      <c r="P32" s="93"/>
    </row>
    <row r="33" spans="2:16" ht="13.5" customHeight="1">
      <c r="B33" s="94"/>
      <c r="C33" s="299" t="s">
        <v>62</v>
      </c>
      <c r="D33" s="300"/>
      <c r="E33" s="300"/>
      <c r="F33" s="300"/>
      <c r="G33" s="300"/>
      <c r="H33" s="300"/>
      <c r="I33" s="300"/>
      <c r="J33" s="300"/>
      <c r="K33" s="300"/>
      <c r="L33" s="300"/>
      <c r="M33" s="300"/>
      <c r="N33" s="300"/>
      <c r="O33" s="301"/>
      <c r="P33" s="93"/>
    </row>
    <row r="34" spans="2:16">
      <c r="B34" s="94"/>
      <c r="C34" s="302"/>
      <c r="D34" s="303"/>
      <c r="E34" s="303"/>
      <c r="F34" s="303"/>
      <c r="G34" s="303"/>
      <c r="H34" s="303"/>
      <c r="I34" s="303"/>
      <c r="J34" s="303"/>
      <c r="K34" s="303"/>
      <c r="L34" s="303"/>
      <c r="M34" s="303"/>
      <c r="N34" s="303"/>
      <c r="O34" s="304"/>
      <c r="P34" s="93"/>
    </row>
    <row r="35" spans="2:16" ht="14.4" thickBot="1">
      <c r="B35" s="94"/>
      <c r="C35" s="305"/>
      <c r="D35" s="306"/>
      <c r="E35" s="306"/>
      <c r="F35" s="306"/>
      <c r="G35" s="306"/>
      <c r="H35" s="306"/>
      <c r="I35" s="306"/>
      <c r="J35" s="306"/>
      <c r="K35" s="306"/>
      <c r="L35" s="306"/>
      <c r="M35" s="306"/>
      <c r="N35" s="306"/>
      <c r="O35" s="307"/>
      <c r="P35" s="93"/>
    </row>
    <row r="36" spans="2:16">
      <c r="B36" s="94"/>
      <c r="C36" s="310" t="s">
        <v>53</v>
      </c>
      <c r="D36" s="311"/>
      <c r="E36" s="311"/>
      <c r="F36" s="311"/>
      <c r="G36" s="311"/>
      <c r="H36" s="311"/>
      <c r="I36" s="311"/>
      <c r="J36" s="312"/>
      <c r="K36" s="124" t="s">
        <v>54</v>
      </c>
      <c r="L36" s="125" t="s">
        <v>11</v>
      </c>
      <c r="M36" s="313" t="s">
        <v>63</v>
      </c>
      <c r="N36" s="312"/>
      <c r="O36" s="126" t="s">
        <v>60</v>
      </c>
      <c r="P36" s="93"/>
    </row>
    <row r="37" spans="2:16">
      <c r="B37" s="94"/>
      <c r="C37" s="283"/>
      <c r="D37" s="284"/>
      <c r="E37" s="284"/>
      <c r="F37" s="284"/>
      <c r="G37" s="284"/>
      <c r="H37" s="284"/>
      <c r="I37" s="284"/>
      <c r="J37" s="309"/>
      <c r="K37" s="137"/>
      <c r="L37" s="138"/>
      <c r="M37" s="314"/>
      <c r="N37" s="315"/>
      <c r="O37" s="129"/>
      <c r="P37" s="93"/>
    </row>
    <row r="38" spans="2:16" ht="14.4" thickBot="1">
      <c r="B38" s="94"/>
      <c r="C38" s="295"/>
      <c r="D38" s="296"/>
      <c r="E38" s="296"/>
      <c r="F38" s="296"/>
      <c r="G38" s="296"/>
      <c r="H38" s="296"/>
      <c r="I38" s="296"/>
      <c r="J38" s="308"/>
      <c r="K38" s="131"/>
      <c r="L38" s="139"/>
      <c r="M38" s="297"/>
      <c r="N38" s="298"/>
      <c r="O38" s="140"/>
      <c r="P38" s="93"/>
    </row>
    <row r="39" spans="2:16" ht="14.4" thickBot="1">
      <c r="B39" s="94"/>
      <c r="C39" s="289" t="s">
        <v>61</v>
      </c>
      <c r="D39" s="290"/>
      <c r="E39" s="290"/>
      <c r="F39" s="290"/>
      <c r="G39" s="290"/>
      <c r="H39" s="290"/>
      <c r="I39" s="290"/>
      <c r="J39" s="290"/>
      <c r="K39" s="290"/>
      <c r="L39" s="290"/>
      <c r="M39" s="290"/>
      <c r="N39" s="291"/>
      <c r="O39" s="141">
        <v>0</v>
      </c>
      <c r="P39" s="93"/>
    </row>
    <row r="40" spans="2:16">
      <c r="B40" s="94"/>
      <c r="C40" s="299" t="s">
        <v>64</v>
      </c>
      <c r="D40" s="300"/>
      <c r="E40" s="300"/>
      <c r="F40" s="300"/>
      <c r="G40" s="300"/>
      <c r="H40" s="300"/>
      <c r="I40" s="300"/>
      <c r="J40" s="300"/>
      <c r="K40" s="300"/>
      <c r="L40" s="300"/>
      <c r="M40" s="300"/>
      <c r="N40" s="300"/>
      <c r="O40" s="301"/>
      <c r="P40" s="93"/>
    </row>
    <row r="41" spans="2:16">
      <c r="B41" s="94"/>
      <c r="C41" s="302"/>
      <c r="D41" s="303"/>
      <c r="E41" s="303"/>
      <c r="F41" s="303"/>
      <c r="G41" s="303"/>
      <c r="H41" s="303"/>
      <c r="I41" s="303"/>
      <c r="J41" s="303"/>
      <c r="K41" s="303"/>
      <c r="L41" s="303"/>
      <c r="M41" s="303"/>
      <c r="N41" s="303"/>
      <c r="O41" s="304"/>
      <c r="P41" s="93"/>
    </row>
    <row r="42" spans="2:16" ht="14.4" thickBot="1">
      <c r="B42" s="94"/>
      <c r="C42" s="305"/>
      <c r="D42" s="306"/>
      <c r="E42" s="306"/>
      <c r="F42" s="306"/>
      <c r="G42" s="306"/>
      <c r="H42" s="306"/>
      <c r="I42" s="306"/>
      <c r="J42" s="306"/>
      <c r="K42" s="306"/>
      <c r="L42" s="306"/>
      <c r="M42" s="306"/>
      <c r="N42" s="306"/>
      <c r="O42" s="307"/>
      <c r="P42" s="93"/>
    </row>
    <row r="43" spans="2:16" ht="15.6">
      <c r="B43" s="94"/>
      <c r="C43" s="310" t="s">
        <v>65</v>
      </c>
      <c r="D43" s="311"/>
      <c r="E43" s="311"/>
      <c r="F43" s="311"/>
      <c r="G43" s="311"/>
      <c r="H43" s="311"/>
      <c r="I43" s="311"/>
      <c r="J43" s="125" t="s">
        <v>66</v>
      </c>
      <c r="K43" s="136" t="s">
        <v>67</v>
      </c>
      <c r="L43" s="142" t="s">
        <v>68</v>
      </c>
      <c r="M43" s="313" t="s">
        <v>69</v>
      </c>
      <c r="N43" s="312"/>
      <c r="O43" s="126" t="s">
        <v>60</v>
      </c>
      <c r="P43" s="93"/>
    </row>
    <row r="44" spans="2:16">
      <c r="B44" s="94"/>
      <c r="C44" s="283"/>
      <c r="D44" s="284"/>
      <c r="E44" s="284"/>
      <c r="F44" s="284"/>
      <c r="G44" s="284"/>
      <c r="H44" s="284"/>
      <c r="I44" s="284"/>
      <c r="J44" s="143"/>
      <c r="K44" s="144"/>
      <c r="L44" s="143"/>
      <c r="M44" s="318"/>
      <c r="N44" s="319"/>
      <c r="O44" s="129"/>
      <c r="P44" s="93"/>
    </row>
    <row r="45" spans="2:16" ht="14.4" thickBot="1">
      <c r="B45" s="94"/>
      <c r="C45" s="295"/>
      <c r="D45" s="296"/>
      <c r="E45" s="296"/>
      <c r="F45" s="296"/>
      <c r="G45" s="296"/>
      <c r="H45" s="296"/>
      <c r="I45" s="296"/>
      <c r="J45" s="145"/>
      <c r="K45" s="146"/>
      <c r="L45" s="145"/>
      <c r="M45" s="297"/>
      <c r="N45" s="298"/>
      <c r="O45" s="147"/>
      <c r="P45" s="93"/>
    </row>
    <row r="46" spans="2:16" ht="14.4" thickBot="1">
      <c r="B46" s="94"/>
      <c r="C46" s="289" t="s">
        <v>61</v>
      </c>
      <c r="D46" s="290"/>
      <c r="E46" s="290"/>
      <c r="F46" s="290"/>
      <c r="G46" s="290"/>
      <c r="H46" s="290"/>
      <c r="I46" s="290"/>
      <c r="J46" s="290"/>
      <c r="K46" s="290"/>
      <c r="L46" s="290"/>
      <c r="M46" s="290"/>
      <c r="N46" s="291"/>
      <c r="O46" s="135"/>
      <c r="P46" s="93"/>
    </row>
    <row r="47" spans="2:16">
      <c r="B47" s="94"/>
      <c r="C47" s="299" t="s">
        <v>70</v>
      </c>
      <c r="D47" s="300"/>
      <c r="E47" s="300"/>
      <c r="F47" s="300"/>
      <c r="G47" s="300"/>
      <c r="H47" s="300"/>
      <c r="I47" s="300"/>
      <c r="J47" s="300"/>
      <c r="K47" s="300"/>
      <c r="L47" s="300"/>
      <c r="M47" s="300"/>
      <c r="N47" s="300"/>
      <c r="O47" s="301"/>
      <c r="P47" s="93"/>
    </row>
    <row r="48" spans="2:16">
      <c r="B48" s="94"/>
      <c r="C48" s="302"/>
      <c r="D48" s="303"/>
      <c r="E48" s="303"/>
      <c r="F48" s="303"/>
      <c r="G48" s="303"/>
      <c r="H48" s="303"/>
      <c r="I48" s="303"/>
      <c r="J48" s="303"/>
      <c r="K48" s="303"/>
      <c r="L48" s="303"/>
      <c r="M48" s="303"/>
      <c r="N48" s="303"/>
      <c r="O48" s="304"/>
      <c r="P48" s="93"/>
    </row>
    <row r="49" spans="2:16" ht="14.4" thickBot="1">
      <c r="B49" s="94"/>
      <c r="C49" s="305"/>
      <c r="D49" s="306"/>
      <c r="E49" s="306"/>
      <c r="F49" s="306"/>
      <c r="G49" s="306"/>
      <c r="H49" s="306"/>
      <c r="I49" s="306"/>
      <c r="J49" s="306"/>
      <c r="K49" s="306"/>
      <c r="L49" s="306"/>
      <c r="M49" s="306"/>
      <c r="N49" s="306"/>
      <c r="O49" s="307"/>
      <c r="P49" s="93"/>
    </row>
    <row r="50" spans="2:16" ht="31.5" customHeight="1">
      <c r="B50" s="94"/>
      <c r="C50" s="310" t="s">
        <v>71</v>
      </c>
      <c r="D50" s="311"/>
      <c r="E50" s="311"/>
      <c r="F50" s="311"/>
      <c r="G50" s="311"/>
      <c r="H50" s="311"/>
      <c r="I50" s="311"/>
      <c r="J50" s="125" t="s">
        <v>72</v>
      </c>
      <c r="K50" s="148" t="s">
        <v>73</v>
      </c>
      <c r="L50" s="149" t="s">
        <v>74</v>
      </c>
      <c r="M50" s="316" t="s">
        <v>59</v>
      </c>
      <c r="N50" s="317"/>
      <c r="O50" s="151" t="s">
        <v>60</v>
      </c>
      <c r="P50" s="93"/>
    </row>
    <row r="51" spans="2:16">
      <c r="B51" s="94"/>
      <c r="C51" s="152"/>
      <c r="D51" s="153"/>
      <c r="E51" s="153"/>
      <c r="F51" s="153"/>
      <c r="G51" s="153"/>
      <c r="H51" s="153"/>
      <c r="I51" s="153"/>
      <c r="J51" s="154"/>
      <c r="K51" s="155"/>
      <c r="L51" s="156"/>
      <c r="M51" s="320"/>
      <c r="N51" s="321"/>
      <c r="O51" s="157"/>
      <c r="P51" s="93"/>
    </row>
    <row r="52" spans="2:16">
      <c r="B52" s="94"/>
      <c r="C52" s="152"/>
      <c r="D52" s="153"/>
      <c r="E52" s="153"/>
      <c r="F52" s="153"/>
      <c r="G52" s="153"/>
      <c r="H52" s="153"/>
      <c r="I52" s="153"/>
      <c r="J52" s="154"/>
      <c r="K52" s="155"/>
      <c r="L52" s="156"/>
      <c r="M52" s="320"/>
      <c r="N52" s="321"/>
      <c r="O52" s="157"/>
      <c r="P52" s="93"/>
    </row>
    <row r="53" spans="2:16">
      <c r="B53" s="94"/>
      <c r="C53" s="152"/>
      <c r="D53" s="153"/>
      <c r="E53" s="153"/>
      <c r="F53" s="153"/>
      <c r="G53" s="153"/>
      <c r="H53" s="153"/>
      <c r="I53" s="153"/>
      <c r="J53" s="154"/>
      <c r="K53" s="155"/>
      <c r="L53" s="156"/>
      <c r="M53" s="318"/>
      <c r="N53" s="319"/>
      <c r="O53" s="157"/>
      <c r="P53" s="93"/>
    </row>
    <row r="54" spans="2:16" ht="14.4" thickBot="1">
      <c r="B54" s="94"/>
      <c r="C54" s="295"/>
      <c r="D54" s="296"/>
      <c r="E54" s="296"/>
      <c r="F54" s="296"/>
      <c r="G54" s="296"/>
      <c r="H54" s="296"/>
      <c r="I54" s="296"/>
      <c r="J54" s="145"/>
      <c r="K54" s="146"/>
      <c r="L54" s="145"/>
      <c r="M54" s="297"/>
      <c r="N54" s="298"/>
      <c r="O54" s="147"/>
      <c r="P54" s="93"/>
    </row>
    <row r="55" spans="2:16" ht="14.4" thickBot="1">
      <c r="B55" s="94"/>
      <c r="C55" s="289" t="s">
        <v>61</v>
      </c>
      <c r="D55" s="290"/>
      <c r="E55" s="290"/>
      <c r="F55" s="290"/>
      <c r="G55" s="290"/>
      <c r="H55" s="290"/>
      <c r="I55" s="290"/>
      <c r="J55" s="290"/>
      <c r="K55" s="290"/>
      <c r="L55" s="290"/>
      <c r="M55" s="290"/>
      <c r="N55" s="291"/>
      <c r="O55" s="141"/>
      <c r="P55" s="93"/>
    </row>
    <row r="56" spans="2:16" ht="14.4" thickBot="1">
      <c r="B56" s="94"/>
      <c r="C56" s="119"/>
      <c r="O56" s="120"/>
      <c r="P56" s="93"/>
    </row>
    <row r="57" spans="2:16" ht="14.4" thickBot="1">
      <c r="B57" s="94"/>
      <c r="C57" s="292" t="s">
        <v>75</v>
      </c>
      <c r="D57" s="293"/>
      <c r="E57" s="293"/>
      <c r="F57" s="293"/>
      <c r="G57" s="293"/>
      <c r="H57" s="293"/>
      <c r="I57" s="293"/>
      <c r="J57" s="293"/>
      <c r="K57" s="293"/>
      <c r="L57" s="293"/>
      <c r="M57" s="293"/>
      <c r="N57" s="294"/>
      <c r="O57" s="158"/>
      <c r="P57" s="93"/>
    </row>
    <row r="58" spans="2:16">
      <c r="B58" s="94"/>
      <c r="C58" s="299" t="s">
        <v>76</v>
      </c>
      <c r="D58" s="300"/>
      <c r="E58" s="300"/>
      <c r="F58" s="300"/>
      <c r="G58" s="300"/>
      <c r="H58" s="300"/>
      <c r="I58" s="300"/>
      <c r="J58" s="300"/>
      <c r="K58" s="300"/>
      <c r="L58" s="300"/>
      <c r="M58" s="300"/>
      <c r="N58" s="300"/>
      <c r="O58" s="301"/>
      <c r="P58" s="93"/>
    </row>
    <row r="59" spans="2:16">
      <c r="B59" s="94"/>
      <c r="C59" s="302"/>
      <c r="D59" s="303"/>
      <c r="E59" s="303"/>
      <c r="F59" s="303"/>
      <c r="G59" s="303"/>
      <c r="H59" s="303"/>
      <c r="I59" s="303"/>
      <c r="J59" s="303"/>
      <c r="K59" s="303"/>
      <c r="L59" s="303"/>
      <c r="M59" s="303"/>
      <c r="N59" s="303"/>
      <c r="O59" s="304"/>
      <c r="P59" s="93"/>
    </row>
    <row r="60" spans="2:16" ht="14.4" thickBot="1">
      <c r="B60" s="94"/>
      <c r="C60" s="305"/>
      <c r="D60" s="306"/>
      <c r="E60" s="306"/>
      <c r="F60" s="306"/>
      <c r="G60" s="306"/>
      <c r="H60" s="306"/>
      <c r="I60" s="306"/>
      <c r="J60" s="306"/>
      <c r="K60" s="306"/>
      <c r="L60" s="306"/>
      <c r="M60" s="306"/>
      <c r="N60" s="306"/>
      <c r="O60" s="307"/>
      <c r="P60" s="93"/>
    </row>
    <row r="61" spans="2:16" ht="27.6">
      <c r="B61" s="94"/>
      <c r="C61" s="310" t="s">
        <v>77</v>
      </c>
      <c r="D61" s="311"/>
      <c r="E61" s="311"/>
      <c r="F61" s="311"/>
      <c r="G61" s="311"/>
      <c r="H61" s="311"/>
      <c r="I61" s="311"/>
      <c r="J61" s="136"/>
      <c r="K61" s="150"/>
      <c r="L61" s="149" t="s">
        <v>78</v>
      </c>
      <c r="M61" s="316" t="s">
        <v>79</v>
      </c>
      <c r="N61" s="317"/>
      <c r="O61" s="151"/>
      <c r="P61" s="93"/>
    </row>
    <row r="62" spans="2:16">
      <c r="B62" s="94"/>
      <c r="C62" s="283" t="s">
        <v>23</v>
      </c>
      <c r="D62" s="284"/>
      <c r="E62" s="284"/>
      <c r="F62" s="284"/>
      <c r="G62" s="284"/>
      <c r="H62" s="284"/>
      <c r="I62" s="284"/>
      <c r="J62" s="159"/>
      <c r="K62" s="160"/>
      <c r="L62" s="161"/>
      <c r="M62" s="285"/>
      <c r="N62" s="286"/>
      <c r="O62" s="162"/>
      <c r="P62" s="93"/>
    </row>
    <row r="63" spans="2:16">
      <c r="B63" s="94"/>
      <c r="C63" s="130" t="s">
        <v>80</v>
      </c>
      <c r="D63" s="131"/>
      <c r="E63" s="131"/>
      <c r="F63" s="131"/>
      <c r="G63" s="131"/>
      <c r="H63" s="131"/>
      <c r="I63" s="131"/>
      <c r="J63" s="159"/>
      <c r="K63" s="160"/>
      <c r="L63" s="161"/>
      <c r="M63" s="285"/>
      <c r="N63" s="286"/>
      <c r="O63" s="162"/>
      <c r="P63" s="93"/>
    </row>
    <row r="64" spans="2:16" ht="14.4" thickBot="1">
      <c r="B64" s="94"/>
      <c r="C64" s="113" t="s">
        <v>81</v>
      </c>
      <c r="D64" s="114"/>
      <c r="E64" s="114"/>
      <c r="F64" s="114"/>
      <c r="G64" s="114"/>
      <c r="H64" s="114"/>
      <c r="I64" s="114"/>
      <c r="J64" s="163"/>
      <c r="K64" s="164"/>
      <c r="L64" s="161"/>
      <c r="M64" s="287"/>
      <c r="N64" s="288"/>
      <c r="O64" s="162"/>
      <c r="P64" s="93"/>
    </row>
    <row r="65" spans="2:16" ht="14.4" thickBot="1">
      <c r="B65" s="94"/>
      <c r="C65" s="289" t="s">
        <v>61</v>
      </c>
      <c r="D65" s="290"/>
      <c r="E65" s="290"/>
      <c r="F65" s="290"/>
      <c r="G65" s="290"/>
      <c r="H65" s="290"/>
      <c r="I65" s="290"/>
      <c r="J65" s="290"/>
      <c r="K65" s="290"/>
      <c r="L65" s="290"/>
      <c r="M65" s="290"/>
      <c r="N65" s="291"/>
      <c r="O65" s="165"/>
      <c r="P65" s="93"/>
    </row>
    <row r="66" spans="2:16" ht="14.4" thickBot="1">
      <c r="B66" s="94"/>
      <c r="C66" s="119"/>
      <c r="O66" s="120"/>
      <c r="P66" s="93"/>
    </row>
    <row r="67" spans="2:16" ht="14.4" thickBot="1">
      <c r="B67" s="94"/>
      <c r="C67" s="292" t="s">
        <v>82</v>
      </c>
      <c r="D67" s="293"/>
      <c r="E67" s="293"/>
      <c r="F67" s="293"/>
      <c r="G67" s="293"/>
      <c r="H67" s="293"/>
      <c r="I67" s="293"/>
      <c r="J67" s="293"/>
      <c r="K67" s="293"/>
      <c r="L67" s="293"/>
      <c r="M67" s="293"/>
      <c r="N67" s="294"/>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83</v>
      </c>
      <c r="I71" s="167"/>
      <c r="J71" s="167"/>
      <c r="K71" s="167"/>
      <c r="O71" s="120"/>
      <c r="P71" s="93"/>
    </row>
    <row r="72" spans="2:16">
      <c r="B72" s="94"/>
      <c r="C72" s="119"/>
      <c r="H72" s="167" t="s">
        <v>84</v>
      </c>
      <c r="O72" s="120"/>
      <c r="P72" s="93"/>
    </row>
    <row r="73" spans="2:16">
      <c r="B73" s="94"/>
      <c r="C73" s="119"/>
      <c r="H73" s="167" t="s">
        <v>85</v>
      </c>
      <c r="O73" s="120"/>
      <c r="P73" s="93"/>
    </row>
    <row r="74" spans="2:16">
      <c r="B74" s="94"/>
      <c r="C74" s="105"/>
      <c r="D74" s="168"/>
      <c r="E74" s="168"/>
      <c r="F74" s="168"/>
      <c r="G74" s="168"/>
      <c r="H74" s="167" t="s">
        <v>86</v>
      </c>
      <c r="I74" s="168"/>
      <c r="J74" s="168"/>
      <c r="K74" s="168"/>
      <c r="L74" s="168"/>
      <c r="M74" s="168"/>
      <c r="N74" s="168"/>
      <c r="O74" s="169"/>
      <c r="P74" s="93"/>
    </row>
    <row r="75" spans="2:16">
      <c r="B75" s="94"/>
      <c r="C75" s="119"/>
      <c r="H75" s="92" t="s">
        <v>87</v>
      </c>
      <c r="O75" s="120"/>
      <c r="P75" s="93"/>
    </row>
    <row r="76" spans="2:16">
      <c r="B76" s="94"/>
      <c r="C76" s="170" t="s">
        <v>88</v>
      </c>
      <c r="D76" s="127"/>
      <c r="E76" s="127"/>
      <c r="F76" s="127"/>
      <c r="G76" s="127"/>
      <c r="H76" s="127"/>
      <c r="I76" s="127"/>
      <c r="J76" s="127"/>
      <c r="K76" s="127"/>
      <c r="L76" s="127"/>
      <c r="M76" s="127"/>
      <c r="N76" s="127"/>
      <c r="O76" s="171"/>
      <c r="P76" s="93"/>
    </row>
    <row r="77" spans="2:16">
      <c r="B77" s="94"/>
      <c r="C77" s="280"/>
      <c r="D77" s="281"/>
      <c r="E77" s="281"/>
      <c r="F77" s="281"/>
      <c r="G77" s="281"/>
      <c r="H77" s="281"/>
      <c r="I77" s="281"/>
      <c r="J77" s="281"/>
      <c r="K77" s="281"/>
      <c r="L77" s="281"/>
      <c r="M77" s="281"/>
      <c r="N77" s="281"/>
      <c r="O77" s="282"/>
      <c r="P77" s="93"/>
    </row>
    <row r="78" spans="2:16">
      <c r="B78" s="94"/>
      <c r="C78" s="280"/>
      <c r="D78" s="281"/>
      <c r="E78" s="281"/>
      <c r="F78" s="281"/>
      <c r="G78" s="281"/>
      <c r="H78" s="281"/>
      <c r="I78" s="281"/>
      <c r="J78" s="281"/>
      <c r="K78" s="281"/>
      <c r="L78" s="281"/>
      <c r="M78" s="281"/>
      <c r="N78" s="281"/>
      <c r="O78" s="282"/>
      <c r="P78" s="93"/>
    </row>
    <row r="79" spans="2:16">
      <c r="B79" s="94"/>
      <c r="C79" s="105"/>
      <c r="D79" s="168"/>
      <c r="E79" s="168"/>
      <c r="F79" s="168"/>
      <c r="G79" s="168"/>
      <c r="H79" s="168"/>
      <c r="I79" s="168"/>
      <c r="J79" s="168"/>
      <c r="K79" s="168"/>
      <c r="L79" s="168"/>
      <c r="M79" s="168"/>
      <c r="N79" s="168"/>
      <c r="O79" s="169"/>
      <c r="P79" s="93"/>
    </row>
    <row r="80" spans="2:16">
      <c r="B80" s="94"/>
      <c r="C80" s="172" t="s">
        <v>89</v>
      </c>
      <c r="D80" s="168"/>
      <c r="E80" s="168"/>
      <c r="F80" s="168"/>
      <c r="G80" s="168"/>
      <c r="H80" s="168"/>
      <c r="I80" s="168"/>
      <c r="J80" s="168"/>
      <c r="K80" s="168"/>
      <c r="L80" s="168"/>
      <c r="M80" s="168"/>
      <c r="N80" s="168"/>
      <c r="O80" s="169"/>
      <c r="P80" s="93"/>
    </row>
    <row r="81" spans="2:16" ht="12.75" customHeight="1">
      <c r="B81" s="94"/>
      <c r="C81" s="277" t="s">
        <v>90</v>
      </c>
      <c r="D81" s="278"/>
      <c r="E81" s="278"/>
      <c r="F81" s="278"/>
      <c r="G81" s="278"/>
      <c r="H81" s="278"/>
      <c r="I81" s="278"/>
      <c r="J81" s="278"/>
      <c r="K81" s="278"/>
      <c r="L81" s="278"/>
      <c r="M81" s="278"/>
      <c r="N81" s="278"/>
      <c r="O81" s="279"/>
      <c r="P81" s="93"/>
    </row>
    <row r="82" spans="2:16">
      <c r="B82" s="94"/>
      <c r="C82" s="277"/>
      <c r="D82" s="278"/>
      <c r="E82" s="278"/>
      <c r="F82" s="278"/>
      <c r="G82" s="278"/>
      <c r="H82" s="278"/>
      <c r="I82" s="278"/>
      <c r="J82" s="278"/>
      <c r="K82" s="278"/>
      <c r="L82" s="278"/>
      <c r="M82" s="278"/>
      <c r="N82" s="278"/>
      <c r="O82" s="279"/>
      <c r="P82" s="93"/>
    </row>
    <row r="83" spans="2:16" ht="12.9" customHeight="1">
      <c r="B83" s="94"/>
      <c r="C83" s="277" t="s">
        <v>91</v>
      </c>
      <c r="D83" s="278"/>
      <c r="E83" s="278"/>
      <c r="F83" s="278"/>
      <c r="G83" s="278"/>
      <c r="H83" s="278"/>
      <c r="I83" s="278"/>
      <c r="J83" s="278"/>
      <c r="K83" s="278"/>
      <c r="L83" s="278"/>
      <c r="M83" s="278"/>
      <c r="N83" s="278"/>
      <c r="O83" s="279"/>
      <c r="P83" s="93"/>
    </row>
    <row r="84" spans="2:16">
      <c r="B84" s="94"/>
      <c r="C84" s="277"/>
      <c r="D84" s="278"/>
      <c r="E84" s="278"/>
      <c r="F84" s="278"/>
      <c r="G84" s="278"/>
      <c r="H84" s="278"/>
      <c r="I84" s="278"/>
      <c r="J84" s="278"/>
      <c r="K84" s="278"/>
      <c r="L84" s="278"/>
      <c r="M84" s="278"/>
      <c r="N84" s="278"/>
      <c r="O84" s="279"/>
      <c r="P84" s="93"/>
    </row>
    <row r="85" spans="2:16">
      <c r="B85" s="94"/>
      <c r="C85" s="105"/>
      <c r="D85" s="168"/>
      <c r="E85" s="168"/>
      <c r="F85" s="168"/>
      <c r="G85" s="168"/>
      <c r="H85" s="168"/>
      <c r="I85" s="168"/>
      <c r="J85" s="168"/>
      <c r="K85" s="168"/>
      <c r="L85" s="168"/>
      <c r="M85" s="168"/>
      <c r="N85" s="168"/>
      <c r="O85" s="169"/>
      <c r="P85" s="93"/>
    </row>
    <row r="86" spans="2:16">
      <c r="B86" s="94"/>
      <c r="C86" s="119"/>
      <c r="H86" s="167" t="s">
        <v>83</v>
      </c>
      <c r="O86" s="120"/>
      <c r="P86" s="93"/>
    </row>
    <row r="87" spans="2:16">
      <c r="B87" s="94"/>
      <c r="C87" s="119"/>
      <c r="H87" s="92" t="s">
        <v>84</v>
      </c>
      <c r="I87" s="131"/>
      <c r="J87" s="131"/>
      <c r="K87" s="131"/>
      <c r="O87" s="120"/>
      <c r="P87" s="93"/>
    </row>
    <row r="88" spans="2:16">
      <c r="B88" s="94"/>
      <c r="C88" s="119"/>
      <c r="H88" s="92" t="s">
        <v>92</v>
      </c>
      <c r="I88" s="173"/>
      <c r="J88" s="173"/>
      <c r="K88" s="173"/>
      <c r="O88" s="120"/>
      <c r="P88" s="93"/>
    </row>
    <row r="89" spans="2:16">
      <c r="B89" s="94"/>
      <c r="C89" s="174"/>
      <c r="D89" s="168"/>
      <c r="E89" s="168"/>
      <c r="F89" s="168"/>
      <c r="G89" s="168"/>
      <c r="H89" s="92" t="s">
        <v>86</v>
      </c>
      <c r="L89" s="168"/>
      <c r="M89" s="168"/>
      <c r="N89" s="168"/>
      <c r="O89" s="169"/>
      <c r="P89" s="93"/>
    </row>
    <row r="90" spans="2:16" ht="17.25" customHeight="1">
      <c r="B90" s="94"/>
      <c r="C90" s="174"/>
      <c r="D90" s="173"/>
      <c r="E90" s="173"/>
      <c r="K90" s="269"/>
      <c r="L90" s="269"/>
      <c r="M90" s="269"/>
      <c r="N90" s="269"/>
      <c r="O90" s="270"/>
      <c r="P90" s="93"/>
    </row>
    <row r="91" spans="2:16" ht="18.75" customHeight="1" thickBot="1">
      <c r="B91" s="94"/>
      <c r="C91" s="273"/>
      <c r="D91" s="274"/>
      <c r="E91" s="274"/>
      <c r="F91" s="146"/>
      <c r="G91" s="146"/>
      <c r="H91" s="146"/>
      <c r="I91" s="146"/>
      <c r="J91" s="146"/>
      <c r="K91" s="271"/>
      <c r="L91" s="271"/>
      <c r="M91" s="271"/>
      <c r="N91" s="271"/>
      <c r="O91" s="272"/>
      <c r="P91" s="93"/>
    </row>
    <row r="92" spans="2:16" ht="14.4" thickBot="1">
      <c r="B92" s="175"/>
      <c r="C92" s="176"/>
      <c r="D92" s="176"/>
      <c r="E92" s="176"/>
      <c r="F92" s="176"/>
      <c r="G92" s="176"/>
      <c r="H92" s="176"/>
      <c r="I92" s="176"/>
      <c r="J92" s="176"/>
      <c r="K92" s="176"/>
      <c r="L92" s="176"/>
      <c r="M92" s="176"/>
      <c r="N92" s="176"/>
      <c r="O92" s="176"/>
      <c r="P92" s="177"/>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2026-07-15T13:25:31Z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