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d.docs.live.net/5844266d1131cf1a/Documentos/CONTRATOS 2020-2025/2026/A1. ZARZAL/8. AGOSTO/CM 004 DE 2026 - INTERVENTORIA ALUMBRADO/1. prepliego/"/>
    </mc:Choice>
  </mc:AlternateContent>
  <xr:revisionPtr revIDLastSave="3" documentId="11_BED3F44E567EE0DC83764B05F901A685449DB8E0" xr6:coauthVersionLast="47" xr6:coauthVersionMax="47" xr10:uidLastSave="{F029F1D6-9B65-4AE9-846C-F937B774F731}"/>
  <bookViews>
    <workbookView xWindow="-108" yWindow="-108" windowWidth="23256" windowHeight="12456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" i="1" l="1"/>
  <c r="H13" i="1"/>
  <c r="H8" i="1"/>
  <c r="F8" i="1"/>
  <c r="H7" i="1"/>
  <c r="H9" i="1" s="1"/>
  <c r="H16" i="1" s="1"/>
  <c r="F7" i="1"/>
  <c r="H17" i="1" l="1"/>
  <c r="H18" i="1" s="1"/>
</calcChain>
</file>

<file path=xl/sharedStrings.xml><?xml version="1.0" encoding="utf-8"?>
<sst xmlns="http://schemas.openxmlformats.org/spreadsheetml/2006/main" count="38" uniqueCount="35">
  <si>
    <t>PRESUPUESTO</t>
  </si>
  <si>
    <t>PERSONAL PROFESIONAL</t>
  </si>
  <si>
    <t>CONCEPTO</t>
  </si>
  <si>
    <t>A</t>
  </si>
  <si>
    <t>B</t>
  </si>
  <si>
    <t>C</t>
  </si>
  <si>
    <t>D</t>
  </si>
  <si>
    <t>E</t>
  </si>
  <si>
    <t>F</t>
  </si>
  <si>
    <t>Personal Profesional</t>
  </si>
  <si>
    <t>CANT</t>
  </si>
  <si>
    <t>SUELDO MES</t>
  </si>
  <si>
    <t>%</t>
  </si>
  <si>
    <t>F.M. %</t>
  </si>
  <si>
    <t>VALOR</t>
  </si>
  <si>
    <t>MESES</t>
  </si>
  <si>
    <t>TOTAL PARCIAL</t>
  </si>
  <si>
    <t>Básico</t>
  </si>
  <si>
    <t>DEDICACIÓN</t>
  </si>
  <si>
    <t>MES</t>
  </si>
  <si>
    <t>(ExF)</t>
  </si>
  <si>
    <t>(AxBxCxD)</t>
  </si>
  <si>
    <t>Director de Interventoría itinerante</t>
  </si>
  <si>
    <t>Ingeniero Residente itinerante</t>
  </si>
  <si>
    <t>SUB TOTAL COSTO PERSONAL PROFESIONAL (1)</t>
  </si>
  <si>
    <t>OTROS COSTOS DIRECTOS</t>
  </si>
  <si>
    <t>UND</t>
  </si>
  <si>
    <t>VR UNITARIO</t>
  </si>
  <si>
    <t>VR TOTAL</t>
  </si>
  <si>
    <t>ELABORACION DE INFORMES INCLUYE: PAPELERIA, IMPRESIONES, REPRODUCCION DE PLANOS, COPIAS DOCUMENTOS, ETC. Y OTROS GASTOS MENORES NECESARIOS PARA EL DESARROLLO DE LAS ACTIVIDADES CONTRACTUALES. INCLUYE DESPLAZAMIENTOS</t>
  </si>
  <si>
    <t>SUB TOTAL OTROS COSTOS DIRECTOS (3)</t>
  </si>
  <si>
    <t>RESUMEN GENERAL</t>
  </si>
  <si>
    <t>COSTO TOTAL (1+3)</t>
  </si>
  <si>
    <t>IVA (19%)</t>
  </si>
  <si>
    <t>PRESUPUESTO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</si>
</sst>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&quot;$&quot;\ #,##0.00"/>
    <numFmt numFmtId="165" formatCode="_-&quot;$&quot;* #,##0.00_-;\-&quot;$&quot;* #,##0.00_-;_-&quot;$&quot;* &quot;-&quot;??_-;_-@_-"/>
    <numFmt numFmtId="166" formatCode="&quot;$&quot;#,##0.00;[Red]\-&quot;$&quot;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BEBEBE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4" fillId="0" borderId="0"/>
  </cellStyleXfs>
  <cellXfs count="37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center" vertical="center" wrapText="1"/>
    </xf>
    <xf numFmtId="6" fontId="3" fillId="2" borderId="1" xfId="0" applyNumberFormat="1" applyFont="1" applyFill="1" applyBorder="1" applyAlignment="1">
      <alignment vertical="center" wrapText="1"/>
    </xf>
    <xf numFmtId="9" fontId="3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8" fontId="3" fillId="2" borderId="1" xfId="0" applyNumberFormat="1" applyFont="1" applyFill="1" applyBorder="1" applyAlignment="1">
      <alignment horizontal="right" vertical="center" wrapText="1"/>
    </xf>
    <xf numFmtId="8" fontId="2" fillId="2" borderId="1" xfId="0" applyNumberFormat="1" applyFont="1" applyFill="1" applyBorder="1" applyAlignment="1">
      <alignment horizontal="right" vertical="center" wrapText="1"/>
    </xf>
    <xf numFmtId="164" fontId="3" fillId="2" borderId="1" xfId="0" applyNumberFormat="1" applyFont="1" applyFill="1" applyBorder="1" applyAlignment="1">
      <alignment horizontal="right" vertical="center" wrapText="1"/>
    </xf>
    <xf numFmtId="8" fontId="2" fillId="0" borderId="1" xfId="0" applyNumberFormat="1" applyFont="1" applyBorder="1" applyAlignment="1">
      <alignment horizontal="right" vertical="center" wrapText="1"/>
    </xf>
    <xf numFmtId="165" fontId="1" fillId="0" borderId="0" xfId="1" applyNumberFormat="1" applyFont="1"/>
    <xf numFmtId="165" fontId="1" fillId="0" borderId="0" xfId="0" applyNumberFormat="1" applyFont="1"/>
    <xf numFmtId="166" fontId="1" fillId="0" borderId="0" xfId="0" applyNumberFormat="1" applyFont="1"/>
    <xf numFmtId="6" fontId="2" fillId="0" borderId="1" xfId="0" applyNumberFormat="1" applyFont="1" applyBorder="1" applyAlignment="1">
      <alignment horizontal="right" vertical="center" wrapText="1"/>
    </xf>
    <xf numFmtId="6" fontId="2" fillId="2" borderId="1" xfId="0" applyNumberFormat="1" applyFont="1" applyFill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3" fillId="2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3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6" borderId="2" xfId="0" applyFill="1" applyBorder="1"/>
    <xf numFmtId="0" fontId="0" fillId="6" borderId="3" xfId="0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6"/>
  <sheetViews>
    <sheetView tabSelected="1" view="pageBreakPreview" zoomScaleNormal="100" zoomScaleSheetLayoutView="100" workbookViewId="0">
      <selection activeCell="A9" sqref="A9:G9"/>
    </sheetView>
  </sheetViews>
  <sheetFormatPr baseColWidth="10" defaultColWidth="9.109375" defaultRowHeight="13.8" x14ac:dyDescent="0.25"/>
  <cols>
    <col min="1" max="1" width="64.88671875" style="1" customWidth="1"/>
    <col min="2" max="2" width="9" style="1" customWidth="1"/>
    <col min="3" max="3" width="17" style="1" customWidth="1"/>
    <col min="4" max="4" width="14.44140625" style="1" bestFit="1" customWidth="1"/>
    <col min="5" max="5" width="9.5546875" style="1" customWidth="1"/>
    <col min="6" max="6" width="15.5546875" style="1" bestFit="1" customWidth="1"/>
    <col min="7" max="7" width="9.109375" style="1" customWidth="1"/>
    <col min="8" max="8" width="17.88671875" style="1" bestFit="1" customWidth="1"/>
    <col min="9" max="10" width="9.109375" style="1" customWidth="1"/>
    <col min="11" max="11" width="16.88671875" style="1" bestFit="1" customWidth="1"/>
    <col min="12" max="12" width="9.109375" style="1" customWidth="1"/>
    <col min="13" max="16384" width="9.109375" style="1"/>
  </cols>
  <sheetData>
    <row r="1" spans="1:11" ht="15" customHeight="1" x14ac:dyDescent="0.3">
      <c r="A1" s="33" t="s">
        <v>0</v>
      </c>
      <c r="B1" s="23"/>
      <c r="C1" s="23"/>
      <c r="D1" s="23"/>
      <c r="E1" s="23"/>
      <c r="F1" s="23"/>
      <c r="G1" s="23"/>
      <c r="H1" s="24"/>
    </row>
    <row r="2" spans="1:11" ht="15" customHeight="1" x14ac:dyDescent="0.3">
      <c r="A2" s="26" t="s">
        <v>1</v>
      </c>
      <c r="B2" s="23"/>
      <c r="C2" s="23"/>
      <c r="D2" s="23"/>
      <c r="E2" s="23"/>
      <c r="F2" s="23"/>
      <c r="G2" s="23"/>
      <c r="H2" s="24"/>
    </row>
    <row r="3" spans="1:11" ht="15" customHeight="1" x14ac:dyDescent="0.2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3"/>
    </row>
    <row r="4" spans="1:11" ht="15" customHeight="1" x14ac:dyDescent="0.25">
      <c r="A4" s="27" t="s">
        <v>9</v>
      </c>
      <c r="B4" s="27" t="s">
        <v>10</v>
      </c>
      <c r="C4" s="4" t="s">
        <v>11</v>
      </c>
      <c r="D4" s="4" t="s">
        <v>12</v>
      </c>
      <c r="E4" s="27" t="s">
        <v>13</v>
      </c>
      <c r="F4" s="4" t="s">
        <v>14</v>
      </c>
      <c r="G4" s="27" t="s">
        <v>15</v>
      </c>
      <c r="H4" s="5" t="s">
        <v>16</v>
      </c>
    </row>
    <row r="5" spans="1:11" ht="15" customHeight="1" x14ac:dyDescent="0.25">
      <c r="A5" s="28"/>
      <c r="B5" s="28"/>
      <c r="C5" s="4" t="s">
        <v>17</v>
      </c>
      <c r="D5" s="4" t="s">
        <v>18</v>
      </c>
      <c r="E5" s="28"/>
      <c r="F5" s="4" t="s">
        <v>19</v>
      </c>
      <c r="G5" s="28"/>
      <c r="H5" s="4" t="s">
        <v>20</v>
      </c>
    </row>
    <row r="6" spans="1:11" ht="15" customHeight="1" x14ac:dyDescent="0.25">
      <c r="A6" s="29"/>
      <c r="B6" s="29"/>
      <c r="C6" s="6"/>
      <c r="D6" s="7"/>
      <c r="E6" s="29"/>
      <c r="F6" s="4" t="s">
        <v>21</v>
      </c>
      <c r="G6" s="29"/>
      <c r="H6" s="8"/>
    </row>
    <row r="7" spans="1:11" x14ac:dyDescent="0.25">
      <c r="A7" s="9" t="s">
        <v>22</v>
      </c>
      <c r="B7" s="10">
        <v>1</v>
      </c>
      <c r="C7" s="11">
        <v>6706548</v>
      </c>
      <c r="D7" s="12">
        <v>0.5</v>
      </c>
      <c r="E7" s="13">
        <v>1.5</v>
      </c>
      <c r="F7" s="11">
        <f>C7*E7*D7*B7</f>
        <v>5029911</v>
      </c>
      <c r="G7" s="10">
        <v>5</v>
      </c>
      <c r="H7" s="14">
        <f>F7*G7</f>
        <v>25149555</v>
      </c>
    </row>
    <row r="8" spans="1:11" x14ac:dyDescent="0.25">
      <c r="A8" s="9" t="s">
        <v>23</v>
      </c>
      <c r="B8" s="10">
        <v>1</v>
      </c>
      <c r="C8" s="11">
        <v>4734034</v>
      </c>
      <c r="D8" s="12">
        <v>0.5</v>
      </c>
      <c r="E8" s="13">
        <v>1.5</v>
      </c>
      <c r="F8" s="11">
        <f>B8*C8*D8*E8</f>
        <v>3550525.5</v>
      </c>
      <c r="G8" s="10">
        <v>5</v>
      </c>
      <c r="H8" s="14">
        <f>F8*G8</f>
        <v>17752627.5</v>
      </c>
    </row>
    <row r="9" spans="1:11" ht="15" customHeight="1" x14ac:dyDescent="0.3">
      <c r="A9" s="34" t="s">
        <v>24</v>
      </c>
      <c r="B9" s="35"/>
      <c r="C9" s="35"/>
      <c r="D9" s="35"/>
      <c r="E9" s="35"/>
      <c r="F9" s="35"/>
      <c r="G9" s="36"/>
      <c r="H9" s="15">
        <f>SUM(H7:H8)</f>
        <v>42902182.5</v>
      </c>
    </row>
    <row r="10" spans="1:11" ht="14.4" x14ac:dyDescent="0.3">
      <c r="A10" s="30"/>
      <c r="B10" s="23"/>
      <c r="C10" s="23"/>
      <c r="D10" s="23"/>
      <c r="E10" s="23"/>
      <c r="F10" s="23"/>
      <c r="G10" s="23"/>
      <c r="H10" s="24"/>
    </row>
    <row r="11" spans="1:11" ht="15" customHeight="1" x14ac:dyDescent="0.3">
      <c r="A11" s="31" t="s">
        <v>25</v>
      </c>
      <c r="B11" s="23"/>
      <c r="C11" s="23"/>
      <c r="D11" s="23"/>
      <c r="E11" s="23"/>
      <c r="F11" s="23"/>
      <c r="G11" s="23"/>
      <c r="H11" s="24"/>
    </row>
    <row r="12" spans="1:11" ht="15.75" customHeight="1" x14ac:dyDescent="0.3">
      <c r="A12" s="26" t="s">
        <v>25</v>
      </c>
      <c r="B12" s="23"/>
      <c r="C12" s="24"/>
      <c r="D12" s="2" t="s">
        <v>26</v>
      </c>
      <c r="E12" s="2" t="s">
        <v>10</v>
      </c>
      <c r="F12" s="26" t="s">
        <v>27</v>
      </c>
      <c r="G12" s="24"/>
      <c r="H12" s="2" t="s">
        <v>28</v>
      </c>
    </row>
    <row r="13" spans="1:11" ht="42.6" customHeight="1" x14ac:dyDescent="0.3">
      <c r="A13" s="25" t="s">
        <v>29</v>
      </c>
      <c r="B13" s="23"/>
      <c r="C13" s="24"/>
      <c r="D13" s="10" t="s">
        <v>26</v>
      </c>
      <c r="E13" s="10">
        <v>5</v>
      </c>
      <c r="F13" s="32">
        <v>400000</v>
      </c>
      <c r="G13" s="24"/>
      <c r="H13" s="16">
        <f>E13*F13</f>
        <v>2000000</v>
      </c>
    </row>
    <row r="14" spans="1:11" ht="15" customHeight="1" x14ac:dyDescent="0.3">
      <c r="A14" s="34" t="s">
        <v>30</v>
      </c>
      <c r="B14" s="35"/>
      <c r="C14" s="35"/>
      <c r="D14" s="35"/>
      <c r="E14" s="35"/>
      <c r="F14" s="35"/>
      <c r="G14" s="36"/>
      <c r="H14" s="17">
        <f>SUM(H13:H13)</f>
        <v>2000000</v>
      </c>
    </row>
    <row r="15" spans="1:11" ht="15" customHeight="1" x14ac:dyDescent="0.3">
      <c r="A15" s="26" t="s">
        <v>31</v>
      </c>
      <c r="B15" s="23"/>
      <c r="C15" s="23"/>
      <c r="D15" s="23"/>
      <c r="E15" s="23"/>
      <c r="F15" s="23"/>
      <c r="G15" s="23"/>
      <c r="H15" s="24"/>
      <c r="K15" s="18"/>
    </row>
    <row r="16" spans="1:11" ht="15" customHeight="1" x14ac:dyDescent="0.3">
      <c r="A16" s="34" t="s">
        <v>32</v>
      </c>
      <c r="B16" s="35"/>
      <c r="C16" s="35"/>
      <c r="D16" s="35"/>
      <c r="E16" s="35"/>
      <c r="F16" s="35"/>
      <c r="G16" s="36"/>
      <c r="H16" s="22">
        <f>EVEN(H9+H14)</f>
        <v>44902184</v>
      </c>
      <c r="K16" s="19"/>
    </row>
    <row r="17" spans="1:11" ht="15" customHeight="1" x14ac:dyDescent="0.3">
      <c r="A17" s="34" t="s">
        <v>33</v>
      </c>
      <c r="B17" s="35"/>
      <c r="C17" s="35"/>
      <c r="D17" s="35"/>
      <c r="E17" s="35"/>
      <c r="F17" s="35"/>
      <c r="G17" s="36"/>
      <c r="H17" s="22">
        <f>EVEN(H16*0.19)</f>
        <v>8531416</v>
      </c>
      <c r="K17" s="19"/>
    </row>
    <row r="18" spans="1:11" ht="15" customHeight="1" x14ac:dyDescent="0.3">
      <c r="A18" s="34" t="s">
        <v>34</v>
      </c>
      <c r="B18" s="35"/>
      <c r="C18" s="35"/>
      <c r="D18" s="35"/>
      <c r="E18" s="35"/>
      <c r="F18" s="35"/>
      <c r="G18" s="36"/>
      <c r="H18" s="21">
        <f>EVEN(H16+H17)</f>
        <v>53433600</v>
      </c>
    </row>
    <row r="20" spans="1:11" x14ac:dyDescent="0.25">
      <c r="F20" s="18"/>
    </row>
    <row r="21" spans="1:11" x14ac:dyDescent="0.25">
      <c r="F21" s="18"/>
      <c r="H21" s="19"/>
    </row>
    <row r="23" spans="1:11" x14ac:dyDescent="0.25">
      <c r="H23" s="20"/>
    </row>
    <row r="26" spans="1:11" x14ac:dyDescent="0.25">
      <c r="H26" s="18"/>
    </row>
  </sheetData>
  <mergeCells count="18">
    <mergeCell ref="A10:H10"/>
    <mergeCell ref="A16:G16"/>
    <mergeCell ref="A11:H11"/>
    <mergeCell ref="F13:G13"/>
    <mergeCell ref="A1:H1"/>
    <mergeCell ref="A12:C12"/>
    <mergeCell ref="G4:G6"/>
    <mergeCell ref="A9:G9"/>
    <mergeCell ref="A4:A6"/>
    <mergeCell ref="B4:B6"/>
    <mergeCell ref="A2:H2"/>
    <mergeCell ref="E4:E6"/>
    <mergeCell ref="A14:G14"/>
    <mergeCell ref="A13:C13"/>
    <mergeCell ref="F12:G12"/>
    <mergeCell ref="A17:G17"/>
    <mergeCell ref="A18:G18"/>
    <mergeCell ref="A15:H15"/>
  </mergeCells>
  <pageMargins left="0.7" right="0.7" top="0.75" bottom="0.75" header="0.3" footer="0.3"/>
  <pageSetup paperSize="5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angy forero</cp:lastModifiedBy>
  <dcterms:created xsi:type="dcterms:W3CDTF">2006-09-16T00:00:00Z</dcterms:created>
  <dcterms:modified xsi:type="dcterms:W3CDTF">2026-08-19T20:42:22Z</dcterms:modified>
</cp:coreProperties>
</file>