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informacion\COMERCIAL\GRUPO JENISA\PROCESOS 2026\RUSSI ARTESANIAS SENA DOSQUEBRADAS\"/>
    </mc:Choice>
  </mc:AlternateContent>
  <xr:revisionPtr revIDLastSave="0" documentId="13_ncr:1_{17297BA1-3E9B-4DDD-B0E8-69B40F39D353}" xr6:coauthVersionLast="47" xr6:coauthVersionMax="47" xr10:uidLastSave="{00000000-0000-0000-0000-000000000000}"/>
  <bookViews>
    <workbookView xWindow="-120" yWindow="-120" windowWidth="20730" windowHeight="11160" tabRatio="736" xr2:uid="{00000000-000D-0000-FFFF-FFFF00000000}"/>
  </bookViews>
  <sheets>
    <sheet name="LOTE 02 " sheetId="4" r:id="rId1"/>
  </sheets>
  <definedNames>
    <definedName name="_xlnm._FilterDatabase" localSheetId="0" hidden="1">'LOTE 02 '!$A$4:$XDW$14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3" i="4" l="1"/>
  <c r="H32" i="4"/>
  <c r="I32" i="4" s="1"/>
  <c r="H31" i="4"/>
  <c r="I31" i="4" s="1"/>
  <c r="I30" i="4"/>
  <c r="H30" i="4"/>
  <c r="H29" i="4"/>
  <c r="I29" i="4" s="1"/>
  <c r="H28" i="4"/>
  <c r="I28" i="4" s="1"/>
  <c r="I27" i="4"/>
  <c r="H27" i="4"/>
  <c r="H26" i="4"/>
  <c r="I26" i="4" s="1"/>
  <c r="H25" i="4"/>
  <c r="I25" i="4" s="1"/>
  <c r="I24" i="4"/>
  <c r="H24" i="4"/>
  <c r="H23" i="4"/>
  <c r="I23" i="4" s="1"/>
  <c r="H22" i="4"/>
  <c r="I22" i="4" s="1"/>
  <c r="I21" i="4"/>
  <c r="H21" i="4"/>
  <c r="H20" i="4"/>
  <c r="I20" i="4" s="1"/>
  <c r="H19" i="4"/>
  <c r="I19" i="4" s="1"/>
  <c r="I18" i="4"/>
  <c r="H18" i="4"/>
  <c r="H17" i="4"/>
  <c r="I17" i="4" s="1"/>
  <c r="H16" i="4"/>
  <c r="I16" i="4" s="1"/>
  <c r="I15" i="4"/>
  <c r="H15" i="4"/>
  <c r="H14" i="4"/>
  <c r="I14" i="4" s="1"/>
  <c r="H13" i="4"/>
  <c r="I13" i="4" s="1"/>
  <c r="I12" i="4"/>
  <c r="H12" i="4"/>
  <c r="H11" i="4"/>
  <c r="I11" i="4" s="1"/>
  <c r="H10" i="4"/>
  <c r="I10" i="4" s="1"/>
  <c r="I9" i="4"/>
  <c r="H9" i="4"/>
  <c r="H8" i="4"/>
  <c r="I8" i="4" s="1"/>
  <c r="H7" i="4"/>
  <c r="I7" i="4" s="1"/>
  <c r="I6" i="4"/>
  <c r="H6" i="4"/>
  <c r="I5" i="4"/>
  <c r="H5" i="4"/>
</calcChain>
</file>

<file path=xl/sharedStrings.xml><?xml version="1.0" encoding="utf-8"?>
<sst xmlns="http://schemas.openxmlformats.org/spreadsheetml/2006/main" count="125" uniqueCount="63">
  <si>
    <t>CLASIFICACION DEL BIEN (CODIGO UNSPSC HASTA 4 NIVEL)</t>
  </si>
  <si>
    <t>NOMBRE DEL ELEMENTO</t>
  </si>
  <si>
    <t>DESCRIPCION DETALLADA (FICHA TECNICA)</t>
  </si>
  <si>
    <t>UNIDAD DE MEDIDA</t>
  </si>
  <si>
    <t>PRESENTACION</t>
  </si>
  <si>
    <t>VALOR UNITARIO SIN IVA</t>
  </si>
  <si>
    <t>IVA</t>
  </si>
  <si>
    <t>VALOR UNITARIO CON IVA</t>
  </si>
  <si>
    <t>UNIDAD</t>
  </si>
  <si>
    <t>Discos abrasivos</t>
  </si>
  <si>
    <t>PQ</t>
  </si>
  <si>
    <t>TOTAL</t>
  </si>
  <si>
    <t>ÍTEM GENERAL</t>
  </si>
  <si>
    <t>Limas</t>
  </si>
  <si>
    <t>LIMAS PARA JOYERIA X12 PZS. Las limas joyero son ideales para los profesionales de este oficio ya que ofrece una amplia variedad de limas y de opciones para hacer de la mejor manera su trabajo, además tiene características como
CARACTERÍSTICAS
• 3 mm x 150 mm – hoja de 100 mm
• 12 Piezas
• Estuche plástico</t>
  </si>
  <si>
    <t>PQ X 12</t>
  </si>
  <si>
    <t>INDIVIDUAL UNIDAD PRODUCTIVA CAMINOS ANCESTRALES</t>
  </si>
  <si>
    <t>Martillo</t>
  </si>
  <si>
    <t>Martillo joyeria con bordes suaves, para evitar marcar el metal al moldearlo, ideal para vitrales, peso ligero</t>
  </si>
  <si>
    <t>MARTILLO DE MADERA PARA JOYERIA</t>
  </si>
  <si>
    <t>Perro de banco</t>
  </si>
  <si>
    <t xml:space="preserve">Banco calador De Trabajo Con Abrazadera De Madera Para Hacer Joyas
</t>
  </si>
  <si>
    <t>Cinceles fríos</t>
  </si>
  <si>
    <t xml:space="preserve">CORTA FRIO </t>
  </si>
  <si>
    <t>Pinzas</t>
  </si>
  <si>
    <t xml:space="preserve">PINZA CONICA </t>
  </si>
  <si>
    <t xml:space="preserve">PINZA PLANA </t>
  </si>
  <si>
    <t>Placa de acero</t>
  </si>
  <si>
    <t xml:space="preserve">LASTRA METALICA </t>
  </si>
  <si>
    <t>Lastra medidor metalico</t>
  </si>
  <si>
    <t>Tijeras de joyero</t>
  </si>
  <si>
    <t xml:space="preserve">TIJERAS CORTE LAMINA </t>
  </si>
  <si>
    <t xml:space="preserve">MARTILLO DE BOLA PARA JOYERIA </t>
  </si>
  <si>
    <t xml:space="preserve">PINZA SOLDADURA </t>
  </si>
  <si>
    <t>Pinza con base tecera mano</t>
  </si>
  <si>
    <t>Balanzas analíticas</t>
  </si>
  <si>
    <t xml:space="preserve">GRAMERA </t>
  </si>
  <si>
    <t>Mandriles de joyería</t>
  </si>
  <si>
    <t>MANDRIL</t>
  </si>
  <si>
    <t>PUNTAS MANDRIL</t>
  </si>
  <si>
    <t>Broca manual para metal</t>
  </si>
  <si>
    <t>brocas o fresas adiamantadas para joyeria (Brocas de la más alta calidad. Entre sus usos se encuentra las perforaciones creando agujeros precisos y acabados finos en materiales duros como metales (oro y plata).  Disponible en diferentes medidas)</t>
  </si>
  <si>
    <t xml:space="preserve">Juego de Limas para Joyería 6 Piezas con Diferentes Formas </t>
  </si>
  <si>
    <t>DISCOS DIAMANTADOS PARA JOYERIA</t>
  </si>
  <si>
    <t>PORTA LIMAS DE JOYERÍA</t>
  </si>
  <si>
    <t>Kits de herramientas generales</t>
  </si>
  <si>
    <t>OJO DE POLLO SET X 23 PIEZAS</t>
  </si>
  <si>
    <t>Sierra de arco</t>
  </si>
  <si>
    <t xml:space="preserve">CALADOR Sierra De Joyería Ajustable Ultra Precisa Sierra De Joyería Ajustable Ultra Precisa
</t>
  </si>
  <si>
    <t>Hojas de sierra</t>
  </si>
  <si>
    <t>HOJAS DE CALADORA</t>
  </si>
  <si>
    <t>Escariador de pasador cónico</t>
  </si>
  <si>
    <t>CRISOL CUCHARA # 2</t>
  </si>
  <si>
    <t>Crisol Centrífugo De Cerámica De 12 Onzas</t>
  </si>
  <si>
    <t>LINGOTERA 6</t>
  </si>
  <si>
    <t>Calibradores</t>
  </si>
  <si>
    <t>Calibradora de medidas</t>
  </si>
  <si>
    <t>Plata</t>
  </si>
  <si>
    <t>plata  x16g</t>
  </si>
  <si>
    <t>GR</t>
  </si>
  <si>
    <t xml:space="preserve">FORMATO PROPUESTA TÉCNICO - ECONÓMICA </t>
  </si>
  <si>
    <t>Dosquebradas, 10 de agosto de 2026
Señores:
SERVICIO NACIONAL DE APRENDIZAJE –SENA
Regional Risaralda</t>
  </si>
  <si>
    <r>
      <t xml:space="preserve">FABIAN ANDRES RUSSI VELOZA, </t>
    </r>
    <r>
      <rPr>
        <sz val="9"/>
        <rFont val="Arial"/>
        <family val="2"/>
      </rPr>
      <t xml:space="preserve"> identificado con C.C No. 80,255,812 expedida en Bogotá, en calidad de Representante Legal, me permito presentar propuesta técnico - económica dentro del proceso de Mínima Cuantía No. MC-RSR-CDITI-110-2026 cuyo objeto es: “COMPRA DE MATERIAS PRIMAS, INSUMOS Y ELEMENTOS PARA IMPULSAR PRODUCCIÓN Y FORTALECER PROYECTOS ASOCIATIVOS E INDIVIDUALES DE VÍCTIMAS DE VIOLENCIA DE LAS ESTRATEGIAS DE EMPRENDIMIENTO. LOTE 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</si>
</sst>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[$$-240A]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Verdana"/>
      <family val="2"/>
    </font>
    <font>
      <sz val="11"/>
      <color rgb="FF000000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0.5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3">
    <xf numFmtId="0" fontId="0" fillId="0" borderId="0"/>
    <xf numFmtId="0" fontId="2" fillId="0" borderId="0"/>
    <xf numFmtId="0" fontId="3" fillId="0" borderId="0"/>
    <xf numFmtId="0" fontId="2" fillId="0" borderId="0"/>
    <xf numFmtId="42" fontId="1" fillId="0" borderId="0" applyFont="0" applyFill="0" applyBorder="0" applyAlignment="0" applyProtection="0"/>
    <xf numFmtId="49" fontId="4" fillId="0" borderId="0" applyFill="0" applyBorder="0" applyProtection="0">
      <alignment horizontal="left" vertical="center"/>
    </xf>
    <xf numFmtId="0" fontId="5" fillId="0" borderId="0"/>
    <xf numFmtId="164" fontId="5" fillId="0" borderId="0"/>
    <xf numFmtId="0" fontId="2" fillId="0" borderId="0"/>
    <xf numFmtId="164" fontId="5" fillId="0" borderId="0"/>
    <xf numFmtId="0" fontId="2" fillId="0" borderId="0"/>
    <xf numFmtId="0" fontId="3" fillId="0" borderId="0"/>
    <xf numFmtId="42" fontId="1" fillId="0" borderId="0" applyFont="0" applyFill="0" applyBorder="0" applyAlignment="0" applyProtection="0"/>
  </cellStyleXfs>
  <cellXfs count="62">
    <xf numFmtId="0" fontId="0" fillId="0" borderId="0" xfId="0"/>
    <xf numFmtId="0" fontId="7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left"/>
    </xf>
    <xf numFmtId="0" fontId="8" fillId="4" borderId="10" xfId="0" applyFont="1" applyFill="1" applyBorder="1" applyAlignment="1">
      <alignment horizontal="left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left"/>
    </xf>
    <xf numFmtId="0" fontId="0" fillId="4" borderId="10" xfId="0" applyFill="1" applyBorder="1" applyAlignment="1">
      <alignment wrapText="1"/>
    </xf>
    <xf numFmtId="0" fontId="0" fillId="4" borderId="10" xfId="0" applyFill="1" applyBorder="1"/>
    <xf numFmtId="0" fontId="0" fillId="4" borderId="10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wrapText="1"/>
    </xf>
    <xf numFmtId="0" fontId="0" fillId="4" borderId="10" xfId="0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wrapText="1"/>
    </xf>
    <xf numFmtId="0" fontId="0" fillId="4" borderId="1" xfId="0" applyFill="1" applyBorder="1" applyAlignment="1">
      <alignment horizontal="center"/>
    </xf>
    <xf numFmtId="0" fontId="0" fillId="4" borderId="2" xfId="0" applyFill="1" applyBorder="1"/>
    <xf numFmtId="0" fontId="0" fillId="4" borderId="14" xfId="0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left" wrapText="1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8" xfId="0" applyFill="1" applyBorder="1"/>
    <xf numFmtId="0" fontId="0" fillId="4" borderId="17" xfId="0" applyFill="1" applyBorder="1" applyAlignment="1">
      <alignment wrapText="1"/>
    </xf>
    <xf numFmtId="0" fontId="0" fillId="4" borderId="1" xfId="0" applyFill="1" applyBorder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42" fontId="7" fillId="2" borderId="1" xfId="12" applyFont="1" applyFill="1" applyBorder="1" applyAlignment="1">
      <alignment horizontal="center" vertical="center" wrapText="1"/>
    </xf>
    <xf numFmtId="42" fontId="6" fillId="0" borderId="3" xfId="12" applyFont="1" applyBorder="1" applyAlignment="1">
      <alignment horizontal="center" vertical="center" wrapText="1"/>
    </xf>
    <xf numFmtId="42" fontId="6" fillId="0" borderId="1" xfId="12" applyFont="1" applyBorder="1" applyAlignment="1">
      <alignment horizontal="center" vertical="center" wrapText="1"/>
    </xf>
    <xf numFmtId="42" fontId="6" fillId="0" borderId="8" xfId="12" applyFont="1" applyBorder="1" applyAlignment="1">
      <alignment horizontal="center" vertical="center" wrapText="1"/>
    </xf>
    <xf numFmtId="42" fontId="6" fillId="0" borderId="0" xfId="12" applyFont="1"/>
    <xf numFmtId="42" fontId="7" fillId="0" borderId="1" xfId="12" applyFont="1" applyBorder="1"/>
  </cellXfs>
  <cellStyles count="13">
    <cellStyle name="BodyStyle" xfId="5" xr:uid="{00000000-0005-0000-0000-000000000000}"/>
    <cellStyle name="Moneda [0]" xfId="12" builtinId="7"/>
    <cellStyle name="Moneda [0] 2 2" xfId="4" xr:uid="{00000000-0005-0000-0000-000003000000}"/>
    <cellStyle name="Normal" xfId="0" builtinId="0"/>
    <cellStyle name="Normal 13" xfId="11" xr:uid="{9D4064BE-906A-47C5-B3ED-FA6C86FAE3D1}"/>
    <cellStyle name="Normal 2" xfId="10" xr:uid="{00000000-0005-0000-0000-000005000000}"/>
    <cellStyle name="Normal 2 2 2" xfId="6" xr:uid="{00000000-0005-0000-0000-000006000000}"/>
    <cellStyle name="Normal 3" xfId="7" xr:uid="{00000000-0005-0000-0000-000007000000}"/>
    <cellStyle name="Normal 3 2" xfId="9" xr:uid="{00000000-0005-0000-0000-000008000000}"/>
    <cellStyle name="Normal 3 3" xfId="3" xr:uid="{00000000-0005-0000-0000-000009000000}"/>
    <cellStyle name="Normal 5" xfId="2" xr:uid="{00000000-0005-0000-0000-00000A000000}"/>
    <cellStyle name="Normal 6" xfId="8" xr:uid="{00000000-0005-0000-0000-00000B000000}"/>
    <cellStyle name="Normal 9" xfId="1" xr:uid="{00000000-0005-0000-0000-00000C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66"/>
      <color rgb="FFCC9900"/>
      <color rgb="FFCCFF66"/>
      <color rgb="FF00FF00"/>
      <color rgb="FFFFFF99"/>
      <color rgb="FFCCFFCC"/>
      <color rgb="FFFFFFCC"/>
      <color rgb="FFCCFF99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514725" y="358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" name="AutoShape 8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514725" y="358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4" name="AutoShape 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514725" y="358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4800"/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358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4800"/>
    <xdr:sp macro="" textlink="">
      <xdr:nvSpPr>
        <xdr:cNvPr id="6" name="AutoShape 8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358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4800"/>
    <xdr:sp macro="" textlink="">
      <xdr:nvSpPr>
        <xdr:cNvPr id="7" name="AutoShape 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358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id="{BC0C9A1D-0B6D-4AB1-A92C-57C5EBBB8925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20" name="AutoShape 8">
          <a:extLst>
            <a:ext uri="{FF2B5EF4-FFF2-40B4-BE49-F238E27FC236}">
              <a16:creationId xmlns:a16="http://schemas.microsoft.com/office/drawing/2014/main" id="{F2085591-D9E7-443F-A770-397EB4241268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21" name="AutoShape 9">
          <a:extLst>
            <a:ext uri="{FF2B5EF4-FFF2-40B4-BE49-F238E27FC236}">
              <a16:creationId xmlns:a16="http://schemas.microsoft.com/office/drawing/2014/main" id="{2C5E11AB-E747-45D6-91B1-AB4D0B143689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id="{09A4F41A-0FBD-4C8B-9D7C-42CBE8D2F0C1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23" name="AutoShape 8">
          <a:extLst>
            <a:ext uri="{FF2B5EF4-FFF2-40B4-BE49-F238E27FC236}">
              <a16:creationId xmlns:a16="http://schemas.microsoft.com/office/drawing/2014/main" id="{5328EADB-AA5B-4250-B0ED-E229856498F6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24" name="AutoShape 9">
          <a:extLst>
            <a:ext uri="{FF2B5EF4-FFF2-40B4-BE49-F238E27FC236}">
              <a16:creationId xmlns:a16="http://schemas.microsoft.com/office/drawing/2014/main" id="{D2CCF8A8-A5D9-41FC-912A-0AFEB93CFCED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id="{098BDB50-C5F6-4538-83AD-A6E3EB1581A8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26" name="AutoShape 8">
          <a:extLst>
            <a:ext uri="{FF2B5EF4-FFF2-40B4-BE49-F238E27FC236}">
              <a16:creationId xmlns:a16="http://schemas.microsoft.com/office/drawing/2014/main" id="{E36C2FFA-656D-4733-A639-0687E34C563B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27" name="AutoShape 9">
          <a:extLst>
            <a:ext uri="{FF2B5EF4-FFF2-40B4-BE49-F238E27FC236}">
              <a16:creationId xmlns:a16="http://schemas.microsoft.com/office/drawing/2014/main" id="{5CC8CFBE-E412-4951-8AA6-AEC67142CE1E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ED254DCE-5C82-4E84-9019-EEA91176F636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29" name="AutoShape 8">
          <a:extLst>
            <a:ext uri="{FF2B5EF4-FFF2-40B4-BE49-F238E27FC236}">
              <a16:creationId xmlns:a16="http://schemas.microsoft.com/office/drawing/2014/main" id="{F6E9697A-C0F0-431C-9C31-B741786393B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30" name="AutoShape 9">
          <a:extLst>
            <a:ext uri="{FF2B5EF4-FFF2-40B4-BE49-F238E27FC236}">
              <a16:creationId xmlns:a16="http://schemas.microsoft.com/office/drawing/2014/main" id="{E3976969-0D90-4926-9006-209349088D88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31" name="AutoShape 6">
          <a:extLst>
            <a:ext uri="{FF2B5EF4-FFF2-40B4-BE49-F238E27FC236}">
              <a16:creationId xmlns:a16="http://schemas.microsoft.com/office/drawing/2014/main" id="{A6062AF8-E8A4-4211-98AB-B2ADF3804C81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32" name="AutoShape 8">
          <a:extLst>
            <a:ext uri="{FF2B5EF4-FFF2-40B4-BE49-F238E27FC236}">
              <a16:creationId xmlns:a16="http://schemas.microsoft.com/office/drawing/2014/main" id="{DA38C9A1-48AB-401F-9810-858C4AC87394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33" name="AutoShape 9">
          <a:extLst>
            <a:ext uri="{FF2B5EF4-FFF2-40B4-BE49-F238E27FC236}">
              <a16:creationId xmlns:a16="http://schemas.microsoft.com/office/drawing/2014/main" id="{39AE3AE5-243F-4FE4-80B7-AC3479D34DDB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34" name="AutoShape 6">
          <a:extLst>
            <a:ext uri="{FF2B5EF4-FFF2-40B4-BE49-F238E27FC236}">
              <a16:creationId xmlns:a16="http://schemas.microsoft.com/office/drawing/2014/main" id="{84F6C2CC-C4E6-4623-957E-94A49A03FE6D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35" name="AutoShape 8">
          <a:extLst>
            <a:ext uri="{FF2B5EF4-FFF2-40B4-BE49-F238E27FC236}">
              <a16:creationId xmlns:a16="http://schemas.microsoft.com/office/drawing/2014/main" id="{A9381F38-DE24-44FE-A708-0DFB8A467AE6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36" name="AutoShape 9">
          <a:extLst>
            <a:ext uri="{FF2B5EF4-FFF2-40B4-BE49-F238E27FC236}">
              <a16:creationId xmlns:a16="http://schemas.microsoft.com/office/drawing/2014/main" id="{4EA3D89C-0CEE-4C76-9831-63AA5389252D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37" name="AutoShape 6">
          <a:extLst>
            <a:ext uri="{FF2B5EF4-FFF2-40B4-BE49-F238E27FC236}">
              <a16:creationId xmlns:a16="http://schemas.microsoft.com/office/drawing/2014/main" id="{10B5E418-96A5-4747-99DB-C1BA4FCDAB5E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38" name="AutoShape 8">
          <a:extLst>
            <a:ext uri="{FF2B5EF4-FFF2-40B4-BE49-F238E27FC236}">
              <a16:creationId xmlns:a16="http://schemas.microsoft.com/office/drawing/2014/main" id="{B037BB7E-9B0F-4FB1-892F-043DE775D904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39" name="AutoShape 9">
          <a:extLst>
            <a:ext uri="{FF2B5EF4-FFF2-40B4-BE49-F238E27FC236}">
              <a16:creationId xmlns:a16="http://schemas.microsoft.com/office/drawing/2014/main" id="{95152C5C-578A-47EA-9D3F-BAC6D5A128A2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40" name="AutoShape 6">
          <a:extLst>
            <a:ext uri="{FF2B5EF4-FFF2-40B4-BE49-F238E27FC236}">
              <a16:creationId xmlns:a16="http://schemas.microsoft.com/office/drawing/2014/main" id="{14EEFFB3-849D-497D-8B9C-5C1D2EF90A2E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41" name="AutoShape 8">
          <a:extLst>
            <a:ext uri="{FF2B5EF4-FFF2-40B4-BE49-F238E27FC236}">
              <a16:creationId xmlns:a16="http://schemas.microsoft.com/office/drawing/2014/main" id="{931CE335-2ED7-416C-A8A0-CEC9F40A3C61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42" name="AutoShape 9">
          <a:extLst>
            <a:ext uri="{FF2B5EF4-FFF2-40B4-BE49-F238E27FC236}">
              <a16:creationId xmlns:a16="http://schemas.microsoft.com/office/drawing/2014/main" id="{B14B32BB-1B18-44A0-ADDA-28EE8FC3D481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67C0AFDD-BE1F-4D1B-B978-EDA943F391DE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44" name="AutoShape 8">
          <a:extLst>
            <a:ext uri="{FF2B5EF4-FFF2-40B4-BE49-F238E27FC236}">
              <a16:creationId xmlns:a16="http://schemas.microsoft.com/office/drawing/2014/main" id="{EB4497D7-16E6-413F-8C7B-D57FE58F3002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45" name="AutoShape 9">
          <a:extLst>
            <a:ext uri="{FF2B5EF4-FFF2-40B4-BE49-F238E27FC236}">
              <a16:creationId xmlns:a16="http://schemas.microsoft.com/office/drawing/2014/main" id="{D95B8D4A-5177-49AD-B55E-61FCCF64B5EA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46" name="AutoShape 6">
          <a:extLst>
            <a:ext uri="{FF2B5EF4-FFF2-40B4-BE49-F238E27FC236}">
              <a16:creationId xmlns:a16="http://schemas.microsoft.com/office/drawing/2014/main" id="{D87EA7F7-FBEA-408C-9DA2-C5B1DAE4A327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47" name="AutoShape 8">
          <a:extLst>
            <a:ext uri="{FF2B5EF4-FFF2-40B4-BE49-F238E27FC236}">
              <a16:creationId xmlns:a16="http://schemas.microsoft.com/office/drawing/2014/main" id="{E98A56AD-C5EA-4021-BAEA-01B907DC1ACF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48" name="AutoShape 9">
          <a:extLst>
            <a:ext uri="{FF2B5EF4-FFF2-40B4-BE49-F238E27FC236}">
              <a16:creationId xmlns:a16="http://schemas.microsoft.com/office/drawing/2014/main" id="{9A1A0B5E-9ABA-489A-B04B-2601B9D79F76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49" name="AutoShape 6">
          <a:extLst>
            <a:ext uri="{FF2B5EF4-FFF2-40B4-BE49-F238E27FC236}">
              <a16:creationId xmlns:a16="http://schemas.microsoft.com/office/drawing/2014/main" id="{8033413F-ACDD-4D7C-96F4-FEB6921B875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50" name="AutoShape 8">
          <a:extLst>
            <a:ext uri="{FF2B5EF4-FFF2-40B4-BE49-F238E27FC236}">
              <a16:creationId xmlns:a16="http://schemas.microsoft.com/office/drawing/2014/main" id="{E6594487-1C00-419A-9720-E9C7932BC5E2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51" name="AutoShape 9">
          <a:extLst>
            <a:ext uri="{FF2B5EF4-FFF2-40B4-BE49-F238E27FC236}">
              <a16:creationId xmlns:a16="http://schemas.microsoft.com/office/drawing/2014/main" id="{294C067D-2F43-4780-822B-2D0FFC1A2D6E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52" name="AutoShape 6">
          <a:extLst>
            <a:ext uri="{FF2B5EF4-FFF2-40B4-BE49-F238E27FC236}">
              <a16:creationId xmlns:a16="http://schemas.microsoft.com/office/drawing/2014/main" id="{439F56BF-0CD5-4886-ABAE-1C779267E279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53" name="AutoShape 8">
          <a:extLst>
            <a:ext uri="{FF2B5EF4-FFF2-40B4-BE49-F238E27FC236}">
              <a16:creationId xmlns:a16="http://schemas.microsoft.com/office/drawing/2014/main" id="{7A983382-46D5-4531-91E3-B66B3BBD0815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54" name="AutoShape 9">
          <a:extLst>
            <a:ext uri="{FF2B5EF4-FFF2-40B4-BE49-F238E27FC236}">
              <a16:creationId xmlns:a16="http://schemas.microsoft.com/office/drawing/2014/main" id="{C9690953-07E9-4CBB-A158-9B5FCE803B06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40426470-0F13-4672-A487-0E499C95CD3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56" name="AutoShape 8">
          <a:extLst>
            <a:ext uri="{FF2B5EF4-FFF2-40B4-BE49-F238E27FC236}">
              <a16:creationId xmlns:a16="http://schemas.microsoft.com/office/drawing/2014/main" id="{48214CA0-ED48-47DC-A20F-689871633879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57" name="AutoShape 9">
          <a:extLst>
            <a:ext uri="{FF2B5EF4-FFF2-40B4-BE49-F238E27FC236}">
              <a16:creationId xmlns:a16="http://schemas.microsoft.com/office/drawing/2014/main" id="{47FDD44A-C0BD-4B76-B1C3-0476D852F454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8C276A8A-4BCC-436E-9741-1748CED621CF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59" name="AutoShape 8">
          <a:extLst>
            <a:ext uri="{FF2B5EF4-FFF2-40B4-BE49-F238E27FC236}">
              <a16:creationId xmlns:a16="http://schemas.microsoft.com/office/drawing/2014/main" id="{6BFE32D4-6CE4-4B29-B8D0-0AD19771134F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60" name="AutoShape 9">
          <a:extLst>
            <a:ext uri="{FF2B5EF4-FFF2-40B4-BE49-F238E27FC236}">
              <a16:creationId xmlns:a16="http://schemas.microsoft.com/office/drawing/2014/main" id="{1372124A-705F-45AE-B4CE-4E37667BD213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61" name="AutoShape 6">
          <a:extLst>
            <a:ext uri="{FF2B5EF4-FFF2-40B4-BE49-F238E27FC236}">
              <a16:creationId xmlns:a16="http://schemas.microsoft.com/office/drawing/2014/main" id="{F49B6C0A-AF37-4BDF-9274-ED669512ABEB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62" name="AutoShape 8">
          <a:extLst>
            <a:ext uri="{FF2B5EF4-FFF2-40B4-BE49-F238E27FC236}">
              <a16:creationId xmlns:a16="http://schemas.microsoft.com/office/drawing/2014/main" id="{8D4AF7DA-7EB8-4EB8-B981-E75F142C2EE1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63" name="AutoShape 9">
          <a:extLst>
            <a:ext uri="{FF2B5EF4-FFF2-40B4-BE49-F238E27FC236}">
              <a16:creationId xmlns:a16="http://schemas.microsoft.com/office/drawing/2014/main" id="{6E99BF03-3A02-4129-9859-81D2210FB1E8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3D2F578A-E3FD-4F95-8496-3C6DF36859D4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65" name="AutoShape 8">
          <a:extLst>
            <a:ext uri="{FF2B5EF4-FFF2-40B4-BE49-F238E27FC236}">
              <a16:creationId xmlns:a16="http://schemas.microsoft.com/office/drawing/2014/main" id="{59002B42-DD41-42CF-A9A1-9B779B0D6729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66" name="AutoShape 9">
          <a:extLst>
            <a:ext uri="{FF2B5EF4-FFF2-40B4-BE49-F238E27FC236}">
              <a16:creationId xmlns:a16="http://schemas.microsoft.com/office/drawing/2014/main" id="{AAB2041F-1703-4C66-A605-6B4E6ED45E6D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67" name="AutoShape 6">
          <a:extLst>
            <a:ext uri="{FF2B5EF4-FFF2-40B4-BE49-F238E27FC236}">
              <a16:creationId xmlns:a16="http://schemas.microsoft.com/office/drawing/2014/main" id="{6503ADF1-BD27-4FBA-83C0-99DA26891A76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68" name="AutoShape 8">
          <a:extLst>
            <a:ext uri="{FF2B5EF4-FFF2-40B4-BE49-F238E27FC236}">
              <a16:creationId xmlns:a16="http://schemas.microsoft.com/office/drawing/2014/main" id="{09ADFA0D-0F46-440D-AC36-1F31B8CD1FE4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69" name="AutoShape 9">
          <a:extLst>
            <a:ext uri="{FF2B5EF4-FFF2-40B4-BE49-F238E27FC236}">
              <a16:creationId xmlns:a16="http://schemas.microsoft.com/office/drawing/2014/main" id="{34DFE519-24C3-4115-A5BE-CBF64185F79D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70" name="AutoShape 6">
          <a:extLst>
            <a:ext uri="{FF2B5EF4-FFF2-40B4-BE49-F238E27FC236}">
              <a16:creationId xmlns:a16="http://schemas.microsoft.com/office/drawing/2014/main" id="{084F66C1-9C30-4054-BD30-5903A60026A6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71" name="AutoShape 8">
          <a:extLst>
            <a:ext uri="{FF2B5EF4-FFF2-40B4-BE49-F238E27FC236}">
              <a16:creationId xmlns:a16="http://schemas.microsoft.com/office/drawing/2014/main" id="{7D12DE41-20CB-4391-A29D-FF7F2AD86C59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72" name="AutoShape 9">
          <a:extLst>
            <a:ext uri="{FF2B5EF4-FFF2-40B4-BE49-F238E27FC236}">
              <a16:creationId xmlns:a16="http://schemas.microsoft.com/office/drawing/2014/main" id="{D6113BE4-24FA-4ED0-BEDE-156FF4FB6C82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32FF9271-CC57-42E7-9A7A-56A94EAF215E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74" name="AutoShape 8">
          <a:extLst>
            <a:ext uri="{FF2B5EF4-FFF2-40B4-BE49-F238E27FC236}">
              <a16:creationId xmlns:a16="http://schemas.microsoft.com/office/drawing/2014/main" id="{898D5116-B9F8-4CD4-BE15-D9010BE9C7C1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75" name="AutoShape 9">
          <a:extLst>
            <a:ext uri="{FF2B5EF4-FFF2-40B4-BE49-F238E27FC236}">
              <a16:creationId xmlns:a16="http://schemas.microsoft.com/office/drawing/2014/main" id="{E174AFD0-1A26-491F-BAFC-3DF4D69E66F6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76" name="AutoShape 6">
          <a:extLst>
            <a:ext uri="{FF2B5EF4-FFF2-40B4-BE49-F238E27FC236}">
              <a16:creationId xmlns:a16="http://schemas.microsoft.com/office/drawing/2014/main" id="{88604385-5DF1-40B0-BABC-3CDB86B84CB7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77" name="AutoShape 8">
          <a:extLst>
            <a:ext uri="{FF2B5EF4-FFF2-40B4-BE49-F238E27FC236}">
              <a16:creationId xmlns:a16="http://schemas.microsoft.com/office/drawing/2014/main" id="{E023310C-B9B8-428D-B897-4AF43149C721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78" name="AutoShape 9">
          <a:extLst>
            <a:ext uri="{FF2B5EF4-FFF2-40B4-BE49-F238E27FC236}">
              <a16:creationId xmlns:a16="http://schemas.microsoft.com/office/drawing/2014/main" id="{79BEF095-8561-47D6-B195-8BC54928D0D2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79" name="AutoShape 6">
          <a:extLst>
            <a:ext uri="{FF2B5EF4-FFF2-40B4-BE49-F238E27FC236}">
              <a16:creationId xmlns:a16="http://schemas.microsoft.com/office/drawing/2014/main" id="{89F9C8EE-A332-4491-924B-A436FEA3BA72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80" name="AutoShape 8">
          <a:extLst>
            <a:ext uri="{FF2B5EF4-FFF2-40B4-BE49-F238E27FC236}">
              <a16:creationId xmlns:a16="http://schemas.microsoft.com/office/drawing/2014/main" id="{36354653-BA9C-434C-A0C1-48A1F7F4A1AD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81" name="AutoShape 9">
          <a:extLst>
            <a:ext uri="{FF2B5EF4-FFF2-40B4-BE49-F238E27FC236}">
              <a16:creationId xmlns:a16="http://schemas.microsoft.com/office/drawing/2014/main" id="{F31738F9-1326-46F8-9F01-54FDADD4D6D9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989203A-0235-435E-B68A-F79E8C49F3FE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83" name="AutoShape 8">
          <a:extLst>
            <a:ext uri="{FF2B5EF4-FFF2-40B4-BE49-F238E27FC236}">
              <a16:creationId xmlns:a16="http://schemas.microsoft.com/office/drawing/2014/main" id="{C9AC064A-3501-49A4-9E3C-8FDEBAA827D7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84" name="AutoShape 9">
          <a:extLst>
            <a:ext uri="{FF2B5EF4-FFF2-40B4-BE49-F238E27FC236}">
              <a16:creationId xmlns:a16="http://schemas.microsoft.com/office/drawing/2014/main" id="{77A15E87-16EA-40F5-89F0-C2F9B4764173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85" name="AutoShape 6">
          <a:extLst>
            <a:ext uri="{FF2B5EF4-FFF2-40B4-BE49-F238E27FC236}">
              <a16:creationId xmlns:a16="http://schemas.microsoft.com/office/drawing/2014/main" id="{432AFBA4-3ED6-49C5-94B3-D5A8C3645B1F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86" name="AutoShape 8">
          <a:extLst>
            <a:ext uri="{FF2B5EF4-FFF2-40B4-BE49-F238E27FC236}">
              <a16:creationId xmlns:a16="http://schemas.microsoft.com/office/drawing/2014/main" id="{064CA462-1BBA-44FF-A2D4-B3564A54D4A8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87" name="AutoShape 9">
          <a:extLst>
            <a:ext uri="{FF2B5EF4-FFF2-40B4-BE49-F238E27FC236}">
              <a16:creationId xmlns:a16="http://schemas.microsoft.com/office/drawing/2014/main" id="{F89CF8C2-2D52-415E-929A-9942F4538CE4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D4A79D55-03B3-43FB-B27A-E48919BCE23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89" name="AutoShape 8">
          <a:extLst>
            <a:ext uri="{FF2B5EF4-FFF2-40B4-BE49-F238E27FC236}">
              <a16:creationId xmlns:a16="http://schemas.microsoft.com/office/drawing/2014/main" id="{A9AAC1FA-16C0-4E61-85CA-0A99E04808B3}"/>
            </a:ext>
          </a:extLst>
        </xdr:cNvPr>
        <xdr:cNvSpPr>
          <a:spLocks noChangeAspect="1" noChangeArrowheads="1"/>
        </xdr:cNvSpPr>
      </xdr:nvSpPr>
      <xdr:spPr bwMode="auto">
        <a:xfrm>
          <a:off x="2133600" y="3990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90" name="AutoShape 6">
          <a:extLst>
            <a:ext uri="{FF2B5EF4-FFF2-40B4-BE49-F238E27FC236}">
              <a16:creationId xmlns:a16="http://schemas.microsoft.com/office/drawing/2014/main" id="{7C10A9A4-CE99-4D02-AF24-CB8D9C3427F3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91" name="AutoShape 8">
          <a:extLst>
            <a:ext uri="{FF2B5EF4-FFF2-40B4-BE49-F238E27FC236}">
              <a16:creationId xmlns:a16="http://schemas.microsoft.com/office/drawing/2014/main" id="{9D53E4FF-09C2-479D-A25F-A281730D65F7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92" name="AutoShape 9">
          <a:extLst>
            <a:ext uri="{FF2B5EF4-FFF2-40B4-BE49-F238E27FC236}">
              <a16:creationId xmlns:a16="http://schemas.microsoft.com/office/drawing/2014/main" id="{0FA10191-6865-4D2E-9418-9C1DA8A8382A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728216AB-2AD6-489E-96FA-FDC141ABC711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94" name="AutoShape 8">
          <a:extLst>
            <a:ext uri="{FF2B5EF4-FFF2-40B4-BE49-F238E27FC236}">
              <a16:creationId xmlns:a16="http://schemas.microsoft.com/office/drawing/2014/main" id="{29F3D9A1-C665-4B7A-BE99-9B575CB88C72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95" name="AutoShape 9">
          <a:extLst>
            <a:ext uri="{FF2B5EF4-FFF2-40B4-BE49-F238E27FC236}">
              <a16:creationId xmlns:a16="http://schemas.microsoft.com/office/drawing/2014/main" id="{78A3B356-F7A8-4431-8ECE-DBA40F0DC48E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96" name="AutoShape 6">
          <a:extLst>
            <a:ext uri="{FF2B5EF4-FFF2-40B4-BE49-F238E27FC236}">
              <a16:creationId xmlns:a16="http://schemas.microsoft.com/office/drawing/2014/main" id="{B649348F-1BC0-4587-ADB2-B9485A920628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97" name="AutoShape 8">
          <a:extLst>
            <a:ext uri="{FF2B5EF4-FFF2-40B4-BE49-F238E27FC236}">
              <a16:creationId xmlns:a16="http://schemas.microsoft.com/office/drawing/2014/main" id="{E689E25C-15E1-4130-B848-7E120B8844DE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98" name="AutoShape 9">
          <a:extLst>
            <a:ext uri="{FF2B5EF4-FFF2-40B4-BE49-F238E27FC236}">
              <a16:creationId xmlns:a16="http://schemas.microsoft.com/office/drawing/2014/main" id="{04349757-C735-4776-A92C-5C9FE0A82D27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99" name="AutoShape 6">
          <a:extLst>
            <a:ext uri="{FF2B5EF4-FFF2-40B4-BE49-F238E27FC236}">
              <a16:creationId xmlns:a16="http://schemas.microsoft.com/office/drawing/2014/main" id="{414A9D91-8990-4241-8A59-3A6DF8FD138C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00" name="AutoShape 8">
          <a:extLst>
            <a:ext uri="{FF2B5EF4-FFF2-40B4-BE49-F238E27FC236}">
              <a16:creationId xmlns:a16="http://schemas.microsoft.com/office/drawing/2014/main" id="{04D7C9E4-479B-4246-9419-5709FFE3046D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01" name="AutoShape 9">
          <a:extLst>
            <a:ext uri="{FF2B5EF4-FFF2-40B4-BE49-F238E27FC236}">
              <a16:creationId xmlns:a16="http://schemas.microsoft.com/office/drawing/2014/main" id="{6FF9955D-DD7D-42F7-9864-902D6D3B2FF6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7FC1451-13CD-4521-8AA8-CBFAF16D4C5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03" name="AutoShape 8">
          <a:extLst>
            <a:ext uri="{FF2B5EF4-FFF2-40B4-BE49-F238E27FC236}">
              <a16:creationId xmlns:a16="http://schemas.microsoft.com/office/drawing/2014/main" id="{96470E8D-4A32-43E7-A3A2-3CBF352D931E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04" name="AutoShape 9">
          <a:extLst>
            <a:ext uri="{FF2B5EF4-FFF2-40B4-BE49-F238E27FC236}">
              <a16:creationId xmlns:a16="http://schemas.microsoft.com/office/drawing/2014/main" id="{78ED27FD-3FD6-4F2F-9690-AB9B2EA26539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05" name="AutoShape 6">
          <a:extLst>
            <a:ext uri="{FF2B5EF4-FFF2-40B4-BE49-F238E27FC236}">
              <a16:creationId xmlns:a16="http://schemas.microsoft.com/office/drawing/2014/main" id="{8A2F504A-2A41-409E-B171-3EF8BCAE32B2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06" name="AutoShape 8">
          <a:extLst>
            <a:ext uri="{FF2B5EF4-FFF2-40B4-BE49-F238E27FC236}">
              <a16:creationId xmlns:a16="http://schemas.microsoft.com/office/drawing/2014/main" id="{93C15E3A-CB00-42F3-9FF1-9853A3624988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07" name="AutoShape 9">
          <a:extLst>
            <a:ext uri="{FF2B5EF4-FFF2-40B4-BE49-F238E27FC236}">
              <a16:creationId xmlns:a16="http://schemas.microsoft.com/office/drawing/2014/main" id="{CFE285F3-1956-47BD-B51B-5C68C4C53FFC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48167B36-5838-4BFC-823D-9C53CF96AD2E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09" name="AutoShape 8">
          <a:extLst>
            <a:ext uri="{FF2B5EF4-FFF2-40B4-BE49-F238E27FC236}">
              <a16:creationId xmlns:a16="http://schemas.microsoft.com/office/drawing/2014/main" id="{6C11CD64-A415-4694-9CEC-B9E062A57112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10" name="AutoShape 9">
          <a:extLst>
            <a:ext uri="{FF2B5EF4-FFF2-40B4-BE49-F238E27FC236}">
              <a16:creationId xmlns:a16="http://schemas.microsoft.com/office/drawing/2014/main" id="{318E977E-A0EB-417F-AFC3-B2834AEEC4C2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11" name="AutoShape 6">
          <a:extLst>
            <a:ext uri="{FF2B5EF4-FFF2-40B4-BE49-F238E27FC236}">
              <a16:creationId xmlns:a16="http://schemas.microsoft.com/office/drawing/2014/main" id="{243BCC80-33C0-488C-9605-F9B9E68887FE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12" name="AutoShape 8">
          <a:extLst>
            <a:ext uri="{FF2B5EF4-FFF2-40B4-BE49-F238E27FC236}">
              <a16:creationId xmlns:a16="http://schemas.microsoft.com/office/drawing/2014/main" id="{B4EAFF88-5051-41C8-91B3-B98A1E596BB8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13" name="AutoShape 9">
          <a:extLst>
            <a:ext uri="{FF2B5EF4-FFF2-40B4-BE49-F238E27FC236}">
              <a16:creationId xmlns:a16="http://schemas.microsoft.com/office/drawing/2014/main" id="{CD48EC83-D698-41B0-B69C-4E76CDE08962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136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114" name="AutoShape 6">
          <a:extLst>
            <a:ext uri="{FF2B5EF4-FFF2-40B4-BE49-F238E27FC236}">
              <a16:creationId xmlns:a16="http://schemas.microsoft.com/office/drawing/2014/main" id="{957C1295-0EF4-4730-B2C9-A0A31DF35547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42167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115" name="AutoShape 8">
          <a:extLst>
            <a:ext uri="{FF2B5EF4-FFF2-40B4-BE49-F238E27FC236}">
              <a16:creationId xmlns:a16="http://schemas.microsoft.com/office/drawing/2014/main" id="{A19878AB-1AF7-4B9A-B1F8-DD1E936E99A7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42167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16" name="AutoShape 6">
          <a:extLst>
            <a:ext uri="{FF2B5EF4-FFF2-40B4-BE49-F238E27FC236}">
              <a16:creationId xmlns:a16="http://schemas.microsoft.com/office/drawing/2014/main" id="{535BC53D-463F-40B3-B7D7-E2DF229D5E22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8167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17" name="AutoShape 8">
          <a:extLst>
            <a:ext uri="{FF2B5EF4-FFF2-40B4-BE49-F238E27FC236}">
              <a16:creationId xmlns:a16="http://schemas.microsoft.com/office/drawing/2014/main" id="{906B9A95-3684-4A11-9214-ABD5EE527A8A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8167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18" name="AutoShape 9">
          <a:extLst>
            <a:ext uri="{FF2B5EF4-FFF2-40B4-BE49-F238E27FC236}">
              <a16:creationId xmlns:a16="http://schemas.microsoft.com/office/drawing/2014/main" id="{012E8D46-AC44-43AF-ABE7-CC9ED7EFE973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8167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19" name="AutoShape 6">
          <a:extLst>
            <a:ext uri="{FF2B5EF4-FFF2-40B4-BE49-F238E27FC236}">
              <a16:creationId xmlns:a16="http://schemas.microsoft.com/office/drawing/2014/main" id="{2FDBD9CB-1205-4C31-B271-1C0F1D780353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7033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20" name="AutoShape 6">
          <a:extLst>
            <a:ext uri="{FF2B5EF4-FFF2-40B4-BE49-F238E27FC236}">
              <a16:creationId xmlns:a16="http://schemas.microsoft.com/office/drawing/2014/main" id="{43075897-C931-4155-9582-8DE5A04A9F5D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21" name="AutoShape 6">
          <a:extLst>
            <a:ext uri="{FF2B5EF4-FFF2-40B4-BE49-F238E27FC236}">
              <a16:creationId xmlns:a16="http://schemas.microsoft.com/office/drawing/2014/main" id="{920B7A94-08A7-40F0-B34A-F7DFB9AE5578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9954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22" name="AutoShape 8">
          <a:extLst>
            <a:ext uri="{FF2B5EF4-FFF2-40B4-BE49-F238E27FC236}">
              <a16:creationId xmlns:a16="http://schemas.microsoft.com/office/drawing/2014/main" id="{FB047281-FA03-4031-AEB7-E38E7DF40A5B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9954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23" name="AutoShape 9">
          <a:extLst>
            <a:ext uri="{FF2B5EF4-FFF2-40B4-BE49-F238E27FC236}">
              <a16:creationId xmlns:a16="http://schemas.microsoft.com/office/drawing/2014/main" id="{22AB7A58-ABFA-4DB1-BCA0-8AC684E8CC3A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9954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24" name="AutoShape 6">
          <a:extLst>
            <a:ext uri="{FF2B5EF4-FFF2-40B4-BE49-F238E27FC236}">
              <a16:creationId xmlns:a16="http://schemas.microsoft.com/office/drawing/2014/main" id="{97F9E787-2C82-4D3D-93A6-4EA9070D1C23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9954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25" name="AutoShape 8">
          <a:extLst>
            <a:ext uri="{FF2B5EF4-FFF2-40B4-BE49-F238E27FC236}">
              <a16:creationId xmlns:a16="http://schemas.microsoft.com/office/drawing/2014/main" id="{E34EF4EC-98FB-4220-8649-55C5C4FCBD8C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9954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26" name="AutoShape 9">
          <a:extLst>
            <a:ext uri="{FF2B5EF4-FFF2-40B4-BE49-F238E27FC236}">
              <a16:creationId xmlns:a16="http://schemas.microsoft.com/office/drawing/2014/main" id="{8AC57FA3-6EE0-4110-BE2F-E05EFEBB9462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9954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id="{093DAD7A-F10E-463F-93DE-4791C6AA3038}"/>
            </a:ext>
          </a:extLst>
        </xdr:cNvPr>
        <xdr:cNvSpPr>
          <a:spLocks noChangeAspect="1" noChangeArrowheads="1"/>
        </xdr:cNvSpPr>
      </xdr:nvSpPr>
      <xdr:spPr bwMode="auto">
        <a:xfrm>
          <a:off x="2133600" y="11233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B3AF28A9-4E15-4943-98BA-95D791CBE903}"/>
            </a:ext>
          </a:extLst>
        </xdr:cNvPr>
        <xdr:cNvSpPr>
          <a:spLocks noChangeAspect="1" noChangeArrowheads="1"/>
        </xdr:cNvSpPr>
      </xdr:nvSpPr>
      <xdr:spPr bwMode="auto">
        <a:xfrm>
          <a:off x="2133600" y="9501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29" name="AutoShape 8">
          <a:extLst>
            <a:ext uri="{FF2B5EF4-FFF2-40B4-BE49-F238E27FC236}">
              <a16:creationId xmlns:a16="http://schemas.microsoft.com/office/drawing/2014/main" id="{6F39B29E-F946-4866-AED1-F012B341F2B2}"/>
            </a:ext>
          </a:extLst>
        </xdr:cNvPr>
        <xdr:cNvSpPr>
          <a:spLocks noChangeAspect="1" noChangeArrowheads="1"/>
        </xdr:cNvSpPr>
      </xdr:nvSpPr>
      <xdr:spPr bwMode="auto">
        <a:xfrm>
          <a:off x="2133600" y="9501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30" name="AutoShape 6">
          <a:extLst>
            <a:ext uri="{FF2B5EF4-FFF2-40B4-BE49-F238E27FC236}">
              <a16:creationId xmlns:a16="http://schemas.microsoft.com/office/drawing/2014/main" id="{A74B1434-C534-4E3B-9CD9-A0842E845C0D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31" name="AutoShape 8">
          <a:extLst>
            <a:ext uri="{FF2B5EF4-FFF2-40B4-BE49-F238E27FC236}">
              <a16:creationId xmlns:a16="http://schemas.microsoft.com/office/drawing/2014/main" id="{B28409FB-4CBD-4A1F-A899-2B9CE58AC71F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32" name="AutoShape 9">
          <a:extLst>
            <a:ext uri="{FF2B5EF4-FFF2-40B4-BE49-F238E27FC236}">
              <a16:creationId xmlns:a16="http://schemas.microsoft.com/office/drawing/2014/main" id="{E5B49E90-CA29-4587-91F8-DEA67B03B753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7B711CF9-30CC-47CC-AB6B-FE2C565FD7A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34" name="AutoShape 8">
          <a:extLst>
            <a:ext uri="{FF2B5EF4-FFF2-40B4-BE49-F238E27FC236}">
              <a16:creationId xmlns:a16="http://schemas.microsoft.com/office/drawing/2014/main" id="{891165D5-28FA-410C-97E4-7656487508AA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35" name="AutoShape 9">
          <a:extLst>
            <a:ext uri="{FF2B5EF4-FFF2-40B4-BE49-F238E27FC236}">
              <a16:creationId xmlns:a16="http://schemas.microsoft.com/office/drawing/2014/main" id="{7543CED8-C4B4-482E-AFC6-F74FD748A19B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36" name="AutoShape 6">
          <a:extLst>
            <a:ext uri="{FF2B5EF4-FFF2-40B4-BE49-F238E27FC236}">
              <a16:creationId xmlns:a16="http://schemas.microsoft.com/office/drawing/2014/main" id="{269C4045-F646-48E5-9E54-AD7CF5DDF96A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37" name="AutoShape 8">
          <a:extLst>
            <a:ext uri="{FF2B5EF4-FFF2-40B4-BE49-F238E27FC236}">
              <a16:creationId xmlns:a16="http://schemas.microsoft.com/office/drawing/2014/main" id="{1A571C1D-C3C0-4C91-9990-1B58E606050B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38" name="AutoShape 9">
          <a:extLst>
            <a:ext uri="{FF2B5EF4-FFF2-40B4-BE49-F238E27FC236}">
              <a16:creationId xmlns:a16="http://schemas.microsoft.com/office/drawing/2014/main" id="{F9F5AB6C-A47C-4348-9DE8-4A8754BE2B56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39" name="AutoShape 6">
          <a:extLst>
            <a:ext uri="{FF2B5EF4-FFF2-40B4-BE49-F238E27FC236}">
              <a16:creationId xmlns:a16="http://schemas.microsoft.com/office/drawing/2014/main" id="{593927E8-338E-4AA0-B18A-A4CF24DEACBC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40" name="AutoShape 8">
          <a:extLst>
            <a:ext uri="{FF2B5EF4-FFF2-40B4-BE49-F238E27FC236}">
              <a16:creationId xmlns:a16="http://schemas.microsoft.com/office/drawing/2014/main" id="{80606995-F750-4679-AC2C-3BA3CDD3C3A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41" name="AutoShape 9">
          <a:extLst>
            <a:ext uri="{FF2B5EF4-FFF2-40B4-BE49-F238E27FC236}">
              <a16:creationId xmlns:a16="http://schemas.microsoft.com/office/drawing/2014/main" id="{FDCFD612-E45D-4A5F-B99B-1039BEE7E7A9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42" name="AutoShape 6">
          <a:extLst>
            <a:ext uri="{FF2B5EF4-FFF2-40B4-BE49-F238E27FC236}">
              <a16:creationId xmlns:a16="http://schemas.microsoft.com/office/drawing/2014/main" id="{FE783413-7E79-44DE-BAA4-D7DE042D7B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43" name="AutoShape 8">
          <a:extLst>
            <a:ext uri="{FF2B5EF4-FFF2-40B4-BE49-F238E27FC236}">
              <a16:creationId xmlns:a16="http://schemas.microsoft.com/office/drawing/2014/main" id="{9E1677A1-0689-4FB9-B0AC-65EB3ED30063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44" name="AutoShape 9">
          <a:extLst>
            <a:ext uri="{FF2B5EF4-FFF2-40B4-BE49-F238E27FC236}">
              <a16:creationId xmlns:a16="http://schemas.microsoft.com/office/drawing/2014/main" id="{737D294C-A9E1-472A-BD92-91FE2652E4B6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45" name="AutoShape 6">
          <a:extLst>
            <a:ext uri="{FF2B5EF4-FFF2-40B4-BE49-F238E27FC236}">
              <a16:creationId xmlns:a16="http://schemas.microsoft.com/office/drawing/2014/main" id="{BF441BD3-C5CD-4559-9300-00F53C3F2CBF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46" name="AutoShape 8">
          <a:extLst>
            <a:ext uri="{FF2B5EF4-FFF2-40B4-BE49-F238E27FC236}">
              <a16:creationId xmlns:a16="http://schemas.microsoft.com/office/drawing/2014/main" id="{007DD138-D108-4B36-A37E-1164E5B7E758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47" name="AutoShape 9">
          <a:extLst>
            <a:ext uri="{FF2B5EF4-FFF2-40B4-BE49-F238E27FC236}">
              <a16:creationId xmlns:a16="http://schemas.microsoft.com/office/drawing/2014/main" id="{B4707478-1CE6-4918-9945-E6239F3E8C7D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F14B0439-8E7A-4254-B6D0-6CAB1707D96F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49" name="AutoShape 8">
          <a:extLst>
            <a:ext uri="{FF2B5EF4-FFF2-40B4-BE49-F238E27FC236}">
              <a16:creationId xmlns:a16="http://schemas.microsoft.com/office/drawing/2014/main" id="{5E098791-A43E-4C81-BE49-3004C322204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50" name="AutoShape 9">
          <a:extLst>
            <a:ext uri="{FF2B5EF4-FFF2-40B4-BE49-F238E27FC236}">
              <a16:creationId xmlns:a16="http://schemas.microsoft.com/office/drawing/2014/main" id="{BF7AD6B3-2D09-4116-9A0B-23CCDB9FBA5E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51" name="AutoShape 6">
          <a:extLst>
            <a:ext uri="{FF2B5EF4-FFF2-40B4-BE49-F238E27FC236}">
              <a16:creationId xmlns:a16="http://schemas.microsoft.com/office/drawing/2014/main" id="{F20FFCA6-EF57-4342-AD8C-9A686E0E3EF6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52" name="AutoShape 8">
          <a:extLst>
            <a:ext uri="{FF2B5EF4-FFF2-40B4-BE49-F238E27FC236}">
              <a16:creationId xmlns:a16="http://schemas.microsoft.com/office/drawing/2014/main" id="{848D54D9-829E-42FF-880B-CBE0BCD803B4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9695AAB8-D408-4791-A204-6D998C6DF09A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54" name="AutoShape 8">
          <a:extLst>
            <a:ext uri="{FF2B5EF4-FFF2-40B4-BE49-F238E27FC236}">
              <a16:creationId xmlns:a16="http://schemas.microsoft.com/office/drawing/2014/main" id="{9A727E60-0377-4ABC-8100-A6A852CF0C7A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55" name="AutoShape 9">
          <a:extLst>
            <a:ext uri="{FF2B5EF4-FFF2-40B4-BE49-F238E27FC236}">
              <a16:creationId xmlns:a16="http://schemas.microsoft.com/office/drawing/2014/main" id="{A5C32391-F8A4-4639-8BF6-99C63A9BA414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56" name="AutoShape 6">
          <a:extLst>
            <a:ext uri="{FF2B5EF4-FFF2-40B4-BE49-F238E27FC236}">
              <a16:creationId xmlns:a16="http://schemas.microsoft.com/office/drawing/2014/main" id="{027A1D83-5D0E-48DC-B10F-8B9D06335A48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57" name="AutoShape 8">
          <a:extLst>
            <a:ext uri="{FF2B5EF4-FFF2-40B4-BE49-F238E27FC236}">
              <a16:creationId xmlns:a16="http://schemas.microsoft.com/office/drawing/2014/main" id="{BA1F4A5B-071C-4264-949E-19E25A69D78D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58" name="AutoShape 9">
          <a:extLst>
            <a:ext uri="{FF2B5EF4-FFF2-40B4-BE49-F238E27FC236}">
              <a16:creationId xmlns:a16="http://schemas.microsoft.com/office/drawing/2014/main" id="{AA415BB4-88A4-4ED4-944D-4E880E2952BE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59" name="AutoShape 6">
          <a:extLst>
            <a:ext uri="{FF2B5EF4-FFF2-40B4-BE49-F238E27FC236}">
              <a16:creationId xmlns:a16="http://schemas.microsoft.com/office/drawing/2014/main" id="{C168C9DA-9FA5-432D-877D-B67294FC20AA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60" name="AutoShape 8">
          <a:extLst>
            <a:ext uri="{FF2B5EF4-FFF2-40B4-BE49-F238E27FC236}">
              <a16:creationId xmlns:a16="http://schemas.microsoft.com/office/drawing/2014/main" id="{87772D73-8873-46C4-9530-C52D9DCFDECC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61" name="AutoShape 9">
          <a:extLst>
            <a:ext uri="{FF2B5EF4-FFF2-40B4-BE49-F238E27FC236}">
              <a16:creationId xmlns:a16="http://schemas.microsoft.com/office/drawing/2014/main" id="{13238233-82EC-4214-AB96-6D39F1D149E3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62" name="AutoShape 6">
          <a:extLst>
            <a:ext uri="{FF2B5EF4-FFF2-40B4-BE49-F238E27FC236}">
              <a16:creationId xmlns:a16="http://schemas.microsoft.com/office/drawing/2014/main" id="{B738AF16-1E48-4A90-B7E7-75E7279CD5A7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63" name="AutoShape 8">
          <a:extLst>
            <a:ext uri="{FF2B5EF4-FFF2-40B4-BE49-F238E27FC236}">
              <a16:creationId xmlns:a16="http://schemas.microsoft.com/office/drawing/2014/main" id="{6FDA6C1E-AD42-47E2-855B-D33CF016B3B6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64" name="AutoShape 9">
          <a:extLst>
            <a:ext uri="{FF2B5EF4-FFF2-40B4-BE49-F238E27FC236}">
              <a16:creationId xmlns:a16="http://schemas.microsoft.com/office/drawing/2014/main" id="{1B3F8B66-CA15-4E10-A0F4-BCEB49479736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65" name="AutoShape 6">
          <a:extLst>
            <a:ext uri="{FF2B5EF4-FFF2-40B4-BE49-F238E27FC236}">
              <a16:creationId xmlns:a16="http://schemas.microsoft.com/office/drawing/2014/main" id="{D43DE2A4-78E6-4F18-8031-E25B56A590C6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66" name="AutoShape 8">
          <a:extLst>
            <a:ext uri="{FF2B5EF4-FFF2-40B4-BE49-F238E27FC236}">
              <a16:creationId xmlns:a16="http://schemas.microsoft.com/office/drawing/2014/main" id="{BCD11B7E-AA69-4A0E-B7C6-96F4B438AFBB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67" name="AutoShape 9">
          <a:extLst>
            <a:ext uri="{FF2B5EF4-FFF2-40B4-BE49-F238E27FC236}">
              <a16:creationId xmlns:a16="http://schemas.microsoft.com/office/drawing/2014/main" id="{D529387C-FED8-4F8B-B24E-1EBEBDD35214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987BA4AB-66C2-4BD5-8A8C-85156B527B0B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69" name="AutoShape 8">
          <a:extLst>
            <a:ext uri="{FF2B5EF4-FFF2-40B4-BE49-F238E27FC236}">
              <a16:creationId xmlns:a16="http://schemas.microsoft.com/office/drawing/2014/main" id="{BA83810D-FEE1-4249-A2CE-F06EAC212131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70" name="AutoShape 9">
          <a:extLst>
            <a:ext uri="{FF2B5EF4-FFF2-40B4-BE49-F238E27FC236}">
              <a16:creationId xmlns:a16="http://schemas.microsoft.com/office/drawing/2014/main" id="{47944391-C376-4B7D-B61F-67CCC6040492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71" name="AutoShape 6">
          <a:extLst>
            <a:ext uri="{FF2B5EF4-FFF2-40B4-BE49-F238E27FC236}">
              <a16:creationId xmlns:a16="http://schemas.microsoft.com/office/drawing/2014/main" id="{13FFB7E6-F571-485D-8DCE-86460C2F1274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72" name="AutoShape 8">
          <a:extLst>
            <a:ext uri="{FF2B5EF4-FFF2-40B4-BE49-F238E27FC236}">
              <a16:creationId xmlns:a16="http://schemas.microsoft.com/office/drawing/2014/main" id="{38006EDF-2F0D-4CFD-A256-1D8A600C8C91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73" name="AutoShape 9">
          <a:extLst>
            <a:ext uri="{FF2B5EF4-FFF2-40B4-BE49-F238E27FC236}">
              <a16:creationId xmlns:a16="http://schemas.microsoft.com/office/drawing/2014/main" id="{C5FD534B-6930-41C4-AA34-211FC57DF78B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74" name="AutoShape 6">
          <a:extLst>
            <a:ext uri="{FF2B5EF4-FFF2-40B4-BE49-F238E27FC236}">
              <a16:creationId xmlns:a16="http://schemas.microsoft.com/office/drawing/2014/main" id="{89647218-BAC1-4EF3-A020-2946A0D6A69D}"/>
            </a:ext>
          </a:extLst>
        </xdr:cNvPr>
        <xdr:cNvSpPr>
          <a:spLocks noChangeAspect="1" noChangeArrowheads="1"/>
        </xdr:cNvSpPr>
      </xdr:nvSpPr>
      <xdr:spPr bwMode="auto">
        <a:xfrm>
          <a:off x="2133600" y="6667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102393</xdr:rowOff>
    </xdr:to>
    <xdr:sp macro="" textlink="">
      <xdr:nvSpPr>
        <xdr:cNvPr id="175" name="AutoShape 4" descr="Qualitexpaper.com">
          <a:extLst>
            <a:ext uri="{FF2B5EF4-FFF2-40B4-BE49-F238E27FC236}">
              <a16:creationId xmlns:a16="http://schemas.microsoft.com/office/drawing/2014/main" id="{B609FB72-E9FE-49F1-B79A-853533C0E24A}"/>
            </a:ext>
          </a:extLst>
        </xdr:cNvPr>
        <xdr:cNvSpPr>
          <a:spLocks noChangeAspect="1" noChangeArrowheads="1"/>
        </xdr:cNvSpPr>
      </xdr:nvSpPr>
      <xdr:spPr bwMode="auto">
        <a:xfrm>
          <a:off x="647700" y="3099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102393</xdr:rowOff>
    </xdr:to>
    <xdr:sp macro="" textlink="">
      <xdr:nvSpPr>
        <xdr:cNvPr id="176" name="AutoShape 5" descr="Qualitexpaper.com">
          <a:extLst>
            <a:ext uri="{FF2B5EF4-FFF2-40B4-BE49-F238E27FC236}">
              <a16:creationId xmlns:a16="http://schemas.microsoft.com/office/drawing/2014/main" id="{BDF765D2-A31A-4377-9387-94264C5C8DA8}"/>
            </a:ext>
          </a:extLst>
        </xdr:cNvPr>
        <xdr:cNvSpPr>
          <a:spLocks noChangeAspect="1" noChangeArrowheads="1"/>
        </xdr:cNvSpPr>
      </xdr:nvSpPr>
      <xdr:spPr bwMode="auto">
        <a:xfrm>
          <a:off x="647700" y="3099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312737</xdr:colOff>
      <xdr:row>33</xdr:row>
      <xdr:rowOff>126205</xdr:rowOff>
    </xdr:to>
    <xdr:sp macro="" textlink="">
      <xdr:nvSpPr>
        <xdr:cNvPr id="177" name="AutoShape 4" descr="Qualitexpaper.com">
          <a:extLst>
            <a:ext uri="{FF2B5EF4-FFF2-40B4-BE49-F238E27FC236}">
              <a16:creationId xmlns:a16="http://schemas.microsoft.com/office/drawing/2014/main" id="{04A0CA69-367F-44F2-A977-AD7EF8E96549}"/>
            </a:ext>
          </a:extLst>
        </xdr:cNvPr>
        <xdr:cNvSpPr>
          <a:spLocks noChangeAspect="1" noChangeArrowheads="1"/>
        </xdr:cNvSpPr>
      </xdr:nvSpPr>
      <xdr:spPr bwMode="auto">
        <a:xfrm>
          <a:off x="647700" y="127396875"/>
          <a:ext cx="312737" cy="31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312737</xdr:colOff>
      <xdr:row>33</xdr:row>
      <xdr:rowOff>126205</xdr:rowOff>
    </xdr:to>
    <xdr:sp macro="" textlink="">
      <xdr:nvSpPr>
        <xdr:cNvPr id="178" name="AutoShape 5" descr="Qualitexpaper.com">
          <a:extLst>
            <a:ext uri="{FF2B5EF4-FFF2-40B4-BE49-F238E27FC236}">
              <a16:creationId xmlns:a16="http://schemas.microsoft.com/office/drawing/2014/main" id="{854F1C3E-E518-4E56-9444-F4A86480CA66}"/>
            </a:ext>
          </a:extLst>
        </xdr:cNvPr>
        <xdr:cNvSpPr>
          <a:spLocks noChangeAspect="1" noChangeArrowheads="1"/>
        </xdr:cNvSpPr>
      </xdr:nvSpPr>
      <xdr:spPr bwMode="auto">
        <a:xfrm>
          <a:off x="647700" y="127396875"/>
          <a:ext cx="312737" cy="31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32</xdr:row>
      <xdr:rowOff>0</xdr:rowOff>
    </xdr:from>
    <xdr:ext cx="304800" cy="304800"/>
    <xdr:sp macro="" textlink="">
      <xdr:nvSpPr>
        <xdr:cNvPr id="179" name="AutoShape 19" descr="Lapiz Tabla Digitalizadora Intuos 4/5/pro/cintiq - Kp501e2 | Envío gratis">
          <a:extLst>
            <a:ext uri="{FF2B5EF4-FFF2-40B4-BE49-F238E27FC236}">
              <a16:creationId xmlns:a16="http://schemas.microsoft.com/office/drawing/2014/main" id="{63D18A68-6415-4B14-AE98-04BC7A8BDFC3}"/>
            </a:ext>
          </a:extLst>
        </xdr:cNvPr>
        <xdr:cNvSpPr>
          <a:spLocks noChangeAspect="1" noChangeArrowheads="1"/>
        </xdr:cNvSpPr>
      </xdr:nvSpPr>
      <xdr:spPr bwMode="auto">
        <a:xfrm>
          <a:off x="647700" y="127396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102393</xdr:rowOff>
    </xdr:to>
    <xdr:sp macro="" textlink="">
      <xdr:nvSpPr>
        <xdr:cNvPr id="180" name="AutoShape 4" descr="Qualitexpaper.com">
          <a:extLst>
            <a:ext uri="{FF2B5EF4-FFF2-40B4-BE49-F238E27FC236}">
              <a16:creationId xmlns:a16="http://schemas.microsoft.com/office/drawing/2014/main" id="{6F21C71A-64B1-407B-9775-0B0A4A69945C}"/>
            </a:ext>
          </a:extLst>
        </xdr:cNvPr>
        <xdr:cNvSpPr>
          <a:spLocks noChangeAspect="1" noChangeArrowheads="1"/>
        </xdr:cNvSpPr>
      </xdr:nvSpPr>
      <xdr:spPr bwMode="auto">
        <a:xfrm>
          <a:off x="647700" y="3099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102393</xdr:rowOff>
    </xdr:to>
    <xdr:sp macro="" textlink="">
      <xdr:nvSpPr>
        <xdr:cNvPr id="181" name="AutoShape 5" descr="Qualitexpaper.com">
          <a:extLst>
            <a:ext uri="{FF2B5EF4-FFF2-40B4-BE49-F238E27FC236}">
              <a16:creationId xmlns:a16="http://schemas.microsoft.com/office/drawing/2014/main" id="{EF8EDFAC-294F-408A-BD5C-CCA2779589C7}"/>
            </a:ext>
          </a:extLst>
        </xdr:cNvPr>
        <xdr:cNvSpPr>
          <a:spLocks noChangeAspect="1" noChangeArrowheads="1"/>
        </xdr:cNvSpPr>
      </xdr:nvSpPr>
      <xdr:spPr bwMode="auto">
        <a:xfrm>
          <a:off x="647700" y="3099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102393</xdr:rowOff>
    </xdr:to>
    <xdr:sp macro="" textlink="">
      <xdr:nvSpPr>
        <xdr:cNvPr id="182" name="AutoShape 4" descr="Qualitexpaper.com">
          <a:extLst>
            <a:ext uri="{FF2B5EF4-FFF2-40B4-BE49-F238E27FC236}">
              <a16:creationId xmlns:a16="http://schemas.microsoft.com/office/drawing/2014/main" id="{50EE6583-9FD7-4CE3-AF65-26EDE0211B50}"/>
            </a:ext>
          </a:extLst>
        </xdr:cNvPr>
        <xdr:cNvSpPr>
          <a:spLocks noChangeAspect="1" noChangeArrowheads="1"/>
        </xdr:cNvSpPr>
      </xdr:nvSpPr>
      <xdr:spPr bwMode="auto">
        <a:xfrm>
          <a:off x="647700" y="3099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102393</xdr:rowOff>
    </xdr:to>
    <xdr:sp macro="" textlink="">
      <xdr:nvSpPr>
        <xdr:cNvPr id="183" name="AutoShape 5" descr="Qualitexpaper.com">
          <a:extLst>
            <a:ext uri="{FF2B5EF4-FFF2-40B4-BE49-F238E27FC236}">
              <a16:creationId xmlns:a16="http://schemas.microsoft.com/office/drawing/2014/main" id="{4B6256A4-FA98-432E-A6F3-D8FBD7B0351F}"/>
            </a:ext>
          </a:extLst>
        </xdr:cNvPr>
        <xdr:cNvSpPr>
          <a:spLocks noChangeAspect="1" noChangeArrowheads="1"/>
        </xdr:cNvSpPr>
      </xdr:nvSpPr>
      <xdr:spPr bwMode="auto">
        <a:xfrm>
          <a:off x="647700" y="3099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22</xdr:row>
      <xdr:rowOff>0</xdr:rowOff>
    </xdr:from>
    <xdr:ext cx="304800" cy="304800"/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6053240F-22B9-4553-AEAD-10C646AD2A0A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5549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800"/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94C70AB2-B5DA-4DB7-9EF5-C377AC13D043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5549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800"/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03DB7DEB-4D5D-4161-8D68-342D04B28093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5549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926D4FB9-0062-4EB1-9EF4-BD969D8F9401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2" name="AutoShape 8">
          <a:extLst>
            <a:ext uri="{FF2B5EF4-FFF2-40B4-BE49-F238E27FC236}">
              <a16:creationId xmlns:a16="http://schemas.microsoft.com/office/drawing/2014/main" id="{509C20F1-24C8-49CB-A363-A8C2C7AF949B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3" name="AutoShape 9">
          <a:extLst>
            <a:ext uri="{FF2B5EF4-FFF2-40B4-BE49-F238E27FC236}">
              <a16:creationId xmlns:a16="http://schemas.microsoft.com/office/drawing/2014/main" id="{8E22C7DF-5530-46C4-84F6-016591D333EC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BD800258-9261-4278-88AB-441972C98EAE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5" name="AutoShape 8">
          <a:extLst>
            <a:ext uri="{FF2B5EF4-FFF2-40B4-BE49-F238E27FC236}">
              <a16:creationId xmlns:a16="http://schemas.microsoft.com/office/drawing/2014/main" id="{19A32E82-D7DA-4327-9941-31C528FB7693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6" name="AutoShape 9">
          <a:extLst>
            <a:ext uri="{FF2B5EF4-FFF2-40B4-BE49-F238E27FC236}">
              <a16:creationId xmlns:a16="http://schemas.microsoft.com/office/drawing/2014/main" id="{F72E7D5F-EB8E-4205-B5F3-07599326413A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id="{A02888F9-C6A8-48E1-8F14-0362101A1FAA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8" name="AutoShape 8">
          <a:extLst>
            <a:ext uri="{FF2B5EF4-FFF2-40B4-BE49-F238E27FC236}">
              <a16:creationId xmlns:a16="http://schemas.microsoft.com/office/drawing/2014/main" id="{D0850895-7391-42D2-B2C4-410A6BC64347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84" name="AutoShape 9">
          <a:extLst>
            <a:ext uri="{FF2B5EF4-FFF2-40B4-BE49-F238E27FC236}">
              <a16:creationId xmlns:a16="http://schemas.microsoft.com/office/drawing/2014/main" id="{834E5869-EA55-45B0-9643-F00B7379285D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85" name="AutoShape 6">
          <a:extLst>
            <a:ext uri="{FF2B5EF4-FFF2-40B4-BE49-F238E27FC236}">
              <a16:creationId xmlns:a16="http://schemas.microsoft.com/office/drawing/2014/main" id="{28F3D208-D0AF-4A53-BA44-3FFCB568CE7C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86" name="AutoShape 8">
          <a:extLst>
            <a:ext uri="{FF2B5EF4-FFF2-40B4-BE49-F238E27FC236}">
              <a16:creationId xmlns:a16="http://schemas.microsoft.com/office/drawing/2014/main" id="{6F7747ED-851C-412F-9E26-AD09E3E30876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87" name="AutoShape 9">
          <a:extLst>
            <a:ext uri="{FF2B5EF4-FFF2-40B4-BE49-F238E27FC236}">
              <a16:creationId xmlns:a16="http://schemas.microsoft.com/office/drawing/2014/main" id="{EAC03A02-2ED8-4ACD-B386-56807ED380A5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BA392F6E-552E-4BBE-A04B-A2E9C7D4DB7E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89" name="AutoShape 8">
          <a:extLst>
            <a:ext uri="{FF2B5EF4-FFF2-40B4-BE49-F238E27FC236}">
              <a16:creationId xmlns:a16="http://schemas.microsoft.com/office/drawing/2014/main" id="{6E1CD3E1-4504-48D0-B82F-472E6A5EA045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90" name="AutoShape 9">
          <a:extLst>
            <a:ext uri="{FF2B5EF4-FFF2-40B4-BE49-F238E27FC236}">
              <a16:creationId xmlns:a16="http://schemas.microsoft.com/office/drawing/2014/main" id="{AD0A43C3-BC78-489E-BB73-280A9209675C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91" name="AutoShape 6">
          <a:extLst>
            <a:ext uri="{FF2B5EF4-FFF2-40B4-BE49-F238E27FC236}">
              <a16:creationId xmlns:a16="http://schemas.microsoft.com/office/drawing/2014/main" id="{1A81F79A-3831-4013-8D78-E7DC806FECFC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92" name="AutoShape 8">
          <a:extLst>
            <a:ext uri="{FF2B5EF4-FFF2-40B4-BE49-F238E27FC236}">
              <a16:creationId xmlns:a16="http://schemas.microsoft.com/office/drawing/2014/main" id="{49624D2D-1438-4ED9-820B-191CA61BBA91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93" name="AutoShape 9">
          <a:extLst>
            <a:ext uri="{FF2B5EF4-FFF2-40B4-BE49-F238E27FC236}">
              <a16:creationId xmlns:a16="http://schemas.microsoft.com/office/drawing/2014/main" id="{F9F4D624-7275-4E27-AA80-07291B509318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94" name="AutoShape 6">
          <a:extLst>
            <a:ext uri="{FF2B5EF4-FFF2-40B4-BE49-F238E27FC236}">
              <a16:creationId xmlns:a16="http://schemas.microsoft.com/office/drawing/2014/main" id="{ED61FA5B-F7CB-4B42-A118-13BA809BA079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95" name="AutoShape 8">
          <a:extLst>
            <a:ext uri="{FF2B5EF4-FFF2-40B4-BE49-F238E27FC236}">
              <a16:creationId xmlns:a16="http://schemas.microsoft.com/office/drawing/2014/main" id="{CEB2CA1D-C0CC-4760-ADA1-CC80080179E6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96" name="AutoShape 9">
          <a:extLst>
            <a:ext uri="{FF2B5EF4-FFF2-40B4-BE49-F238E27FC236}">
              <a16:creationId xmlns:a16="http://schemas.microsoft.com/office/drawing/2014/main" id="{2B0A6965-EB49-4171-B572-78812771D653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97" name="AutoShape 6">
          <a:extLst>
            <a:ext uri="{FF2B5EF4-FFF2-40B4-BE49-F238E27FC236}">
              <a16:creationId xmlns:a16="http://schemas.microsoft.com/office/drawing/2014/main" id="{3115B744-312F-4205-9449-BDE58A23A8D3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98" name="AutoShape 8">
          <a:extLst>
            <a:ext uri="{FF2B5EF4-FFF2-40B4-BE49-F238E27FC236}">
              <a16:creationId xmlns:a16="http://schemas.microsoft.com/office/drawing/2014/main" id="{F9539E0B-097E-4617-A517-7160334C7FA5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199" name="AutoShape 9">
          <a:extLst>
            <a:ext uri="{FF2B5EF4-FFF2-40B4-BE49-F238E27FC236}">
              <a16:creationId xmlns:a16="http://schemas.microsoft.com/office/drawing/2014/main" id="{9FB38A3D-9B91-44A5-A886-ADB6B5AE4F06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00" name="AutoShape 6">
          <a:extLst>
            <a:ext uri="{FF2B5EF4-FFF2-40B4-BE49-F238E27FC236}">
              <a16:creationId xmlns:a16="http://schemas.microsoft.com/office/drawing/2014/main" id="{61A36E1D-460E-4AE7-AAA5-71FCACDF5EE5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01" name="AutoShape 8">
          <a:extLst>
            <a:ext uri="{FF2B5EF4-FFF2-40B4-BE49-F238E27FC236}">
              <a16:creationId xmlns:a16="http://schemas.microsoft.com/office/drawing/2014/main" id="{0468400B-22A4-4E20-8F61-89141CC83809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02" name="AutoShape 9">
          <a:extLst>
            <a:ext uri="{FF2B5EF4-FFF2-40B4-BE49-F238E27FC236}">
              <a16:creationId xmlns:a16="http://schemas.microsoft.com/office/drawing/2014/main" id="{61C18CF2-CD68-4A13-9815-B36670465B2A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id="{B4C656A9-41E1-4319-AFB9-2623E01624E5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04" name="AutoShape 8">
          <a:extLst>
            <a:ext uri="{FF2B5EF4-FFF2-40B4-BE49-F238E27FC236}">
              <a16:creationId xmlns:a16="http://schemas.microsoft.com/office/drawing/2014/main" id="{89DC648A-5CD7-44F7-97AC-CC8358DA42C9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05" name="AutoShape 9">
          <a:extLst>
            <a:ext uri="{FF2B5EF4-FFF2-40B4-BE49-F238E27FC236}">
              <a16:creationId xmlns:a16="http://schemas.microsoft.com/office/drawing/2014/main" id="{82060B84-6BF0-44FF-99A5-210A392B67D7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06" name="AutoShape 6">
          <a:extLst>
            <a:ext uri="{FF2B5EF4-FFF2-40B4-BE49-F238E27FC236}">
              <a16:creationId xmlns:a16="http://schemas.microsoft.com/office/drawing/2014/main" id="{910354D7-925E-43AC-8833-D3C99E591E25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07" name="AutoShape 8">
          <a:extLst>
            <a:ext uri="{FF2B5EF4-FFF2-40B4-BE49-F238E27FC236}">
              <a16:creationId xmlns:a16="http://schemas.microsoft.com/office/drawing/2014/main" id="{35968865-D751-40C4-9764-7A417CCE68A1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08" name="AutoShape 9">
          <a:extLst>
            <a:ext uri="{FF2B5EF4-FFF2-40B4-BE49-F238E27FC236}">
              <a16:creationId xmlns:a16="http://schemas.microsoft.com/office/drawing/2014/main" id="{EFC4BB10-0426-475F-97C1-2ACBFECA870E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09" name="AutoShape 6">
          <a:extLst>
            <a:ext uri="{FF2B5EF4-FFF2-40B4-BE49-F238E27FC236}">
              <a16:creationId xmlns:a16="http://schemas.microsoft.com/office/drawing/2014/main" id="{45A62401-DCE8-4875-9ADC-02A9657F7B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10" name="AutoShape 8">
          <a:extLst>
            <a:ext uri="{FF2B5EF4-FFF2-40B4-BE49-F238E27FC236}">
              <a16:creationId xmlns:a16="http://schemas.microsoft.com/office/drawing/2014/main" id="{4B815107-529A-4BD5-BC2F-9F98506D8ED2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11" name="AutoShape 9">
          <a:extLst>
            <a:ext uri="{FF2B5EF4-FFF2-40B4-BE49-F238E27FC236}">
              <a16:creationId xmlns:a16="http://schemas.microsoft.com/office/drawing/2014/main" id="{A0A71DD1-092D-45CF-9E9F-788B91BAB1B5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12" name="AutoShape 6">
          <a:extLst>
            <a:ext uri="{FF2B5EF4-FFF2-40B4-BE49-F238E27FC236}">
              <a16:creationId xmlns:a16="http://schemas.microsoft.com/office/drawing/2014/main" id="{04C91E7C-F3D8-44DC-A62E-386B9CA8AD8A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13" name="AutoShape 8">
          <a:extLst>
            <a:ext uri="{FF2B5EF4-FFF2-40B4-BE49-F238E27FC236}">
              <a16:creationId xmlns:a16="http://schemas.microsoft.com/office/drawing/2014/main" id="{EBEA8217-B38F-4D50-884A-E3B8DF0F8FB3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14" name="AutoShape 9">
          <a:extLst>
            <a:ext uri="{FF2B5EF4-FFF2-40B4-BE49-F238E27FC236}">
              <a16:creationId xmlns:a16="http://schemas.microsoft.com/office/drawing/2014/main" id="{F11906EE-1DBD-4ED6-B9F8-63BDA8028F9F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38FE1FCE-3E99-4028-A2D3-6ED576DCF90B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16" name="AutoShape 8">
          <a:extLst>
            <a:ext uri="{FF2B5EF4-FFF2-40B4-BE49-F238E27FC236}">
              <a16:creationId xmlns:a16="http://schemas.microsoft.com/office/drawing/2014/main" id="{0DF4DC74-6830-4B68-85E7-3E4D62FAEB2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17" name="AutoShape 9">
          <a:extLst>
            <a:ext uri="{FF2B5EF4-FFF2-40B4-BE49-F238E27FC236}">
              <a16:creationId xmlns:a16="http://schemas.microsoft.com/office/drawing/2014/main" id="{D4367F2F-617E-42F0-ACFB-C61CCA1FB00C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id="{C580771A-9347-476D-9C19-768C8B208F3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19" name="AutoShape 8">
          <a:extLst>
            <a:ext uri="{FF2B5EF4-FFF2-40B4-BE49-F238E27FC236}">
              <a16:creationId xmlns:a16="http://schemas.microsoft.com/office/drawing/2014/main" id="{4B5ABF51-D937-4BDA-8BED-F0C6B8E2C619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20" name="AutoShape 9">
          <a:extLst>
            <a:ext uri="{FF2B5EF4-FFF2-40B4-BE49-F238E27FC236}">
              <a16:creationId xmlns:a16="http://schemas.microsoft.com/office/drawing/2014/main" id="{D4E628DB-5AC1-444F-9417-75D6F319424E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21" name="AutoShape 6">
          <a:extLst>
            <a:ext uri="{FF2B5EF4-FFF2-40B4-BE49-F238E27FC236}">
              <a16:creationId xmlns:a16="http://schemas.microsoft.com/office/drawing/2014/main" id="{3342E5FE-A97B-4FCA-B6B4-08FCE78683DA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22" name="AutoShape 8">
          <a:extLst>
            <a:ext uri="{FF2B5EF4-FFF2-40B4-BE49-F238E27FC236}">
              <a16:creationId xmlns:a16="http://schemas.microsoft.com/office/drawing/2014/main" id="{EC1EE5E3-E445-484C-BB3A-7C11BA194669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223" name="AutoShape 9">
          <a:extLst>
            <a:ext uri="{FF2B5EF4-FFF2-40B4-BE49-F238E27FC236}">
              <a16:creationId xmlns:a16="http://schemas.microsoft.com/office/drawing/2014/main" id="{6C4146E8-41E6-447B-BDA3-055D4A94D012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DBCFF23D-0E2E-4A3B-B101-3C19ABAA17C9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25" name="AutoShape 8">
          <a:extLst>
            <a:ext uri="{FF2B5EF4-FFF2-40B4-BE49-F238E27FC236}">
              <a16:creationId xmlns:a16="http://schemas.microsoft.com/office/drawing/2014/main" id="{0E94B5BA-5BAF-450B-8748-44D39876E1C6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26" name="AutoShape 9">
          <a:extLst>
            <a:ext uri="{FF2B5EF4-FFF2-40B4-BE49-F238E27FC236}">
              <a16:creationId xmlns:a16="http://schemas.microsoft.com/office/drawing/2014/main" id="{9A1280ED-4328-4C96-A11B-A1D01F7200AE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23C2C873-0F57-42A0-834B-96AD691E1DFE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28" name="AutoShape 8">
          <a:extLst>
            <a:ext uri="{FF2B5EF4-FFF2-40B4-BE49-F238E27FC236}">
              <a16:creationId xmlns:a16="http://schemas.microsoft.com/office/drawing/2014/main" id="{C5B6474B-7DE8-4A9D-99F3-2458FC76FE6B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29" name="AutoShape 9">
          <a:extLst>
            <a:ext uri="{FF2B5EF4-FFF2-40B4-BE49-F238E27FC236}">
              <a16:creationId xmlns:a16="http://schemas.microsoft.com/office/drawing/2014/main" id="{3241531F-D92D-4A34-8DDB-4B3E27DAA429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30" name="AutoShape 6">
          <a:extLst>
            <a:ext uri="{FF2B5EF4-FFF2-40B4-BE49-F238E27FC236}">
              <a16:creationId xmlns:a16="http://schemas.microsoft.com/office/drawing/2014/main" id="{5F3D738A-7EB5-4472-B2EC-BC784112E8DE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31" name="AutoShape 8">
          <a:extLst>
            <a:ext uri="{FF2B5EF4-FFF2-40B4-BE49-F238E27FC236}">
              <a16:creationId xmlns:a16="http://schemas.microsoft.com/office/drawing/2014/main" id="{66C8B342-DD8D-445E-839D-43C8E0E8964D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32" name="AutoShape 9">
          <a:extLst>
            <a:ext uri="{FF2B5EF4-FFF2-40B4-BE49-F238E27FC236}">
              <a16:creationId xmlns:a16="http://schemas.microsoft.com/office/drawing/2014/main" id="{B2E83A79-F119-464F-991D-214241748184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F653CB7-E5AB-4AC5-995C-28B2FAD3C12F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34" name="AutoShape 8">
          <a:extLst>
            <a:ext uri="{FF2B5EF4-FFF2-40B4-BE49-F238E27FC236}">
              <a16:creationId xmlns:a16="http://schemas.microsoft.com/office/drawing/2014/main" id="{5DBCEDC0-242B-4CC5-B614-26AA6B0845F1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35" name="AutoShape 9">
          <a:extLst>
            <a:ext uri="{FF2B5EF4-FFF2-40B4-BE49-F238E27FC236}">
              <a16:creationId xmlns:a16="http://schemas.microsoft.com/office/drawing/2014/main" id="{A5127241-16CA-4A3B-982D-58C9355AFBE5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36" name="AutoShape 6">
          <a:extLst>
            <a:ext uri="{FF2B5EF4-FFF2-40B4-BE49-F238E27FC236}">
              <a16:creationId xmlns:a16="http://schemas.microsoft.com/office/drawing/2014/main" id="{257BF9E7-09B9-4E14-91DB-AA603FC5C8C9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37" name="AutoShape 8">
          <a:extLst>
            <a:ext uri="{FF2B5EF4-FFF2-40B4-BE49-F238E27FC236}">
              <a16:creationId xmlns:a16="http://schemas.microsoft.com/office/drawing/2014/main" id="{D04D6CC6-C140-4FB3-B0B1-DEF0C9EBEE74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38" name="AutoShape 9">
          <a:extLst>
            <a:ext uri="{FF2B5EF4-FFF2-40B4-BE49-F238E27FC236}">
              <a16:creationId xmlns:a16="http://schemas.microsoft.com/office/drawing/2014/main" id="{314497D5-A9E0-4FEA-B4BB-18687B14C944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39" name="AutoShape 6">
          <a:extLst>
            <a:ext uri="{FF2B5EF4-FFF2-40B4-BE49-F238E27FC236}">
              <a16:creationId xmlns:a16="http://schemas.microsoft.com/office/drawing/2014/main" id="{4865C59D-68E9-46FA-B5E9-48D4AE468862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40" name="AutoShape 8">
          <a:extLst>
            <a:ext uri="{FF2B5EF4-FFF2-40B4-BE49-F238E27FC236}">
              <a16:creationId xmlns:a16="http://schemas.microsoft.com/office/drawing/2014/main" id="{D9A3CEB8-1789-4156-BF60-0EC2BF99FB16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41" name="AutoShape 9">
          <a:extLst>
            <a:ext uri="{FF2B5EF4-FFF2-40B4-BE49-F238E27FC236}">
              <a16:creationId xmlns:a16="http://schemas.microsoft.com/office/drawing/2014/main" id="{0AC05D2C-A34A-41B3-8570-EBE5B62444D6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80F0F0E-0A5A-4130-B842-5F44B003D3AB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43" name="AutoShape 8">
          <a:extLst>
            <a:ext uri="{FF2B5EF4-FFF2-40B4-BE49-F238E27FC236}">
              <a16:creationId xmlns:a16="http://schemas.microsoft.com/office/drawing/2014/main" id="{C18EE86A-7199-445B-8CEF-A67790EA0F1A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44" name="AutoShape 9">
          <a:extLst>
            <a:ext uri="{FF2B5EF4-FFF2-40B4-BE49-F238E27FC236}">
              <a16:creationId xmlns:a16="http://schemas.microsoft.com/office/drawing/2014/main" id="{7DA87463-5B33-4474-A4E3-35E927F4924C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45" name="AutoShape 6">
          <a:extLst>
            <a:ext uri="{FF2B5EF4-FFF2-40B4-BE49-F238E27FC236}">
              <a16:creationId xmlns:a16="http://schemas.microsoft.com/office/drawing/2014/main" id="{87043C82-38B9-4B9F-B884-906C754D9589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46" name="AutoShape 8">
          <a:extLst>
            <a:ext uri="{FF2B5EF4-FFF2-40B4-BE49-F238E27FC236}">
              <a16:creationId xmlns:a16="http://schemas.microsoft.com/office/drawing/2014/main" id="{B1B4C725-DF7E-4057-890B-11C0A51B95B3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2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C2E131F9-9948-4D17-ABC7-A7D9DD2CF36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48" name="AutoShape 8">
          <a:extLst>
            <a:ext uri="{FF2B5EF4-FFF2-40B4-BE49-F238E27FC236}">
              <a16:creationId xmlns:a16="http://schemas.microsoft.com/office/drawing/2014/main" id="{8B9700F7-A72B-4AB9-AE60-4D136A8DAE16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49" name="AutoShape 9">
          <a:extLst>
            <a:ext uri="{FF2B5EF4-FFF2-40B4-BE49-F238E27FC236}">
              <a16:creationId xmlns:a16="http://schemas.microsoft.com/office/drawing/2014/main" id="{48E7CA5B-8D94-4AE0-A1AA-A6894301B57C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50" name="AutoShape 6">
          <a:extLst>
            <a:ext uri="{FF2B5EF4-FFF2-40B4-BE49-F238E27FC236}">
              <a16:creationId xmlns:a16="http://schemas.microsoft.com/office/drawing/2014/main" id="{4BDA674E-33F3-4459-B718-E552917459EB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51" name="AutoShape 8">
          <a:extLst>
            <a:ext uri="{FF2B5EF4-FFF2-40B4-BE49-F238E27FC236}">
              <a16:creationId xmlns:a16="http://schemas.microsoft.com/office/drawing/2014/main" id="{63619DAD-AA39-419E-9CDD-14BAEB28133C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52" name="AutoShape 9">
          <a:extLst>
            <a:ext uri="{FF2B5EF4-FFF2-40B4-BE49-F238E27FC236}">
              <a16:creationId xmlns:a16="http://schemas.microsoft.com/office/drawing/2014/main" id="{57B2FDF1-E0BE-4CE5-9EEF-0BC2E2A6FF17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DF694FA2-CF49-4D7D-8D01-81FDF2657C6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54" name="AutoShape 8">
          <a:extLst>
            <a:ext uri="{FF2B5EF4-FFF2-40B4-BE49-F238E27FC236}">
              <a16:creationId xmlns:a16="http://schemas.microsoft.com/office/drawing/2014/main" id="{8D69FD75-4623-41F9-80B9-76A15056AA67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55" name="AutoShape 9">
          <a:extLst>
            <a:ext uri="{FF2B5EF4-FFF2-40B4-BE49-F238E27FC236}">
              <a16:creationId xmlns:a16="http://schemas.microsoft.com/office/drawing/2014/main" id="{7FFE3A12-23A3-44F2-A9E7-71AC045B7668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56" name="AutoShape 6">
          <a:extLst>
            <a:ext uri="{FF2B5EF4-FFF2-40B4-BE49-F238E27FC236}">
              <a16:creationId xmlns:a16="http://schemas.microsoft.com/office/drawing/2014/main" id="{4F469D57-B37D-457E-A0A4-912DB8645E86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57" name="AutoShape 8">
          <a:extLst>
            <a:ext uri="{FF2B5EF4-FFF2-40B4-BE49-F238E27FC236}">
              <a16:creationId xmlns:a16="http://schemas.microsoft.com/office/drawing/2014/main" id="{9CF70735-8EA4-4B02-AE36-4C14B5F4FE22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58" name="AutoShape 9">
          <a:extLst>
            <a:ext uri="{FF2B5EF4-FFF2-40B4-BE49-F238E27FC236}">
              <a16:creationId xmlns:a16="http://schemas.microsoft.com/office/drawing/2014/main" id="{9EC2B60C-FD4F-4CC2-BC62-2D5ADB4430D8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59" name="AutoShape 6">
          <a:extLst>
            <a:ext uri="{FF2B5EF4-FFF2-40B4-BE49-F238E27FC236}">
              <a16:creationId xmlns:a16="http://schemas.microsoft.com/office/drawing/2014/main" id="{4A7AF89B-BDED-4496-95AB-1CB44B482493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60" name="AutoShape 8">
          <a:extLst>
            <a:ext uri="{FF2B5EF4-FFF2-40B4-BE49-F238E27FC236}">
              <a16:creationId xmlns:a16="http://schemas.microsoft.com/office/drawing/2014/main" id="{C822DFED-A6D7-4954-A9E1-2352528CEDEB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61" name="AutoShape 9">
          <a:extLst>
            <a:ext uri="{FF2B5EF4-FFF2-40B4-BE49-F238E27FC236}">
              <a16:creationId xmlns:a16="http://schemas.microsoft.com/office/drawing/2014/main" id="{A48B2059-8B9F-4E71-9C3E-5A21CC4A0B3F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62B87C0A-8CA8-47A2-BA5A-E9B75D85CAC7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63" name="AutoShape 8">
          <a:extLst>
            <a:ext uri="{FF2B5EF4-FFF2-40B4-BE49-F238E27FC236}">
              <a16:creationId xmlns:a16="http://schemas.microsoft.com/office/drawing/2014/main" id="{64E52C47-6BCD-4744-8124-0C2941BBC9B4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64" name="AutoShape 9">
          <a:extLst>
            <a:ext uri="{FF2B5EF4-FFF2-40B4-BE49-F238E27FC236}">
              <a16:creationId xmlns:a16="http://schemas.microsoft.com/office/drawing/2014/main" id="{902B557B-EB2C-4904-8FB3-5E8CDB7DC056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65" name="AutoShape 6">
          <a:extLst>
            <a:ext uri="{FF2B5EF4-FFF2-40B4-BE49-F238E27FC236}">
              <a16:creationId xmlns:a16="http://schemas.microsoft.com/office/drawing/2014/main" id="{52FDAF50-5E49-4D85-B6DA-6979C70A7CDA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66" name="AutoShape 8">
          <a:extLst>
            <a:ext uri="{FF2B5EF4-FFF2-40B4-BE49-F238E27FC236}">
              <a16:creationId xmlns:a16="http://schemas.microsoft.com/office/drawing/2014/main" id="{E7613A9A-5C25-4D64-A3E9-982F801E5264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67" name="AutoShape 9">
          <a:extLst>
            <a:ext uri="{FF2B5EF4-FFF2-40B4-BE49-F238E27FC236}">
              <a16:creationId xmlns:a16="http://schemas.microsoft.com/office/drawing/2014/main" id="{1803A741-AEA1-4481-81C7-E884B26E20CB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69796995-2626-47C0-936C-2EE1CDC1D3F9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69" name="AutoShape 6">
          <a:extLst>
            <a:ext uri="{FF2B5EF4-FFF2-40B4-BE49-F238E27FC236}">
              <a16:creationId xmlns:a16="http://schemas.microsoft.com/office/drawing/2014/main" id="{893A82AA-621E-4222-8121-CA45D107A67C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70" name="AutoShape 8">
          <a:extLst>
            <a:ext uri="{FF2B5EF4-FFF2-40B4-BE49-F238E27FC236}">
              <a16:creationId xmlns:a16="http://schemas.microsoft.com/office/drawing/2014/main" id="{D1A9FE63-47F9-4B7B-BE36-76A6A17D1276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71" name="AutoShape 9">
          <a:extLst>
            <a:ext uri="{FF2B5EF4-FFF2-40B4-BE49-F238E27FC236}">
              <a16:creationId xmlns:a16="http://schemas.microsoft.com/office/drawing/2014/main" id="{27AAFDA5-7507-4999-8BE5-3E829DB442CD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72" name="AutoShape 6">
          <a:extLst>
            <a:ext uri="{FF2B5EF4-FFF2-40B4-BE49-F238E27FC236}">
              <a16:creationId xmlns:a16="http://schemas.microsoft.com/office/drawing/2014/main" id="{33BE65FC-CD1F-4D5D-97C9-1CD29569A052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73" name="AutoShape 8">
          <a:extLst>
            <a:ext uri="{FF2B5EF4-FFF2-40B4-BE49-F238E27FC236}">
              <a16:creationId xmlns:a16="http://schemas.microsoft.com/office/drawing/2014/main" id="{A9A31E1B-60BE-4C43-B229-248A14F74162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74" name="AutoShape 9">
          <a:extLst>
            <a:ext uri="{FF2B5EF4-FFF2-40B4-BE49-F238E27FC236}">
              <a16:creationId xmlns:a16="http://schemas.microsoft.com/office/drawing/2014/main" id="{FC725B58-CB53-4AC7-9D63-B40870ED5FE2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75" name="AutoShape 6">
          <a:extLst>
            <a:ext uri="{FF2B5EF4-FFF2-40B4-BE49-F238E27FC236}">
              <a16:creationId xmlns:a16="http://schemas.microsoft.com/office/drawing/2014/main" id="{0A7DEB31-EF64-4528-82E7-C93FE1BA96A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76" name="AutoShape 8">
          <a:extLst>
            <a:ext uri="{FF2B5EF4-FFF2-40B4-BE49-F238E27FC236}">
              <a16:creationId xmlns:a16="http://schemas.microsoft.com/office/drawing/2014/main" id="{91C397DD-C069-4373-AB34-E00622D3DA55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77" name="AutoShape 9">
          <a:extLst>
            <a:ext uri="{FF2B5EF4-FFF2-40B4-BE49-F238E27FC236}">
              <a16:creationId xmlns:a16="http://schemas.microsoft.com/office/drawing/2014/main" id="{35EEA5BB-5D8D-49D3-8EEB-85405D1F0B0D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id="{0C021B90-8544-4FE0-BB48-1FC5FCB93376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79" name="AutoShape 8">
          <a:extLst>
            <a:ext uri="{FF2B5EF4-FFF2-40B4-BE49-F238E27FC236}">
              <a16:creationId xmlns:a16="http://schemas.microsoft.com/office/drawing/2014/main" id="{BCF177CA-87D1-46A4-84AB-FD3DDF133723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80" name="AutoShape 9">
          <a:extLst>
            <a:ext uri="{FF2B5EF4-FFF2-40B4-BE49-F238E27FC236}">
              <a16:creationId xmlns:a16="http://schemas.microsoft.com/office/drawing/2014/main" id="{CA921892-C670-4D30-B9ED-5A61EFAB3CB3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81" name="AutoShape 6">
          <a:extLst>
            <a:ext uri="{FF2B5EF4-FFF2-40B4-BE49-F238E27FC236}">
              <a16:creationId xmlns:a16="http://schemas.microsoft.com/office/drawing/2014/main" id="{8DFBF9DB-2173-4F0F-8126-B2647CD00B91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82" name="AutoShape 8">
          <a:extLst>
            <a:ext uri="{FF2B5EF4-FFF2-40B4-BE49-F238E27FC236}">
              <a16:creationId xmlns:a16="http://schemas.microsoft.com/office/drawing/2014/main" id="{C6BA4655-A036-4314-ABEF-CA8644A66549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83" name="AutoShape 9">
          <a:extLst>
            <a:ext uri="{FF2B5EF4-FFF2-40B4-BE49-F238E27FC236}">
              <a16:creationId xmlns:a16="http://schemas.microsoft.com/office/drawing/2014/main" id="{3AC4BE86-9826-401A-AAE5-BCAA101E3AD7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84" name="AutoShape 6">
          <a:extLst>
            <a:ext uri="{FF2B5EF4-FFF2-40B4-BE49-F238E27FC236}">
              <a16:creationId xmlns:a16="http://schemas.microsoft.com/office/drawing/2014/main" id="{72A0079C-A32E-4F74-A4A5-C989DCBEBDC2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85" name="AutoShape 8">
          <a:extLst>
            <a:ext uri="{FF2B5EF4-FFF2-40B4-BE49-F238E27FC236}">
              <a16:creationId xmlns:a16="http://schemas.microsoft.com/office/drawing/2014/main" id="{523C5768-4144-48F4-9489-BF5C181B4331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86" name="AutoShape 9">
          <a:extLst>
            <a:ext uri="{FF2B5EF4-FFF2-40B4-BE49-F238E27FC236}">
              <a16:creationId xmlns:a16="http://schemas.microsoft.com/office/drawing/2014/main" id="{7099C327-33C6-4CBF-AA55-5E5196B43D57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87" name="AutoShape 6">
          <a:extLst>
            <a:ext uri="{FF2B5EF4-FFF2-40B4-BE49-F238E27FC236}">
              <a16:creationId xmlns:a16="http://schemas.microsoft.com/office/drawing/2014/main" id="{060AFBEB-0F48-4113-9B3D-53DC25B3E951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88" name="AutoShape 8">
          <a:extLst>
            <a:ext uri="{FF2B5EF4-FFF2-40B4-BE49-F238E27FC236}">
              <a16:creationId xmlns:a16="http://schemas.microsoft.com/office/drawing/2014/main" id="{13354A1B-6E60-41F4-BB82-636701A7BCD4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89" name="AutoShape 9">
          <a:extLst>
            <a:ext uri="{FF2B5EF4-FFF2-40B4-BE49-F238E27FC236}">
              <a16:creationId xmlns:a16="http://schemas.microsoft.com/office/drawing/2014/main" id="{2A163700-B0A7-499B-B097-A487AE0D2D75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90" name="AutoShape 6">
          <a:extLst>
            <a:ext uri="{FF2B5EF4-FFF2-40B4-BE49-F238E27FC236}">
              <a16:creationId xmlns:a16="http://schemas.microsoft.com/office/drawing/2014/main" id="{5E2FF511-A163-41EC-9F01-4A32729EDA1E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91" name="AutoShape 8">
          <a:extLst>
            <a:ext uri="{FF2B5EF4-FFF2-40B4-BE49-F238E27FC236}">
              <a16:creationId xmlns:a16="http://schemas.microsoft.com/office/drawing/2014/main" id="{ED192709-9172-4262-8FF8-4A1A7FCD8268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92" name="AutoShape 9">
          <a:extLst>
            <a:ext uri="{FF2B5EF4-FFF2-40B4-BE49-F238E27FC236}">
              <a16:creationId xmlns:a16="http://schemas.microsoft.com/office/drawing/2014/main" id="{C5B9A68A-8C37-4EB9-AFC7-DB31D32FA7E7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840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id="{6FB14042-BDD0-4E4B-96F4-1DC90484859A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294" name="AutoShape 8">
          <a:extLst>
            <a:ext uri="{FF2B5EF4-FFF2-40B4-BE49-F238E27FC236}">
              <a16:creationId xmlns:a16="http://schemas.microsoft.com/office/drawing/2014/main" id="{15C114AC-15CB-46E5-AE71-DF090ABE7E48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295" name="AutoShape 9">
          <a:extLst>
            <a:ext uri="{FF2B5EF4-FFF2-40B4-BE49-F238E27FC236}">
              <a16:creationId xmlns:a16="http://schemas.microsoft.com/office/drawing/2014/main" id="{7152FFAB-0624-4C5F-BBAF-320B549B0FFD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296" name="AutoShape 6">
          <a:extLst>
            <a:ext uri="{FF2B5EF4-FFF2-40B4-BE49-F238E27FC236}">
              <a16:creationId xmlns:a16="http://schemas.microsoft.com/office/drawing/2014/main" id="{0F214160-EAC2-44C9-B697-1AB45ADAB38B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297" name="AutoShape 8">
          <a:extLst>
            <a:ext uri="{FF2B5EF4-FFF2-40B4-BE49-F238E27FC236}">
              <a16:creationId xmlns:a16="http://schemas.microsoft.com/office/drawing/2014/main" id="{76B9D429-6A56-496D-A2F7-E9D0EAA3C573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298" name="AutoShape 9">
          <a:extLst>
            <a:ext uri="{FF2B5EF4-FFF2-40B4-BE49-F238E27FC236}">
              <a16:creationId xmlns:a16="http://schemas.microsoft.com/office/drawing/2014/main" id="{8A10AD7E-ACAA-4794-8A1C-651F3B093EF2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299" name="AutoShape 6">
          <a:extLst>
            <a:ext uri="{FF2B5EF4-FFF2-40B4-BE49-F238E27FC236}">
              <a16:creationId xmlns:a16="http://schemas.microsoft.com/office/drawing/2014/main" id="{BC2AA4D8-5B06-4C63-8046-CD1AAAAE4F8D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00" name="AutoShape 8">
          <a:extLst>
            <a:ext uri="{FF2B5EF4-FFF2-40B4-BE49-F238E27FC236}">
              <a16:creationId xmlns:a16="http://schemas.microsoft.com/office/drawing/2014/main" id="{A6F10F1E-DD2C-4E16-9EAD-121A54667125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01" name="AutoShape 9">
          <a:extLst>
            <a:ext uri="{FF2B5EF4-FFF2-40B4-BE49-F238E27FC236}">
              <a16:creationId xmlns:a16="http://schemas.microsoft.com/office/drawing/2014/main" id="{C7A36937-CAC1-40DC-BA18-296A94B488F6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02" name="AutoShape 6">
          <a:extLst>
            <a:ext uri="{FF2B5EF4-FFF2-40B4-BE49-F238E27FC236}">
              <a16:creationId xmlns:a16="http://schemas.microsoft.com/office/drawing/2014/main" id="{46C66E86-F471-48F5-8A66-F7AABF39758B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03" name="AutoShape 8">
          <a:extLst>
            <a:ext uri="{FF2B5EF4-FFF2-40B4-BE49-F238E27FC236}">
              <a16:creationId xmlns:a16="http://schemas.microsoft.com/office/drawing/2014/main" id="{9D654EF6-ECAF-416D-8110-FC9C3147F017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04" name="AutoShape 9">
          <a:extLst>
            <a:ext uri="{FF2B5EF4-FFF2-40B4-BE49-F238E27FC236}">
              <a16:creationId xmlns:a16="http://schemas.microsoft.com/office/drawing/2014/main" id="{1D990605-363E-4F2F-95DC-000620AA7334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05" name="AutoShape 6">
          <a:extLst>
            <a:ext uri="{FF2B5EF4-FFF2-40B4-BE49-F238E27FC236}">
              <a16:creationId xmlns:a16="http://schemas.microsoft.com/office/drawing/2014/main" id="{CFE2D19F-CA2F-4011-9876-1CEE69057EE2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06" name="AutoShape 8">
          <a:extLst>
            <a:ext uri="{FF2B5EF4-FFF2-40B4-BE49-F238E27FC236}">
              <a16:creationId xmlns:a16="http://schemas.microsoft.com/office/drawing/2014/main" id="{741EDB8E-6BDC-49AE-8603-926D93F1F508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07" name="AutoShape 9">
          <a:extLst>
            <a:ext uri="{FF2B5EF4-FFF2-40B4-BE49-F238E27FC236}">
              <a16:creationId xmlns:a16="http://schemas.microsoft.com/office/drawing/2014/main" id="{5D10C444-43D5-4E4E-B9BB-0D1D159613AE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1BDC4CFC-0082-4010-9CF4-D3F8C9F04E8C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09" name="AutoShape 8">
          <a:extLst>
            <a:ext uri="{FF2B5EF4-FFF2-40B4-BE49-F238E27FC236}">
              <a16:creationId xmlns:a16="http://schemas.microsoft.com/office/drawing/2014/main" id="{E18CADB5-09E3-479A-AC3D-03BF0780CA56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10" name="AutoShape 9">
          <a:extLst>
            <a:ext uri="{FF2B5EF4-FFF2-40B4-BE49-F238E27FC236}">
              <a16:creationId xmlns:a16="http://schemas.microsoft.com/office/drawing/2014/main" id="{4CC99309-E6CE-4FDF-BAAE-5A744F6D0604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id="{CD6D4B63-58AA-498F-8F2C-7B9A716B9754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12" name="AutoShape 8">
          <a:extLst>
            <a:ext uri="{FF2B5EF4-FFF2-40B4-BE49-F238E27FC236}">
              <a16:creationId xmlns:a16="http://schemas.microsoft.com/office/drawing/2014/main" id="{BC3FD610-3761-4649-9AB7-33D517C6EE3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13" name="AutoShape 9">
          <a:extLst>
            <a:ext uri="{FF2B5EF4-FFF2-40B4-BE49-F238E27FC236}">
              <a16:creationId xmlns:a16="http://schemas.microsoft.com/office/drawing/2014/main" id="{794B8752-73E0-49EB-BEA4-A8DE941DDB1F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14" name="AutoShape 6">
          <a:extLst>
            <a:ext uri="{FF2B5EF4-FFF2-40B4-BE49-F238E27FC236}">
              <a16:creationId xmlns:a16="http://schemas.microsoft.com/office/drawing/2014/main" id="{81BA1207-E34E-4691-A35E-594D6E65B854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15" name="AutoShape 8">
          <a:extLst>
            <a:ext uri="{FF2B5EF4-FFF2-40B4-BE49-F238E27FC236}">
              <a16:creationId xmlns:a16="http://schemas.microsoft.com/office/drawing/2014/main" id="{4AB9C0FF-6998-4183-9986-AF670779D5A8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4800"/>
    <xdr:sp macro="" textlink="">
      <xdr:nvSpPr>
        <xdr:cNvPr id="316" name="AutoShape 9">
          <a:extLst>
            <a:ext uri="{FF2B5EF4-FFF2-40B4-BE49-F238E27FC236}">
              <a16:creationId xmlns:a16="http://schemas.microsoft.com/office/drawing/2014/main" id="{01286EAC-7D98-4545-B6C0-0AB35DEBFA9E}"/>
            </a:ext>
          </a:extLst>
        </xdr:cNvPr>
        <xdr:cNvSpPr>
          <a:spLocks noChangeAspect="1" noChangeArrowheads="1"/>
        </xdr:cNvSpPr>
      </xdr:nvSpPr>
      <xdr:spPr bwMode="auto">
        <a:xfrm>
          <a:off x="3429000" y="482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17" name="AutoShape 6">
          <a:extLst>
            <a:ext uri="{FF2B5EF4-FFF2-40B4-BE49-F238E27FC236}">
              <a16:creationId xmlns:a16="http://schemas.microsoft.com/office/drawing/2014/main" id="{4964B408-1366-4E7B-95B4-079199AC5C6F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18" name="AutoShape 8">
          <a:extLst>
            <a:ext uri="{FF2B5EF4-FFF2-40B4-BE49-F238E27FC236}">
              <a16:creationId xmlns:a16="http://schemas.microsoft.com/office/drawing/2014/main" id="{6654E6B3-7903-468A-9208-AEC7F4BBFA73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19" name="AutoShape 9">
          <a:extLst>
            <a:ext uri="{FF2B5EF4-FFF2-40B4-BE49-F238E27FC236}">
              <a16:creationId xmlns:a16="http://schemas.microsoft.com/office/drawing/2014/main" id="{7C1FF03B-A1D0-48DA-8E38-37B017FCC5A1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20" name="AutoShape 6">
          <a:extLst>
            <a:ext uri="{FF2B5EF4-FFF2-40B4-BE49-F238E27FC236}">
              <a16:creationId xmlns:a16="http://schemas.microsoft.com/office/drawing/2014/main" id="{2373BB39-423B-4102-A536-FE98861E40AC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21" name="AutoShape 8">
          <a:extLst>
            <a:ext uri="{FF2B5EF4-FFF2-40B4-BE49-F238E27FC236}">
              <a16:creationId xmlns:a16="http://schemas.microsoft.com/office/drawing/2014/main" id="{6438F269-0D31-45F7-864C-D59ACE711925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22" name="AutoShape 9">
          <a:extLst>
            <a:ext uri="{FF2B5EF4-FFF2-40B4-BE49-F238E27FC236}">
              <a16:creationId xmlns:a16="http://schemas.microsoft.com/office/drawing/2014/main" id="{3F477464-12F0-477F-9DA9-096CDD35193A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DB4C92B1-197E-45D1-AD17-91D96F304B44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24" name="AutoShape 8">
          <a:extLst>
            <a:ext uri="{FF2B5EF4-FFF2-40B4-BE49-F238E27FC236}">
              <a16:creationId xmlns:a16="http://schemas.microsoft.com/office/drawing/2014/main" id="{58FC0CC6-68FF-4A74-92B8-FD8B4EA707FD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25" name="AutoShape 9">
          <a:extLst>
            <a:ext uri="{FF2B5EF4-FFF2-40B4-BE49-F238E27FC236}">
              <a16:creationId xmlns:a16="http://schemas.microsoft.com/office/drawing/2014/main" id="{2CE3C4D4-B1C0-4843-8EBC-E91F42933467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26" name="AutoShape 6">
          <a:extLst>
            <a:ext uri="{FF2B5EF4-FFF2-40B4-BE49-F238E27FC236}">
              <a16:creationId xmlns:a16="http://schemas.microsoft.com/office/drawing/2014/main" id="{81BEE9CE-2223-4D57-98E5-A00ABE0FD102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27" name="AutoShape 8">
          <a:extLst>
            <a:ext uri="{FF2B5EF4-FFF2-40B4-BE49-F238E27FC236}">
              <a16:creationId xmlns:a16="http://schemas.microsoft.com/office/drawing/2014/main" id="{133B5248-0EA9-4140-90B9-E160E0D4387C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28" name="AutoShape 9">
          <a:extLst>
            <a:ext uri="{FF2B5EF4-FFF2-40B4-BE49-F238E27FC236}">
              <a16:creationId xmlns:a16="http://schemas.microsoft.com/office/drawing/2014/main" id="{62915B69-160B-43DD-AA7A-7CB93646D44D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29" name="AutoShape 6">
          <a:extLst>
            <a:ext uri="{FF2B5EF4-FFF2-40B4-BE49-F238E27FC236}">
              <a16:creationId xmlns:a16="http://schemas.microsoft.com/office/drawing/2014/main" id="{A53334A4-22FD-4B9D-A027-475CA012CD33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30" name="AutoShape 8">
          <a:extLst>
            <a:ext uri="{FF2B5EF4-FFF2-40B4-BE49-F238E27FC236}">
              <a16:creationId xmlns:a16="http://schemas.microsoft.com/office/drawing/2014/main" id="{0389F77A-D60D-4BB1-8EAA-BC3E8EE19D6A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31" name="AutoShape 9">
          <a:extLst>
            <a:ext uri="{FF2B5EF4-FFF2-40B4-BE49-F238E27FC236}">
              <a16:creationId xmlns:a16="http://schemas.microsoft.com/office/drawing/2014/main" id="{F47933F8-9E79-4AFD-99A5-249C5F203435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32" name="AutoShape 6">
          <a:extLst>
            <a:ext uri="{FF2B5EF4-FFF2-40B4-BE49-F238E27FC236}">
              <a16:creationId xmlns:a16="http://schemas.microsoft.com/office/drawing/2014/main" id="{EC3CBAED-8A7F-4EB5-BCD6-AF3D02D374BB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33" name="AutoShape 8">
          <a:extLst>
            <a:ext uri="{FF2B5EF4-FFF2-40B4-BE49-F238E27FC236}">
              <a16:creationId xmlns:a16="http://schemas.microsoft.com/office/drawing/2014/main" id="{F600E168-E229-4492-9785-7476C3DE86E8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34" name="AutoShape 9">
          <a:extLst>
            <a:ext uri="{FF2B5EF4-FFF2-40B4-BE49-F238E27FC236}">
              <a16:creationId xmlns:a16="http://schemas.microsoft.com/office/drawing/2014/main" id="{0C8F1187-97FE-4BAB-8BDF-7440651C2F0E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35" name="AutoShape 6">
          <a:extLst>
            <a:ext uri="{FF2B5EF4-FFF2-40B4-BE49-F238E27FC236}">
              <a16:creationId xmlns:a16="http://schemas.microsoft.com/office/drawing/2014/main" id="{A517B100-AE8A-416B-BE8E-4691FE798373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36" name="AutoShape 8">
          <a:extLst>
            <a:ext uri="{FF2B5EF4-FFF2-40B4-BE49-F238E27FC236}">
              <a16:creationId xmlns:a16="http://schemas.microsoft.com/office/drawing/2014/main" id="{5A951B6F-FB59-42B4-9838-CCBF49CBEFAB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37" name="AutoShape 9">
          <a:extLst>
            <a:ext uri="{FF2B5EF4-FFF2-40B4-BE49-F238E27FC236}">
              <a16:creationId xmlns:a16="http://schemas.microsoft.com/office/drawing/2014/main" id="{BC3DCDB8-C865-44D1-AA39-D63A1821D6B1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id="{92F307A5-3B28-40BE-8BF7-B61B85C0ABA1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304800" cy="304800"/>
    <xdr:sp macro="" textlink="">
      <xdr:nvSpPr>
        <xdr:cNvPr id="339" name="AutoShape 8">
          <a:extLst>
            <a:ext uri="{FF2B5EF4-FFF2-40B4-BE49-F238E27FC236}">
              <a16:creationId xmlns:a16="http://schemas.microsoft.com/office/drawing/2014/main" id="{3D99AD7A-5480-43A2-818E-AB66FB126A0D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2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40" name="AutoShape 6">
          <a:extLst>
            <a:ext uri="{FF2B5EF4-FFF2-40B4-BE49-F238E27FC236}">
              <a16:creationId xmlns:a16="http://schemas.microsoft.com/office/drawing/2014/main" id="{61A9F2B5-854A-4A71-95ED-3B1B74C25A2F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41" name="AutoShape 8">
          <a:extLst>
            <a:ext uri="{FF2B5EF4-FFF2-40B4-BE49-F238E27FC236}">
              <a16:creationId xmlns:a16="http://schemas.microsoft.com/office/drawing/2014/main" id="{C9EBF712-E1B5-4918-9C78-9923A53DE604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42" name="AutoShape 9">
          <a:extLst>
            <a:ext uri="{FF2B5EF4-FFF2-40B4-BE49-F238E27FC236}">
              <a16:creationId xmlns:a16="http://schemas.microsoft.com/office/drawing/2014/main" id="{73295688-EA86-4846-93FA-93E57B5F539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247BFA6A-EC1D-4B23-BA41-6DC60444F8C4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44" name="AutoShape 8">
          <a:extLst>
            <a:ext uri="{FF2B5EF4-FFF2-40B4-BE49-F238E27FC236}">
              <a16:creationId xmlns:a16="http://schemas.microsoft.com/office/drawing/2014/main" id="{58E011F2-C87B-4949-A79B-E481FEE028DA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45" name="AutoShape 9">
          <a:extLst>
            <a:ext uri="{FF2B5EF4-FFF2-40B4-BE49-F238E27FC236}">
              <a16:creationId xmlns:a16="http://schemas.microsoft.com/office/drawing/2014/main" id="{2E260078-0AFC-465F-A71D-3A35C1E8465F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46" name="AutoShape 6">
          <a:extLst>
            <a:ext uri="{FF2B5EF4-FFF2-40B4-BE49-F238E27FC236}">
              <a16:creationId xmlns:a16="http://schemas.microsoft.com/office/drawing/2014/main" id="{A8D22BF1-3FDB-4663-9424-40ECEEDE1DB3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47" name="AutoShape 8">
          <a:extLst>
            <a:ext uri="{FF2B5EF4-FFF2-40B4-BE49-F238E27FC236}">
              <a16:creationId xmlns:a16="http://schemas.microsoft.com/office/drawing/2014/main" id="{7BF248FB-9B61-4AC5-B68E-81A4A80DAA5F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48" name="AutoShape 9">
          <a:extLst>
            <a:ext uri="{FF2B5EF4-FFF2-40B4-BE49-F238E27FC236}">
              <a16:creationId xmlns:a16="http://schemas.microsoft.com/office/drawing/2014/main" id="{876A487F-5C91-4730-B627-81A673F8F3E1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49" name="AutoShape 6">
          <a:extLst>
            <a:ext uri="{FF2B5EF4-FFF2-40B4-BE49-F238E27FC236}">
              <a16:creationId xmlns:a16="http://schemas.microsoft.com/office/drawing/2014/main" id="{CAE17A21-AD80-4DA9-8BDE-6FB0BE46672C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50" name="AutoShape 8">
          <a:extLst>
            <a:ext uri="{FF2B5EF4-FFF2-40B4-BE49-F238E27FC236}">
              <a16:creationId xmlns:a16="http://schemas.microsoft.com/office/drawing/2014/main" id="{991F01F9-6973-4F88-B518-307A6511A6CE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51" name="AutoShape 9">
          <a:extLst>
            <a:ext uri="{FF2B5EF4-FFF2-40B4-BE49-F238E27FC236}">
              <a16:creationId xmlns:a16="http://schemas.microsoft.com/office/drawing/2014/main" id="{72CD9FA5-4A72-4481-8312-E442EFBF4885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52" name="AutoShape 6">
          <a:extLst>
            <a:ext uri="{FF2B5EF4-FFF2-40B4-BE49-F238E27FC236}">
              <a16:creationId xmlns:a16="http://schemas.microsoft.com/office/drawing/2014/main" id="{8166700F-913A-4341-9088-97F3D6AA04D5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53" name="AutoShape 8">
          <a:extLst>
            <a:ext uri="{FF2B5EF4-FFF2-40B4-BE49-F238E27FC236}">
              <a16:creationId xmlns:a16="http://schemas.microsoft.com/office/drawing/2014/main" id="{899DAD4A-7475-40CC-A148-E765E0C7EEC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54" name="AutoShape 9">
          <a:extLst>
            <a:ext uri="{FF2B5EF4-FFF2-40B4-BE49-F238E27FC236}">
              <a16:creationId xmlns:a16="http://schemas.microsoft.com/office/drawing/2014/main" id="{A3FB5E91-67DE-40C9-A670-B9F593F50F27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55" name="AutoShape 6">
          <a:extLst>
            <a:ext uri="{FF2B5EF4-FFF2-40B4-BE49-F238E27FC236}">
              <a16:creationId xmlns:a16="http://schemas.microsoft.com/office/drawing/2014/main" id="{912A994F-97BF-4CA2-842E-49ED4376777C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56" name="AutoShape 8">
          <a:extLst>
            <a:ext uri="{FF2B5EF4-FFF2-40B4-BE49-F238E27FC236}">
              <a16:creationId xmlns:a16="http://schemas.microsoft.com/office/drawing/2014/main" id="{68FD072B-E3FF-49A5-B4DC-8A958CFFCDB4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57" name="AutoShape 9">
          <a:extLst>
            <a:ext uri="{FF2B5EF4-FFF2-40B4-BE49-F238E27FC236}">
              <a16:creationId xmlns:a16="http://schemas.microsoft.com/office/drawing/2014/main" id="{6E1F63EB-545C-4927-B0C4-571A3977B149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58" name="AutoShape 6">
          <a:extLst>
            <a:ext uri="{FF2B5EF4-FFF2-40B4-BE49-F238E27FC236}">
              <a16:creationId xmlns:a16="http://schemas.microsoft.com/office/drawing/2014/main" id="{38F180C2-0D16-40C5-9472-06060A62DDF6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59" name="AutoShape 8">
          <a:extLst>
            <a:ext uri="{FF2B5EF4-FFF2-40B4-BE49-F238E27FC236}">
              <a16:creationId xmlns:a16="http://schemas.microsoft.com/office/drawing/2014/main" id="{EF819D1F-1A15-402B-865E-A73DBC13A98E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60" name="AutoShape 9">
          <a:extLst>
            <a:ext uri="{FF2B5EF4-FFF2-40B4-BE49-F238E27FC236}">
              <a16:creationId xmlns:a16="http://schemas.microsoft.com/office/drawing/2014/main" id="{F83CD3F2-19F0-47DD-AAA0-413F678BBF79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800"/>
    <xdr:sp macro="" textlink="">
      <xdr:nvSpPr>
        <xdr:cNvPr id="361" name="AutoShape 6">
          <a:extLst>
            <a:ext uri="{FF2B5EF4-FFF2-40B4-BE49-F238E27FC236}">
              <a16:creationId xmlns:a16="http://schemas.microsoft.com/office/drawing/2014/main" id="{D813C81D-E4F1-4D0E-9ED5-0E58CFE4A1AA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08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62" name="AutoShape 6">
          <a:extLst>
            <a:ext uri="{FF2B5EF4-FFF2-40B4-BE49-F238E27FC236}">
              <a16:creationId xmlns:a16="http://schemas.microsoft.com/office/drawing/2014/main" id="{8AF5412A-8B5B-40AD-8D04-2C486EBC723D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63" name="AutoShape 8">
          <a:extLst>
            <a:ext uri="{FF2B5EF4-FFF2-40B4-BE49-F238E27FC236}">
              <a16:creationId xmlns:a16="http://schemas.microsoft.com/office/drawing/2014/main" id="{7FDBB0FF-A83B-4AED-8248-B1EDA53C0627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64" name="AutoShape 9">
          <a:extLst>
            <a:ext uri="{FF2B5EF4-FFF2-40B4-BE49-F238E27FC236}">
              <a16:creationId xmlns:a16="http://schemas.microsoft.com/office/drawing/2014/main" id="{9546C308-BBFC-4B83-8D41-E6698ED33EE2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65" name="AutoShape 6">
          <a:extLst>
            <a:ext uri="{FF2B5EF4-FFF2-40B4-BE49-F238E27FC236}">
              <a16:creationId xmlns:a16="http://schemas.microsoft.com/office/drawing/2014/main" id="{3DF9A2F9-43CD-476A-B4A0-461511EAEFA2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66" name="AutoShape 8">
          <a:extLst>
            <a:ext uri="{FF2B5EF4-FFF2-40B4-BE49-F238E27FC236}">
              <a16:creationId xmlns:a16="http://schemas.microsoft.com/office/drawing/2014/main" id="{2CEBE111-6A7C-452D-9ECC-81984AD38329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67" name="AutoShape 9">
          <a:extLst>
            <a:ext uri="{FF2B5EF4-FFF2-40B4-BE49-F238E27FC236}">
              <a16:creationId xmlns:a16="http://schemas.microsoft.com/office/drawing/2014/main" id="{0DCEF875-616C-421E-AC30-BBACF1171953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id="{C9D6C542-0541-495F-99A8-FEA996E309CE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69" name="AutoShape 8">
          <a:extLst>
            <a:ext uri="{FF2B5EF4-FFF2-40B4-BE49-F238E27FC236}">
              <a16:creationId xmlns:a16="http://schemas.microsoft.com/office/drawing/2014/main" id="{3B5499F5-16A2-4545-B357-10A3AB11C329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70" name="AutoShape 9">
          <a:extLst>
            <a:ext uri="{FF2B5EF4-FFF2-40B4-BE49-F238E27FC236}">
              <a16:creationId xmlns:a16="http://schemas.microsoft.com/office/drawing/2014/main" id="{6A9AB955-A6A4-4948-B861-807CCFB59B11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71" name="AutoShape 6">
          <a:extLst>
            <a:ext uri="{FF2B5EF4-FFF2-40B4-BE49-F238E27FC236}">
              <a16:creationId xmlns:a16="http://schemas.microsoft.com/office/drawing/2014/main" id="{2C7D1497-CCCC-44E7-8A5F-C093992163A6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72" name="AutoShape 8">
          <a:extLst>
            <a:ext uri="{FF2B5EF4-FFF2-40B4-BE49-F238E27FC236}">
              <a16:creationId xmlns:a16="http://schemas.microsoft.com/office/drawing/2014/main" id="{B2462BFA-3C14-4351-BA8F-9B26C23276D0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73" name="AutoShape 9">
          <a:extLst>
            <a:ext uri="{FF2B5EF4-FFF2-40B4-BE49-F238E27FC236}">
              <a16:creationId xmlns:a16="http://schemas.microsoft.com/office/drawing/2014/main" id="{C6CFC7FC-E4E7-479F-9EE2-94183DFA8514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74" name="AutoShape 6">
          <a:extLst>
            <a:ext uri="{FF2B5EF4-FFF2-40B4-BE49-F238E27FC236}">
              <a16:creationId xmlns:a16="http://schemas.microsoft.com/office/drawing/2014/main" id="{589E7922-3311-4F97-B57F-154101770997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75" name="AutoShape 8">
          <a:extLst>
            <a:ext uri="{FF2B5EF4-FFF2-40B4-BE49-F238E27FC236}">
              <a16:creationId xmlns:a16="http://schemas.microsoft.com/office/drawing/2014/main" id="{6EFB289A-C5CF-4851-81EC-7CFAA379A4E5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76" name="AutoShape 9">
          <a:extLst>
            <a:ext uri="{FF2B5EF4-FFF2-40B4-BE49-F238E27FC236}">
              <a16:creationId xmlns:a16="http://schemas.microsoft.com/office/drawing/2014/main" id="{041FD1C9-1365-479F-9BB0-436C2C97FC66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77" name="AutoShape 6">
          <a:extLst>
            <a:ext uri="{FF2B5EF4-FFF2-40B4-BE49-F238E27FC236}">
              <a16:creationId xmlns:a16="http://schemas.microsoft.com/office/drawing/2014/main" id="{5BBBFF23-D2FE-4A51-8B71-0EE47D48E280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78" name="AutoShape 8">
          <a:extLst>
            <a:ext uri="{FF2B5EF4-FFF2-40B4-BE49-F238E27FC236}">
              <a16:creationId xmlns:a16="http://schemas.microsoft.com/office/drawing/2014/main" id="{197A7BDF-E85E-4B86-AB54-27472E49093B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79" name="AutoShape 9">
          <a:extLst>
            <a:ext uri="{FF2B5EF4-FFF2-40B4-BE49-F238E27FC236}">
              <a16:creationId xmlns:a16="http://schemas.microsoft.com/office/drawing/2014/main" id="{E43816DB-6A45-4202-A051-02DB30332C3B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80" name="AutoShape 6">
          <a:extLst>
            <a:ext uri="{FF2B5EF4-FFF2-40B4-BE49-F238E27FC236}">
              <a16:creationId xmlns:a16="http://schemas.microsoft.com/office/drawing/2014/main" id="{A3B2B017-DBE8-4EEC-BC04-C78530E45BE4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81" name="AutoShape 8">
          <a:extLst>
            <a:ext uri="{FF2B5EF4-FFF2-40B4-BE49-F238E27FC236}">
              <a16:creationId xmlns:a16="http://schemas.microsoft.com/office/drawing/2014/main" id="{A7A5C78E-F6E3-4EBC-9395-EECDFBA9E437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82" name="AutoShape 9">
          <a:extLst>
            <a:ext uri="{FF2B5EF4-FFF2-40B4-BE49-F238E27FC236}">
              <a16:creationId xmlns:a16="http://schemas.microsoft.com/office/drawing/2014/main" id="{45A92752-8458-4530-9D56-69E6C56A93B3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383" name="AutoShape 6">
          <a:extLst>
            <a:ext uri="{FF2B5EF4-FFF2-40B4-BE49-F238E27FC236}">
              <a16:creationId xmlns:a16="http://schemas.microsoft.com/office/drawing/2014/main" id="{B9C84DF4-4E96-46CF-A831-EDFE16E252C7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76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id="{331E518F-987A-4E68-9CD6-32D1307FB4BF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385" name="AutoShape 8">
          <a:extLst>
            <a:ext uri="{FF2B5EF4-FFF2-40B4-BE49-F238E27FC236}">
              <a16:creationId xmlns:a16="http://schemas.microsoft.com/office/drawing/2014/main" id="{36FA61A7-7584-4D70-9685-D56631EB1D9C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386" name="AutoShape 9">
          <a:extLst>
            <a:ext uri="{FF2B5EF4-FFF2-40B4-BE49-F238E27FC236}">
              <a16:creationId xmlns:a16="http://schemas.microsoft.com/office/drawing/2014/main" id="{CB1DC0A7-0474-4619-AAFB-5AF383CE375C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387" name="AutoShape 6">
          <a:extLst>
            <a:ext uri="{FF2B5EF4-FFF2-40B4-BE49-F238E27FC236}">
              <a16:creationId xmlns:a16="http://schemas.microsoft.com/office/drawing/2014/main" id="{F3D392AD-794E-4432-BE3A-62F6C70DC0D6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388" name="AutoShape 8">
          <a:extLst>
            <a:ext uri="{FF2B5EF4-FFF2-40B4-BE49-F238E27FC236}">
              <a16:creationId xmlns:a16="http://schemas.microsoft.com/office/drawing/2014/main" id="{634BFBEA-2709-4EF4-A6DF-DA1DA0C82B02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389" name="AutoShape 9">
          <a:extLst>
            <a:ext uri="{FF2B5EF4-FFF2-40B4-BE49-F238E27FC236}">
              <a16:creationId xmlns:a16="http://schemas.microsoft.com/office/drawing/2014/main" id="{93C0DD45-1688-472D-8CD5-DA6B1B95541E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390" name="AutoShape 6">
          <a:extLst>
            <a:ext uri="{FF2B5EF4-FFF2-40B4-BE49-F238E27FC236}">
              <a16:creationId xmlns:a16="http://schemas.microsoft.com/office/drawing/2014/main" id="{15A61E8C-2D2B-4333-AEEA-EB37998C47C2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391" name="AutoShape 8">
          <a:extLst>
            <a:ext uri="{FF2B5EF4-FFF2-40B4-BE49-F238E27FC236}">
              <a16:creationId xmlns:a16="http://schemas.microsoft.com/office/drawing/2014/main" id="{C04D352A-A519-4E08-AF00-50A78F4106FE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392" name="AutoShape 9">
          <a:extLst>
            <a:ext uri="{FF2B5EF4-FFF2-40B4-BE49-F238E27FC236}">
              <a16:creationId xmlns:a16="http://schemas.microsoft.com/office/drawing/2014/main" id="{971B1418-3391-422F-8B2E-B43E1259F7CC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393" name="AutoShape 6">
          <a:extLst>
            <a:ext uri="{FF2B5EF4-FFF2-40B4-BE49-F238E27FC236}">
              <a16:creationId xmlns:a16="http://schemas.microsoft.com/office/drawing/2014/main" id="{89093D15-2728-4B46-9AFA-D652EEF5FA9F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394" name="AutoShape 8">
          <a:extLst>
            <a:ext uri="{FF2B5EF4-FFF2-40B4-BE49-F238E27FC236}">
              <a16:creationId xmlns:a16="http://schemas.microsoft.com/office/drawing/2014/main" id="{BC70995D-9102-4265-89A4-1B6C32E481C3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395" name="AutoShape 9">
          <a:extLst>
            <a:ext uri="{FF2B5EF4-FFF2-40B4-BE49-F238E27FC236}">
              <a16:creationId xmlns:a16="http://schemas.microsoft.com/office/drawing/2014/main" id="{8EA54647-6669-433B-848A-214190D307F6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396" name="AutoShape 6">
          <a:extLst>
            <a:ext uri="{FF2B5EF4-FFF2-40B4-BE49-F238E27FC236}">
              <a16:creationId xmlns:a16="http://schemas.microsoft.com/office/drawing/2014/main" id="{61C53082-C0E8-465B-9BDF-AE1E6234AAFA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397" name="AutoShape 8">
          <a:extLst>
            <a:ext uri="{FF2B5EF4-FFF2-40B4-BE49-F238E27FC236}">
              <a16:creationId xmlns:a16="http://schemas.microsoft.com/office/drawing/2014/main" id="{4FC448B0-584C-42EF-AE65-D6C5152DC14F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398" name="AutoShape 9">
          <a:extLst>
            <a:ext uri="{FF2B5EF4-FFF2-40B4-BE49-F238E27FC236}">
              <a16:creationId xmlns:a16="http://schemas.microsoft.com/office/drawing/2014/main" id="{CB6E11A1-31D5-4666-96AC-FA271B332E71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399" name="AutoShape 6">
          <a:extLst>
            <a:ext uri="{FF2B5EF4-FFF2-40B4-BE49-F238E27FC236}">
              <a16:creationId xmlns:a16="http://schemas.microsoft.com/office/drawing/2014/main" id="{AFE5B197-5531-490D-9696-A1A885F8943A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00" name="AutoShape 8">
          <a:extLst>
            <a:ext uri="{FF2B5EF4-FFF2-40B4-BE49-F238E27FC236}">
              <a16:creationId xmlns:a16="http://schemas.microsoft.com/office/drawing/2014/main" id="{E2791810-14D6-40FF-9EB1-B341086EFBB3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01" name="AutoShape 9">
          <a:extLst>
            <a:ext uri="{FF2B5EF4-FFF2-40B4-BE49-F238E27FC236}">
              <a16:creationId xmlns:a16="http://schemas.microsoft.com/office/drawing/2014/main" id="{0AD70C2C-295D-4E5B-A609-8ACC066FA2C6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02" name="AutoShape 6">
          <a:extLst>
            <a:ext uri="{FF2B5EF4-FFF2-40B4-BE49-F238E27FC236}">
              <a16:creationId xmlns:a16="http://schemas.microsoft.com/office/drawing/2014/main" id="{7B2B49BF-2400-4C17-916E-F32313A08C04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03" name="AutoShape 8">
          <a:extLst>
            <a:ext uri="{FF2B5EF4-FFF2-40B4-BE49-F238E27FC236}">
              <a16:creationId xmlns:a16="http://schemas.microsoft.com/office/drawing/2014/main" id="{5C34CB49-96FD-40AC-9DCD-54087B81C666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04" name="AutoShape 9">
          <a:extLst>
            <a:ext uri="{FF2B5EF4-FFF2-40B4-BE49-F238E27FC236}">
              <a16:creationId xmlns:a16="http://schemas.microsoft.com/office/drawing/2014/main" id="{57EDD593-C2D8-4426-8C51-D197AA5916A4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05" name="AutoShape 6">
          <a:extLst>
            <a:ext uri="{FF2B5EF4-FFF2-40B4-BE49-F238E27FC236}">
              <a16:creationId xmlns:a16="http://schemas.microsoft.com/office/drawing/2014/main" id="{23DD9B4E-E8D9-4674-B7DE-DA51BB497255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06" name="AutoShape 8">
          <a:extLst>
            <a:ext uri="{FF2B5EF4-FFF2-40B4-BE49-F238E27FC236}">
              <a16:creationId xmlns:a16="http://schemas.microsoft.com/office/drawing/2014/main" id="{8653A4B2-CA5D-4662-8DE9-8550E499E99E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07" name="AutoShape 9">
          <a:extLst>
            <a:ext uri="{FF2B5EF4-FFF2-40B4-BE49-F238E27FC236}">
              <a16:creationId xmlns:a16="http://schemas.microsoft.com/office/drawing/2014/main" id="{8237A869-EC93-4449-8A43-B3821CADD379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08" name="AutoShape 6">
          <a:extLst>
            <a:ext uri="{FF2B5EF4-FFF2-40B4-BE49-F238E27FC236}">
              <a16:creationId xmlns:a16="http://schemas.microsoft.com/office/drawing/2014/main" id="{1BBDAA63-02D3-400F-A99B-B42CDCF1CBA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09" name="AutoShape 8">
          <a:extLst>
            <a:ext uri="{FF2B5EF4-FFF2-40B4-BE49-F238E27FC236}">
              <a16:creationId xmlns:a16="http://schemas.microsoft.com/office/drawing/2014/main" id="{28598799-0E08-41C8-BBA7-1BA8924E73C6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10" name="AutoShape 9">
          <a:extLst>
            <a:ext uri="{FF2B5EF4-FFF2-40B4-BE49-F238E27FC236}">
              <a16:creationId xmlns:a16="http://schemas.microsoft.com/office/drawing/2014/main" id="{03A1223A-14A9-4444-B542-DE2F697813A4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11" name="AutoShape 6">
          <a:extLst>
            <a:ext uri="{FF2B5EF4-FFF2-40B4-BE49-F238E27FC236}">
              <a16:creationId xmlns:a16="http://schemas.microsoft.com/office/drawing/2014/main" id="{90B98D03-DB72-41B2-B753-4EEE24749996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12" name="AutoShape 8">
          <a:extLst>
            <a:ext uri="{FF2B5EF4-FFF2-40B4-BE49-F238E27FC236}">
              <a16:creationId xmlns:a16="http://schemas.microsoft.com/office/drawing/2014/main" id="{D72F20E0-74B4-44C4-A84E-721EB7FE6EB0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13" name="AutoShape 9">
          <a:extLst>
            <a:ext uri="{FF2B5EF4-FFF2-40B4-BE49-F238E27FC236}">
              <a16:creationId xmlns:a16="http://schemas.microsoft.com/office/drawing/2014/main" id="{C1CBC28E-0977-4C03-8E45-452FCF9FF1DA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14" name="AutoShape 6">
          <a:extLst>
            <a:ext uri="{FF2B5EF4-FFF2-40B4-BE49-F238E27FC236}">
              <a16:creationId xmlns:a16="http://schemas.microsoft.com/office/drawing/2014/main" id="{8AA30F9F-9571-44DB-9CAF-C7C72B80D4DD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15" name="AutoShape 8">
          <a:extLst>
            <a:ext uri="{FF2B5EF4-FFF2-40B4-BE49-F238E27FC236}">
              <a16:creationId xmlns:a16="http://schemas.microsoft.com/office/drawing/2014/main" id="{23183BB5-02AA-4D13-AE77-6EFC79BF2E54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16" name="AutoShape 9">
          <a:extLst>
            <a:ext uri="{FF2B5EF4-FFF2-40B4-BE49-F238E27FC236}">
              <a16:creationId xmlns:a16="http://schemas.microsoft.com/office/drawing/2014/main" id="{7458C81C-5E55-4C74-92B0-AF31102B69EE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17" name="AutoShape 6">
          <a:extLst>
            <a:ext uri="{FF2B5EF4-FFF2-40B4-BE49-F238E27FC236}">
              <a16:creationId xmlns:a16="http://schemas.microsoft.com/office/drawing/2014/main" id="{2320BCF6-ADD1-4931-AC1E-0E57E8175C4E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18" name="AutoShape 8">
          <a:extLst>
            <a:ext uri="{FF2B5EF4-FFF2-40B4-BE49-F238E27FC236}">
              <a16:creationId xmlns:a16="http://schemas.microsoft.com/office/drawing/2014/main" id="{656D9E9B-6807-4B0E-A43F-74D2D47E08F3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19" name="AutoShape 9">
          <a:extLst>
            <a:ext uri="{FF2B5EF4-FFF2-40B4-BE49-F238E27FC236}">
              <a16:creationId xmlns:a16="http://schemas.microsoft.com/office/drawing/2014/main" id="{279906C2-0BF3-48E6-A388-3A790D08CEC1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20" name="AutoShape 6">
          <a:extLst>
            <a:ext uri="{FF2B5EF4-FFF2-40B4-BE49-F238E27FC236}">
              <a16:creationId xmlns:a16="http://schemas.microsoft.com/office/drawing/2014/main" id="{25699578-3E10-481C-A161-D010F3372FC2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21" name="AutoShape 8">
          <a:extLst>
            <a:ext uri="{FF2B5EF4-FFF2-40B4-BE49-F238E27FC236}">
              <a16:creationId xmlns:a16="http://schemas.microsoft.com/office/drawing/2014/main" id="{41A9405D-222D-468B-A74B-C4278D27EF9C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22" name="AutoShape 9">
          <a:extLst>
            <a:ext uri="{FF2B5EF4-FFF2-40B4-BE49-F238E27FC236}">
              <a16:creationId xmlns:a16="http://schemas.microsoft.com/office/drawing/2014/main" id="{44303EB0-8465-4B64-9219-1E391781A3AD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23" name="AutoShape 6">
          <a:extLst>
            <a:ext uri="{FF2B5EF4-FFF2-40B4-BE49-F238E27FC236}">
              <a16:creationId xmlns:a16="http://schemas.microsoft.com/office/drawing/2014/main" id="{FA641FDC-13C1-44E2-9E9E-1C136BBD66E3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24" name="AutoShape 8">
          <a:extLst>
            <a:ext uri="{FF2B5EF4-FFF2-40B4-BE49-F238E27FC236}">
              <a16:creationId xmlns:a16="http://schemas.microsoft.com/office/drawing/2014/main" id="{D4AA84B0-0AE9-44C0-95FF-CE9B68DFF083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25" name="AutoShape 9">
          <a:extLst>
            <a:ext uri="{FF2B5EF4-FFF2-40B4-BE49-F238E27FC236}">
              <a16:creationId xmlns:a16="http://schemas.microsoft.com/office/drawing/2014/main" id="{80935535-356D-485F-BB4F-BF8330D77878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26" name="AutoShape 6">
          <a:extLst>
            <a:ext uri="{FF2B5EF4-FFF2-40B4-BE49-F238E27FC236}">
              <a16:creationId xmlns:a16="http://schemas.microsoft.com/office/drawing/2014/main" id="{C035367A-762B-4433-9C6F-EAF87B44687B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27" name="AutoShape 8">
          <a:extLst>
            <a:ext uri="{FF2B5EF4-FFF2-40B4-BE49-F238E27FC236}">
              <a16:creationId xmlns:a16="http://schemas.microsoft.com/office/drawing/2014/main" id="{2BAF27B3-4066-4F53-8203-76CCCD481D99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28" name="AutoShape 9">
          <a:extLst>
            <a:ext uri="{FF2B5EF4-FFF2-40B4-BE49-F238E27FC236}">
              <a16:creationId xmlns:a16="http://schemas.microsoft.com/office/drawing/2014/main" id="{C8DE3CE5-7B26-4D77-A368-1062067A8606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29" name="AutoShape 6">
          <a:extLst>
            <a:ext uri="{FF2B5EF4-FFF2-40B4-BE49-F238E27FC236}">
              <a16:creationId xmlns:a16="http://schemas.microsoft.com/office/drawing/2014/main" id="{7CAEC69D-6F03-4042-8664-F7CE513CC89C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30" name="AutoShape 8">
          <a:extLst>
            <a:ext uri="{FF2B5EF4-FFF2-40B4-BE49-F238E27FC236}">
              <a16:creationId xmlns:a16="http://schemas.microsoft.com/office/drawing/2014/main" id="{3C304CF0-F03C-47A0-ABEC-4CBACF02518C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4800"/>
    <xdr:sp macro="" textlink="">
      <xdr:nvSpPr>
        <xdr:cNvPr id="431" name="AutoShape 9">
          <a:extLst>
            <a:ext uri="{FF2B5EF4-FFF2-40B4-BE49-F238E27FC236}">
              <a16:creationId xmlns:a16="http://schemas.microsoft.com/office/drawing/2014/main" id="{DE015C92-CB93-4A63-B1D3-F1087F413E0A}"/>
            </a:ext>
          </a:extLst>
        </xdr:cNvPr>
        <xdr:cNvSpPr>
          <a:spLocks noChangeAspect="1" noChangeArrowheads="1"/>
        </xdr:cNvSpPr>
      </xdr:nvSpPr>
      <xdr:spPr bwMode="auto">
        <a:xfrm>
          <a:off x="5143500" y="5802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3</xdr:col>
      <xdr:colOff>1269066</xdr:colOff>
      <xdr:row>27</xdr:row>
      <xdr:rowOff>0</xdr:rowOff>
    </xdr:from>
    <xdr:to>
      <xdr:col>3</xdr:col>
      <xdr:colOff>3545859</xdr:colOff>
      <xdr:row>27</xdr:row>
      <xdr:rowOff>0</xdr:rowOff>
    </xdr:to>
    <xdr:pic>
      <xdr:nvPicPr>
        <xdr:cNvPr id="432" name="Imagen 431">
          <a:extLst>
            <a:ext uri="{FF2B5EF4-FFF2-40B4-BE49-F238E27FC236}">
              <a16:creationId xmlns:a16="http://schemas.microsoft.com/office/drawing/2014/main" id="{43D7DD8E-44CD-4549-9692-CCF6C15F00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12566" y="57264300"/>
          <a:ext cx="1248093" cy="0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16</xdr:row>
      <xdr:rowOff>0</xdr:rowOff>
    </xdr:from>
    <xdr:ext cx="304800" cy="304800"/>
    <xdr:sp macro="" textlink="">
      <xdr:nvSpPr>
        <xdr:cNvPr id="433" name="AutoShape 6">
          <a:extLst>
            <a:ext uri="{FF2B5EF4-FFF2-40B4-BE49-F238E27FC236}">
              <a16:creationId xmlns:a16="http://schemas.microsoft.com/office/drawing/2014/main" id="{F53712A1-23FB-4C6E-95FE-6C450CD3EBB1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307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4800"/>
    <xdr:sp macro="" textlink="">
      <xdr:nvSpPr>
        <xdr:cNvPr id="434" name="AutoShape 8">
          <a:extLst>
            <a:ext uri="{FF2B5EF4-FFF2-40B4-BE49-F238E27FC236}">
              <a16:creationId xmlns:a16="http://schemas.microsoft.com/office/drawing/2014/main" id="{1074ECFD-2EAC-4ABB-9120-99ED377DCBA3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307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435" name="AutoShape 6">
          <a:extLst>
            <a:ext uri="{FF2B5EF4-FFF2-40B4-BE49-F238E27FC236}">
              <a16:creationId xmlns:a16="http://schemas.microsoft.com/office/drawing/2014/main" id="{DB4C41B4-F92E-450E-B39C-063761E62C62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3263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436" name="AutoShape 8">
          <a:extLst>
            <a:ext uri="{FF2B5EF4-FFF2-40B4-BE49-F238E27FC236}">
              <a16:creationId xmlns:a16="http://schemas.microsoft.com/office/drawing/2014/main" id="{C58668BF-85E0-4970-871F-FBADD19B698B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3263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800"/>
    <xdr:sp macro="" textlink="">
      <xdr:nvSpPr>
        <xdr:cNvPr id="437" name="AutoShape 6">
          <a:extLst>
            <a:ext uri="{FF2B5EF4-FFF2-40B4-BE49-F238E27FC236}">
              <a16:creationId xmlns:a16="http://schemas.microsoft.com/office/drawing/2014/main" id="{10046FED-D16D-4889-90F3-AC47E49059C1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3454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800"/>
    <xdr:sp macro="" textlink="">
      <xdr:nvSpPr>
        <xdr:cNvPr id="438" name="AutoShape 8">
          <a:extLst>
            <a:ext uri="{FF2B5EF4-FFF2-40B4-BE49-F238E27FC236}">
              <a16:creationId xmlns:a16="http://schemas.microsoft.com/office/drawing/2014/main" id="{195A88DB-A169-4CFF-8A2B-4056A06925B3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3454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800"/>
    <xdr:sp macro="" textlink="">
      <xdr:nvSpPr>
        <xdr:cNvPr id="439" name="AutoShape 6">
          <a:extLst>
            <a:ext uri="{FF2B5EF4-FFF2-40B4-BE49-F238E27FC236}">
              <a16:creationId xmlns:a16="http://schemas.microsoft.com/office/drawing/2014/main" id="{A0283275-0922-4D32-8090-9A6931B84122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631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800"/>
    <xdr:sp macro="" textlink="">
      <xdr:nvSpPr>
        <xdr:cNvPr id="440" name="AutoShape 8">
          <a:extLst>
            <a:ext uri="{FF2B5EF4-FFF2-40B4-BE49-F238E27FC236}">
              <a16:creationId xmlns:a16="http://schemas.microsoft.com/office/drawing/2014/main" id="{B96C071F-10C2-4196-8146-2A6E20B0F0E9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631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441" name="AutoShape 6">
          <a:extLst>
            <a:ext uri="{FF2B5EF4-FFF2-40B4-BE49-F238E27FC236}">
              <a16:creationId xmlns:a16="http://schemas.microsoft.com/office/drawing/2014/main" id="{68491D96-39FB-40B7-8D9C-1AF71743B650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073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4800"/>
    <xdr:sp macro="" textlink="">
      <xdr:nvSpPr>
        <xdr:cNvPr id="442" name="AutoShape 8">
          <a:extLst>
            <a:ext uri="{FF2B5EF4-FFF2-40B4-BE49-F238E27FC236}">
              <a16:creationId xmlns:a16="http://schemas.microsoft.com/office/drawing/2014/main" id="{2ACC6C2D-E4D8-4D11-A137-60B4990DECB6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7073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443" name="AutoShape 6">
          <a:extLst>
            <a:ext uri="{FF2B5EF4-FFF2-40B4-BE49-F238E27FC236}">
              <a16:creationId xmlns:a16="http://schemas.microsoft.com/office/drawing/2014/main" id="{1FCE01CC-4E52-4C55-9535-B3EE4135F2C8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364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444" name="AutoShape 8">
          <a:extLst>
            <a:ext uri="{FF2B5EF4-FFF2-40B4-BE49-F238E27FC236}">
              <a16:creationId xmlns:a16="http://schemas.microsoft.com/office/drawing/2014/main" id="{9F0FBAD3-241D-4788-851C-5F2FE4DD153B}"/>
            </a:ext>
          </a:extLst>
        </xdr:cNvPr>
        <xdr:cNvSpPr>
          <a:spLocks noChangeAspect="1" noChangeArrowheads="1"/>
        </xdr:cNvSpPr>
      </xdr:nvSpPr>
      <xdr:spPr bwMode="auto">
        <a:xfrm>
          <a:off x="3429000" y="5364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34</xdr:row>
      <xdr:rowOff>0</xdr:rowOff>
    </xdr:from>
    <xdr:to>
      <xdr:col>1</xdr:col>
      <xdr:colOff>1343452</xdr:colOff>
      <xdr:row>42</xdr:row>
      <xdr:rowOff>171673</xdr:rowOff>
    </xdr:to>
    <xdr:pic>
      <xdr:nvPicPr>
        <xdr:cNvPr id="445" name="Imagen 444">
          <a:extLst>
            <a:ext uri="{FF2B5EF4-FFF2-40B4-BE49-F238E27FC236}">
              <a16:creationId xmlns:a16="http://schemas.microsoft.com/office/drawing/2014/main" id="{88B42E69-3324-42C2-A682-58747C088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942219"/>
          <a:ext cx="3057952" cy="16004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33"/>
  <sheetViews>
    <sheetView tabSelected="1" topLeftCell="D1" zoomScale="80" zoomScaleNormal="80" zoomScaleSheetLayoutView="10" workbookViewId="0">
      <pane ySplit="4" topLeftCell="A27" activePane="bottomLeft" state="frozen"/>
      <selection activeCell="A2" sqref="A2"/>
      <selection pane="bottomLeft" activeCell="E4" sqref="E4"/>
    </sheetView>
  </sheetViews>
  <sheetFormatPr baseColWidth="10" defaultColWidth="25.7109375" defaultRowHeight="14.25" x14ac:dyDescent="0.2"/>
  <cols>
    <col min="1" max="1" width="25.7109375" style="6" customWidth="1"/>
    <col min="2" max="2" width="25.7109375" style="3" customWidth="1"/>
    <col min="3" max="3" width="25.7109375" style="7" customWidth="1"/>
    <col min="4" max="4" width="81" style="8" customWidth="1"/>
    <col min="5" max="6" width="25.7109375" style="3" customWidth="1"/>
    <col min="7" max="9" width="25.7109375" style="60" customWidth="1"/>
    <col min="10" max="16384" width="25.7109375" style="3"/>
  </cols>
  <sheetData>
    <row r="1" spans="1:20" x14ac:dyDescent="0.2">
      <c r="A1" s="50" t="s">
        <v>60</v>
      </c>
      <c r="B1" s="50"/>
      <c r="C1" s="50"/>
      <c r="D1" s="50"/>
      <c r="E1" s="50"/>
      <c r="F1" s="50"/>
      <c r="G1" s="50"/>
      <c r="H1" s="50"/>
      <c r="I1" s="50"/>
    </row>
    <row r="2" spans="1:20" ht="67.150000000000006" customHeight="1" x14ac:dyDescent="0.2">
      <c r="A2" s="54" t="s">
        <v>61</v>
      </c>
      <c r="B2" s="54"/>
      <c r="C2" s="54"/>
      <c r="D2" s="54"/>
      <c r="E2" s="54"/>
      <c r="F2" s="54"/>
      <c r="G2" s="54"/>
      <c r="H2" s="54"/>
      <c r="I2" s="54"/>
    </row>
    <row r="3" spans="1:20" ht="37.15" customHeight="1" x14ac:dyDescent="0.2">
      <c r="A3" s="55" t="s">
        <v>62</v>
      </c>
      <c r="B3" s="55"/>
      <c r="C3" s="55"/>
      <c r="D3" s="55"/>
      <c r="E3" s="55"/>
      <c r="F3" s="55"/>
      <c r="G3" s="55"/>
      <c r="H3" s="55"/>
      <c r="I3" s="55"/>
    </row>
    <row r="4" spans="1:20" s="2" customFormat="1" ht="60.75" thickBot="1" x14ac:dyDescent="0.3">
      <c r="A4" s="1" t="s">
        <v>12</v>
      </c>
      <c r="B4" s="4" t="s">
        <v>0</v>
      </c>
      <c r="C4" s="4" t="s">
        <v>1</v>
      </c>
      <c r="D4" s="5" t="s">
        <v>2</v>
      </c>
      <c r="E4" s="4" t="s">
        <v>3</v>
      </c>
      <c r="F4" s="4" t="s">
        <v>4</v>
      </c>
      <c r="G4" s="56" t="s">
        <v>5</v>
      </c>
      <c r="H4" s="56" t="s">
        <v>6</v>
      </c>
      <c r="I4" s="56" t="s">
        <v>7</v>
      </c>
    </row>
    <row r="5" spans="1:20" s="2" customFormat="1" ht="114.75" thickBot="1" x14ac:dyDescent="0.3">
      <c r="A5" s="10">
        <v>1</v>
      </c>
      <c r="B5" s="32">
        <v>31191517</v>
      </c>
      <c r="C5" s="33" t="s">
        <v>13</v>
      </c>
      <c r="D5" s="34" t="s">
        <v>14</v>
      </c>
      <c r="E5" s="35" t="s">
        <v>10</v>
      </c>
      <c r="F5" s="35" t="s">
        <v>15</v>
      </c>
      <c r="G5" s="57">
        <v>43900</v>
      </c>
      <c r="H5" s="57">
        <f>+G5*0.19</f>
        <v>8341</v>
      </c>
      <c r="I5" s="57">
        <f>+G5+H5</f>
        <v>52241</v>
      </c>
      <c r="J5" s="51" t="s">
        <v>16</v>
      </c>
    </row>
    <row r="6" spans="1:20" s="2" customFormat="1" ht="29.25" thickBot="1" x14ac:dyDescent="0.25">
      <c r="A6" s="11">
        <v>2</v>
      </c>
      <c r="B6" s="36">
        <v>27111615</v>
      </c>
      <c r="C6" s="13" t="s">
        <v>17</v>
      </c>
      <c r="D6" s="13" t="s">
        <v>18</v>
      </c>
      <c r="E6" s="12" t="s">
        <v>8</v>
      </c>
      <c r="F6" s="12" t="s">
        <v>8</v>
      </c>
      <c r="G6" s="58">
        <v>31600</v>
      </c>
      <c r="H6" s="57">
        <f t="shared" ref="H6:H32" si="0">+G6*0.19</f>
        <v>6004</v>
      </c>
      <c r="I6" s="57">
        <f t="shared" ref="I6:I32" si="1">+G6+H6</f>
        <v>37604</v>
      </c>
      <c r="J6" s="52"/>
      <c r="K6" s="3"/>
      <c r="L6" s="3"/>
      <c r="M6" s="3"/>
      <c r="N6" s="3"/>
      <c r="O6" s="3"/>
      <c r="P6" s="3"/>
      <c r="Q6" s="3"/>
      <c r="R6" s="9"/>
      <c r="S6" s="3"/>
      <c r="T6" s="3"/>
    </row>
    <row r="7" spans="1:20" s="2" customFormat="1" ht="15.75" thickBot="1" x14ac:dyDescent="0.3">
      <c r="A7" s="10">
        <v>3</v>
      </c>
      <c r="B7" s="36">
        <v>27111615</v>
      </c>
      <c r="C7" s="13" t="s">
        <v>17</v>
      </c>
      <c r="D7" s="14" t="s">
        <v>19</v>
      </c>
      <c r="E7" s="12" t="s">
        <v>8</v>
      </c>
      <c r="F7" s="12" t="s">
        <v>8</v>
      </c>
      <c r="G7" s="58">
        <v>79000</v>
      </c>
      <c r="H7" s="57">
        <f t="shared" si="0"/>
        <v>15010</v>
      </c>
      <c r="I7" s="57">
        <f t="shared" si="1"/>
        <v>94010</v>
      </c>
      <c r="J7" s="52"/>
    </row>
    <row r="8" spans="1:20" s="2" customFormat="1" ht="29.25" thickBot="1" x14ac:dyDescent="0.3">
      <c r="A8" s="11">
        <v>4</v>
      </c>
      <c r="B8" s="36">
        <v>27112123</v>
      </c>
      <c r="C8" s="13" t="s">
        <v>20</v>
      </c>
      <c r="D8" s="15" t="s">
        <v>21</v>
      </c>
      <c r="E8" s="12" t="s">
        <v>8</v>
      </c>
      <c r="F8" s="12" t="s">
        <v>8</v>
      </c>
      <c r="G8" s="58">
        <v>12400</v>
      </c>
      <c r="H8" s="57">
        <f t="shared" si="0"/>
        <v>2356</v>
      </c>
      <c r="I8" s="57">
        <f t="shared" si="1"/>
        <v>14756</v>
      </c>
      <c r="J8" s="52"/>
    </row>
    <row r="9" spans="1:20" s="2" customFormat="1" ht="15.75" thickBot="1" x14ac:dyDescent="0.3">
      <c r="A9" s="10">
        <v>5</v>
      </c>
      <c r="B9" s="36">
        <v>27111901</v>
      </c>
      <c r="C9" s="13" t="s">
        <v>22</v>
      </c>
      <c r="D9" s="14" t="s">
        <v>23</v>
      </c>
      <c r="E9" s="12" t="s">
        <v>8</v>
      </c>
      <c r="F9" s="12" t="s">
        <v>8</v>
      </c>
      <c r="G9" s="58">
        <v>46500</v>
      </c>
      <c r="H9" s="57">
        <f t="shared" si="0"/>
        <v>8835</v>
      </c>
      <c r="I9" s="57">
        <f t="shared" si="1"/>
        <v>55335</v>
      </c>
      <c r="J9" s="52"/>
    </row>
    <row r="10" spans="1:20" s="2" customFormat="1" ht="15.75" thickBot="1" x14ac:dyDescent="0.3">
      <c r="A10" s="11">
        <v>6</v>
      </c>
      <c r="B10" s="36">
        <v>27112105</v>
      </c>
      <c r="C10" s="13" t="s">
        <v>24</v>
      </c>
      <c r="D10" s="14" t="s">
        <v>25</v>
      </c>
      <c r="E10" s="12" t="s">
        <v>8</v>
      </c>
      <c r="F10" s="12" t="s">
        <v>8</v>
      </c>
      <c r="G10" s="58">
        <v>54000</v>
      </c>
      <c r="H10" s="57">
        <f t="shared" si="0"/>
        <v>10260</v>
      </c>
      <c r="I10" s="57">
        <f t="shared" si="1"/>
        <v>64260</v>
      </c>
      <c r="J10" s="52"/>
    </row>
    <row r="11" spans="1:20" s="2" customFormat="1" ht="15.75" thickBot="1" x14ac:dyDescent="0.3">
      <c r="A11" s="10">
        <v>7</v>
      </c>
      <c r="B11" s="36">
        <v>27112105</v>
      </c>
      <c r="C11" s="13" t="s">
        <v>24</v>
      </c>
      <c r="D11" s="14" t="s">
        <v>26</v>
      </c>
      <c r="E11" s="12" t="s">
        <v>8</v>
      </c>
      <c r="F11" s="12" t="s">
        <v>8</v>
      </c>
      <c r="G11" s="58">
        <v>58200</v>
      </c>
      <c r="H11" s="57">
        <f t="shared" si="0"/>
        <v>11058</v>
      </c>
      <c r="I11" s="57">
        <f t="shared" si="1"/>
        <v>69258</v>
      </c>
      <c r="J11" s="52"/>
    </row>
    <row r="12" spans="1:20" s="2" customFormat="1" ht="15.75" thickBot="1" x14ac:dyDescent="0.3">
      <c r="A12" s="11">
        <v>8</v>
      </c>
      <c r="B12" s="36">
        <v>30102204</v>
      </c>
      <c r="C12" s="13" t="s">
        <v>27</v>
      </c>
      <c r="D12" s="14" t="s">
        <v>28</v>
      </c>
      <c r="E12" s="12" t="s">
        <v>8</v>
      </c>
      <c r="F12" s="12" t="s">
        <v>8</v>
      </c>
      <c r="G12" s="58">
        <v>87400</v>
      </c>
      <c r="H12" s="57">
        <f t="shared" si="0"/>
        <v>16606</v>
      </c>
      <c r="I12" s="57">
        <f t="shared" si="1"/>
        <v>104006</v>
      </c>
      <c r="J12" s="52"/>
    </row>
    <row r="13" spans="1:20" s="2" customFormat="1" ht="15.75" thickBot="1" x14ac:dyDescent="0.3">
      <c r="A13" s="10">
        <v>9</v>
      </c>
      <c r="B13" s="36">
        <v>30102204</v>
      </c>
      <c r="C13" s="13" t="s">
        <v>27</v>
      </c>
      <c r="D13" s="14" t="s">
        <v>29</v>
      </c>
      <c r="E13" s="12" t="s">
        <v>8</v>
      </c>
      <c r="F13" s="12" t="s">
        <v>8</v>
      </c>
      <c r="G13" s="58">
        <v>42400</v>
      </c>
      <c r="H13" s="57">
        <f t="shared" si="0"/>
        <v>8056</v>
      </c>
      <c r="I13" s="57">
        <f t="shared" si="1"/>
        <v>50456</v>
      </c>
      <c r="J13" s="52"/>
    </row>
    <row r="14" spans="1:20" s="2" customFormat="1" ht="15.75" thickBot="1" x14ac:dyDescent="0.3">
      <c r="A14" s="11">
        <v>10</v>
      </c>
      <c r="B14" s="37">
        <v>27111532</v>
      </c>
      <c r="C14" s="16" t="s">
        <v>30</v>
      </c>
      <c r="D14" s="17" t="s">
        <v>31</v>
      </c>
      <c r="E14" s="12" t="s">
        <v>8</v>
      </c>
      <c r="F14" s="12" t="s">
        <v>8</v>
      </c>
      <c r="G14" s="58">
        <v>41200</v>
      </c>
      <c r="H14" s="57">
        <f t="shared" si="0"/>
        <v>7828</v>
      </c>
      <c r="I14" s="57">
        <f t="shared" si="1"/>
        <v>49028</v>
      </c>
      <c r="J14" s="52"/>
    </row>
    <row r="15" spans="1:20" s="2" customFormat="1" ht="15.75" thickBot="1" x14ac:dyDescent="0.3">
      <c r="A15" s="10">
        <v>11</v>
      </c>
      <c r="B15" s="36">
        <v>27111615</v>
      </c>
      <c r="C15" s="13" t="s">
        <v>17</v>
      </c>
      <c r="D15" s="18" t="s">
        <v>32</v>
      </c>
      <c r="E15" s="12" t="s">
        <v>8</v>
      </c>
      <c r="F15" s="12" t="s">
        <v>8</v>
      </c>
      <c r="G15" s="58">
        <v>102700</v>
      </c>
      <c r="H15" s="57">
        <f t="shared" si="0"/>
        <v>19513</v>
      </c>
      <c r="I15" s="57">
        <f t="shared" si="1"/>
        <v>122213</v>
      </c>
      <c r="J15" s="52"/>
    </row>
    <row r="16" spans="1:20" ht="15.75" thickBot="1" x14ac:dyDescent="0.3">
      <c r="A16" s="11">
        <v>12</v>
      </c>
      <c r="B16" s="36">
        <v>27112105</v>
      </c>
      <c r="C16" s="13" t="s">
        <v>24</v>
      </c>
      <c r="D16" s="19" t="s">
        <v>33</v>
      </c>
      <c r="E16" s="12" t="s">
        <v>8</v>
      </c>
      <c r="F16" s="12" t="s">
        <v>8</v>
      </c>
      <c r="G16" s="58">
        <v>23300</v>
      </c>
      <c r="H16" s="57">
        <f t="shared" si="0"/>
        <v>4427</v>
      </c>
      <c r="I16" s="57">
        <f t="shared" si="1"/>
        <v>27727</v>
      </c>
      <c r="J16" s="52"/>
    </row>
    <row r="17" spans="1:10" ht="15.75" thickBot="1" x14ac:dyDescent="0.3">
      <c r="A17" s="10">
        <v>13</v>
      </c>
      <c r="B17" s="36">
        <v>27112105</v>
      </c>
      <c r="C17" s="13" t="s">
        <v>24</v>
      </c>
      <c r="D17" s="19" t="s">
        <v>34</v>
      </c>
      <c r="E17" s="12" t="s">
        <v>8</v>
      </c>
      <c r="F17" s="12" t="s">
        <v>8</v>
      </c>
      <c r="G17" s="58">
        <v>35400</v>
      </c>
      <c r="H17" s="57">
        <f t="shared" si="0"/>
        <v>6726</v>
      </c>
      <c r="I17" s="57">
        <f t="shared" si="1"/>
        <v>42126</v>
      </c>
      <c r="J17" s="52"/>
    </row>
    <row r="18" spans="1:10" ht="15.75" thickBot="1" x14ac:dyDescent="0.3">
      <c r="A18" s="11">
        <v>14</v>
      </c>
      <c r="B18" s="38">
        <v>41111517</v>
      </c>
      <c r="C18" s="20" t="s">
        <v>35</v>
      </c>
      <c r="D18" s="19" t="s">
        <v>36</v>
      </c>
      <c r="E18" s="12" t="s">
        <v>8</v>
      </c>
      <c r="F18" s="12" t="s">
        <v>8</v>
      </c>
      <c r="G18" s="58">
        <v>38700</v>
      </c>
      <c r="H18" s="57">
        <f t="shared" si="0"/>
        <v>7353</v>
      </c>
      <c r="I18" s="57">
        <f t="shared" si="1"/>
        <v>46053</v>
      </c>
      <c r="J18" s="52"/>
    </row>
    <row r="19" spans="1:10" ht="15.75" thickBot="1" x14ac:dyDescent="0.3">
      <c r="A19" s="10">
        <v>15</v>
      </c>
      <c r="B19" s="39">
        <v>54101704</v>
      </c>
      <c r="C19" s="21" t="s">
        <v>37</v>
      </c>
      <c r="D19" s="19" t="s">
        <v>38</v>
      </c>
      <c r="E19" s="12" t="s">
        <v>8</v>
      </c>
      <c r="F19" s="12" t="s">
        <v>8</v>
      </c>
      <c r="G19" s="58">
        <v>22500</v>
      </c>
      <c r="H19" s="57">
        <f t="shared" si="0"/>
        <v>4275</v>
      </c>
      <c r="I19" s="57">
        <f t="shared" si="1"/>
        <v>26775</v>
      </c>
      <c r="J19" s="52"/>
    </row>
    <row r="20" spans="1:10" ht="15.75" thickBot="1" x14ac:dyDescent="0.3">
      <c r="A20" s="11">
        <v>16</v>
      </c>
      <c r="B20" s="39">
        <v>54101704</v>
      </c>
      <c r="C20" s="21" t="s">
        <v>37</v>
      </c>
      <c r="D20" s="19" t="s">
        <v>39</v>
      </c>
      <c r="E20" s="12" t="s">
        <v>8</v>
      </c>
      <c r="F20" s="12" t="s">
        <v>8</v>
      </c>
      <c r="G20" s="58">
        <v>3700</v>
      </c>
      <c r="H20" s="57">
        <f t="shared" si="0"/>
        <v>703</v>
      </c>
      <c r="I20" s="57">
        <f t="shared" si="1"/>
        <v>4403</v>
      </c>
      <c r="J20" s="52"/>
    </row>
    <row r="21" spans="1:10" ht="45.75" thickBot="1" x14ac:dyDescent="0.3">
      <c r="A21" s="10">
        <v>17</v>
      </c>
      <c r="B21" s="39">
        <v>27112841</v>
      </c>
      <c r="C21" s="21" t="s">
        <v>40</v>
      </c>
      <c r="D21" s="18" t="s">
        <v>41</v>
      </c>
      <c r="E21" s="22" t="s">
        <v>8</v>
      </c>
      <c r="F21" s="22" t="s">
        <v>8</v>
      </c>
      <c r="G21" s="58">
        <v>6200</v>
      </c>
      <c r="H21" s="57">
        <f t="shared" si="0"/>
        <v>1178</v>
      </c>
      <c r="I21" s="57">
        <f t="shared" si="1"/>
        <v>7378</v>
      </c>
      <c r="J21" s="52"/>
    </row>
    <row r="22" spans="1:10" ht="15.75" thickBot="1" x14ac:dyDescent="0.3">
      <c r="A22" s="11">
        <v>18</v>
      </c>
      <c r="B22" s="36">
        <v>31191517</v>
      </c>
      <c r="C22" s="16" t="s">
        <v>13</v>
      </c>
      <c r="D22" s="18" t="s">
        <v>42</v>
      </c>
      <c r="E22" s="22" t="s">
        <v>8</v>
      </c>
      <c r="F22" s="22" t="s">
        <v>8</v>
      </c>
      <c r="G22" s="58">
        <v>29100</v>
      </c>
      <c r="H22" s="57">
        <f t="shared" si="0"/>
        <v>5529</v>
      </c>
      <c r="I22" s="57">
        <f t="shared" si="1"/>
        <v>34629</v>
      </c>
      <c r="J22" s="52"/>
    </row>
    <row r="23" spans="1:10" ht="15.75" thickBot="1" x14ac:dyDescent="0.3">
      <c r="A23" s="10">
        <v>19</v>
      </c>
      <c r="B23" s="40">
        <v>31191506</v>
      </c>
      <c r="C23" s="49" t="s">
        <v>9</v>
      </c>
      <c r="D23" s="48" t="s">
        <v>43</v>
      </c>
      <c r="E23" s="22" t="s">
        <v>8</v>
      </c>
      <c r="F23" s="22" t="s">
        <v>8</v>
      </c>
      <c r="G23" s="58">
        <v>6300</v>
      </c>
      <c r="H23" s="57">
        <f t="shared" si="0"/>
        <v>1197</v>
      </c>
      <c r="I23" s="57">
        <f t="shared" si="1"/>
        <v>7497</v>
      </c>
      <c r="J23" s="52"/>
    </row>
    <row r="24" spans="1:10" ht="15.75" thickBot="1" x14ac:dyDescent="0.3">
      <c r="A24" s="11">
        <v>20</v>
      </c>
      <c r="B24" s="41">
        <v>31191517</v>
      </c>
      <c r="C24" s="23" t="s">
        <v>13</v>
      </c>
      <c r="D24" s="24" t="s">
        <v>44</v>
      </c>
      <c r="E24" s="22" t="s">
        <v>8</v>
      </c>
      <c r="F24" s="22" t="s">
        <v>8</v>
      </c>
      <c r="G24" s="58">
        <v>5000</v>
      </c>
      <c r="H24" s="57">
        <f t="shared" si="0"/>
        <v>950</v>
      </c>
      <c r="I24" s="57">
        <f t="shared" si="1"/>
        <v>5950</v>
      </c>
      <c r="J24" s="52"/>
    </row>
    <row r="25" spans="1:10" ht="30.75" thickBot="1" x14ac:dyDescent="0.3">
      <c r="A25" s="10">
        <v>21</v>
      </c>
      <c r="B25" s="42">
        <v>27113201</v>
      </c>
      <c r="C25" s="26" t="s">
        <v>45</v>
      </c>
      <c r="D25" s="24" t="s">
        <v>46</v>
      </c>
      <c r="E25" s="22" t="s">
        <v>8</v>
      </c>
      <c r="F25" s="22" t="s">
        <v>8</v>
      </c>
      <c r="G25" s="58">
        <v>56200</v>
      </c>
      <c r="H25" s="57">
        <f t="shared" si="0"/>
        <v>10678</v>
      </c>
      <c r="I25" s="57">
        <f t="shared" si="1"/>
        <v>66878</v>
      </c>
      <c r="J25" s="52"/>
    </row>
    <row r="26" spans="1:10" ht="45.75" thickBot="1" x14ac:dyDescent="0.25">
      <c r="A26" s="11">
        <v>22</v>
      </c>
      <c r="B26" s="42">
        <v>27111559</v>
      </c>
      <c r="C26" s="25" t="s">
        <v>47</v>
      </c>
      <c r="D26" s="27" t="s">
        <v>48</v>
      </c>
      <c r="E26" s="22" t="s">
        <v>8</v>
      </c>
      <c r="F26" s="22" t="s">
        <v>8</v>
      </c>
      <c r="G26" s="58">
        <v>54100</v>
      </c>
      <c r="H26" s="57">
        <f t="shared" si="0"/>
        <v>10279</v>
      </c>
      <c r="I26" s="57">
        <f t="shared" si="1"/>
        <v>64379</v>
      </c>
      <c r="J26" s="52"/>
    </row>
    <row r="27" spans="1:10" ht="15.75" thickBot="1" x14ac:dyDescent="0.3">
      <c r="A27" s="10">
        <v>23</v>
      </c>
      <c r="B27" s="42">
        <v>27112802</v>
      </c>
      <c r="C27" s="26" t="s">
        <v>49</v>
      </c>
      <c r="D27" s="24" t="s">
        <v>50</v>
      </c>
      <c r="E27" s="22" t="s">
        <v>8</v>
      </c>
      <c r="F27" s="22" t="s">
        <v>8</v>
      </c>
      <c r="G27" s="58">
        <v>74900</v>
      </c>
      <c r="H27" s="57">
        <f t="shared" si="0"/>
        <v>14231</v>
      </c>
      <c r="I27" s="57">
        <f t="shared" si="1"/>
        <v>89131</v>
      </c>
      <c r="J27" s="52"/>
    </row>
    <row r="28" spans="1:10" ht="30.75" thickBot="1" x14ac:dyDescent="0.3">
      <c r="A28" s="11">
        <v>24</v>
      </c>
      <c r="B28" s="43">
        <v>23241617</v>
      </c>
      <c r="C28" s="26" t="s">
        <v>51</v>
      </c>
      <c r="D28" s="24" t="s">
        <v>52</v>
      </c>
      <c r="E28" s="22" t="s">
        <v>8</v>
      </c>
      <c r="F28" s="22" t="s">
        <v>8</v>
      </c>
      <c r="G28" s="58">
        <v>5000</v>
      </c>
      <c r="H28" s="57">
        <f t="shared" si="0"/>
        <v>950</v>
      </c>
      <c r="I28" s="57">
        <f t="shared" si="1"/>
        <v>5950</v>
      </c>
      <c r="J28" s="52"/>
    </row>
    <row r="29" spans="1:10" ht="30.75" thickBot="1" x14ac:dyDescent="0.3">
      <c r="A29" s="10">
        <v>25</v>
      </c>
      <c r="B29" s="43">
        <v>23241617</v>
      </c>
      <c r="C29" s="26" t="s">
        <v>51</v>
      </c>
      <c r="D29" s="28" t="s">
        <v>53</v>
      </c>
      <c r="E29" s="22" t="s">
        <v>8</v>
      </c>
      <c r="F29" s="22" t="s">
        <v>8</v>
      </c>
      <c r="G29" s="58">
        <v>116500</v>
      </c>
      <c r="H29" s="57">
        <f t="shared" si="0"/>
        <v>22135</v>
      </c>
      <c r="I29" s="57">
        <f t="shared" si="1"/>
        <v>138635</v>
      </c>
      <c r="J29" s="52"/>
    </row>
    <row r="30" spans="1:10" ht="15.75" thickBot="1" x14ac:dyDescent="0.3">
      <c r="A30" s="11">
        <v>26</v>
      </c>
      <c r="B30" s="44"/>
      <c r="C30" s="29"/>
      <c r="D30" s="24" t="s">
        <v>54</v>
      </c>
      <c r="E30" s="22" t="s">
        <v>8</v>
      </c>
      <c r="F30" s="22" t="s">
        <v>8</v>
      </c>
      <c r="G30" s="58">
        <v>117800</v>
      </c>
      <c r="H30" s="57">
        <f t="shared" si="0"/>
        <v>22382</v>
      </c>
      <c r="I30" s="57">
        <f t="shared" si="1"/>
        <v>140182</v>
      </c>
      <c r="J30" s="52"/>
    </row>
    <row r="31" spans="1:10" ht="15.75" thickBot="1" x14ac:dyDescent="0.3">
      <c r="A31" s="10">
        <v>27</v>
      </c>
      <c r="B31" s="42">
        <v>41111621</v>
      </c>
      <c r="C31" s="25" t="s">
        <v>55</v>
      </c>
      <c r="D31" s="30" t="s">
        <v>56</v>
      </c>
      <c r="E31" s="31" t="s">
        <v>8</v>
      </c>
      <c r="F31" s="31" t="s">
        <v>8</v>
      </c>
      <c r="G31" s="58">
        <v>174700</v>
      </c>
      <c r="H31" s="57">
        <f t="shared" si="0"/>
        <v>33193</v>
      </c>
      <c r="I31" s="57">
        <f t="shared" si="1"/>
        <v>207893</v>
      </c>
      <c r="J31" s="52"/>
    </row>
    <row r="32" spans="1:10" ht="15.75" thickBot="1" x14ac:dyDescent="0.3">
      <c r="A32" s="11">
        <v>28</v>
      </c>
      <c r="B32" s="45">
        <v>11101802</v>
      </c>
      <c r="C32" s="46" t="s">
        <v>57</v>
      </c>
      <c r="D32" s="47" t="s">
        <v>58</v>
      </c>
      <c r="E32" s="46" t="s">
        <v>59</v>
      </c>
      <c r="F32" s="46" t="s">
        <v>59</v>
      </c>
      <c r="G32" s="59">
        <v>9200</v>
      </c>
      <c r="H32" s="57">
        <f t="shared" si="0"/>
        <v>1748</v>
      </c>
      <c r="I32" s="57">
        <f t="shared" si="1"/>
        <v>10948</v>
      </c>
      <c r="J32" s="53"/>
    </row>
    <row r="33" spans="8:9" ht="15" x14ac:dyDescent="0.25">
      <c r="H33" s="61" t="s">
        <v>11</v>
      </c>
      <c r="I33" s="61">
        <f>SUM(I5:I32)</f>
        <v>1639701</v>
      </c>
    </row>
  </sheetData>
  <mergeCells count="4">
    <mergeCell ref="J5:J32"/>
    <mergeCell ref="A1:I1"/>
    <mergeCell ref="A2:I2"/>
    <mergeCell ref="A3:I3"/>
  </mergeCells>
  <conditionalFormatting sqref="D5:D6">
    <cfRule type="duplicateValues" dxfId="1" priority="1"/>
  </conditionalFormatting>
  <conditionalFormatting sqref="D7:D9">
    <cfRule type="duplicateValues" dxfId="0" priority="2"/>
  </conditionalFormatting>
  <dataValidations xWindow="1173" yWindow="689" count="1">
    <dataValidation allowBlank="1" showInputMessage="1" showErrorMessage="1" promptTitle="DESCRIPCIÓN DEL BIEN" prompt="Describa de manera clara el nombre del elemento que se esta solicitando y las caracteristicas del mismo si es necesario." sqref="D6:D20" xr:uid="{8FA54BA4-ADCF-4C93-A53D-CF367283D7DA}"/>
  </dataValidations>
  <pageMargins left="0.25" right="0.25" top="0.75" bottom="0.75" header="0.3" footer="0.3"/>
  <pageSetup paperSize="9" scale="16" fitToHeight="25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02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suplysoporte2</cp:lastModifiedBy>
  <cp:revision/>
  <dcterms:created xsi:type="dcterms:W3CDTF">2025-06-16T16:37:50Z</dcterms:created>
  <dcterms:modified xsi:type="dcterms:W3CDTF">2026-08-10T17:01:36Z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2026-04-30T18:17:02Z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36cb9ffe-8d0b-449c-bffd-c3989b96d478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