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906"/>
  <workbookPr/>
  <mc:AlternateContent xmlns:mc="http://schemas.openxmlformats.org/markup-compatibility/2006">
    <mc:Choice Requires="x15">
      <x15ac:absPath xmlns:x15ac="http://schemas.microsoft.com/office/spreadsheetml/2010/11/ac" url="D:\Estudios Previos 2019\Contrato Ascensor Apia 2019\"/>
    </mc:Choice>
  </mc:AlternateContent>
  <xr:revisionPtr revIDLastSave="0" documentId="11_047E8FCEDCE32A2FCD22D6A615D325433DBE7014" xr6:coauthVersionLast="47" xr6:coauthVersionMax="47" xr10:uidLastSave="{00000000-0000-0000-0000-000000000000}"/>
  <bookViews>
    <workbookView xWindow="0" yWindow="0" windowWidth="24000" windowHeight="9735" tabRatio="331" xr2:uid="{00000000-000D-0000-FFFF-FFFF00000000}"/>
  </bookViews>
  <sheets>
    <sheet name="Riesgos Contratacion" sheetId="2"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R12" i="2" l="1"/>
  <c r="L12" i="2"/>
  <c r="K12" i="2"/>
  <c r="Q11" i="2"/>
  <c r="R11" i="2" s="1"/>
  <c r="L11" i="2"/>
  <c r="K11" i="2"/>
  <c r="Q10" i="2"/>
  <c r="R10" i="2" s="1"/>
  <c r="L10" i="2"/>
  <c r="K10" i="2"/>
  <c r="Q9" i="2"/>
  <c r="R9" i="2" s="1"/>
  <c r="L9" i="2"/>
  <c r="K9" i="2"/>
  <c r="Q8" i="2"/>
  <c r="R8" i="2" s="1"/>
  <c r="L8" i="2"/>
  <c r="K8" i="2"/>
  <c r="Q7" i="2"/>
  <c r="R7" i="2" s="1"/>
  <c r="L7" i="2"/>
  <c r="R6" i="2"/>
  <c r="Q6" i="2"/>
  <c r="K6" i="2"/>
  <c r="L6" i="2" s="1"/>
  <c r="R5" i="2"/>
  <c r="Q5" i="2"/>
  <c r="K5" i="2"/>
  <c r="L5" i="2" s="1"/>
</calcChain>
</file>

<file path=xl/sharedStrings.xml><?xml version="1.0" encoding="utf-8"?>
<sst xmlns="http://schemas.openxmlformats.org/spreadsheetml/2006/main" count="139" uniqueCount="93">
  <si>
    <t xml:space="preserve"> ANEXO No. 8      MATRIZ DE RIESGOS</t>
  </si>
  <si>
    <t>N°</t>
  </si>
  <si>
    <t>Clase</t>
  </si>
  <si>
    <t>Fuente</t>
  </si>
  <si>
    <t>Etapa</t>
  </si>
  <si>
    <t>Tipo</t>
  </si>
  <si>
    <t xml:space="preserve">Descripción (Qué puede pasar y, cómo puede ocurrir </t>
  </si>
  <si>
    <t>Consecuencias de la ocurrencia del evento</t>
  </si>
  <si>
    <t>Probabilidad</t>
  </si>
  <si>
    <t>Impacto</t>
  </si>
  <si>
    <t>Valoración del riesgo</t>
  </si>
  <si>
    <t>Categoría</t>
  </si>
  <si>
    <t>¿A quién se le asigna?</t>
  </si>
  <si>
    <t xml:space="preserve">Tratamiento /Controles a ser implementados </t>
  </si>
  <si>
    <t xml:space="preserve">Impacto después de Tratamiento </t>
  </si>
  <si>
    <t>¿Afecta la ejecución del contrato?</t>
  </si>
  <si>
    <t xml:space="preserve">Responsable por implementar el tratamiento </t>
  </si>
  <si>
    <t xml:space="preserve">Fecha estimada en que se inicia el tratamiento </t>
  </si>
  <si>
    <t xml:space="preserve">Fecha estimada en que se completa el tratamiento </t>
  </si>
  <si>
    <t>Monitoreo y revisión</t>
  </si>
  <si>
    <t>¿Cómo se realiza el monitoreo ?</t>
  </si>
  <si>
    <t xml:space="preserve">Periodicidad </t>
  </si>
  <si>
    <t>General</t>
  </si>
  <si>
    <t>Interno</t>
  </si>
  <si>
    <t>Planeación</t>
  </si>
  <si>
    <t>Económico</t>
  </si>
  <si>
    <t xml:space="preserve">• Debilidad en los Estudios Previos por la Inexactitud de la estimación del presupuesto oficial en el estudio de mercado no  identificando aspectos de oferta y demanda del mercado respectivo. 
</t>
  </si>
  <si>
    <t xml:space="preserve">1. Que se declare desierto el proceso. 
2. No satisfacer la necesidad de la entidad (Compra de menos elementos o servicios requeridos).           
3. Afectación en la calidad del bien o servicio requerido (Valores artificialmente bajos). 
</t>
  </si>
  <si>
    <t>Entidad estatal</t>
  </si>
  <si>
    <t xml:space="preserve">1. El responsable del proceso debe identificar claramente la necesidad, las especificaciones técnicas, de manera clara, oportuna y precisa.
2. Revisar la normativa legal vigente de contratación.
3. Los requisitos habilitantes sean acordes con la necesidad a contratar. 
4. Realizar el estudio de mercado incluyendo análisis del sector, adquisiciones de la entidad y otras entidades en años anteriores y solicitudes de varias cotizaciones, con el fin de obtener un presupuesto ajustado a la necesidad.     
  5. Verificar los procesos contractuales de otras entidades en el SECOP cuyo objeto sea similar o igual al que se pretende contratar a fin de contar con parámetros presupuestales.
6. Publicar en el plan de compras, todas las necesidades identificadas por la Entidad y realizar los ajustes oportunamente, a fin de dar publicidad a los oferentes.              
</t>
  </si>
  <si>
    <t>Si</t>
  </si>
  <si>
    <t>Entidad Estatal (coordinación administrativa y coordinación jurídica )</t>
  </si>
  <si>
    <t>Etapa precontractual / Estudios previos</t>
  </si>
  <si>
    <t>Al momento de la publicación del contrato en el SECOP</t>
  </si>
  <si>
    <t xml:space="preserve">Revisión de documentos, por parte de Juridica, Ambiental, seguridad y salud en el trabajo y por quien elabora. </t>
  </si>
  <si>
    <t>De acuerdo a la fecha de realización de Estudios Previos</t>
  </si>
  <si>
    <t>Selección</t>
  </si>
  <si>
    <t>Operacional</t>
  </si>
  <si>
    <t xml:space="preserve">• Incumplimiento del objeto contractual.
1. Adjudicar el contrato a un proveedor sin contar con la capacidad para cumplir a cabalidad el objeto contractual.
</t>
  </si>
  <si>
    <t xml:space="preserve">1. Desgaste administrativo.   
2. Sanciones disciplinarias, administrativas y penales.
</t>
  </si>
  <si>
    <t>Entidad estatal / Contratista</t>
  </si>
  <si>
    <t xml:space="preserve">1. Verificar las certificaciones de dudoso origen.  2. Verificar  la certificación de no estar en curso en inhabilidad o en compatibilidad para contratar.       </t>
  </si>
  <si>
    <t xml:space="preserve">Junta seccional de contratación </t>
  </si>
  <si>
    <t>Etapa de verificación de ofertas</t>
  </si>
  <si>
    <t>Al momento de la adjudicación del contrato</t>
  </si>
  <si>
    <t>Hoja de evaluación final del contrato / contratista</t>
  </si>
  <si>
    <t>Según cronograma del proceso</t>
  </si>
  <si>
    <t>Especifico</t>
  </si>
  <si>
    <t>Juridico</t>
  </si>
  <si>
    <t>declaratoria de desierto, no adjudicacion del proceso contractual que se adelanta por falta de oferentes.</t>
  </si>
  <si>
    <t>Retrasa la adjudicación del
contrato objeto de selección, se
hace necesario modificar en
algunos aspectos la modalidad de
selección, se retrasa la
satisfacción de la necesidad.</t>
  </si>
  <si>
    <t>Invitando la gente a participar del proceso de selección, permitan una mayor participación respetando los principios que gobiernan la actividad contractual.</t>
  </si>
  <si>
    <t>publicación del
proyecto de
pliego</t>
  </si>
  <si>
    <t xml:space="preserve">Al momento de
adjudicado
</t>
  </si>
  <si>
    <t xml:space="preserve">Externo  </t>
  </si>
  <si>
    <t xml:space="preserve">• Precios artificialmente bajos.
1. Por deficiencia en el análisis financiero y económico. 
2. Por estrategia colusoria del proponente, Debilitar otros proponentes durante el proceso de selección.
</t>
  </si>
  <si>
    <t>1. Declaratoria de desierto del proceso de contratación. 2. Desgaste administrativo. 3. Perdida economica.</t>
  </si>
  <si>
    <t>Proponente</t>
  </si>
  <si>
    <t xml:space="preserve">1. Verificar los precios con el oferente y el mercado. 
2. Comparar el valor de la oferta con el costo estimado en el estudio del sector. 
3. Analizar y solicitar explicaciones a los oferentes con propuestas inferiores al 20% del valor estimado del contrato. 
4. Considerar el rechazo de las ofertas que se consideren con precios artificialmente bajos
</t>
  </si>
  <si>
    <t>Entidad estatal (Coordinación administrativa y jurídica)</t>
  </si>
  <si>
    <t>Adjudicación</t>
  </si>
  <si>
    <t>Análisis de los precios de las ofertas y los precios de mercado</t>
  </si>
  <si>
    <t>Específico</t>
  </si>
  <si>
    <t xml:space="preserve"> Interno</t>
  </si>
  <si>
    <t>Contratación</t>
  </si>
  <si>
    <t xml:space="preserve"> Retraso en la ejecución del contrato debido aQue no se de la publicación o el registro presupuestal del contrato y/o Que se presente reclamo de terceros sobre la selección. 
</t>
  </si>
  <si>
    <t xml:space="preserve">1. Pérdida económica.
2. Desgaste administrativo.
3. Mala imagen.
4. Incumplimiento de la misión institucional. 
</t>
  </si>
  <si>
    <t>Dar cumplimiento del cronograma establecido en los pliego de condiciones.</t>
  </si>
  <si>
    <t>Etapa de selección del adjudicatario</t>
  </si>
  <si>
    <t>Chequeo y cumplimiento del programa</t>
  </si>
  <si>
    <t>Durante la ejecucón del programa</t>
  </si>
  <si>
    <t>Externo / Interno</t>
  </si>
  <si>
    <t>Ejecución</t>
  </si>
  <si>
    <t>Suspension del contrato por fuerza mayor, caso fortuito e incumplimiento del objeto a supervisar.</t>
  </si>
  <si>
    <t>1. Pérdida económica.
2. Desgaste administrativo.
3. Mala imagen.
4. Incumplimiento de la misión institucional.                                                        5. Sobrecostos para la Entidad.</t>
  </si>
  <si>
    <r>
      <t xml:space="preserve">1. Fortlecimiento de clausulas que le den cobertura a la forma de pago         </t>
    </r>
    <r>
      <rPr>
        <sz val="8"/>
        <color theme="1"/>
        <rFont val="Calibri"/>
        <family val="2"/>
        <scheme val="minor"/>
      </rPr>
      <t xml:space="preserve">(3.2.1 Forma de pago : La Entidad pagará el Contrato celebrado por presentación de informes equivalentes a las actas de ejecución de la obra, es decir que el avance de la interventoría será equivalente al avance de la obra principal, previa presentación y aprobación por parte del supervisor del contrato de los informes exigidos en el Contrato. (los pagos se realizarán con fundamento en los informes ya descritos y suscrito tanto como interventoría y supervisión, teniendo claro que no corresponda a pagos ni quincenales ni mensuales, solo al respectivo avance obra). Ver matriz de riesgos.
</t>
    </r>
  </si>
  <si>
    <t>SI</t>
  </si>
  <si>
    <t>Etapa contractual / Ejecución del proyecto</t>
  </si>
  <si>
    <t>Finalización del contrato</t>
  </si>
  <si>
    <t>Actas de supervisión de obra, hoja de evaluación final del contrato / contratista</t>
  </si>
  <si>
    <t xml:space="preserve">• Incumplimiento del objeto contractual. Retisencia e interpretacion clausular desventajosa para la entidad.
</t>
  </si>
  <si>
    <t xml:space="preserve">1. Sanciones disciplinarias, económicas y fiscales.  
2. Desgaste administrativo (supervisor, pólizas). 
3. Pérdida de imagen, credibilidad y confianza, (ante el cliente - servidores).    
4. Sobrecostos para la Entidad.
</t>
  </si>
  <si>
    <t xml:space="preserve">1. Control a la capacidad de los proveedores (reuniones entre las partes, seguimientos periódicos). 
2. Establecer sistema de aseguramiento mediante la constitución de las garantías previstas en el proceso contractual. 
3. Control periódico por parte del supervisor a la ejecución del contrato.        4. fortlecimiento de clausulas que den cobertura a las lecciones aprendidas enmateria interpretativa
</t>
  </si>
  <si>
    <t>Externo</t>
  </si>
  <si>
    <t>Regulatorios</t>
  </si>
  <si>
    <t xml:space="preserve">• Afectacion del equilibrio económico del contrato por interpretaciones unilaterales de las clausulas de pago
</t>
  </si>
  <si>
    <t xml:space="preserve">1. Afectación en los pagos.
2. Desgaste Administrativo.
3. Pérdida de Imagen .
4. Sobre costo para la entidad.
</t>
  </si>
  <si>
    <t xml:space="preserve">1. Se asume. 
2. Revisión de la documentación entregada por los proponentes.                            3. fortlecimiento de clausulas que den cobertura a las lecciones aprendidas enmateria interpretativa. (
</t>
  </si>
  <si>
    <t>No</t>
  </si>
  <si>
    <t>Unidad de Planeación, presupuesto y división de contratos.</t>
  </si>
  <si>
    <t xml:space="preserve">Desde la suscripción del contrato/ Durante la ejecución del contrato </t>
  </si>
  <si>
    <t>Cada mes en conjunto</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</si>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</sst>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1"/>
      <color theme="1"/>
      <name val="Calibri"/>
      <family val="2"/>
      <scheme val="minor"/>
    </font>
    <font>
      <b/>
      <sz val="14"/>
      <color theme="1"/>
      <name val="Calibri"/>
      <family val="2"/>
      <scheme val="minor"/>
    </font>
    <font>
      <sz val="14"/>
      <color theme="1"/>
      <name val="Calibri"/>
      <family val="2"/>
      <scheme val="minor"/>
    </font>
    <font>
      <sz val="12"/>
      <color theme="1"/>
      <name val="Calibri"/>
      <family val="2"/>
      <scheme val="minor"/>
    </font>
    <font>
      <sz val="12"/>
      <color rgb="FF000000"/>
      <name val="Calibri"/>
      <family val="2"/>
      <scheme val="minor"/>
    </font>
    <font>
      <sz val="10"/>
      <color theme="1"/>
      <name val="Calibri"/>
      <family val="2"/>
      <scheme val="minor"/>
    </font>
    <font>
      <sz val="8"/>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13">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1">
    <xf numFmtId="0" fontId="0" fillId="0" borderId="0"/>
  </cellStyleXfs>
  <cellXfs count="45">
    <xf numFmtId="0" fontId="0" fillId="0" borderId="0" xfId="0"/>
    <xf numFmtId="0" fontId="2" fillId="0" borderId="0" xfId="0" applyFont="1"/>
    <xf numFmtId="0" fontId="2" fillId="0" borderId="6" xfId="0" applyFont="1" applyBorder="1" applyAlignment="1">
      <alignment horizontal="left" vertical="center" wrapText="1"/>
    </xf>
    <xf numFmtId="0" fontId="3" fillId="0" borderId="6" xfId="0" applyFont="1" applyBorder="1" applyAlignment="1">
      <alignment horizontal="center" vertical="center" textRotation="90" wrapText="1"/>
    </xf>
    <xf numFmtId="0" fontId="3" fillId="0" borderId="6" xfId="0" applyFont="1" applyBorder="1" applyAlignment="1">
      <alignment horizontal="center" vertical="center"/>
    </xf>
    <xf numFmtId="0" fontId="3" fillId="0" borderId="6" xfId="0" applyFont="1" applyBorder="1" applyAlignment="1">
      <alignment horizontal="center" vertical="center" textRotation="90"/>
    </xf>
    <xf numFmtId="0" fontId="3" fillId="0" borderId="6" xfId="0" applyFont="1" applyBorder="1" applyAlignment="1">
      <alignment horizontal="left" vertical="center" wrapText="1"/>
    </xf>
    <xf numFmtId="0" fontId="3" fillId="0" borderId="6" xfId="0" applyFont="1" applyBorder="1" applyAlignment="1">
      <alignment vertical="center" wrapText="1"/>
    </xf>
    <xf numFmtId="0" fontId="4" fillId="0" borderId="6" xfId="0" applyFont="1" applyBorder="1" applyAlignment="1">
      <alignment vertical="center" wrapText="1"/>
    </xf>
    <xf numFmtId="0" fontId="3" fillId="0" borderId="5" xfId="0" applyFont="1" applyBorder="1" applyAlignment="1">
      <alignment horizontal="center" vertical="center"/>
    </xf>
    <xf numFmtId="0" fontId="3" fillId="0" borderId="5" xfId="0" applyFont="1" applyBorder="1" applyAlignment="1">
      <alignment horizontal="center" vertical="center" textRotation="90"/>
    </xf>
    <xf numFmtId="0" fontId="3" fillId="0" borderId="5" xfId="0" applyFont="1" applyBorder="1" applyAlignment="1">
      <alignment horizontal="left" vertical="center" wrapText="1"/>
    </xf>
    <xf numFmtId="0" fontId="3" fillId="0" borderId="5" xfId="0" applyFont="1" applyBorder="1" applyAlignment="1">
      <alignment vertical="center" wrapText="1"/>
    </xf>
    <xf numFmtId="0" fontId="3" fillId="0" borderId="5" xfId="0" applyFont="1" applyBorder="1" applyAlignment="1">
      <alignment horizontal="center" vertical="center" textRotation="90" wrapText="1"/>
    </xf>
    <xf numFmtId="0" fontId="1" fillId="2" borderId="9" xfId="0" applyFont="1" applyFill="1" applyBorder="1" applyAlignment="1">
      <alignment horizontal="center" vertical="center" textRotation="90"/>
    </xf>
    <xf numFmtId="0" fontId="1" fillId="2" borderId="7" xfId="0" applyFont="1" applyFill="1" applyBorder="1" applyAlignment="1">
      <alignment horizontal="center" vertical="center" textRotation="90"/>
    </xf>
    <xf numFmtId="0" fontId="1" fillId="2" borderId="7" xfId="0" applyFont="1" applyFill="1" applyBorder="1" applyAlignment="1">
      <alignment horizontal="center" vertical="center" textRotation="90" wrapText="1"/>
    </xf>
    <xf numFmtId="0" fontId="2" fillId="0" borderId="0" xfId="0" applyFont="1" applyAlignment="1">
      <alignment vertical="center"/>
    </xf>
    <xf numFmtId="0" fontId="1" fillId="2" borderId="7"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5" fillId="0" borderId="6" xfId="0" applyFont="1" applyBorder="1" applyAlignment="1">
      <alignment horizontal="center" vertical="center" wrapText="1"/>
    </xf>
    <xf numFmtId="0" fontId="5" fillId="0" borderId="6" xfId="0" applyFont="1" applyBorder="1" applyAlignment="1">
      <alignment vertical="center" wrapText="1"/>
    </xf>
    <xf numFmtId="0" fontId="5" fillId="0" borderId="5" xfId="0" applyFont="1" applyBorder="1" applyAlignment="1">
      <alignment horizontal="center" vertical="center" wrapText="1"/>
    </xf>
    <xf numFmtId="0" fontId="3" fillId="3" borderId="6" xfId="0" applyFont="1" applyFill="1" applyBorder="1" applyAlignment="1">
      <alignment vertical="center" wrapText="1"/>
    </xf>
    <xf numFmtId="0" fontId="3" fillId="0" borderId="6" xfId="0" applyFont="1" applyBorder="1" applyAlignment="1">
      <alignment vertical="center"/>
    </xf>
    <xf numFmtId="0" fontId="3" fillId="0" borderId="6" xfId="0" applyFont="1" applyBorder="1" applyAlignment="1">
      <alignment vertical="center" textRotation="90"/>
    </xf>
    <xf numFmtId="0" fontId="3" fillId="0" borderId="6" xfId="0" applyFont="1" applyBorder="1" applyAlignment="1">
      <alignment horizontal="left" wrapText="1"/>
    </xf>
    <xf numFmtId="0" fontId="1" fillId="2" borderId="11" xfId="0" applyFont="1" applyFill="1" applyBorder="1" applyAlignment="1">
      <alignment horizontal="center" vertical="center" textRotation="90" wrapText="1"/>
    </xf>
    <xf numFmtId="0" fontId="1" fillId="2" borderId="12" xfId="0" applyFont="1" applyFill="1" applyBorder="1" applyAlignment="1">
      <alignment horizontal="center" vertical="center" textRotation="90" wrapText="1"/>
    </xf>
    <xf numFmtId="0" fontId="1" fillId="2" borderId="4"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1" xfId="0" applyFont="1" applyFill="1" applyBorder="1" applyAlignment="1">
      <alignment horizontal="center" vertical="top" wrapText="1"/>
    </xf>
    <xf numFmtId="0" fontId="1" fillId="2" borderId="2" xfId="0" applyFont="1" applyFill="1" applyBorder="1" applyAlignment="1">
      <alignment horizontal="center" vertical="top" wrapText="1"/>
    </xf>
    <xf numFmtId="0" fontId="1" fillId="2" borderId="3" xfId="0" applyFont="1" applyFill="1" applyBorder="1" applyAlignment="1">
      <alignment horizontal="center" vertical="top" wrapText="1"/>
    </xf>
    <xf numFmtId="0" fontId="1" fillId="2" borderId="11"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1" xfId="0" applyFont="1" applyFill="1" applyBorder="1" applyAlignment="1">
      <alignment horizontal="center"/>
    </xf>
    <xf numFmtId="0" fontId="1" fillId="2" borderId="2" xfId="0" applyFont="1" applyFill="1" applyBorder="1" applyAlignment="1">
      <alignment horizontal="center"/>
    </xf>
    <xf numFmtId="0" fontId="1" fillId="2" borderId="3" xfId="0" applyFont="1" applyFill="1" applyBorder="1" applyAlignment="1">
      <alignment horizontal="center"/>
    </xf>
    <xf numFmtId="0" fontId="1" fillId="2" borderId="11" xfId="0" applyFont="1" applyFill="1" applyBorder="1" applyAlignment="1">
      <alignment horizontal="center" vertical="center" textRotation="90"/>
    </xf>
    <xf numFmtId="0" fontId="1" fillId="2" borderId="12" xfId="0" applyFont="1" applyFill="1" applyBorder="1" applyAlignment="1">
      <alignment horizontal="center" vertical="center" textRotation="90"/>
    </xf>
    <xf numFmtId="0" fontId="1" fillId="2" borderId="4" xfId="0" applyFont="1" applyFill="1" applyBorder="1" applyAlignment="1">
      <alignment horizontal="center" vertical="center" textRotation="90"/>
    </xf>
    <xf numFmtId="0" fontId="1" fillId="2" borderId="8" xfId="0" applyFont="1" applyFill="1" applyBorder="1" applyAlignment="1">
      <alignment horizontal="center" vertical="center" textRotation="90"/>
    </xf>
    <xf numFmtId="0" fontId="1" fillId="2" borderId="1" xfId="0" applyFont="1" applyFill="1" applyBorder="1" applyAlignment="1">
      <alignment horizontal="center" vertical="center" wrapText="1"/>
    </xf>
    <xf numFmtId="0" fontId="1" fillId="2" borderId="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21"/>
  <sheetViews>
    <sheetView tabSelected="1" topLeftCell="A2" zoomScale="70" zoomScaleNormal="70" zoomScalePageLayoutView="50" workbookViewId="0">
      <pane xSplit="1" ySplit="3" topLeftCell="B5" activePane="bottomRight" state="frozen"/>
      <selection pane="bottomRight" activeCell="G5" sqref="G5"/>
      <selection pane="bottomLeft" activeCell="A5" sqref="A5"/>
      <selection pane="topRight" activeCell="B2" sqref="B2"/>
    </sheetView>
  </sheetViews>
  <sheetFormatPr defaultColWidth="11.42578125" defaultRowHeight="18.75"/>
  <cols>
    <col min="1" max="1" width="11.42578125" style="1"/>
    <col min="2" max="6" width="3" style="1" customWidth="1"/>
    <col min="7" max="7" width="41.85546875" style="1" customWidth="1"/>
    <col min="8" max="8" width="36.42578125" style="1" customWidth="1"/>
    <col min="9" max="13" width="3" style="1" customWidth="1"/>
    <col min="14" max="14" width="74.140625" style="1" customWidth="1"/>
    <col min="15" max="18" width="4.140625" style="1" customWidth="1"/>
    <col min="19" max="21" width="11.42578125" style="1"/>
    <col min="22" max="22" width="11.42578125" style="1" customWidth="1"/>
    <col min="23" max="23" width="14.28515625" style="1" customWidth="1"/>
    <col min="24" max="16384" width="11.42578125" style="1"/>
  </cols>
  <sheetData>
    <row r="1" spans="2:25" ht="19.5" thickBot="1"/>
    <row r="2" spans="2:25" ht="19.5" thickBot="1">
      <c r="B2" s="36" t="s">
        <v>0</v>
      </c>
      <c r="C2" s="37"/>
      <c r="D2" s="37"/>
      <c r="E2" s="37"/>
      <c r="F2" s="37"/>
      <c r="G2" s="37"/>
      <c r="H2" s="37"/>
      <c r="I2" s="37"/>
      <c r="J2" s="37"/>
      <c r="K2" s="37"/>
      <c r="L2" s="37"/>
      <c r="M2" s="37"/>
      <c r="N2" s="37"/>
      <c r="O2" s="37"/>
      <c r="P2" s="37"/>
      <c r="Q2" s="37"/>
      <c r="R2" s="37"/>
      <c r="S2" s="37"/>
      <c r="T2" s="37"/>
      <c r="U2" s="37"/>
      <c r="V2" s="37"/>
      <c r="W2" s="37"/>
      <c r="X2" s="38"/>
    </row>
    <row r="3" spans="2:25" ht="43.5" customHeight="1" thickBot="1">
      <c r="B3" s="39" t="s">
        <v>1</v>
      </c>
      <c r="C3" s="39" t="s">
        <v>2</v>
      </c>
      <c r="D3" s="41" t="s">
        <v>3</v>
      </c>
      <c r="E3" s="39" t="s">
        <v>4</v>
      </c>
      <c r="F3" s="41" t="s">
        <v>5</v>
      </c>
      <c r="G3" s="34" t="s">
        <v>6</v>
      </c>
      <c r="H3" s="29" t="s">
        <v>7</v>
      </c>
      <c r="I3" s="39" t="s">
        <v>8</v>
      </c>
      <c r="J3" s="41" t="s">
        <v>9</v>
      </c>
      <c r="K3" s="39" t="s">
        <v>10</v>
      </c>
      <c r="L3" s="41" t="s">
        <v>11</v>
      </c>
      <c r="M3" s="27" t="s">
        <v>12</v>
      </c>
      <c r="N3" s="29" t="s">
        <v>13</v>
      </c>
      <c r="O3" s="31" t="s">
        <v>14</v>
      </c>
      <c r="P3" s="32"/>
      <c r="Q3" s="32"/>
      <c r="R3" s="33"/>
      <c r="S3" s="34" t="s">
        <v>15</v>
      </c>
      <c r="T3" s="29" t="s">
        <v>16</v>
      </c>
      <c r="U3" s="34" t="s">
        <v>17</v>
      </c>
      <c r="V3" s="29" t="s">
        <v>18</v>
      </c>
      <c r="W3" s="43" t="s">
        <v>19</v>
      </c>
      <c r="X3" s="44"/>
    </row>
    <row r="4" spans="2:25" ht="120.75" customHeight="1" thickBot="1">
      <c r="B4" s="40"/>
      <c r="C4" s="40"/>
      <c r="D4" s="42"/>
      <c r="E4" s="40"/>
      <c r="F4" s="42"/>
      <c r="G4" s="35"/>
      <c r="H4" s="30"/>
      <c r="I4" s="40"/>
      <c r="J4" s="42"/>
      <c r="K4" s="40"/>
      <c r="L4" s="42"/>
      <c r="M4" s="28"/>
      <c r="N4" s="30"/>
      <c r="O4" s="15" t="s">
        <v>8</v>
      </c>
      <c r="P4" s="14" t="s">
        <v>9</v>
      </c>
      <c r="Q4" s="16" t="s">
        <v>10</v>
      </c>
      <c r="R4" s="14" t="s">
        <v>11</v>
      </c>
      <c r="S4" s="35"/>
      <c r="T4" s="30"/>
      <c r="U4" s="35"/>
      <c r="V4" s="30"/>
      <c r="W4" s="18" t="s">
        <v>20</v>
      </c>
      <c r="X4" s="19" t="s">
        <v>21</v>
      </c>
    </row>
    <row r="5" spans="2:25" ht="228" customHeight="1">
      <c r="B5" s="9">
        <v>1</v>
      </c>
      <c r="C5" s="10" t="s">
        <v>22</v>
      </c>
      <c r="D5" s="10" t="s">
        <v>23</v>
      </c>
      <c r="E5" s="10" t="s">
        <v>24</v>
      </c>
      <c r="F5" s="10" t="s">
        <v>25</v>
      </c>
      <c r="G5" s="11" t="s">
        <v>26</v>
      </c>
      <c r="H5" s="12" t="s">
        <v>27</v>
      </c>
      <c r="I5" s="9">
        <v>3</v>
      </c>
      <c r="J5" s="9">
        <v>3</v>
      </c>
      <c r="K5" s="9">
        <f t="shared" ref="K5:K12" si="0">I5+J5</f>
        <v>6</v>
      </c>
      <c r="L5" s="13" t="str">
        <f t="shared" ref="L5:L12" si="1">IF(OR(K5=2,K5=3,K5=4),"RIESGO BAJO",IF(K5=5,"RIESGO MEDIO",IF(OR(K5=6,K5=7),"RIESGO ALTO",IF(OR(K5=8,K5=9,K5=10),"RIESGO EXTREMO","NO"))))</f>
        <v>RIESGO ALTO</v>
      </c>
      <c r="M5" s="13" t="s">
        <v>28</v>
      </c>
      <c r="N5" s="11" t="s">
        <v>29</v>
      </c>
      <c r="O5" s="9">
        <v>2</v>
      </c>
      <c r="P5" s="9">
        <v>3</v>
      </c>
      <c r="Q5" s="9">
        <f t="shared" ref="Q5:Q11" si="2">O5+P5</f>
        <v>5</v>
      </c>
      <c r="R5" s="13" t="str">
        <f t="shared" ref="R5:R12" si="3">IF(OR(Q5=2,Q5=3,Q5=4),"RIESGO BAJO",IF(Q5=5,"RIESGO MEDIO",IF(OR(Q5=6,Q5=7),"RIESGO ALTO",IF(OR(Q5=8,Q5=9,Q5=10),"RIESGO EXTREMO","NO"))))</f>
        <v>RIESGO MEDIO</v>
      </c>
      <c r="S5" s="9" t="s">
        <v>30</v>
      </c>
      <c r="T5" s="22" t="s">
        <v>31</v>
      </c>
      <c r="U5" s="22" t="s">
        <v>32</v>
      </c>
      <c r="V5" s="22" t="s">
        <v>33</v>
      </c>
      <c r="W5" s="22" t="s">
        <v>34</v>
      </c>
      <c r="X5" s="22" t="s">
        <v>35</v>
      </c>
    </row>
    <row r="6" spans="2:25" ht="106.5" customHeight="1">
      <c r="B6" s="4">
        <v>2</v>
      </c>
      <c r="C6" s="5" t="s">
        <v>22</v>
      </c>
      <c r="D6" s="5" t="s">
        <v>23</v>
      </c>
      <c r="E6" s="5" t="s">
        <v>36</v>
      </c>
      <c r="F6" s="5" t="s">
        <v>37</v>
      </c>
      <c r="G6" s="26" t="s">
        <v>38</v>
      </c>
      <c r="H6" s="7" t="s">
        <v>39</v>
      </c>
      <c r="I6" s="4">
        <v>1</v>
      </c>
      <c r="J6" s="4">
        <v>4</v>
      </c>
      <c r="K6" s="4">
        <f t="shared" si="0"/>
        <v>5</v>
      </c>
      <c r="L6" s="3" t="str">
        <f t="shared" si="1"/>
        <v>RIESGO MEDIO</v>
      </c>
      <c r="M6" s="3" t="s">
        <v>40</v>
      </c>
      <c r="N6" s="6" t="s">
        <v>41</v>
      </c>
      <c r="O6" s="4">
        <v>1</v>
      </c>
      <c r="P6" s="4">
        <v>3</v>
      </c>
      <c r="Q6" s="4">
        <f t="shared" si="2"/>
        <v>4</v>
      </c>
      <c r="R6" s="3" t="str">
        <f t="shared" si="3"/>
        <v>RIESGO BAJO</v>
      </c>
      <c r="S6" s="4" t="s">
        <v>30</v>
      </c>
      <c r="T6" s="20" t="s">
        <v>42</v>
      </c>
      <c r="U6" s="20" t="s">
        <v>43</v>
      </c>
      <c r="V6" s="20" t="s">
        <v>44</v>
      </c>
      <c r="W6" s="20" t="s">
        <v>45</v>
      </c>
      <c r="X6" s="20" t="s">
        <v>46</v>
      </c>
    </row>
    <row r="7" spans="2:25" ht="106.5" customHeight="1">
      <c r="B7" s="4">
        <v>3</v>
      </c>
      <c r="C7" s="5" t="s">
        <v>22</v>
      </c>
      <c r="D7" s="5" t="s">
        <v>47</v>
      </c>
      <c r="E7" s="5" t="s">
        <v>36</v>
      </c>
      <c r="F7" s="5" t="s">
        <v>48</v>
      </c>
      <c r="G7" s="6" t="s">
        <v>49</v>
      </c>
      <c r="H7" s="7" t="s">
        <v>50</v>
      </c>
      <c r="I7" s="4">
        <v>2</v>
      </c>
      <c r="J7" s="4">
        <v>3</v>
      </c>
      <c r="K7" s="4">
        <v>5</v>
      </c>
      <c r="L7" s="3" t="str">
        <f>IF(OR(K7=2,K7=3,K7=4),"RIESGO BAJO",IF(K7=5,"RIESGO MEDIO",IF(OR(K7=6,K7=7),"RIESGO ALTO",IF(OR(K7=8,K7=9,K7=10),"RIESGO EXTREMO","NO"))))</f>
        <v>RIESGO MEDIO</v>
      </c>
      <c r="M7" s="3" t="s">
        <v>40</v>
      </c>
      <c r="N7" s="6" t="s">
        <v>51</v>
      </c>
      <c r="O7" s="4">
        <v>1</v>
      </c>
      <c r="P7" s="4">
        <v>1</v>
      </c>
      <c r="Q7" s="4">
        <f>O7+P7</f>
        <v>2</v>
      </c>
      <c r="R7" s="3" t="str">
        <f>IF(OR(Q7=2,Q7=3,Q7=4),"RIESGO BAJO",IF(Q7=5,"RIESGO MEDIO",IF(OR(Q7=6,Q7=7),"RIESGO ALTO",IF(OR(Q7=8,Q7=9,Q7=10),"RIESGO EXTREMO","NO"))))</f>
        <v>RIESGO BAJO</v>
      </c>
      <c r="S7" s="4" t="s">
        <v>30</v>
      </c>
      <c r="T7" s="20" t="s">
        <v>42</v>
      </c>
      <c r="U7" s="20" t="s">
        <v>32</v>
      </c>
      <c r="V7" s="20" t="s">
        <v>52</v>
      </c>
      <c r="W7" s="20" t="s">
        <v>53</v>
      </c>
      <c r="X7" s="22" t="s">
        <v>35</v>
      </c>
    </row>
    <row r="8" spans="2:25" ht="116.25" customHeight="1">
      <c r="B8" s="4">
        <v>4</v>
      </c>
      <c r="C8" s="5" t="s">
        <v>22</v>
      </c>
      <c r="D8" s="5" t="s">
        <v>54</v>
      </c>
      <c r="E8" s="5" t="s">
        <v>36</v>
      </c>
      <c r="F8" s="5" t="s">
        <v>37</v>
      </c>
      <c r="G8" s="6" t="s">
        <v>55</v>
      </c>
      <c r="H8" s="7" t="s">
        <v>56</v>
      </c>
      <c r="I8" s="4">
        <v>2</v>
      </c>
      <c r="J8" s="4">
        <v>3</v>
      </c>
      <c r="K8" s="4">
        <f>I8+J8</f>
        <v>5</v>
      </c>
      <c r="L8" s="3" t="str">
        <f>IF(OR(K8=2,K8=3,K8=4),"RIESGO BAJO",IF(K8=5,"RIESGO MEDIO",IF(OR(K8=6,K8=7),"RIESGO ALTO",IF(OR(K8=8,K8=9,K8=10),"RIESGO EXTREMO","NO"))))</f>
        <v>RIESGO MEDIO</v>
      </c>
      <c r="M8" s="3" t="s">
        <v>57</v>
      </c>
      <c r="N8" s="6" t="s">
        <v>58</v>
      </c>
      <c r="O8" s="4">
        <v>1</v>
      </c>
      <c r="P8" s="4">
        <v>1</v>
      </c>
      <c r="Q8" s="4">
        <f>O8+P8</f>
        <v>2</v>
      </c>
      <c r="R8" s="3" t="str">
        <f>IF(OR(Q8=2,Q8=3,Q8=4),"RIESGO BAJO",IF(Q8=5,"RIESGO MEDIO",IF(OR(Q8=6,Q8=7),"RIESGO ALTO",IF(OR(Q8=8,Q8=9,Q8=10),"RIESGO EXTREMO","NO"))))</f>
        <v>RIESGO BAJO</v>
      </c>
      <c r="S8" s="4" t="s">
        <v>30</v>
      </c>
      <c r="T8" s="20" t="s">
        <v>59</v>
      </c>
      <c r="U8" s="20" t="s">
        <v>43</v>
      </c>
      <c r="V8" s="20" t="s">
        <v>60</v>
      </c>
      <c r="W8" s="20" t="s">
        <v>61</v>
      </c>
      <c r="X8" s="20" t="s">
        <v>46</v>
      </c>
    </row>
    <row r="9" spans="2:25" ht="132" customHeight="1">
      <c r="B9" s="4">
        <v>5</v>
      </c>
      <c r="C9" s="5" t="s">
        <v>62</v>
      </c>
      <c r="D9" s="5" t="s">
        <v>63</v>
      </c>
      <c r="E9" s="5" t="s">
        <v>64</v>
      </c>
      <c r="F9" s="5" t="s">
        <v>37</v>
      </c>
      <c r="G9" s="6" t="s">
        <v>65</v>
      </c>
      <c r="H9" s="7" t="s">
        <v>66</v>
      </c>
      <c r="I9" s="4">
        <v>2</v>
      </c>
      <c r="J9" s="4">
        <v>3</v>
      </c>
      <c r="K9" s="4">
        <f>I9+J9</f>
        <v>5</v>
      </c>
      <c r="L9" s="3" t="str">
        <f>IF(OR(K9=2,K9=3,K9=4),"RIESGO BAJO",IF(K9=5,"RIESGO MEDIO",IF(OR(K9=6,K9=7),"RIESGO ALTO",IF(OR(K9=8,K9=9,K9=10),"RIESGO EXTREMO","NO"))))</f>
        <v>RIESGO MEDIO</v>
      </c>
      <c r="M9" s="3" t="s">
        <v>40</v>
      </c>
      <c r="N9" s="6" t="s">
        <v>67</v>
      </c>
      <c r="O9" s="4">
        <v>1</v>
      </c>
      <c r="P9" s="4">
        <v>3</v>
      </c>
      <c r="Q9" s="4">
        <f t="shared" si="2"/>
        <v>4</v>
      </c>
      <c r="R9" s="3" t="str">
        <f t="shared" si="3"/>
        <v>RIESGO BAJO</v>
      </c>
      <c r="S9" s="4" t="s">
        <v>30</v>
      </c>
      <c r="T9" s="20" t="s">
        <v>42</v>
      </c>
      <c r="U9" s="20" t="s">
        <v>32</v>
      </c>
      <c r="V9" s="20" t="s">
        <v>68</v>
      </c>
      <c r="W9" s="20" t="s">
        <v>69</v>
      </c>
      <c r="X9" s="20" t="s">
        <v>70</v>
      </c>
    </row>
    <row r="10" spans="2:25" ht="150" customHeight="1">
      <c r="B10" s="4">
        <v>6</v>
      </c>
      <c r="C10" s="5" t="s">
        <v>22</v>
      </c>
      <c r="D10" s="5" t="s">
        <v>71</v>
      </c>
      <c r="E10" s="5" t="s">
        <v>72</v>
      </c>
      <c r="F10" s="5" t="s">
        <v>37</v>
      </c>
      <c r="G10" s="6" t="s">
        <v>73</v>
      </c>
      <c r="H10" s="7" t="s">
        <v>74</v>
      </c>
      <c r="I10" s="4">
        <v>2</v>
      </c>
      <c r="J10" s="4">
        <v>3</v>
      </c>
      <c r="K10" s="4">
        <f>I10+J10</f>
        <v>5</v>
      </c>
      <c r="L10" s="3" t="str">
        <f>IF(OR(K10=2,K10=3,K10=4),"RIESGO BAJO",IF(K10=5,"RIESGO MEDIO",IF(OR(K10=6,K10=7),"RIESGO ALTO",IF(OR(K10=8,K10=9,K10=10),"RIESGO EXTREMO","NO"))))</f>
        <v>RIESGO MEDIO</v>
      </c>
      <c r="M10" s="3" t="s">
        <v>40</v>
      </c>
      <c r="N10" s="6" t="s">
        <v>75</v>
      </c>
      <c r="O10" s="4">
        <v>1</v>
      </c>
      <c r="P10" s="4">
        <v>3</v>
      </c>
      <c r="Q10" s="4">
        <f t="shared" si="2"/>
        <v>4</v>
      </c>
      <c r="R10" s="3" t="str">
        <f t="shared" si="3"/>
        <v>RIESGO BAJO</v>
      </c>
      <c r="S10" s="4" t="s">
        <v>76</v>
      </c>
      <c r="T10" s="20" t="s">
        <v>59</v>
      </c>
      <c r="U10" s="20" t="s">
        <v>77</v>
      </c>
      <c r="V10" s="20" t="s">
        <v>78</v>
      </c>
      <c r="W10" s="20" t="s">
        <v>79</v>
      </c>
      <c r="X10" s="20" t="s">
        <v>46</v>
      </c>
    </row>
    <row r="11" spans="2:25" ht="135" customHeight="1">
      <c r="B11" s="4">
        <v>7</v>
      </c>
      <c r="C11" s="5" t="s">
        <v>22</v>
      </c>
      <c r="D11" s="5" t="s">
        <v>71</v>
      </c>
      <c r="E11" s="5" t="s">
        <v>72</v>
      </c>
      <c r="F11" s="5" t="s">
        <v>37</v>
      </c>
      <c r="G11" s="8" t="s">
        <v>80</v>
      </c>
      <c r="H11" s="8" t="s">
        <v>81</v>
      </c>
      <c r="I11" s="4">
        <v>1</v>
      </c>
      <c r="J11" s="4">
        <v>4</v>
      </c>
      <c r="K11" s="4">
        <f t="shared" si="0"/>
        <v>5</v>
      </c>
      <c r="L11" s="3" t="str">
        <f t="shared" si="1"/>
        <v>RIESGO MEDIO</v>
      </c>
      <c r="M11" s="3" t="s">
        <v>40</v>
      </c>
      <c r="N11" s="8" t="s">
        <v>82</v>
      </c>
      <c r="O11" s="4">
        <v>1</v>
      </c>
      <c r="P11" s="4">
        <v>3</v>
      </c>
      <c r="Q11" s="4">
        <f t="shared" si="2"/>
        <v>4</v>
      </c>
      <c r="R11" s="3" t="str">
        <f t="shared" si="3"/>
        <v>RIESGO BAJO</v>
      </c>
      <c r="S11" s="4" t="s">
        <v>30</v>
      </c>
      <c r="T11" s="20" t="s">
        <v>59</v>
      </c>
      <c r="U11" s="20" t="s">
        <v>77</v>
      </c>
      <c r="V11" s="20" t="s">
        <v>78</v>
      </c>
      <c r="W11" s="20" t="s">
        <v>79</v>
      </c>
      <c r="X11" s="20" t="s">
        <v>46</v>
      </c>
      <c r="Y11" s="17"/>
    </row>
    <row r="12" spans="2:25" ht="123.75" customHeight="1">
      <c r="B12" s="24">
        <v>8</v>
      </c>
      <c r="C12" s="5" t="s">
        <v>22</v>
      </c>
      <c r="D12" s="5" t="s">
        <v>83</v>
      </c>
      <c r="E12" s="5" t="s">
        <v>72</v>
      </c>
      <c r="F12" s="5" t="s">
        <v>84</v>
      </c>
      <c r="G12" s="6" t="s">
        <v>85</v>
      </c>
      <c r="H12" s="23" t="s">
        <v>86</v>
      </c>
      <c r="I12" s="24">
        <v>2</v>
      </c>
      <c r="J12" s="24">
        <v>3</v>
      </c>
      <c r="K12" s="24">
        <f t="shared" si="0"/>
        <v>5</v>
      </c>
      <c r="L12" s="5" t="str">
        <f t="shared" si="1"/>
        <v>RIESGO MEDIO</v>
      </c>
      <c r="M12" s="3" t="s">
        <v>40</v>
      </c>
      <c r="N12" s="7" t="s">
        <v>87</v>
      </c>
      <c r="O12" s="24">
        <v>1</v>
      </c>
      <c r="P12" s="24">
        <v>3</v>
      </c>
      <c r="Q12" s="24">
        <v>4</v>
      </c>
      <c r="R12" s="25" t="str">
        <f t="shared" si="3"/>
        <v>RIESGO BAJO</v>
      </c>
      <c r="S12" s="4" t="s">
        <v>88</v>
      </c>
      <c r="T12" s="21" t="s">
        <v>89</v>
      </c>
      <c r="U12" s="20" t="s">
        <v>44</v>
      </c>
      <c r="V12" s="20" t="s">
        <v>78</v>
      </c>
      <c r="W12" s="20" t="s">
        <v>90</v>
      </c>
      <c r="X12" s="20" t="s">
        <v>91</v>
      </c>
    </row>
    <row r="21" spans="14:14">
      <c r="N21" s="2" t="s">
        <v>92</v>
      </c>
    </row>
  </sheetData>
  <mergeCells count="20">
    <mergeCell ref="V3:V4"/>
    <mergeCell ref="W3:X3"/>
    <mergeCell ref="K3:K4"/>
    <mergeCell ref="L3:L4"/>
    <mergeCell ref="M3:M4"/>
    <mergeCell ref="N3:N4"/>
    <mergeCell ref="O3:R3"/>
    <mergeCell ref="S3:S4"/>
    <mergeCell ref="B2:X2"/>
    <mergeCell ref="B3:B4"/>
    <mergeCell ref="C3:C4"/>
    <mergeCell ref="D3:D4"/>
    <mergeCell ref="E3:E4"/>
    <mergeCell ref="F3:F4"/>
    <mergeCell ref="G3:G4"/>
    <mergeCell ref="H3:H4"/>
    <mergeCell ref="I3:I4"/>
    <mergeCell ref="J3:J4"/>
    <mergeCell ref="T3:T4"/>
    <mergeCell ref="U3:U4"/>
  </mergeCells>
  <pageMargins left="0.25" right="0.25" top="0.75" bottom="0.75" header="0.3" footer="0.3"/>
  <pageSetup paperSize="14" orientation="landscape" horizontalDpi="4294967293"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 de Windows</dc:creator>
  <cp:keywords/>
  <dc:description/>
  <cp:lastModifiedBy>Edilberto Alzate Narvaez</cp:lastModifiedBy>
  <cp:revision/>
  <dcterms:created xsi:type="dcterms:W3CDTF">2018-10-02T19:36:37Z</dcterms:created>
  <dcterms:modified xsi:type="dcterms:W3CDTF">2022-11-09T16:07:13Z</dcterms:modified>
  <cp:category/>
  <cp:contentStatus/>
</cp:coreProperties>
</file>