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autoCompressPictures="0" defaultThemeVersion="124226"/>
  <mc:AlternateContent xmlns:mc="http://schemas.openxmlformats.org/markup-compatibility/2006">
    <mc:Choice Requires="x15">
      <x15ac:absPath xmlns:x15ac="http://schemas.microsoft.com/office/spreadsheetml/2010/11/ac" url="https://fiscaliagovco-my.sharepoint.com/personal/pedrof_montoya_fiscalia_gov_co1/Documents/Escritorio/PROCESOS CONTRACTUALES/lavanderia/matriz de riesgos/"/>
    </mc:Choice>
  </mc:AlternateContent>
  <xr:revisionPtr revIDLastSave="0" documentId="8_{CB64F8C3-424E-4CC4-9928-EACF85FBA5B4}" xr6:coauthVersionLast="47" xr6:coauthVersionMax="47" xr10:uidLastSave="{00000000-0000-0000-0000-000000000000}"/>
  <bookViews>
    <workbookView xWindow="8565" yWindow="3900" windowWidth="20880" windowHeight="11430" xr2:uid="{00000000-000D-0000-FFFF-FFFF00000000}"/>
  </bookViews>
  <sheets>
    <sheet name="Matriz riesgos" sheetId="17" r:id="rId1"/>
    <sheet name="TABLAS VALORACIÓN" sheetId="18"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 i="17" l="1"/>
  <c r="S12" i="17"/>
  <c r="V12" i="17" s="1"/>
  <c r="W12" i="17" s="1"/>
  <c r="M12" i="17"/>
  <c r="N12" i="17" s="1"/>
  <c r="L12" i="17"/>
  <c r="J12" i="17"/>
  <c r="U11" i="17"/>
  <c r="S11" i="17"/>
  <c r="M11" i="17"/>
  <c r="N11" i="17" s="1"/>
  <c r="L11" i="17"/>
  <c r="J11" i="17"/>
  <c r="V6" i="17"/>
  <c r="W6" i="17" s="1"/>
  <c r="U6" i="17"/>
  <c r="S6" i="17"/>
  <c r="M6" i="17"/>
  <c r="N6" i="17" s="1"/>
  <c r="L6" i="17"/>
  <c r="J6" i="17"/>
  <c r="V11" i="17" l="1"/>
  <c r="W11" i="17" s="1"/>
  <c r="V7" i="17" l="1"/>
  <c r="W7" i="17" s="1"/>
  <c r="U7" i="17"/>
  <c r="S7" i="17"/>
  <c r="M7" i="17"/>
  <c r="N7" i="17" s="1"/>
  <c r="L7" i="17"/>
  <c r="J7" i="17"/>
  <c r="V10" i="17"/>
  <c r="W10" i="17" s="1"/>
  <c r="U10" i="17"/>
  <c r="S10" i="17"/>
  <c r="M10" i="17"/>
  <c r="N10" i="17" s="1"/>
  <c r="L10" i="17"/>
  <c r="J10" i="17"/>
  <c r="U9" i="17"/>
  <c r="S9" i="17"/>
  <c r="M9" i="17"/>
  <c r="N9" i="17" s="1"/>
  <c r="L9" i="17"/>
  <c r="J9" i="17"/>
  <c r="V8" i="17"/>
  <c r="W8" i="17" s="1"/>
  <c r="U8" i="17"/>
  <c r="S8" i="17"/>
  <c r="M8" i="17"/>
  <c r="N8" i="17" s="1"/>
  <c r="L8" i="17"/>
  <c r="J8" i="17"/>
  <c r="V9" i="17" l="1"/>
  <c r="W9" i="17" s="1"/>
</calcChain>
</file>

<file path=xl/sharedStrings.xml><?xml version="1.0" encoding="utf-8"?>
<sst xmlns="http://schemas.openxmlformats.org/spreadsheetml/2006/main" count="299" uniqueCount="204">
  <si>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</si>
  <si>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</si>
  <si>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</si>
  <si>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</si>
  <si>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</si>
  <si>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</si>
  <si>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</si>
  <si>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</si>
  <si>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</si>
  <si>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</si>
  <si>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</si>
  <si>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</si>
  <si>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</si>
  <si>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</si>
  <si>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</si>
  <si>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</si>
  <si>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</si>
  <si>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</si>
  <si>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</si>
  <si>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</si>
  <si>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Etapa</t>
  </si>
  <si>
    <t xml:space="preserve">CLASE </t>
  </si>
  <si>
    <t xml:space="preserve">No. </t>
  </si>
  <si>
    <t>FUENTE</t>
  </si>
  <si>
    <t>FGN</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</si>
  <si>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</si>
  <si>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</si>
  <si>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</si>
  <si>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</si>
  <si>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</si>
  <si>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</si>
  <si>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</si>
  <si>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</si>
  <si>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</si>
  <si>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Externo</t>
  </si>
  <si>
    <t>Ejecución</t>
  </si>
  <si>
    <t>General</t>
  </si>
  <si>
    <t>Contratación</t>
  </si>
  <si>
    <t>Permanente</t>
  </si>
  <si>
    <t>Específico</t>
  </si>
  <si>
    <t>Dificulta la ejecución del contrato de manera baja. Aplicando medidas mínimas se puede lograr el objeto contractual.</t>
  </si>
  <si>
    <t>Contratista</t>
  </si>
  <si>
    <t>Obstruye la ejecución del contrato sustancialmente per aun así permite la consecución del objeto contractual.</t>
  </si>
  <si>
    <t>Obstruye la ejecución del contrato de manera intrascendente.</t>
  </si>
  <si>
    <t>Terminación de ejecución del contrato</t>
  </si>
  <si>
    <t>Sociales / Políticos</t>
  </si>
  <si>
    <t>Afecta la ejecución del contrato sin alterar el beneficio de las partes.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</si>
  <si>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</si>
  <si>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</si>
  <si>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</si>
  <si>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</si>
  <si>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</si>
  <si>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</si>
  <si>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</si>
  <si>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</si>
  <si>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</si>
  <si>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</si>
  <si>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</si>
  <si>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</si>
  <si>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</si>
  <si>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</si>
  <si>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</si>
  <si>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</si>
  <si>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</si>
  <si>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</si>
  <si>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</si>
  <si>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</si>
  <si>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</si>
  <si>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</si>
  <si>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</si>
  <si>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</si>
  <si>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</si>
  <si>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</si>
  <si>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</si>
  <si>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</si>
  <si>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</si>
  <si>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</si>
  <si>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</si>
  <si>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</si>
  <si>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</si>
  <si>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</si>
  <si>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</si>
  <si>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</si>
  <si>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</si>
  <si>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</si>
  <si>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</si>
  <si>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</si>
  <si>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</si>
  <si>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</si>
  <si>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</si>
  <si>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</si>
  <si>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</si>
  <si>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</si>
  <si>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</si>
  <si>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</si>
  <si>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</si>
  <si>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</si>
  <si>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</si>
  <si>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</si>
  <si>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</si>
  <si>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</si>
  <si>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</si>
  <si>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</si>
  <si>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</si>
  <si>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</si>
  <si>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</si>
  <si>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</si>
  <si>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</si>
  <si>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</si>
  <si>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</si>
  <si>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</si>
  <si>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</si>
  <si>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</si>
  <si>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</si>
  <si>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</si>
  <si>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</si>
  <si>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</si>
  <si>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</si>
  <si>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</si>
  <si>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</si>
  <si>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</si>
  <si>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</si>
  <si>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</si>
  <si>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</si>
  <si>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</si>
  <si>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</si>
  <si>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</si>
  <si>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</si>
  <si>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</si>
  <si>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</si>
  <si>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</si>
  <si>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</si>
  <si>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</si>
  <si>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</si>
  <si>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</si>
  <si>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</si>
  <si>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</si>
  <si>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</si>
  <si>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</si>
  <si>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</si>
  <si>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</si>
  <si>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</si>
  <si>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Operacionales</t>
  </si>
  <si>
    <t xml:space="preserve">Conductas relacionadas con posibles actos de corrupción del proponente o contratista. </t>
  </si>
  <si>
    <t>Sí</t>
  </si>
  <si>
    <t>Contratista
Supervisor del contrato por parte de la Entidad</t>
  </si>
  <si>
    <t>Informes de supervisión del contrato</t>
  </si>
  <si>
    <t xml:space="preserve">Entidad: Una sola vez
Contratista: permanente. </t>
  </si>
  <si>
    <t xml:space="preserve">Regulatorios </t>
  </si>
  <si>
    <t>Informe supervisión del contrato</t>
  </si>
  <si>
    <t>Cambios en las tarifas, tributos, mercados regulados, expedición de nuevas normas, entre otros, que afecten la ejecución del contrato</t>
  </si>
  <si>
    <t>Presentación de la oferta</t>
  </si>
  <si>
    <t xml:space="preserve">Contratación   </t>
  </si>
  <si>
    <t xml:space="preserve">Demoras en el cronograma establecido por la Entidad
Atrasos en el inicio de ejecución del contrato. </t>
  </si>
  <si>
    <t>Tanto el contratista como la Entidad deben cumplir con las fechas establecidas en el proceso para la etapa de suscripción y perfeccionamiento del contrato.</t>
  </si>
  <si>
    <t>SI</t>
  </si>
  <si>
    <t>Con la etapa precontractual</t>
  </si>
  <si>
    <t>Con el Perfeccionamiento del Contrato.</t>
  </si>
  <si>
    <t>Cumplimiento del cronograma</t>
  </si>
  <si>
    <t>Efectos desfavorables derivados de la eventual iliquidez o declaración de la insolvencia del contratista que afecten el normal desarrollo del contrato</t>
  </si>
  <si>
    <t xml:space="preserve">Adelantar procesos estrictos de evaluación de su capacidad financiera y organizacional aportada.
En caso de presentarse la iliquidez se debe realizar una análisis de la situación y tomar las medidas a que haya lugar </t>
  </si>
  <si>
    <t>Contratista
Entidad</t>
  </si>
  <si>
    <t>Del inicio del proceso de selección</t>
  </si>
  <si>
    <t xml:space="preserve">Documentos aportados y reporte del análisis realizado. </t>
  </si>
  <si>
    <t>Contratista: Permanente
Entidad: En caso de presentarse la eventualidad</t>
  </si>
  <si>
    <t>Selección - Contratación - Ejecución</t>
  </si>
  <si>
    <t xml:space="preserve">Afectación al proceso de selección o en la ejecución contractual o poscontractual.
Sanciones penales 
Afectación de la imagen de la Entidad. </t>
  </si>
  <si>
    <t xml:space="preserve"> Presentación de la Oferta. </t>
  </si>
  <si>
    <t>Entidad: Una vez Firmado el compromiso
Contratista: terminación del contrato</t>
  </si>
  <si>
    <t>Inicio de ejecución del contrato</t>
  </si>
  <si>
    <t>Cuando se requiera</t>
  </si>
  <si>
    <t>Contratación - Ejecución</t>
  </si>
  <si>
    <t xml:space="preserve">Selección / contratación </t>
  </si>
  <si>
    <t>Que el día del cierre no se presenten proponentes al proceso.</t>
  </si>
  <si>
    <t>Se declara desierto el proceso.
Reprocesos Administrativos.</t>
  </si>
  <si>
    <t>Realizar y revisar las observaciones frente a las condiciones técnicas y la manifestación de la necesidad con el fin de que las reglas del proceso sean claras para todos los interesados</t>
  </si>
  <si>
    <t>Entidad</t>
  </si>
  <si>
    <t>Desde la publicación de manifestación de la necesidad</t>
  </si>
  <si>
    <t>Cierre de la presentación de ofertas</t>
  </si>
  <si>
    <t xml:space="preserve">Atención y respuesta a las observaciones - generación de adendas si se requiere. </t>
  </si>
  <si>
    <t>Interno - Externo</t>
  </si>
  <si>
    <t>Análisis de la situación cuando se presente por parte del contratista y la entidad  y tomar las medidas a que haya lugar</t>
  </si>
  <si>
    <t xml:space="preserve">Confinamiento total o parcial decretado por el Gobierno Nacional o Local a causa  de cualquier tipo de pandemia que afecte a las partes intervinientes en el proceso o al sector. </t>
  </si>
  <si>
    <t>Huelgas, paros, sabotaje, actos terroristas entre otros que puedan interrumpir la entrega de los servicios contratados</t>
  </si>
  <si>
    <t xml:space="preserve">No suscripción del contrato o perfeccionamiento y  legalización de las pólizas de cumplimiento del contrato.
</t>
  </si>
  <si>
    <t>Informe de supervisión del contrato con el registro del análisis realizado</t>
  </si>
  <si>
    <t>Estar atentos a los cambios normativos y/o económicos que se puedan presentar y que afecten al sector e informar, cuando se requiera, a las partes interesadas para tomar las medidas a que haya lugar.</t>
  </si>
  <si>
    <t>Ambientales</t>
  </si>
  <si>
    <t xml:space="preserve">Inadecuado almacenamiento o disposición de los residuos generados en el desarrollo de la actividad. </t>
  </si>
  <si>
    <t>Incumplimiento en los requisitos y normas ambientales y sanitarias nacionales e internacionales
Impactos o daños ambientales
Sanciones administrativas</t>
  </si>
  <si>
    <t>IMPROBABLE</t>
  </si>
  <si>
    <t>MAYOR</t>
  </si>
  <si>
    <t>ALTO</t>
  </si>
  <si>
    <t>Entidad:
Dar a conocer y hacer segimiento al cumplimineto de los linemientos establecidos por la Entidad, sobre seguridad y salud en el trabajo y protocolos de bioseguridad que afecten directamente al contratista, interventor o empleados.
Contratista:
Garantizar por parte de sus empleados el cumplimiento de las normas de seguridad y salud en el trabajo y protocolos de bioseguridad.
Brindar a sus empleados los EPP que se requieran para la correcta ejecución del contrato.</t>
  </si>
  <si>
    <t>RARO</t>
  </si>
  <si>
    <t>MEDIO</t>
  </si>
  <si>
    <t>Contratista:
Supervisor del contrato</t>
  </si>
  <si>
    <t>Con la suscripción del contrato y acta de inicio.</t>
  </si>
  <si>
    <t>Soportes de divulgación de la información de lineamientos ambientales y certificados de disposición final (cuando aplique)</t>
  </si>
  <si>
    <t xml:space="preserve">Por parte de la entidad: 
1. Hacer firmar el Anexo "Compromiso Anticorrupción"
El contratista: 
1. Garantizar el cumplimiento a lo establecido en el compromiso anticorrupción por los responsables al ejecutar los mantenimientos y demás servicios contratados..
</t>
  </si>
  <si>
    <t>MATRIZ PARA LA TIPIFICACIÓN, ESTIMACIÓN Y ASIGNACIÓN DE RIESGOS PREVISIBLES PARA PRESTAR EL SERVICIO INTEGRAL DE LAVANDERÍA PARA EL MANTENIMIENTO, HIGIENIZACIÓN Y PRESENTACIÓN ADECUADA DE PRENDAS, TEXTILES, UNIFORMES, ELEMENTOS INSTITUCIONALES Y ARTÍCULOS PROTOCOLARIOS DE PROPIEDAD, EN USO O BAJO CUSTODIA DEL NIVEL CENTRAL DE LA FISCALÍA GENERAL DE LA NACIÓN.</t>
  </si>
  <si>
    <t>Suspensión del contrato
Afectación del cronograma de ejecución del contrato.
Que estos cambios normativos impliquen un mayor costo en la adquisición de los bienes.
Que la cantidad esperada de los servicios no se puedan adquirir</t>
  </si>
  <si>
    <r>
      <t xml:space="preserve">Suspensión o cesión del contrato
Reprocesos Administrativos
</t>
    </r>
    <r>
      <rPr>
        <b/>
        <sz val="11"/>
        <color rgb="FFFF0000"/>
        <rFont val="Arial"/>
        <family val="2"/>
      </rPr>
      <t>Afectación del desarrollo del Proceso de contratación</t>
    </r>
    <r>
      <rPr>
        <b/>
        <sz val="11"/>
        <rFont val="Arial"/>
        <family val="2"/>
      </rPr>
      <t xml:space="preserve">
</t>
    </r>
  </si>
  <si>
    <r>
      <t xml:space="preserve">Retraso en la prestación del servicio dentro de las fechas pactadas
</t>
    </r>
    <r>
      <rPr>
        <b/>
        <sz val="11"/>
        <color rgb="FFFF0000"/>
        <rFont val="Arial"/>
        <family val="2"/>
      </rPr>
      <t xml:space="preserve">Afectación de la prestación del servicio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</si>
</sst>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16"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sz val="11"/>
      <name val="Arial Narrow"/>
      <family val="2"/>
    </font>
    <font>
      <sz val="11"/>
      <name val="Arial"/>
      <family val="2"/>
    </font>
    <font>
      <b/>
      <sz val="11"/>
      <name val="Arial"/>
      <family val="2"/>
    </font>
    <font>
      <b/>
      <sz val="11"/>
      <color rgb="FFFF0000"/>
      <name val="Arial"/>
      <family val="2"/>
    </font>
  </fonts>
  <fills count="1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rgb="FFFFFFFF"/>
        <bgColor rgb="FFFFFFFF"/>
      </patternFill>
    </fill>
    <fill>
      <patternFill patternType="solid">
        <fgColor rgb="FF8DB3E2"/>
        <bgColor rgb="FF8DB3E2"/>
      </patternFill>
    </fill>
    <fill>
      <patternFill patternType="solid">
        <fgColor rgb="FFFFC7CE"/>
        <bgColor rgb="FFFFC7CE"/>
      </patternFill>
    </fill>
  </fills>
  <borders count="24">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27">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0" fontId="12" fillId="3" borderId="0" xfId="0" applyFont="1" applyFill="1" applyAlignment="1">
      <alignment vertical="center" wrapText="1"/>
    </xf>
    <xf numFmtId="0" fontId="2" fillId="2" borderId="1" xfId="0" applyFont="1" applyFill="1" applyBorder="1" applyAlignment="1">
      <alignment horizontal="center" vertical="center" wrapText="1"/>
    </xf>
    <xf numFmtId="0" fontId="11" fillId="0" borderId="0" xfId="0" applyFont="1" applyAlignment="1">
      <alignment vertical="center"/>
    </xf>
    <xf numFmtId="0" fontId="12" fillId="0" borderId="0" xfId="0" applyFont="1" applyAlignment="1">
      <alignment vertical="center"/>
    </xf>
    <xf numFmtId="0" fontId="2" fillId="2" borderId="23" xfId="0" applyFont="1" applyFill="1" applyBorder="1" applyAlignment="1">
      <alignment horizontal="center" vertical="center" wrapText="1"/>
    </xf>
    <xf numFmtId="0" fontId="13" fillId="12" borderId="19" xfId="0" applyFont="1" applyFill="1" applyBorder="1" applyAlignment="1">
      <alignment horizontal="center" vertical="center" wrapText="1"/>
    </xf>
    <xf numFmtId="0" fontId="14" fillId="12" borderId="20" xfId="0" applyFont="1" applyFill="1" applyBorder="1" applyAlignment="1">
      <alignment horizontal="center" vertical="center" textRotation="90" wrapText="1"/>
    </xf>
    <xf numFmtId="0" fontId="13" fillId="0" borderId="20" xfId="0" applyFont="1" applyBorder="1" applyAlignment="1">
      <alignment horizontal="center" vertical="center" textRotation="90" wrapText="1"/>
    </xf>
    <xf numFmtId="0" fontId="14" fillId="12" borderId="20" xfId="0" applyFont="1" applyFill="1" applyBorder="1" applyAlignment="1">
      <alignment horizontal="center" vertical="center" textRotation="90"/>
    </xf>
    <xf numFmtId="0" fontId="14" fillId="0" borderId="20" xfId="0" applyFont="1" applyBorder="1" applyAlignment="1">
      <alignment vertical="center" wrapText="1"/>
    </xf>
    <xf numFmtId="0" fontId="14" fillId="0" borderId="20" xfId="0" applyFont="1" applyBorder="1" applyAlignment="1">
      <alignment horizontal="left" vertical="center" wrapText="1"/>
    </xf>
    <xf numFmtId="0" fontId="13" fillId="13" borderId="20" xfId="0" applyFont="1" applyFill="1" applyBorder="1" applyAlignment="1">
      <alignment horizontal="center" vertical="center"/>
    </xf>
    <xf numFmtId="0" fontId="13" fillId="14" borderId="20" xfId="0" applyFont="1" applyFill="1" applyBorder="1" applyAlignment="1">
      <alignment horizontal="center" vertical="center" textRotation="90" wrapText="1"/>
    </xf>
    <xf numFmtId="0" fontId="13" fillId="13" borderId="20" xfId="0" applyFont="1" applyFill="1" applyBorder="1" applyAlignment="1">
      <alignment horizontal="center" vertical="center" wrapText="1"/>
    </xf>
    <xf numFmtId="0" fontId="13" fillId="14" borderId="20" xfId="0" applyFont="1" applyFill="1" applyBorder="1" applyAlignment="1">
      <alignment horizontal="center" vertical="center"/>
    </xf>
    <xf numFmtId="9" fontId="13" fillId="0" borderId="20" xfId="0" applyNumberFormat="1" applyFont="1" applyBorder="1" applyAlignment="1">
      <alignment horizontal="center" vertical="center"/>
    </xf>
    <xf numFmtId="0" fontId="13" fillId="0" borderId="20" xfId="0" applyFont="1" applyBorder="1" applyAlignment="1">
      <alignment horizontal="left" vertical="center" wrapText="1"/>
    </xf>
    <xf numFmtId="0" fontId="14" fillId="13" borderId="20" xfId="0" applyFont="1" applyFill="1" applyBorder="1" applyAlignment="1">
      <alignment horizontal="center" vertical="center"/>
    </xf>
    <xf numFmtId="0" fontId="13" fillId="0" borderId="20" xfId="0" applyFont="1" applyBorder="1" applyAlignment="1">
      <alignment horizontal="center" vertical="center" wrapText="1"/>
    </xf>
    <xf numFmtId="0" fontId="13" fillId="12" borderId="20" xfId="0" applyFont="1" applyFill="1" applyBorder="1" applyAlignment="1">
      <alignment vertical="center" wrapText="1"/>
    </xf>
    <xf numFmtId="0" fontId="13" fillId="12" borderId="21" xfId="0" applyFont="1" applyFill="1" applyBorder="1" applyAlignment="1">
      <alignment vertical="center" wrapText="1"/>
    </xf>
    <xf numFmtId="0" fontId="14" fillId="0" borderId="1" xfId="0" applyFont="1" applyBorder="1" applyAlignment="1">
      <alignment horizontal="center" vertical="center" wrapText="1"/>
    </xf>
    <xf numFmtId="9" fontId="13" fillId="3" borderId="1" xfId="3" applyNumberFormat="1" applyFont="1" applyFill="1" applyBorder="1" applyAlignment="1">
      <alignment horizontal="center" vertical="center" textRotation="90" wrapText="1"/>
    </xf>
    <xf numFmtId="0" fontId="13" fillId="0" borderId="22" xfId="0" applyFont="1" applyBorder="1" applyAlignment="1">
      <alignment horizontal="center" vertical="center"/>
    </xf>
    <xf numFmtId="0" fontId="14" fillId="4" borderId="1" xfId="3" applyFont="1" applyBorder="1" applyAlignment="1">
      <alignment horizontal="center" vertical="center"/>
    </xf>
    <xf numFmtId="0" fontId="14" fillId="3" borderId="1" xfId="0" applyFont="1" applyFill="1" applyBorder="1" applyAlignment="1">
      <alignment horizontal="center" vertical="center" wrapText="1"/>
    </xf>
    <xf numFmtId="9" fontId="13" fillId="2" borderId="1" xfId="1" applyFont="1" applyFill="1" applyBorder="1" applyAlignment="1">
      <alignment horizontal="center" vertical="center" textRotation="90" wrapText="1"/>
    </xf>
    <xf numFmtId="0" fontId="13" fillId="3" borderId="1" xfId="0" applyFont="1" applyFill="1" applyBorder="1" applyAlignment="1">
      <alignment horizontal="center" vertical="center"/>
    </xf>
    <xf numFmtId="9" fontId="13" fillId="3" borderId="1" xfId="0" applyNumberFormat="1" applyFont="1" applyFill="1" applyBorder="1" applyAlignment="1">
      <alignment horizontal="center" vertical="center"/>
    </xf>
    <xf numFmtId="0" fontId="13" fillId="0" borderId="1" xfId="0" applyFont="1" applyBorder="1" applyAlignment="1">
      <alignment horizontal="justify" vertical="center" wrapText="1"/>
    </xf>
    <xf numFmtId="0" fontId="14" fillId="3" borderId="1" xfId="0" applyFont="1" applyFill="1" applyBorder="1" applyAlignment="1">
      <alignment horizontal="center" vertical="center" textRotation="90" wrapText="1"/>
    </xf>
    <xf numFmtId="0" fontId="14" fillId="3" borderId="1" xfId="0" applyFont="1" applyFill="1" applyBorder="1" applyAlignment="1">
      <alignment horizontal="justify" vertical="center" textRotation="90"/>
    </xf>
    <xf numFmtId="0" fontId="14" fillId="0" borderId="1" xfId="0" applyFont="1" applyBorder="1" applyAlignment="1">
      <alignment horizontal="justify" vertical="center" wrapText="1"/>
    </xf>
    <xf numFmtId="0" fontId="14" fillId="3" borderId="1" xfId="0" applyFont="1" applyFill="1" applyBorder="1" applyAlignment="1">
      <alignment horizontal="center" vertical="center"/>
    </xf>
    <xf numFmtId="165" fontId="13" fillId="2" borderId="1" xfId="2" applyNumberFormat="1" applyFont="1" applyFill="1" applyBorder="1" applyAlignment="1">
      <alignment horizontal="left" vertical="center" wrapText="1"/>
    </xf>
    <xf numFmtId="0" fontId="13" fillId="0" borderId="1" xfId="0" applyFont="1" applyBorder="1" applyAlignment="1">
      <alignment horizontal="left" vertical="center" wrapText="1"/>
    </xf>
    <xf numFmtId="165" fontId="13" fillId="2" borderId="1" xfId="2" applyNumberFormat="1" applyFont="1" applyFill="1" applyBorder="1" applyAlignment="1">
      <alignment horizontal="center" vertical="center" wrapText="1"/>
    </xf>
    <xf numFmtId="0" fontId="13" fillId="0" borderId="1" xfId="0" applyFont="1" applyBorder="1" applyAlignment="1">
      <alignment horizontal="center" vertical="center" wrapText="1"/>
    </xf>
    <xf numFmtId="15" fontId="13" fillId="0" borderId="1" xfId="0" applyNumberFormat="1" applyFont="1" applyBorder="1" applyAlignment="1">
      <alignment horizontal="center" vertical="center" wrapText="1"/>
    </xf>
    <xf numFmtId="15" fontId="13" fillId="3" borderId="1" xfId="0" applyNumberFormat="1"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3" borderId="23" xfId="0" applyFont="1" applyFill="1" applyBorder="1" applyAlignment="1">
      <alignment horizontal="center" vertical="center" wrapText="1"/>
    </xf>
    <xf numFmtId="0" fontId="13" fillId="3" borderId="22" xfId="0" applyFont="1" applyFill="1" applyBorder="1" applyAlignment="1">
      <alignment horizontal="center" vertical="center" wrapText="1"/>
    </xf>
    <xf numFmtId="9" fontId="13" fillId="3" borderId="1" xfId="1" applyFont="1" applyFill="1" applyBorder="1" applyAlignment="1">
      <alignment horizontal="center" vertical="center" textRotation="90" wrapText="1"/>
    </xf>
    <xf numFmtId="0" fontId="15" fillId="0" borderId="1" xfId="0" applyFont="1" applyBorder="1" applyAlignment="1">
      <alignment horizontal="justify" vertical="center" wrapText="1"/>
    </xf>
    <xf numFmtId="0" fontId="13" fillId="3" borderId="1" xfId="0" applyFont="1" applyFill="1" applyBorder="1" applyAlignment="1">
      <alignment vertical="center" wrapText="1"/>
    </xf>
    <xf numFmtId="0" fontId="13" fillId="3" borderId="23" xfId="0" applyFont="1" applyFill="1" applyBorder="1" applyAlignment="1">
      <alignment vertical="center" wrapText="1"/>
    </xf>
    <xf numFmtId="0" fontId="13" fillId="3" borderId="1" xfId="0" applyFont="1" applyFill="1" applyBorder="1" applyAlignment="1">
      <alignment horizontal="justify" vertical="center"/>
    </xf>
    <xf numFmtId="0" fontId="14" fillId="3" borderId="1" xfId="0" applyFont="1" applyFill="1" applyBorder="1" applyAlignment="1">
      <alignment horizontal="center" vertical="center" textRotation="90"/>
    </xf>
    <xf numFmtId="15" fontId="13" fillId="3" borderId="23"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7" fillId="2" borderId="1" xfId="0" applyFont="1" applyFill="1" applyBorder="1" applyAlignment="1">
      <alignment horizontal="center" vertical="center" textRotation="255"/>
    </xf>
    <xf numFmtId="0" fontId="2" fillId="2" borderId="1" xfId="0" applyFont="1" applyFill="1" applyBorder="1" applyAlignment="1">
      <alignment horizontal="center" vertical="center" textRotation="255"/>
    </xf>
    <xf numFmtId="0" fontId="2" fillId="2" borderId="1" xfId="0" applyFont="1" applyFill="1" applyBorder="1" applyAlignment="1">
      <alignment horizontal="center" vertical="center"/>
    </xf>
    <xf numFmtId="0" fontId="3" fillId="2" borderId="22"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22" xfId="0" applyFont="1" applyFill="1" applyBorder="1" applyAlignment="1">
      <alignment horizontal="center" vertical="center"/>
    </xf>
    <xf numFmtId="0" fontId="6" fillId="6"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6" fillId="5" borderId="23" xfId="0" applyFont="1" applyFill="1" applyBorder="1" applyAlignment="1">
      <alignment horizontal="center" vertical="center"/>
    </xf>
    <xf numFmtId="0" fontId="2" fillId="2" borderId="23" xfId="0" applyFont="1" applyFill="1" applyBorder="1" applyAlignment="1">
      <alignment horizontal="center" vertic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6" borderId="1" xfId="0" applyFont="1" applyFill="1" applyBorder="1" applyAlignment="1">
      <alignment horizontal="center" vertical="center" wrapText="1"/>
    </xf>
    <xf numFmtId="0" fontId="10" fillId="0" borderId="2" xfId="0" applyFont="1" applyBorder="1" applyAlignment="1">
      <alignment horizontal="center" vertical="center"/>
    </xf>
    <xf numFmtId="0" fontId="10" fillId="0" borderId="6"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7" borderId="1" xfId="0" applyFont="1" applyFill="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7" borderId="1" xfId="0" applyFont="1" applyFill="1" applyBorder="1" applyAlignment="1">
      <alignment horizontal="center"/>
    </xf>
    <xf numFmtId="0" fontId="10" fillId="7" borderId="1" xfId="0" applyFont="1" applyFill="1" applyBorder="1" applyAlignment="1">
      <alignment horizontal="center" vertical="center"/>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204">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ill>
        <patternFill>
          <bgColor rgb="FFFFCC00"/>
        </patternFill>
      </fill>
    </dxf>
    <dxf>
      <fill>
        <patternFill>
          <bgColor theme="3" tint="0.59996337778862885"/>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12</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4" name="CuadroTexto 33">
          <a:extLst>
            <a:ext uri="{FF2B5EF4-FFF2-40B4-BE49-F238E27FC236}">
              <a16:creationId xmlns:a16="http://schemas.microsoft.com/office/drawing/2014/main" id="{C1FFD5BA-5A75-402A-9F46-827982E892A9}"/>
            </a:ext>
          </a:extLst>
        </xdr:cNvPr>
        <xdr:cNvSpPr txBox="1"/>
      </xdr:nvSpPr>
      <xdr:spPr>
        <a:xfrm>
          <a:off x="16684625" y="293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5" name="CuadroTexto 34">
          <a:extLst>
            <a:ext uri="{FF2B5EF4-FFF2-40B4-BE49-F238E27FC236}">
              <a16:creationId xmlns:a16="http://schemas.microsoft.com/office/drawing/2014/main" id="{5A5AA25A-5A6F-46D5-8016-D6EBD80FF8B1}"/>
            </a:ext>
          </a:extLst>
        </xdr:cNvPr>
        <xdr:cNvSpPr txBox="1"/>
      </xdr:nvSpPr>
      <xdr:spPr>
        <a:xfrm>
          <a:off x="20275550" y="10429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6" name="CuadroTexto 35">
          <a:extLst>
            <a:ext uri="{FF2B5EF4-FFF2-40B4-BE49-F238E27FC236}">
              <a16:creationId xmlns:a16="http://schemas.microsoft.com/office/drawing/2014/main" id="{186F41BC-7E8E-4CCE-9063-DA2E3DED0E3A}"/>
            </a:ext>
          </a:extLst>
        </xdr:cNvPr>
        <xdr:cNvSpPr txBox="1"/>
      </xdr:nvSpPr>
      <xdr:spPr>
        <a:xfrm>
          <a:off x="20275550" y="10429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7" name="CuadroTexto 36">
          <a:extLst>
            <a:ext uri="{FF2B5EF4-FFF2-40B4-BE49-F238E27FC236}">
              <a16:creationId xmlns:a16="http://schemas.microsoft.com/office/drawing/2014/main" id="{2AE9A848-9680-4D84-9CF6-E522DD49AF90}"/>
            </a:ext>
          </a:extLst>
        </xdr:cNvPr>
        <xdr:cNvSpPr txBox="1"/>
      </xdr:nvSpPr>
      <xdr:spPr>
        <a:xfrm>
          <a:off x="20275550" y="11858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8" name="CuadroTexto 37">
          <a:extLst>
            <a:ext uri="{FF2B5EF4-FFF2-40B4-BE49-F238E27FC236}">
              <a16:creationId xmlns:a16="http://schemas.microsoft.com/office/drawing/2014/main" id="{AA3A09EC-3B6B-4ABA-BBC5-1AB139C5C7D2}"/>
            </a:ext>
          </a:extLst>
        </xdr:cNvPr>
        <xdr:cNvSpPr txBox="1"/>
      </xdr:nvSpPr>
      <xdr:spPr>
        <a:xfrm>
          <a:off x="20275550" y="11858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9" name="CuadroTexto 38">
          <a:extLst>
            <a:ext uri="{FF2B5EF4-FFF2-40B4-BE49-F238E27FC236}">
              <a16:creationId xmlns:a16="http://schemas.microsoft.com/office/drawing/2014/main" id="{96E5CB6C-FCB5-4999-A655-24E98805774E}"/>
            </a:ext>
          </a:extLst>
        </xdr:cNvPr>
        <xdr:cNvSpPr txBox="1"/>
      </xdr:nvSpPr>
      <xdr:spPr>
        <a:xfrm>
          <a:off x="21132800" y="1336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0" name="CuadroTexto 39">
          <a:extLst>
            <a:ext uri="{FF2B5EF4-FFF2-40B4-BE49-F238E27FC236}">
              <a16:creationId xmlns:a16="http://schemas.microsoft.com/office/drawing/2014/main" id="{8779B2BA-342A-4D73-9EF0-3ADBFFD67749}"/>
            </a:ext>
          </a:extLst>
        </xdr:cNvPr>
        <xdr:cNvSpPr txBox="1"/>
      </xdr:nvSpPr>
      <xdr:spPr>
        <a:xfrm>
          <a:off x="21132800" y="1336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1" name="CuadroTexto 40">
          <a:extLst>
            <a:ext uri="{FF2B5EF4-FFF2-40B4-BE49-F238E27FC236}">
              <a16:creationId xmlns:a16="http://schemas.microsoft.com/office/drawing/2014/main" id="{C1E79D0A-2623-4704-AF59-E3E38F42CA95}"/>
            </a:ext>
          </a:extLst>
        </xdr:cNvPr>
        <xdr:cNvSpPr txBox="1"/>
      </xdr:nvSpPr>
      <xdr:spPr>
        <a:xfrm>
          <a:off x="21132800" y="1336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2" name="CuadroTexto 41">
          <a:extLst>
            <a:ext uri="{FF2B5EF4-FFF2-40B4-BE49-F238E27FC236}">
              <a16:creationId xmlns:a16="http://schemas.microsoft.com/office/drawing/2014/main" id="{479B3162-2F66-4112-AF1A-25FAB7D03F56}"/>
            </a:ext>
          </a:extLst>
        </xdr:cNvPr>
        <xdr:cNvSpPr txBox="1"/>
      </xdr:nvSpPr>
      <xdr:spPr>
        <a:xfrm>
          <a:off x="21132800" y="1336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3" name="CuadroTexto 42">
          <a:extLst>
            <a:ext uri="{FF2B5EF4-FFF2-40B4-BE49-F238E27FC236}">
              <a16:creationId xmlns:a16="http://schemas.microsoft.com/office/drawing/2014/main" id="{55016AA9-2607-4BBF-94FB-83109CB0C2EC}"/>
            </a:ext>
          </a:extLst>
        </xdr:cNvPr>
        <xdr:cNvSpPr txBox="1"/>
      </xdr:nvSpPr>
      <xdr:spPr>
        <a:xfrm>
          <a:off x="21132800" y="1336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C13"/>
  <sheetViews>
    <sheetView showGridLines="0" tabSelected="1" zoomScale="40" zoomScaleNormal="40" zoomScalePageLayoutView="70" workbookViewId="0">
      <selection activeCell="B2" sqref="B2:AC2"/>
    </sheetView>
  </sheetViews>
  <sheetFormatPr baseColWidth="10" defaultColWidth="11.42578125" defaultRowHeight="12.75" x14ac:dyDescent="0.25"/>
  <cols>
    <col min="1" max="1" width="3.42578125" style="3" customWidth="1"/>
    <col min="2" max="2" width="4.85546875" style="1" customWidth="1"/>
    <col min="3" max="4" width="4.28515625" style="2" bestFit="1" customWidth="1"/>
    <col min="5" max="5" width="6.85546875" style="2" bestFit="1" customWidth="1"/>
    <col min="6" max="6" width="4.28515625" style="3" bestFit="1" customWidth="1"/>
    <col min="7" max="7" width="40" style="3" customWidth="1"/>
    <col min="8" max="8" width="44.85546875" style="3" customWidth="1"/>
    <col min="9" max="9" width="6.85546875" style="2" customWidth="1"/>
    <col min="10" max="10" width="9" style="3" customWidth="1"/>
    <col min="11" max="11" width="6.7109375" style="3" customWidth="1"/>
    <col min="12" max="12" width="9.140625" style="3" customWidth="1"/>
    <col min="13" max="13" width="5.85546875" style="4" customWidth="1"/>
    <col min="14" max="14" width="8.7109375" style="3" customWidth="1"/>
    <col min="15" max="15" width="7.7109375" style="3" customWidth="1"/>
    <col min="16" max="16" width="8" style="3" customWidth="1"/>
    <col min="17" max="17" width="47.42578125" style="5" customWidth="1"/>
    <col min="18" max="18" width="5.5703125" style="3" customWidth="1"/>
    <col min="19" max="19" width="12.5703125" style="3" customWidth="1"/>
    <col min="20" max="20" width="6.85546875" style="3" customWidth="1"/>
    <col min="21" max="21" width="9" style="3" customWidth="1"/>
    <col min="22" max="22" width="6.85546875" style="6" customWidth="1"/>
    <col min="23" max="23" width="10.7109375" style="3" customWidth="1"/>
    <col min="24" max="24" width="14" style="3" customWidth="1"/>
    <col min="25" max="25" width="15.7109375" style="3" customWidth="1"/>
    <col min="26" max="26" width="13.28515625" style="3" customWidth="1"/>
    <col min="27" max="27" width="17" style="3" customWidth="1"/>
    <col min="28" max="28" width="16.42578125" style="3" customWidth="1"/>
    <col min="29" max="29" width="16.28515625" style="3" customWidth="1"/>
    <col min="30" max="16384" width="11.42578125" style="3"/>
  </cols>
  <sheetData>
    <row r="1" spans="2:29" ht="15.6" customHeight="1" thickBot="1" x14ac:dyDescent="0.3"/>
    <row r="2" spans="2:29" ht="65.099999999999994" customHeight="1" x14ac:dyDescent="0.25">
      <c r="B2" s="86" t="s">
        <v>200</v>
      </c>
      <c r="C2" s="87"/>
      <c r="D2" s="87"/>
      <c r="E2" s="87"/>
      <c r="F2" s="87"/>
      <c r="G2" s="87"/>
      <c r="H2" s="87"/>
      <c r="I2" s="87"/>
      <c r="J2" s="87"/>
      <c r="K2" s="87"/>
      <c r="L2" s="87"/>
      <c r="M2" s="87"/>
      <c r="N2" s="87"/>
      <c r="O2" s="87"/>
      <c r="P2" s="87"/>
      <c r="Q2" s="87"/>
      <c r="R2" s="87"/>
      <c r="S2" s="87"/>
      <c r="T2" s="87"/>
      <c r="U2" s="87"/>
      <c r="V2" s="87"/>
      <c r="W2" s="87"/>
      <c r="X2" s="87"/>
      <c r="Y2" s="87"/>
      <c r="Z2" s="87"/>
      <c r="AA2" s="87"/>
      <c r="AB2" s="87"/>
      <c r="AC2" s="88"/>
    </row>
    <row r="3" spans="2:29" ht="40.5" customHeight="1" x14ac:dyDescent="0.25">
      <c r="B3" s="89" t="s">
        <v>14</v>
      </c>
      <c r="C3" s="90"/>
      <c r="D3" s="90"/>
      <c r="E3" s="90"/>
      <c r="F3" s="90"/>
      <c r="G3" s="90"/>
      <c r="H3" s="90"/>
      <c r="I3" s="90" t="s">
        <v>4</v>
      </c>
      <c r="J3" s="90"/>
      <c r="K3" s="90"/>
      <c r="L3" s="90"/>
      <c r="M3" s="90"/>
      <c r="N3" s="90"/>
      <c r="O3" s="90" t="s">
        <v>3</v>
      </c>
      <c r="P3" s="90"/>
      <c r="Q3" s="90"/>
      <c r="R3" s="91" t="s">
        <v>28</v>
      </c>
      <c r="S3" s="91"/>
      <c r="T3" s="91"/>
      <c r="U3" s="91"/>
      <c r="V3" s="91"/>
      <c r="W3" s="91"/>
      <c r="X3" s="92" t="s">
        <v>15</v>
      </c>
      <c r="Y3" s="92"/>
      <c r="Z3" s="92"/>
      <c r="AA3" s="92"/>
      <c r="AB3" s="92"/>
      <c r="AC3" s="93"/>
    </row>
    <row r="4" spans="2:29" ht="53.25" customHeight="1" x14ac:dyDescent="0.25">
      <c r="B4" s="85" t="s">
        <v>22</v>
      </c>
      <c r="C4" s="82" t="s">
        <v>21</v>
      </c>
      <c r="D4" s="82" t="s">
        <v>23</v>
      </c>
      <c r="E4" s="83" t="s">
        <v>20</v>
      </c>
      <c r="F4" s="82" t="s">
        <v>7</v>
      </c>
      <c r="G4" s="84" t="s">
        <v>5</v>
      </c>
      <c r="H4" s="84" t="s">
        <v>6</v>
      </c>
      <c r="I4" s="84" t="s">
        <v>1</v>
      </c>
      <c r="J4" s="84"/>
      <c r="K4" s="84" t="s">
        <v>0</v>
      </c>
      <c r="L4" s="84"/>
      <c r="M4" s="81" t="s">
        <v>27</v>
      </c>
      <c r="N4" s="81"/>
      <c r="O4" s="84" t="s">
        <v>2</v>
      </c>
      <c r="P4" s="84"/>
      <c r="Q4" s="81" t="s">
        <v>8</v>
      </c>
      <c r="R4" s="84" t="s">
        <v>1</v>
      </c>
      <c r="S4" s="84"/>
      <c r="T4" s="84" t="s">
        <v>0</v>
      </c>
      <c r="U4" s="84"/>
      <c r="V4" s="81" t="s">
        <v>27</v>
      </c>
      <c r="W4" s="81"/>
      <c r="X4" s="84" t="s">
        <v>13</v>
      </c>
      <c r="Y4" s="84"/>
      <c r="Z4" s="84"/>
      <c r="AA4" s="84"/>
      <c r="AB4" s="84" t="s">
        <v>10</v>
      </c>
      <c r="AC4" s="94"/>
    </row>
    <row r="5" spans="2:29" ht="60" customHeight="1" x14ac:dyDescent="0.25">
      <c r="B5" s="85"/>
      <c r="C5" s="82"/>
      <c r="D5" s="82"/>
      <c r="E5" s="83"/>
      <c r="F5" s="82"/>
      <c r="G5" s="84"/>
      <c r="H5" s="84"/>
      <c r="I5" s="80" t="s">
        <v>25</v>
      </c>
      <c r="J5" s="31" t="s">
        <v>33</v>
      </c>
      <c r="K5" s="80" t="s">
        <v>25</v>
      </c>
      <c r="L5" s="80" t="s">
        <v>17</v>
      </c>
      <c r="M5" s="80" t="s">
        <v>26</v>
      </c>
      <c r="N5" s="31" t="s">
        <v>16</v>
      </c>
      <c r="O5" s="80" t="s">
        <v>24</v>
      </c>
      <c r="P5" s="80" t="s">
        <v>29</v>
      </c>
      <c r="Q5" s="81"/>
      <c r="R5" s="80" t="s">
        <v>25</v>
      </c>
      <c r="S5" s="31" t="s">
        <v>18</v>
      </c>
      <c r="T5" s="80" t="s">
        <v>25</v>
      </c>
      <c r="U5" s="31" t="s">
        <v>19</v>
      </c>
      <c r="V5" s="80" t="s">
        <v>26</v>
      </c>
      <c r="W5" s="31" t="s">
        <v>16</v>
      </c>
      <c r="X5" s="31" t="s">
        <v>30</v>
      </c>
      <c r="Y5" s="31" t="s">
        <v>9</v>
      </c>
      <c r="Z5" s="31" t="s">
        <v>31</v>
      </c>
      <c r="AA5" s="31" t="s">
        <v>32</v>
      </c>
      <c r="AB5" s="31" t="s">
        <v>11</v>
      </c>
      <c r="AC5" s="34" t="s">
        <v>12</v>
      </c>
    </row>
    <row r="6" spans="2:29" s="32" customFormat="1" ht="96.75" customHeight="1" x14ac:dyDescent="0.25">
      <c r="B6" s="53">
        <v>1</v>
      </c>
      <c r="C6" s="60" t="s">
        <v>36</v>
      </c>
      <c r="D6" s="61" t="s">
        <v>73</v>
      </c>
      <c r="E6" s="61" t="s">
        <v>172</v>
      </c>
      <c r="F6" s="60" t="s">
        <v>142</v>
      </c>
      <c r="G6" s="51" t="s">
        <v>173</v>
      </c>
      <c r="H6" s="62" t="s">
        <v>174</v>
      </c>
      <c r="I6" s="54">
        <v>3</v>
      </c>
      <c r="J6" s="52" t="str">
        <f>IF(I6=0,"",IF(I6=5,"CASI CIERTO",IF(I6=4,"PROBABLE",IF(I6=3,"POSIBLE",IF(I6=2,"IMPROBABLE","RARO")))))</f>
        <v>POSIBLE</v>
      </c>
      <c r="K6" s="63">
        <v>3</v>
      </c>
      <c r="L6" s="52" t="str">
        <f>IF(K6=0,"",IF(K6=5,"CATASTRÓFICO",IF(K6=4,"MAYOR",IF(K6=3,"MODERADO",IF(K6=2,"MENOR","INSIGNIFICANTE")))))</f>
        <v>MODERADO</v>
      </c>
      <c r="M6" s="64">
        <f>+I6+K6</f>
        <v>6</v>
      </c>
      <c r="N6" s="56" t="str">
        <f>IF(M6=0,"",IF(M6&gt;7.9,"EXTREMO",IF(M6&gt;5.9,"ALTO",IF(M6&gt;4.9,"MEDIO",IF(M6&gt;2.9,"BAJO","MUY BAJO")))))</f>
        <v>ALTO</v>
      </c>
      <c r="O6" s="58">
        <v>1</v>
      </c>
      <c r="P6" s="58"/>
      <c r="Q6" s="65" t="s">
        <v>175</v>
      </c>
      <c r="R6" s="54">
        <v>2</v>
      </c>
      <c r="S6" s="52" t="str">
        <f>IF(R6=0,"",IF(R6=5,"CASI CIERTO",IF(R6=4,"PROBABLE",IF(R6=3,"POSIBLE",IF(R6=2,"IMPROBABLE","RARO")))))</f>
        <v>IMPROBABLE</v>
      </c>
      <c r="T6" s="54">
        <v>3</v>
      </c>
      <c r="U6" s="52" t="str">
        <f>IF(T6=0,"",IF(T6=5,"CATASTRÓFICO",IF(T6=4,"MAYOR",IF(T6=3,"MODERADO",IF(T6=2,"MENOR","INSIGNIFICANTE")))))</f>
        <v>MODERADO</v>
      </c>
      <c r="V6" s="66">
        <f>+T6+R6</f>
        <v>5</v>
      </c>
      <c r="W6" s="56" t="str">
        <f>IF(V6=0,"",IF(V6&gt;7.9,"EXTREMO",IF(V6&gt;5.9,"ALTO",IF(V6&gt;4.9,"MEDIO",IF(V6&gt;2.9,"BAJO","MUY BAJO")))))</f>
        <v>MEDIO</v>
      </c>
      <c r="X6" s="67" t="s">
        <v>144</v>
      </c>
      <c r="Y6" s="68" t="s">
        <v>176</v>
      </c>
      <c r="Z6" s="69" t="s">
        <v>177</v>
      </c>
      <c r="AA6" s="69" t="s">
        <v>178</v>
      </c>
      <c r="AB6" s="70" t="s">
        <v>179</v>
      </c>
      <c r="AC6" s="71" t="s">
        <v>38</v>
      </c>
    </row>
    <row r="7" spans="2:29" s="29" customFormat="1" ht="146.1" customHeight="1" x14ac:dyDescent="0.25">
      <c r="B7" s="72">
        <v>2</v>
      </c>
      <c r="C7" s="60" t="s">
        <v>36</v>
      </c>
      <c r="D7" s="61" t="s">
        <v>73</v>
      </c>
      <c r="E7" s="61" t="s">
        <v>165</v>
      </c>
      <c r="F7" s="60" t="s">
        <v>142</v>
      </c>
      <c r="G7" s="51" t="s">
        <v>143</v>
      </c>
      <c r="H7" s="62" t="s">
        <v>166</v>
      </c>
      <c r="I7" s="54">
        <v>3</v>
      </c>
      <c r="J7" s="52" t="str">
        <f>IF(I7=0,"",IF(I7=5,"CASI CIERTO",IF(I7=4,"PROBABLE",IF(I7=3,"POSIBLE",IF(I7=2,"IMPROBABLE","RARO")))))</f>
        <v>POSIBLE</v>
      </c>
      <c r="K7" s="63">
        <v>4</v>
      </c>
      <c r="L7" s="52" t="str">
        <f>IF(K7=0,"",IF(K7=5,"CATASTRÓFICO",IF(K7=4,"MAYOR",IF(K7=3,"MODERADO",IF(K7=2,"MENOR","INSIGNIFICANTE")))))</f>
        <v>MAYOR</v>
      </c>
      <c r="M7" s="64">
        <f>+I7+K7</f>
        <v>7</v>
      </c>
      <c r="N7" s="73" t="str">
        <f>IF(M7=0,"",IF(M7&gt;7.9,"EXTREMO",IF(M7&gt;5.9,"ALTO",IF(M7&gt;4.9,"MEDIO",IF(M7&gt;2.9,"BAJO","MUY BAJO")))))</f>
        <v>ALTO</v>
      </c>
      <c r="O7" s="58"/>
      <c r="P7" s="58">
        <v>1</v>
      </c>
      <c r="Q7" s="59" t="s">
        <v>199</v>
      </c>
      <c r="R7" s="54">
        <v>2</v>
      </c>
      <c r="S7" s="52" t="str">
        <f>IF(R7=0,"",IF(R7=5,"CASI CIERTO",IF(R7=4,"PROBABLE",IF(R7=3,"POSIBLE",IF(R7=2,"IMPROBABLE","RARO")))))</f>
        <v>IMPROBABLE</v>
      </c>
      <c r="T7" s="54">
        <v>4</v>
      </c>
      <c r="U7" s="52" t="str">
        <f>IF(T7=0,"",IF(T7=5,"CATASTRÓFICO",IF(T7=4,"MAYOR",IF(T7=3,"MODERADO",IF(T7=2,"MENOR","INSIGNIFICANTE")))))</f>
        <v>MAYOR</v>
      </c>
      <c r="V7" s="66">
        <f>+R7+T7</f>
        <v>6</v>
      </c>
      <c r="W7" s="73" t="str">
        <f>IF(V7=0,"",IF(V7&gt;7.9,"EXTREMO",IF(V7&gt;5.9,"ALTO",IF(V7&gt;4.9,"MEDIO",IF(V7&gt;2.9,"BAJO","MUY BAJO")))))</f>
        <v>ALTO</v>
      </c>
      <c r="X7" s="67" t="s">
        <v>144</v>
      </c>
      <c r="Y7" s="67" t="s">
        <v>145</v>
      </c>
      <c r="Z7" s="69" t="s">
        <v>167</v>
      </c>
      <c r="AA7" s="69" t="s">
        <v>168</v>
      </c>
      <c r="AB7" s="70" t="s">
        <v>149</v>
      </c>
      <c r="AC7" s="71" t="s">
        <v>147</v>
      </c>
    </row>
    <row r="8" spans="2:29" s="32" customFormat="1" ht="159" customHeight="1" x14ac:dyDescent="0.25">
      <c r="B8" s="53">
        <v>3</v>
      </c>
      <c r="C8" s="60" t="s">
        <v>39</v>
      </c>
      <c r="D8" s="61" t="s">
        <v>34</v>
      </c>
      <c r="E8" s="61" t="s">
        <v>171</v>
      </c>
      <c r="F8" s="60" t="s">
        <v>148</v>
      </c>
      <c r="G8" s="51" t="s">
        <v>150</v>
      </c>
      <c r="H8" s="74" t="s">
        <v>201</v>
      </c>
      <c r="I8" s="54">
        <v>2</v>
      </c>
      <c r="J8" s="52" t="str">
        <f t="shared" ref="J8:J9" si="0">IF(I8=0,"",IF(I8=5,"CASI CIERTO",IF(I8=4,"PROBABLE",IF(I8=3,"POSIBLE",IF(I8=2,"IMPROBABLE","RARO")))))</f>
        <v>IMPROBABLE</v>
      </c>
      <c r="K8" s="63">
        <v>3</v>
      </c>
      <c r="L8" s="52" t="str">
        <f t="shared" ref="L8:L9" si="1">IF(K8=0,"",IF(K8=5,"CATASTRÓFICO",IF(K8=4,"MAYOR",IF(K8=3,"MODERADO",IF(K8=2,"MENOR","INSIGNIFICANTE")))))</f>
        <v>MODERADO</v>
      </c>
      <c r="M8" s="64">
        <f t="shared" ref="M8:M9" si="2">+K8+I8</f>
        <v>5</v>
      </c>
      <c r="N8" s="56" t="str">
        <f t="shared" ref="N8:N9" si="3">IF(M8=0,"",IF(M8&gt;7.9,"EXTREMO",IF(M8&gt;5.9,"ALTO",IF(M8&gt;4.9,"MEDIO",IF(M8&gt;2.9,"BAJO","MUY BAJO")))))</f>
        <v>MEDIO</v>
      </c>
      <c r="O8" s="58"/>
      <c r="P8" s="58">
        <v>1</v>
      </c>
      <c r="Q8" s="59" t="s">
        <v>186</v>
      </c>
      <c r="R8" s="54">
        <v>1</v>
      </c>
      <c r="S8" s="52" t="str">
        <f t="shared" ref="S8:S9" si="4">IF(R8=0,"",IF(R8=5,"CASI CIERTO",IF(R8=4,"PROBABLE",IF(R8=3,"POSIBLE",IF(R8=2,"IMPROBABLE","RARO")))))</f>
        <v>RARO</v>
      </c>
      <c r="T8" s="54">
        <v>3</v>
      </c>
      <c r="U8" s="52" t="str">
        <f t="shared" ref="U8:U9" si="5">IF(T8=0,"",IF(T8=5,"CATASTRÓFICO",IF(T8=4,"MAYOR",IF(T8=3,"MODERADO",IF(T8=2,"MENOR","INSIGNIFICANTE")))))</f>
        <v>MODERADO</v>
      </c>
      <c r="V8" s="66">
        <f t="shared" ref="V8" si="6">+T8+R8</f>
        <v>4</v>
      </c>
      <c r="W8" s="56" t="str">
        <f t="shared" ref="W8:W9" si="7">IF(V8=0,"",IF(V8&gt;7.9,"EXTREMO",IF(V8&gt;5.9,"ALTO",IF(V8&gt;4.9,"MEDIO",IF(V8&gt;2.9,"BAJO","MUY BAJO")))))</f>
        <v>BAJO</v>
      </c>
      <c r="X8" s="67" t="s">
        <v>144</v>
      </c>
      <c r="Y8" s="67" t="s">
        <v>161</v>
      </c>
      <c r="Z8" s="69" t="s">
        <v>151</v>
      </c>
      <c r="AA8" s="69" t="s">
        <v>44</v>
      </c>
      <c r="AB8" s="75" t="s">
        <v>146</v>
      </c>
      <c r="AC8" s="76" t="s">
        <v>38</v>
      </c>
    </row>
    <row r="9" spans="2:29" ht="93.75" customHeight="1" x14ac:dyDescent="0.25">
      <c r="B9" s="53">
        <v>4</v>
      </c>
      <c r="C9" s="60" t="s">
        <v>36</v>
      </c>
      <c r="D9" s="61" t="s">
        <v>73</v>
      </c>
      <c r="E9" s="61" t="s">
        <v>152</v>
      </c>
      <c r="F9" s="60" t="s">
        <v>142</v>
      </c>
      <c r="G9" s="51" t="s">
        <v>184</v>
      </c>
      <c r="H9" s="62" t="s">
        <v>153</v>
      </c>
      <c r="I9" s="54">
        <v>3</v>
      </c>
      <c r="J9" s="52" t="str">
        <f t="shared" si="0"/>
        <v>POSIBLE</v>
      </c>
      <c r="K9" s="63">
        <v>3</v>
      </c>
      <c r="L9" s="52" t="str">
        <f t="shared" si="1"/>
        <v>MODERADO</v>
      </c>
      <c r="M9" s="64">
        <f t="shared" si="2"/>
        <v>6</v>
      </c>
      <c r="N9" s="73" t="str">
        <f t="shared" si="3"/>
        <v>ALTO</v>
      </c>
      <c r="O9" s="58">
        <v>0.5</v>
      </c>
      <c r="P9" s="58">
        <v>0.5</v>
      </c>
      <c r="Q9" s="59" t="s">
        <v>154</v>
      </c>
      <c r="R9" s="54">
        <v>2</v>
      </c>
      <c r="S9" s="52" t="str">
        <f t="shared" si="4"/>
        <v>IMPROBABLE</v>
      </c>
      <c r="T9" s="54">
        <v>3</v>
      </c>
      <c r="U9" s="52" t="str">
        <f t="shared" si="5"/>
        <v>MODERADO</v>
      </c>
      <c r="V9" s="66">
        <f t="shared" ref="V9" si="8">SUM(R9:S9)+SUM(T9:U9)</f>
        <v>5</v>
      </c>
      <c r="W9" s="73" t="str">
        <f t="shared" si="7"/>
        <v>MEDIO</v>
      </c>
      <c r="X9" s="67" t="s">
        <v>155</v>
      </c>
      <c r="Y9" s="67" t="s">
        <v>161</v>
      </c>
      <c r="Z9" s="69" t="s">
        <v>156</v>
      </c>
      <c r="AA9" s="69" t="s">
        <v>157</v>
      </c>
      <c r="AB9" s="69" t="s">
        <v>158</v>
      </c>
      <c r="AC9" s="76" t="s">
        <v>38</v>
      </c>
    </row>
    <row r="10" spans="2:29" s="33" customFormat="1" ht="121.5" customHeight="1" x14ac:dyDescent="0.25">
      <c r="B10" s="53">
        <v>5</v>
      </c>
      <c r="C10" s="60" t="s">
        <v>36</v>
      </c>
      <c r="D10" s="61" t="s">
        <v>73</v>
      </c>
      <c r="E10" s="61" t="s">
        <v>35</v>
      </c>
      <c r="F10" s="60" t="s">
        <v>142</v>
      </c>
      <c r="G10" s="51" t="s">
        <v>159</v>
      </c>
      <c r="H10" s="62" t="s">
        <v>202</v>
      </c>
      <c r="I10" s="54">
        <v>2</v>
      </c>
      <c r="J10" s="52" t="str">
        <f>IF(I10=0,"",IF(I10=5,"CASI CIERTO",IF(I10=4,"PROBABLE",IF(I10=3,"POSIBLE",IF(I10=2,"IMPROBABLE","RARO")))))</f>
        <v>IMPROBABLE</v>
      </c>
      <c r="K10" s="55">
        <v>4</v>
      </c>
      <c r="L10" s="52" t="str">
        <f>IF(K10=0,"",IF(K10=5,"CATASTRÓFICO",IF(K10=4,"MAYOR",IF(K10=3,"MODERADO",IF(K10=2,"MENOR","INSIGNIFICANTE")))))</f>
        <v>MAYOR</v>
      </c>
      <c r="M10" s="64">
        <f>+I10+K10</f>
        <v>6</v>
      </c>
      <c r="N10" s="56" t="str">
        <f>IF(M10=0,"",IF(M10&gt;7.9,"EXTREMO",IF(M10&gt;5.9,"ALTO",IF(M10&gt;4.9,"MEDIO",IF(M10&gt;2.9,"BAJO","MUY BAJO")))))</f>
        <v>ALTO</v>
      </c>
      <c r="O10" s="57"/>
      <c r="P10" s="58">
        <v>1</v>
      </c>
      <c r="Q10" s="59" t="s">
        <v>160</v>
      </c>
      <c r="R10" s="54">
        <v>1</v>
      </c>
      <c r="S10" s="52" t="str">
        <f>IF(R10=0,"",IF(R10=5,"CASI CIERTO",IF(R10=4,"PROBABLE",IF(R10=3,"POSIBLE",IF(R10=2,"IMPROBABLE","RARO")))))</f>
        <v>RARO</v>
      </c>
      <c r="T10" s="54">
        <v>4</v>
      </c>
      <c r="U10" s="52" t="str">
        <f>IF(T10=0,"",IF(T10=5,"CATASTRÓFICO",IF(T10=4,"MAYOR",IF(T10=3,"MODERADO",IF(T10=2,"MENOR","INSIGNIFICANTE")))))</f>
        <v>MAYOR</v>
      </c>
      <c r="V10" s="66">
        <f>+T10+R10</f>
        <v>5</v>
      </c>
      <c r="W10" s="56" t="str">
        <f>IF(V10=0,"",IF(V10&gt;7.9,"EXTREMO",IF(V10&gt;5.9,"ALTO",IF(V10&gt;4.9,"MEDIO",IF(V10&gt;2.9,"BAJO","MUY BAJO")))))</f>
        <v>MEDIO</v>
      </c>
      <c r="X10" s="67" t="s">
        <v>155</v>
      </c>
      <c r="Y10" s="67" t="s">
        <v>161</v>
      </c>
      <c r="Z10" s="70" t="s">
        <v>162</v>
      </c>
      <c r="AA10" s="70" t="s">
        <v>44</v>
      </c>
      <c r="AB10" s="77" t="s">
        <v>163</v>
      </c>
      <c r="AC10" s="71" t="s">
        <v>164</v>
      </c>
    </row>
    <row r="11" spans="2:29" s="30" customFormat="1" ht="112.5" customHeight="1" x14ac:dyDescent="0.25">
      <c r="B11" s="53">
        <v>6</v>
      </c>
      <c r="C11" s="60" t="s">
        <v>36</v>
      </c>
      <c r="D11" s="78" t="s">
        <v>180</v>
      </c>
      <c r="E11" s="61" t="s">
        <v>35</v>
      </c>
      <c r="F11" s="60" t="s">
        <v>45</v>
      </c>
      <c r="G11" s="51" t="s">
        <v>183</v>
      </c>
      <c r="H11" s="62" t="s">
        <v>203</v>
      </c>
      <c r="I11" s="54">
        <v>2</v>
      </c>
      <c r="J11" s="52" t="str">
        <f t="shared" ref="J11:J12" si="9">IF(I11=0,"",IF(I11=5,"CASI CIERTO",IF(I11=4,"PROBABLE",IF(I11=3,"POSIBLE",IF(I11=2,"IMPROBABLE","RARO")))))</f>
        <v>IMPROBABLE</v>
      </c>
      <c r="K11" s="54">
        <v>4</v>
      </c>
      <c r="L11" s="52" t="str">
        <f t="shared" ref="L11:L12" si="10">IF(K11=0,"",IF(K11=5,"CATASTRÓFICO",IF(K11=4,"MAYOR",IF(K11=3,"MODERADO",IF(K11=2,"MENOR","INSIGNIFICANTE")))))</f>
        <v>MAYOR</v>
      </c>
      <c r="M11" s="64">
        <f t="shared" ref="M11:M12" si="11">+K11+I11</f>
        <v>6</v>
      </c>
      <c r="N11" s="73" t="str">
        <f t="shared" ref="N11:N12" si="12">IF(M11=0,"",IF(M11&gt;7.9,"EXTREMO",IF(M11&gt;5.9,"ALTO",IF(M11&gt;4.9,"MEDIO",IF(M11&gt;2.9,"BAJO","MUY BAJO")))))</f>
        <v>ALTO</v>
      </c>
      <c r="O11" s="58">
        <v>0.5</v>
      </c>
      <c r="P11" s="58">
        <v>0.5</v>
      </c>
      <c r="Q11" s="59" t="s">
        <v>181</v>
      </c>
      <c r="R11" s="63">
        <v>1</v>
      </c>
      <c r="S11" s="52" t="str">
        <f t="shared" ref="S11:S12" si="13">IF(R11=0,"",IF(R11=5,"CASI CIERTO",IF(R11=4,"PROBABLE",IF(R11=3,"POSIBLE",IF(R11=2,"IMPROBABLE","RARO")))))</f>
        <v>RARO</v>
      </c>
      <c r="T11" s="63">
        <v>4</v>
      </c>
      <c r="U11" s="52" t="str">
        <f t="shared" ref="U11:U12" si="14">IF(T11=0,"",IF(T11=5,"CATASTRÓFICO",IF(T11=4,"MAYOR",IF(T11=3,"MODERADO",IF(T11=2,"MENOR","INSIGNIFICANTE")))))</f>
        <v>MAYOR</v>
      </c>
      <c r="V11" s="66">
        <f t="shared" ref="V11:V12" si="15">SUM(R11:S11)+SUM(T11:U11)</f>
        <v>5</v>
      </c>
      <c r="W11" s="56" t="str">
        <f t="shared" ref="W11:W12" si="16">IF(V11=0,"",IF(V11&gt;7.9,"EXTREMO",IF(V11&gt;5.9,"ALTO",IF(V11&gt;4.9,"MEDIO",IF(V11&gt;2.9,"BAJO","MUY BAJO")))))</f>
        <v>MEDIO</v>
      </c>
      <c r="X11" s="70" t="s">
        <v>144</v>
      </c>
      <c r="Y11" s="70" t="s">
        <v>161</v>
      </c>
      <c r="Z11" s="69" t="s">
        <v>169</v>
      </c>
      <c r="AA11" s="69" t="s">
        <v>44</v>
      </c>
      <c r="AB11" s="69" t="s">
        <v>185</v>
      </c>
      <c r="AC11" s="79" t="s">
        <v>170</v>
      </c>
    </row>
    <row r="12" spans="2:29" s="32" customFormat="1" ht="105" customHeight="1" x14ac:dyDescent="0.25">
      <c r="B12" s="53">
        <v>7</v>
      </c>
      <c r="C12" s="60" t="s">
        <v>36</v>
      </c>
      <c r="D12" s="78" t="s">
        <v>180</v>
      </c>
      <c r="E12" s="61" t="s">
        <v>35</v>
      </c>
      <c r="F12" s="60" t="s">
        <v>45</v>
      </c>
      <c r="G12" s="51" t="s">
        <v>182</v>
      </c>
      <c r="H12" s="62" t="s">
        <v>203</v>
      </c>
      <c r="I12" s="54">
        <v>2</v>
      </c>
      <c r="J12" s="52" t="str">
        <f t="shared" si="9"/>
        <v>IMPROBABLE</v>
      </c>
      <c r="K12" s="54">
        <v>4</v>
      </c>
      <c r="L12" s="52" t="str">
        <f t="shared" si="10"/>
        <v>MAYOR</v>
      </c>
      <c r="M12" s="64">
        <f t="shared" si="11"/>
        <v>6</v>
      </c>
      <c r="N12" s="73" t="str">
        <f t="shared" si="12"/>
        <v>ALTO</v>
      </c>
      <c r="O12" s="58">
        <v>0.5</v>
      </c>
      <c r="P12" s="58">
        <v>0.5</v>
      </c>
      <c r="Q12" s="59" t="s">
        <v>181</v>
      </c>
      <c r="R12" s="63">
        <v>1</v>
      </c>
      <c r="S12" s="52" t="str">
        <f t="shared" si="13"/>
        <v>RARO</v>
      </c>
      <c r="T12" s="63">
        <v>4</v>
      </c>
      <c r="U12" s="52" t="str">
        <f t="shared" si="14"/>
        <v>MAYOR</v>
      </c>
      <c r="V12" s="66">
        <f t="shared" si="15"/>
        <v>5</v>
      </c>
      <c r="W12" s="56" t="str">
        <f t="shared" si="16"/>
        <v>MEDIO</v>
      </c>
      <c r="X12" s="70" t="s">
        <v>144</v>
      </c>
      <c r="Y12" s="70" t="s">
        <v>161</v>
      </c>
      <c r="Z12" s="69" t="s">
        <v>169</v>
      </c>
      <c r="AA12" s="69" t="s">
        <v>44</v>
      </c>
      <c r="AB12" s="69" t="s">
        <v>185</v>
      </c>
      <c r="AC12" s="79" t="s">
        <v>170</v>
      </c>
    </row>
    <row r="13" spans="2:29" ht="249.6" customHeight="1" thickBot="1" x14ac:dyDescent="0.3">
      <c r="B13" s="35">
        <v>8</v>
      </c>
      <c r="C13" s="36" t="s">
        <v>39</v>
      </c>
      <c r="D13" s="37" t="s">
        <v>73</v>
      </c>
      <c r="E13" s="38" t="s">
        <v>35</v>
      </c>
      <c r="F13" s="36" t="s">
        <v>187</v>
      </c>
      <c r="G13" s="39" t="s">
        <v>188</v>
      </c>
      <c r="H13" s="40" t="s">
        <v>189</v>
      </c>
      <c r="I13" s="41">
        <v>3</v>
      </c>
      <c r="J13" s="42" t="s">
        <v>190</v>
      </c>
      <c r="K13" s="43">
        <v>4</v>
      </c>
      <c r="L13" s="42" t="s">
        <v>191</v>
      </c>
      <c r="M13" s="41">
        <v>7</v>
      </c>
      <c r="N13" s="44" t="s">
        <v>192</v>
      </c>
      <c r="O13" s="45">
        <v>0.5</v>
      </c>
      <c r="P13" s="45">
        <v>0.5</v>
      </c>
      <c r="Q13" s="46" t="s">
        <v>193</v>
      </c>
      <c r="R13" s="41">
        <v>2</v>
      </c>
      <c r="S13" s="42" t="s">
        <v>194</v>
      </c>
      <c r="T13" s="41">
        <v>4</v>
      </c>
      <c r="U13" s="42" t="s">
        <v>191</v>
      </c>
      <c r="V13" s="47">
        <v>6</v>
      </c>
      <c r="W13" s="42" t="s">
        <v>195</v>
      </c>
      <c r="X13" s="48" t="s">
        <v>144</v>
      </c>
      <c r="Y13" s="48" t="s">
        <v>196</v>
      </c>
      <c r="Z13" s="49" t="s">
        <v>197</v>
      </c>
      <c r="AA13" s="49" t="s">
        <v>44</v>
      </c>
      <c r="AB13" s="49" t="s">
        <v>198</v>
      </c>
      <c r="AC13" s="50" t="s">
        <v>170</v>
      </c>
    </row>
  </sheetData>
  <mergeCells count="23">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 ref="Q4:Q5"/>
    <mergeCell ref="C4:C5"/>
    <mergeCell ref="D4:D5"/>
    <mergeCell ref="E4:E5"/>
    <mergeCell ref="G4:G5"/>
    <mergeCell ref="H4:H5"/>
    <mergeCell ref="I4:J4"/>
  </mergeCells>
  <conditionalFormatting sqref="I6">
    <cfRule type="cellIs" dxfId="203" priority="252" operator="equal">
      <formula>5</formula>
    </cfRule>
    <cfRule type="top10" dxfId="202" priority="251" rank="4"/>
  </conditionalFormatting>
  <conditionalFormatting sqref="I6:I12 K6:K12 R11:R12">
    <cfRule type="cellIs" dxfId="201" priority="9" operator="lessThan">
      <formula>5</formula>
    </cfRule>
    <cfRule type="cellIs" dxfId="200" priority="10" operator="equal">
      <formula>5</formula>
    </cfRule>
  </conditionalFormatting>
  <conditionalFormatting sqref="I7">
    <cfRule type="top10" dxfId="199" priority="743" rank="4"/>
    <cfRule type="cellIs" dxfId="198" priority="744" operator="equal">
      <formula>5</formula>
    </cfRule>
  </conditionalFormatting>
  <conditionalFormatting sqref="I8">
    <cfRule type="top10" dxfId="197" priority="893" rank="4"/>
    <cfRule type="cellIs" dxfId="196" priority="894" operator="equal">
      <formula>5</formula>
    </cfRule>
  </conditionalFormatting>
  <conditionalFormatting sqref="I9">
    <cfRule type="cellIs" dxfId="195" priority="548" operator="equal">
      <formula>5</formula>
    </cfRule>
    <cfRule type="top10" dxfId="194" priority="547" rank="4"/>
  </conditionalFormatting>
  <conditionalFormatting sqref="I10">
    <cfRule type="top10" dxfId="193" priority="445" rank="4"/>
    <cfRule type="cellIs" dxfId="192" priority="446" operator="equal">
      <formula>5</formula>
    </cfRule>
  </conditionalFormatting>
  <conditionalFormatting sqref="I11:I12">
    <cfRule type="cellIs" dxfId="191" priority="176" operator="equal">
      <formula>5</formula>
    </cfRule>
    <cfRule type="top10" dxfId="190" priority="175" rank="4"/>
  </conditionalFormatting>
  <conditionalFormatting sqref="J6">
    <cfRule type="top10" dxfId="189" priority="233" rank="50"/>
    <cfRule type="colorScale" priority="232">
      <colorScale>
        <cfvo type="min"/>
        <cfvo type="max"/>
        <color rgb="FFFF7128"/>
        <color rgb="FFFFEF9C"/>
      </colorScale>
    </cfRule>
    <cfRule type="colorScale" priority="223">
      <colorScale>
        <cfvo type="min"/>
        <cfvo type="percentile" val="50"/>
        <cfvo type="max"/>
        <color rgb="FF63BE7B"/>
        <color rgb="FFFFEB84"/>
        <color rgb="FFF8696B"/>
      </colorScale>
    </cfRule>
    <cfRule type="colorScale" priority="236">
      <colorScale>
        <cfvo type="percent" val="50"/>
        <cfvo type="max"/>
        <color rgb="FFFF7128"/>
        <color rgb="FFFFEF9C"/>
      </colorScale>
    </cfRule>
    <cfRule type="colorScale" priority="234">
      <colorScale>
        <cfvo type="percent" val="0"/>
        <cfvo type="percentile" val="50"/>
        <cfvo type="max"/>
        <color rgb="FFF8696B"/>
        <color rgb="FFFFEB84"/>
        <color rgb="FF63BE7B"/>
      </colorScale>
    </cfRule>
    <cfRule type="dataBar" priority="231">
      <dataBar>
        <cfvo type="percent" val="0.5"/>
        <cfvo type="max"/>
        <color rgb="FF638EC6"/>
      </dataBar>
      <extLst>
        <ext xmlns:x14="http://schemas.microsoft.com/office/spreadsheetml/2009/9/main" uri="{B025F937-C7B1-47D3-B67F-A62EFF666E3E}">
          <x14:id>{3538EAF9-25FE-425C-A87C-863700544306}</x14:id>
        </ext>
      </extLst>
    </cfRule>
    <cfRule type="top10" dxfId="188" priority="230" percent="1" rank="50"/>
    <cfRule type="colorScale" priority="229">
      <colorScale>
        <cfvo type="min"/>
        <cfvo type="percentile" val="50"/>
        <cfvo type="max"/>
        <color rgb="FFF8696B"/>
        <color rgb="FFFFEB84"/>
        <color rgb="FF63BE7B"/>
      </colorScale>
    </cfRule>
    <cfRule type="colorScale" priority="228">
      <colorScale>
        <cfvo type="min"/>
        <cfvo type="max"/>
        <color rgb="FFFF7128"/>
        <color rgb="FFFFEF9C"/>
      </colorScale>
    </cfRule>
    <cfRule type="iconSet" priority="227">
      <iconSet iconSet="3Arrows">
        <cfvo type="percent" val="0"/>
        <cfvo type="percent" val="33"/>
        <cfvo type="percent" val="67"/>
      </iconSet>
    </cfRule>
    <cfRule type="iconSet" priority="226">
      <iconSet iconSet="4Rating">
        <cfvo type="percent" val="0"/>
        <cfvo type="percent" val="25"/>
        <cfvo type="percent" val="50"/>
        <cfvo type="percent" val="75"/>
      </iconSet>
    </cfRule>
    <cfRule type="cellIs" dxfId="187" priority="225" operator="greaterThan">
      <formula>0.5</formula>
    </cfRule>
    <cfRule type="cellIs" dxfId="186" priority="224" operator="equal">
      <formula>5</formula>
    </cfRule>
  </conditionalFormatting>
  <conditionalFormatting sqref="J6:J12">
    <cfRule type="cellIs" priority="132" operator="between">
      <formula>0.5</formula>
      <formula>1</formula>
    </cfRule>
  </conditionalFormatting>
  <conditionalFormatting sqref="J7">
    <cfRule type="iconSet" priority="775">
      <iconSet iconSet="3Arrows">
        <cfvo type="percent" val="0"/>
        <cfvo type="percent" val="33"/>
        <cfvo type="percent" val="67"/>
      </iconSet>
    </cfRule>
    <cfRule type="colorScale" priority="776">
      <colorScale>
        <cfvo type="min"/>
        <cfvo type="max"/>
        <color rgb="FFFF7128"/>
        <color rgb="FFFFEF9C"/>
      </colorScale>
    </cfRule>
    <cfRule type="colorScale" priority="777">
      <colorScale>
        <cfvo type="min"/>
        <cfvo type="percentile" val="50"/>
        <cfvo type="max"/>
        <color rgb="FFF8696B"/>
        <color rgb="FFFFEB84"/>
        <color rgb="FF63BE7B"/>
      </colorScale>
    </cfRule>
    <cfRule type="top10" dxfId="185" priority="781" rank="50"/>
    <cfRule type="colorScale" priority="780">
      <colorScale>
        <cfvo type="min"/>
        <cfvo type="max"/>
        <color rgb="FFFF7128"/>
        <color rgb="FFFFEF9C"/>
      </colorScale>
    </cfRule>
    <cfRule type="colorScale" priority="784">
      <colorScale>
        <cfvo type="percent" val="50"/>
        <cfvo type="max"/>
        <color rgb="FFFF7128"/>
        <color rgb="FFFFEF9C"/>
      </colorScale>
    </cfRule>
    <cfRule type="dataBar" priority="779">
      <dataBar>
        <cfvo type="percent" val="0.5"/>
        <cfvo type="max"/>
        <color rgb="FF638EC6"/>
      </dataBar>
      <extLst>
        <ext xmlns:x14="http://schemas.microsoft.com/office/spreadsheetml/2009/9/main" uri="{B025F937-C7B1-47D3-B67F-A62EFF666E3E}">
          <x14:id>{F30ACB08-81DB-41B0-A850-91FDF9C5775B}</x14:id>
        </ext>
      </extLst>
    </cfRule>
    <cfRule type="colorScale" priority="771">
      <colorScale>
        <cfvo type="min"/>
        <cfvo type="percentile" val="50"/>
        <cfvo type="max"/>
        <color rgb="FF63BE7B"/>
        <color rgb="FFFFEB84"/>
        <color rgb="FFF8696B"/>
      </colorScale>
    </cfRule>
    <cfRule type="cellIs" dxfId="184" priority="772" operator="equal">
      <formula>5</formula>
    </cfRule>
    <cfRule type="cellIs" dxfId="183" priority="773" operator="greaterThan">
      <formula>0.5</formula>
    </cfRule>
    <cfRule type="iconSet" priority="774">
      <iconSet iconSet="4Rating">
        <cfvo type="percent" val="0"/>
        <cfvo type="percent" val="25"/>
        <cfvo type="percent" val="50"/>
        <cfvo type="percent" val="75"/>
      </iconSet>
    </cfRule>
    <cfRule type="top10" dxfId="182" priority="778" percent="1" rank="50"/>
    <cfRule type="colorScale" priority="782">
      <colorScale>
        <cfvo type="percent" val="0"/>
        <cfvo type="percentile" val="50"/>
        <cfvo type="max"/>
        <color rgb="FFF8696B"/>
        <color rgb="FFFFEB84"/>
        <color rgb="FF63BE7B"/>
      </colorScale>
    </cfRule>
  </conditionalFormatting>
  <conditionalFormatting sqref="J8">
    <cfRule type="colorScale" priority="876">
      <colorScale>
        <cfvo type="percent" val="0"/>
        <cfvo type="percentile" val="50"/>
        <cfvo type="max"/>
        <color rgb="FFF8696B"/>
        <color rgb="FFFFEB84"/>
        <color rgb="FF63BE7B"/>
      </colorScale>
    </cfRule>
    <cfRule type="top10" dxfId="181" priority="875" rank="50"/>
    <cfRule type="colorScale" priority="874">
      <colorScale>
        <cfvo type="min"/>
        <cfvo type="max"/>
        <color rgb="FFFF7128"/>
        <color rgb="FFFFEF9C"/>
      </colorScale>
    </cfRule>
    <cfRule type="dataBar" priority="873">
      <dataBar>
        <cfvo type="percent" val="0.5"/>
        <cfvo type="max"/>
        <color rgb="FF638EC6"/>
      </dataBar>
      <extLst>
        <ext xmlns:x14="http://schemas.microsoft.com/office/spreadsheetml/2009/9/main" uri="{B025F937-C7B1-47D3-B67F-A62EFF666E3E}">
          <x14:id>{2F75E10F-56BE-4CE3-8A70-4409A48F85C5}</x14:id>
        </ext>
      </extLst>
    </cfRule>
    <cfRule type="top10" dxfId="180" priority="872" percent="1" rank="50"/>
    <cfRule type="colorScale" priority="871">
      <colorScale>
        <cfvo type="min"/>
        <cfvo type="percentile" val="50"/>
        <cfvo type="max"/>
        <color rgb="FFF8696B"/>
        <color rgb="FFFFEB84"/>
        <color rgb="FF63BE7B"/>
      </colorScale>
    </cfRule>
    <cfRule type="colorScale" priority="870">
      <colorScale>
        <cfvo type="min"/>
        <cfvo type="max"/>
        <color rgb="FFFF7128"/>
        <color rgb="FFFFEF9C"/>
      </colorScale>
    </cfRule>
    <cfRule type="iconSet" priority="868">
      <iconSet iconSet="4Rating">
        <cfvo type="percent" val="0"/>
        <cfvo type="percent" val="25"/>
        <cfvo type="percent" val="50"/>
        <cfvo type="percent" val="75"/>
      </iconSet>
    </cfRule>
    <cfRule type="cellIs" dxfId="179" priority="867" operator="greaterThan">
      <formula>0.5</formula>
    </cfRule>
    <cfRule type="cellIs" dxfId="178" priority="866" operator="equal">
      <formula>5</formula>
    </cfRule>
    <cfRule type="colorScale" priority="865">
      <colorScale>
        <cfvo type="min"/>
        <cfvo type="percentile" val="50"/>
        <cfvo type="max"/>
        <color rgb="FF63BE7B"/>
        <color rgb="FFFFEB84"/>
        <color rgb="FFF8696B"/>
      </colorScale>
    </cfRule>
    <cfRule type="iconSet" priority="869">
      <iconSet iconSet="3Arrows">
        <cfvo type="percent" val="0"/>
        <cfvo type="percent" val="33"/>
        <cfvo type="percent" val="67"/>
      </iconSet>
    </cfRule>
    <cfRule type="colorScale" priority="878">
      <colorScale>
        <cfvo type="percent" val="50"/>
        <cfvo type="max"/>
        <color rgb="FFFF7128"/>
        <color rgb="FFFFEF9C"/>
      </colorScale>
    </cfRule>
  </conditionalFormatting>
  <conditionalFormatting sqref="J9">
    <cfRule type="colorScale" priority="622">
      <colorScale>
        <cfvo type="min"/>
        <cfvo type="max"/>
        <color rgb="FFFF7128"/>
        <color rgb="FFFFEF9C"/>
      </colorScale>
    </cfRule>
    <cfRule type="cellIs" dxfId="177" priority="618" operator="equal">
      <formula>5</formula>
    </cfRule>
    <cfRule type="colorScale" priority="630">
      <colorScale>
        <cfvo type="percent" val="50"/>
        <cfvo type="max"/>
        <color rgb="FFFF7128"/>
        <color rgb="FFFFEF9C"/>
      </colorScale>
    </cfRule>
    <cfRule type="colorScale" priority="628">
      <colorScale>
        <cfvo type="percent" val="0"/>
        <cfvo type="percentile" val="50"/>
        <cfvo type="max"/>
        <color rgb="FFF8696B"/>
        <color rgb="FFFFEB84"/>
        <color rgb="FF63BE7B"/>
      </colorScale>
    </cfRule>
    <cfRule type="top10" dxfId="176" priority="627" rank="50"/>
    <cfRule type="colorScale" priority="626">
      <colorScale>
        <cfvo type="min"/>
        <cfvo type="max"/>
        <color rgb="FFFF7128"/>
        <color rgb="FFFFEF9C"/>
      </colorScale>
    </cfRule>
    <cfRule type="dataBar" priority="625">
      <dataBar>
        <cfvo type="percent" val="0.5"/>
        <cfvo type="max"/>
        <color rgb="FF638EC6"/>
      </dataBar>
      <extLst>
        <ext xmlns:x14="http://schemas.microsoft.com/office/spreadsheetml/2009/9/main" uri="{B025F937-C7B1-47D3-B67F-A62EFF666E3E}">
          <x14:id>{9F7A2C81-13DE-454E-B272-AB62A70BA827}</x14:id>
        </ext>
      </extLst>
    </cfRule>
    <cfRule type="top10" dxfId="175" priority="624" percent="1" rank="50"/>
    <cfRule type="colorScale" priority="623">
      <colorScale>
        <cfvo type="min"/>
        <cfvo type="percentile" val="50"/>
        <cfvo type="max"/>
        <color rgb="FFF8696B"/>
        <color rgb="FFFFEB84"/>
        <color rgb="FF63BE7B"/>
      </colorScale>
    </cfRule>
    <cfRule type="colorScale" priority="617">
      <colorScale>
        <cfvo type="min"/>
        <cfvo type="percentile" val="50"/>
        <cfvo type="max"/>
        <color rgb="FF63BE7B"/>
        <color rgb="FFFFEB84"/>
        <color rgb="FFF8696B"/>
      </colorScale>
    </cfRule>
    <cfRule type="iconSet" priority="621">
      <iconSet iconSet="3Arrows">
        <cfvo type="percent" val="0"/>
        <cfvo type="percent" val="33"/>
        <cfvo type="percent" val="67"/>
      </iconSet>
    </cfRule>
    <cfRule type="iconSet" priority="620">
      <iconSet iconSet="4Rating">
        <cfvo type="percent" val="0"/>
        <cfvo type="percent" val="25"/>
        <cfvo type="percent" val="50"/>
        <cfvo type="percent" val="75"/>
      </iconSet>
    </cfRule>
    <cfRule type="cellIs" dxfId="174" priority="619" operator="greaterThan">
      <formula>0.5</formula>
    </cfRule>
  </conditionalFormatting>
  <conditionalFormatting sqref="J10">
    <cfRule type="cellIs" dxfId="173" priority="461" operator="equal">
      <formula>5</formula>
    </cfRule>
    <cfRule type="colorScale" priority="465">
      <colorScale>
        <cfvo type="min"/>
        <cfvo type="max"/>
        <color rgb="FFFF7128"/>
        <color rgb="FFFFEF9C"/>
      </colorScale>
    </cfRule>
    <cfRule type="cellIs" dxfId="172" priority="462" operator="greaterThan">
      <formula>0.5</formula>
    </cfRule>
    <cfRule type="dataBar" priority="468">
      <dataBar>
        <cfvo type="percent" val="0.5"/>
        <cfvo type="max"/>
        <color rgb="FF638EC6"/>
      </dataBar>
      <extLst>
        <ext xmlns:x14="http://schemas.microsoft.com/office/spreadsheetml/2009/9/main" uri="{B025F937-C7B1-47D3-B67F-A62EFF666E3E}">
          <x14:id>{233C4315-272C-4A50-ABBB-F4DE6E880784}</x14:id>
        </ext>
      </extLst>
    </cfRule>
    <cfRule type="colorScale" priority="471">
      <colorScale>
        <cfvo type="percent" val="0"/>
        <cfvo type="percentile" val="50"/>
        <cfvo type="max"/>
        <color rgb="FFF8696B"/>
        <color rgb="FFFFEB84"/>
        <color rgb="FF63BE7B"/>
      </colorScale>
    </cfRule>
    <cfRule type="iconSet" priority="463">
      <iconSet iconSet="4Rating">
        <cfvo type="percent" val="0"/>
        <cfvo type="percent" val="25"/>
        <cfvo type="percent" val="50"/>
        <cfvo type="percent" val="75"/>
      </iconSet>
    </cfRule>
    <cfRule type="top10" dxfId="171" priority="470" rank="50"/>
    <cfRule type="colorScale" priority="469">
      <colorScale>
        <cfvo type="min"/>
        <cfvo type="max"/>
        <color rgb="FFFF7128"/>
        <color rgb="FFFFEF9C"/>
      </colorScale>
    </cfRule>
    <cfRule type="top10" dxfId="170" priority="467" percent="1" rank="50"/>
    <cfRule type="colorScale" priority="473">
      <colorScale>
        <cfvo type="percent" val="50"/>
        <cfvo type="max"/>
        <color rgb="FFFF7128"/>
        <color rgb="FFFFEF9C"/>
      </colorScale>
    </cfRule>
    <cfRule type="colorScale" priority="466">
      <colorScale>
        <cfvo type="min"/>
        <cfvo type="percentile" val="50"/>
        <cfvo type="max"/>
        <color rgb="FFF8696B"/>
        <color rgb="FFFFEB84"/>
        <color rgb="FF63BE7B"/>
      </colorScale>
    </cfRule>
    <cfRule type="iconSet" priority="464">
      <iconSet iconSet="3Arrows">
        <cfvo type="percent" val="0"/>
        <cfvo type="percent" val="33"/>
        <cfvo type="percent" val="67"/>
      </iconSet>
    </cfRule>
    <cfRule type="colorScale" priority="460">
      <colorScale>
        <cfvo type="min"/>
        <cfvo type="percentile" val="50"/>
        <cfvo type="max"/>
        <color rgb="FF63BE7B"/>
        <color rgb="FFFFEB84"/>
        <color rgb="FFF8696B"/>
      </colorScale>
    </cfRule>
  </conditionalFormatting>
  <conditionalFormatting sqref="J11">
    <cfRule type="iconSet" priority="164">
      <iconSet iconSet="4Rating">
        <cfvo type="percent" val="0"/>
        <cfvo type="percent" val="25"/>
        <cfvo type="percent" val="50"/>
        <cfvo type="percent" val="75"/>
      </iconSet>
    </cfRule>
    <cfRule type="cellIs" dxfId="169" priority="163" operator="greaterThan">
      <formula>0.5</formula>
    </cfRule>
    <cfRule type="iconSet" priority="165">
      <iconSet iconSet="3Arrows">
        <cfvo type="percent" val="0"/>
        <cfvo type="percent" val="33"/>
        <cfvo type="percent" val="67"/>
      </iconSet>
    </cfRule>
    <cfRule type="colorScale" priority="166">
      <colorScale>
        <cfvo type="min"/>
        <cfvo type="max"/>
        <color rgb="FFFF7128"/>
        <color rgb="FFFFEF9C"/>
      </colorScale>
    </cfRule>
    <cfRule type="colorScale" priority="167">
      <colorScale>
        <cfvo type="min"/>
        <cfvo type="percentile" val="50"/>
        <cfvo type="max"/>
        <color rgb="FFF8696B"/>
        <color rgb="FFFFEB84"/>
        <color rgb="FF63BE7B"/>
      </colorScale>
    </cfRule>
    <cfRule type="top10" dxfId="168" priority="168" percent="1" rank="50"/>
    <cfRule type="dataBar" priority="169">
      <dataBar>
        <cfvo type="percent" val="0.5"/>
        <cfvo type="max"/>
        <color rgb="FF638EC6"/>
      </dataBar>
      <extLst>
        <ext xmlns:x14="http://schemas.microsoft.com/office/spreadsheetml/2009/9/main" uri="{B025F937-C7B1-47D3-B67F-A62EFF666E3E}">
          <x14:id>{4D674C2F-17F7-443E-B432-ECB02B5A431F}</x14:id>
        </ext>
      </extLst>
    </cfRule>
    <cfRule type="colorScale" priority="170">
      <colorScale>
        <cfvo type="min"/>
        <cfvo type="max"/>
        <color rgb="FFFF7128"/>
        <color rgb="FFFFEF9C"/>
      </colorScale>
    </cfRule>
    <cfRule type="colorScale" priority="172">
      <colorScale>
        <cfvo type="percent" val="0"/>
        <cfvo type="percentile" val="50"/>
        <cfvo type="max"/>
        <color rgb="FFF8696B"/>
        <color rgb="FFFFEB84"/>
        <color rgb="FF63BE7B"/>
      </colorScale>
    </cfRule>
    <cfRule type="top10" dxfId="167" priority="171" rank="50"/>
    <cfRule type="colorScale" priority="174">
      <colorScale>
        <cfvo type="percent" val="50"/>
        <cfvo type="max"/>
        <color rgb="FFFF7128"/>
        <color rgb="FFFFEF9C"/>
      </colorScale>
    </cfRule>
    <cfRule type="cellIs" dxfId="166" priority="162" operator="equal">
      <formula>5</formula>
    </cfRule>
    <cfRule type="colorScale" priority="161">
      <colorScale>
        <cfvo type="min"/>
        <cfvo type="percentile" val="50"/>
        <cfvo type="max"/>
        <color rgb="FF63BE7B"/>
        <color rgb="FFFFEB84"/>
        <color rgb="FFF8696B"/>
      </colorScale>
    </cfRule>
  </conditionalFormatting>
  <conditionalFormatting sqref="J12">
    <cfRule type="top10" dxfId="165" priority="130" rank="50"/>
    <cfRule type="dataBar" priority="128">
      <dataBar>
        <cfvo type="percent" val="0.5"/>
        <cfvo type="max"/>
        <color rgb="FF638EC6"/>
      </dataBar>
      <extLst>
        <ext xmlns:x14="http://schemas.microsoft.com/office/spreadsheetml/2009/9/main" uri="{B025F937-C7B1-47D3-B67F-A62EFF666E3E}">
          <x14:id>{24522FF0-0314-44EC-AD5B-2D59D67BDD7C}</x14:id>
        </ext>
      </extLst>
    </cfRule>
    <cfRule type="iconSet" priority="123">
      <iconSet iconSet="4Rating">
        <cfvo type="percent" val="0"/>
        <cfvo type="percent" val="25"/>
        <cfvo type="percent" val="50"/>
        <cfvo type="percent" val="75"/>
      </iconSet>
    </cfRule>
    <cfRule type="top10" dxfId="164" priority="127" percent="1" rank="50"/>
    <cfRule type="colorScale" priority="126">
      <colorScale>
        <cfvo type="min"/>
        <cfvo type="percentile" val="50"/>
        <cfvo type="max"/>
        <color rgb="FFF8696B"/>
        <color rgb="FFFFEB84"/>
        <color rgb="FF63BE7B"/>
      </colorScale>
    </cfRule>
    <cfRule type="colorScale" priority="125">
      <colorScale>
        <cfvo type="min"/>
        <cfvo type="max"/>
        <color rgb="FFFF7128"/>
        <color rgb="FFFFEF9C"/>
      </colorScale>
    </cfRule>
    <cfRule type="cellIs" dxfId="163" priority="121" operator="equal">
      <formula>5</formula>
    </cfRule>
    <cfRule type="colorScale" priority="120">
      <colorScale>
        <cfvo type="min"/>
        <cfvo type="percentile" val="50"/>
        <cfvo type="max"/>
        <color rgb="FF63BE7B"/>
        <color rgb="FFFFEB84"/>
        <color rgb="FFF8696B"/>
      </colorScale>
    </cfRule>
    <cfRule type="colorScale" priority="131">
      <colorScale>
        <cfvo type="percent" val="0"/>
        <cfvo type="percentile" val="50"/>
        <cfvo type="max"/>
        <color rgb="FFF8696B"/>
        <color rgb="FFFFEB84"/>
        <color rgb="FF63BE7B"/>
      </colorScale>
    </cfRule>
    <cfRule type="colorScale" priority="133">
      <colorScale>
        <cfvo type="percent" val="50"/>
        <cfvo type="max"/>
        <color rgb="FFFF7128"/>
        <color rgb="FFFFEF9C"/>
      </colorScale>
    </cfRule>
    <cfRule type="iconSet" priority="124">
      <iconSet iconSet="3Arrows">
        <cfvo type="percent" val="0"/>
        <cfvo type="percent" val="33"/>
        <cfvo type="percent" val="67"/>
      </iconSet>
    </cfRule>
    <cfRule type="cellIs" dxfId="162" priority="122" operator="greaterThan">
      <formula>0.5</formula>
    </cfRule>
    <cfRule type="colorScale" priority="129">
      <colorScale>
        <cfvo type="min"/>
        <cfvo type="max"/>
        <color rgb="FFFF7128"/>
        <color rgb="FFFFEF9C"/>
      </colorScale>
    </cfRule>
  </conditionalFormatting>
  <conditionalFormatting sqref="K6">
    <cfRule type="cellIs" dxfId="161" priority="196" operator="equal">
      <formula>5</formula>
    </cfRule>
    <cfRule type="top10" dxfId="160" priority="195" rank="4"/>
  </conditionalFormatting>
  <conditionalFormatting sqref="K7">
    <cfRule type="top10" dxfId="159" priority="739" rank="4"/>
    <cfRule type="cellIs" dxfId="158" priority="740" operator="equal">
      <formula>5</formula>
    </cfRule>
  </conditionalFormatting>
  <conditionalFormatting sqref="K8">
    <cfRule type="cellIs" dxfId="157" priority="851" operator="equal">
      <formula>5</formula>
    </cfRule>
    <cfRule type="top10" dxfId="156" priority="850" rank="4"/>
  </conditionalFormatting>
  <conditionalFormatting sqref="K9">
    <cfRule type="cellIs" dxfId="155" priority="544" operator="equal">
      <formula>5</formula>
    </cfRule>
    <cfRule type="top10" dxfId="154" priority="543" rank="4"/>
  </conditionalFormatting>
  <conditionalFormatting sqref="K10">
    <cfRule type="cellIs" dxfId="153" priority="444" operator="equal">
      <formula>5</formula>
    </cfRule>
    <cfRule type="top10" dxfId="152" priority="443" rank="4"/>
  </conditionalFormatting>
  <conditionalFormatting sqref="K11:K12">
    <cfRule type="top10" dxfId="151" priority="179" rank="4"/>
    <cfRule type="cellIs" dxfId="150" priority="180" operator="equal">
      <formula>5</formula>
    </cfRule>
  </conditionalFormatting>
  <conditionalFormatting sqref="L6">
    <cfRule type="iconSet" priority="240">
      <iconSet iconSet="4Rating">
        <cfvo type="percent" val="0"/>
        <cfvo type="percent" val="25"/>
        <cfvo type="percent" val="50"/>
        <cfvo type="percent" val="75"/>
      </iconSet>
    </cfRule>
    <cfRule type="colorScale" priority="246">
      <colorScale>
        <cfvo type="min"/>
        <cfvo type="max"/>
        <color rgb="FFFF7128"/>
        <color rgb="FFFFEF9C"/>
      </colorScale>
    </cfRule>
    <cfRule type="iconSet" priority="241">
      <iconSet iconSet="3Arrows">
        <cfvo type="percent" val="0"/>
        <cfvo type="percent" val="33"/>
        <cfvo type="percent" val="67"/>
      </iconSet>
    </cfRule>
    <cfRule type="colorScale" priority="242">
      <colorScale>
        <cfvo type="min"/>
        <cfvo type="max"/>
        <color rgb="FFFF7128"/>
        <color rgb="FFFFEF9C"/>
      </colorScale>
    </cfRule>
    <cfRule type="colorScale" priority="243">
      <colorScale>
        <cfvo type="min"/>
        <cfvo type="percentile" val="50"/>
        <cfvo type="max"/>
        <color rgb="FFF8696B"/>
        <color rgb="FFFFEB84"/>
        <color rgb="FF63BE7B"/>
      </colorScale>
    </cfRule>
    <cfRule type="top10" dxfId="149" priority="244" percent="1" rank="50"/>
    <cfRule type="dataBar" priority="245">
      <dataBar>
        <cfvo type="percent" val="0.5"/>
        <cfvo type="max"/>
        <color rgb="FF638EC6"/>
      </dataBar>
      <extLst>
        <ext xmlns:x14="http://schemas.microsoft.com/office/spreadsheetml/2009/9/main" uri="{B025F937-C7B1-47D3-B67F-A62EFF666E3E}">
          <x14:id>{3928D58B-252E-4A87-8B90-1822C5418145}</x14:id>
        </ext>
      </extLst>
    </cfRule>
    <cfRule type="top10" dxfId="148" priority="247" rank="50"/>
    <cfRule type="colorScale" priority="248">
      <colorScale>
        <cfvo type="percent" val="0"/>
        <cfvo type="percentile" val="50"/>
        <cfvo type="max"/>
        <color rgb="FFF8696B"/>
        <color rgb="FFFFEB84"/>
        <color rgb="FF63BE7B"/>
      </colorScale>
    </cfRule>
    <cfRule type="colorScale" priority="250">
      <colorScale>
        <cfvo type="percent" val="50"/>
        <cfvo type="max"/>
        <color rgb="FFFF7128"/>
        <color rgb="FFFFEF9C"/>
      </colorScale>
    </cfRule>
    <cfRule type="colorScale" priority="237">
      <colorScale>
        <cfvo type="min"/>
        <cfvo type="percentile" val="50"/>
        <cfvo type="max"/>
        <color rgb="FF63BE7B"/>
        <color rgb="FFFFEB84"/>
        <color rgb="FFF8696B"/>
      </colorScale>
    </cfRule>
    <cfRule type="cellIs" dxfId="147" priority="239" operator="greaterThan">
      <formula>0.5</formula>
    </cfRule>
    <cfRule type="cellIs" dxfId="146" priority="238" operator="equal">
      <formula>5</formula>
    </cfRule>
  </conditionalFormatting>
  <conditionalFormatting sqref="L6:L12">
    <cfRule type="cellIs" priority="118" operator="between">
      <formula>0.5</formula>
      <formula>1</formula>
    </cfRule>
  </conditionalFormatting>
  <conditionalFormatting sqref="L7">
    <cfRule type="top10" dxfId="145" priority="795" rank="50"/>
    <cfRule type="colorScale" priority="796">
      <colorScale>
        <cfvo type="percent" val="0"/>
        <cfvo type="percentile" val="50"/>
        <cfvo type="max"/>
        <color rgb="FFF8696B"/>
        <color rgb="FFFFEB84"/>
        <color rgb="FF63BE7B"/>
      </colorScale>
    </cfRule>
    <cfRule type="colorScale" priority="794">
      <colorScale>
        <cfvo type="min"/>
        <cfvo type="max"/>
        <color rgb="FFFF7128"/>
        <color rgb="FFFFEF9C"/>
      </colorScale>
    </cfRule>
    <cfRule type="dataBar" priority="793">
      <dataBar>
        <cfvo type="percent" val="0.5"/>
        <cfvo type="max"/>
        <color rgb="FF638EC6"/>
      </dataBar>
      <extLst>
        <ext xmlns:x14="http://schemas.microsoft.com/office/spreadsheetml/2009/9/main" uri="{B025F937-C7B1-47D3-B67F-A62EFF666E3E}">
          <x14:id>{0C697858-BDA0-476D-B4A6-423CD8E45234}</x14:id>
        </ext>
      </extLst>
    </cfRule>
    <cfRule type="top10" dxfId="144" priority="792" percent="1" rank="50"/>
    <cfRule type="colorScale" priority="791">
      <colorScale>
        <cfvo type="min"/>
        <cfvo type="percentile" val="50"/>
        <cfvo type="max"/>
        <color rgb="FFF8696B"/>
        <color rgb="FFFFEB84"/>
        <color rgb="FF63BE7B"/>
      </colorScale>
    </cfRule>
    <cfRule type="colorScale" priority="790">
      <colorScale>
        <cfvo type="min"/>
        <cfvo type="max"/>
        <color rgb="FFFF7128"/>
        <color rgb="FFFFEF9C"/>
      </colorScale>
    </cfRule>
    <cfRule type="iconSet" priority="789">
      <iconSet iconSet="3Arrows">
        <cfvo type="percent" val="0"/>
        <cfvo type="percent" val="33"/>
        <cfvo type="percent" val="67"/>
      </iconSet>
    </cfRule>
    <cfRule type="iconSet" priority="788">
      <iconSet iconSet="4Rating">
        <cfvo type="percent" val="0"/>
        <cfvo type="percent" val="25"/>
        <cfvo type="percent" val="50"/>
        <cfvo type="percent" val="75"/>
      </iconSet>
    </cfRule>
    <cfRule type="cellIs" dxfId="143" priority="787" operator="greaterThan">
      <formula>0.5</formula>
    </cfRule>
    <cfRule type="cellIs" dxfId="142" priority="786" operator="equal">
      <formula>5</formula>
    </cfRule>
    <cfRule type="colorScale" priority="785">
      <colorScale>
        <cfvo type="min"/>
        <cfvo type="percentile" val="50"/>
        <cfvo type="max"/>
        <color rgb="FF63BE7B"/>
        <color rgb="FFFFEB84"/>
        <color rgb="FFF8696B"/>
      </colorScale>
    </cfRule>
    <cfRule type="colorScale" priority="798">
      <colorScale>
        <cfvo type="percent" val="50"/>
        <cfvo type="max"/>
        <color rgb="FFFF7128"/>
        <color rgb="FFFFEF9C"/>
      </colorScale>
    </cfRule>
  </conditionalFormatting>
  <conditionalFormatting sqref="L8">
    <cfRule type="colorScale" priority="884">
      <colorScale>
        <cfvo type="min"/>
        <cfvo type="max"/>
        <color rgb="FFFF7128"/>
        <color rgb="FFFFEF9C"/>
      </colorScale>
    </cfRule>
    <cfRule type="top10" dxfId="141" priority="886" percent="1" rank="50"/>
    <cfRule type="cellIs" dxfId="140" priority="881" operator="greaterThan">
      <formula>0.5</formula>
    </cfRule>
    <cfRule type="cellIs" dxfId="139" priority="880" operator="equal">
      <formula>5</formula>
    </cfRule>
    <cfRule type="colorScale" priority="879">
      <colorScale>
        <cfvo type="min"/>
        <cfvo type="percentile" val="50"/>
        <cfvo type="max"/>
        <color rgb="FF63BE7B"/>
        <color rgb="FFFFEB84"/>
        <color rgb="FFF8696B"/>
      </colorScale>
    </cfRule>
    <cfRule type="dataBar" priority="887">
      <dataBar>
        <cfvo type="percent" val="0.5"/>
        <cfvo type="max"/>
        <color rgb="FF638EC6"/>
      </dataBar>
      <extLst>
        <ext xmlns:x14="http://schemas.microsoft.com/office/spreadsheetml/2009/9/main" uri="{B025F937-C7B1-47D3-B67F-A62EFF666E3E}">
          <x14:id>{3B0387F0-954F-42A1-BB0C-52D4E604EB4F}</x14:id>
        </ext>
      </extLst>
    </cfRule>
    <cfRule type="colorScale" priority="888">
      <colorScale>
        <cfvo type="min"/>
        <cfvo type="max"/>
        <color rgb="FFFF7128"/>
        <color rgb="FFFFEF9C"/>
      </colorScale>
    </cfRule>
    <cfRule type="top10" dxfId="138" priority="889" rank="50"/>
    <cfRule type="colorScale" priority="890">
      <colorScale>
        <cfvo type="percent" val="0"/>
        <cfvo type="percentile" val="50"/>
        <cfvo type="max"/>
        <color rgb="FFF8696B"/>
        <color rgb="FFFFEB84"/>
        <color rgb="FF63BE7B"/>
      </colorScale>
    </cfRule>
    <cfRule type="colorScale" priority="892">
      <colorScale>
        <cfvo type="percent" val="50"/>
        <cfvo type="max"/>
        <color rgb="FFFF7128"/>
        <color rgb="FFFFEF9C"/>
      </colorScale>
    </cfRule>
    <cfRule type="iconSet" priority="883">
      <iconSet iconSet="3Arrows">
        <cfvo type="percent" val="0"/>
        <cfvo type="percent" val="33"/>
        <cfvo type="percent" val="67"/>
      </iconSet>
    </cfRule>
    <cfRule type="iconSet" priority="882">
      <iconSet iconSet="4Rating">
        <cfvo type="percent" val="0"/>
        <cfvo type="percent" val="25"/>
        <cfvo type="percent" val="50"/>
        <cfvo type="percent" val="75"/>
      </iconSet>
    </cfRule>
    <cfRule type="colorScale" priority="885">
      <colorScale>
        <cfvo type="min"/>
        <cfvo type="percentile" val="50"/>
        <cfvo type="max"/>
        <color rgb="FFF8696B"/>
        <color rgb="FFFFEB84"/>
        <color rgb="FF63BE7B"/>
      </colorScale>
    </cfRule>
  </conditionalFormatting>
  <conditionalFormatting sqref="L9">
    <cfRule type="colorScale" priority="614">
      <colorScale>
        <cfvo type="percent" val="0"/>
        <cfvo type="percentile" val="50"/>
        <cfvo type="max"/>
        <color rgb="FFF8696B"/>
        <color rgb="FFFFEB84"/>
        <color rgb="FF63BE7B"/>
      </colorScale>
    </cfRule>
    <cfRule type="colorScale" priority="616">
      <colorScale>
        <cfvo type="percent" val="50"/>
        <cfvo type="max"/>
        <color rgb="FFFF7128"/>
        <color rgb="FFFFEF9C"/>
      </colorScale>
    </cfRule>
    <cfRule type="colorScale" priority="609">
      <colorScale>
        <cfvo type="min"/>
        <cfvo type="percentile" val="50"/>
        <cfvo type="max"/>
        <color rgb="FFF8696B"/>
        <color rgb="FFFFEB84"/>
        <color rgb="FF63BE7B"/>
      </colorScale>
    </cfRule>
    <cfRule type="iconSet" priority="607">
      <iconSet iconSet="3Arrows">
        <cfvo type="percent" val="0"/>
        <cfvo type="percent" val="33"/>
        <cfvo type="percent" val="67"/>
      </iconSet>
    </cfRule>
    <cfRule type="iconSet" priority="606">
      <iconSet iconSet="4Rating">
        <cfvo type="percent" val="0"/>
        <cfvo type="percent" val="25"/>
        <cfvo type="percent" val="50"/>
        <cfvo type="percent" val="75"/>
      </iconSet>
    </cfRule>
    <cfRule type="cellIs" dxfId="137" priority="605" operator="greaterThan">
      <formula>0.5</formula>
    </cfRule>
    <cfRule type="cellIs" dxfId="136" priority="604" operator="equal">
      <formula>5</formula>
    </cfRule>
    <cfRule type="colorScale" priority="608">
      <colorScale>
        <cfvo type="min"/>
        <cfvo type="max"/>
        <color rgb="FFFF7128"/>
        <color rgb="FFFFEF9C"/>
      </colorScale>
    </cfRule>
    <cfRule type="top10" dxfId="135" priority="610" percent="1" rank="50"/>
    <cfRule type="dataBar" priority="611">
      <dataBar>
        <cfvo type="percent" val="0.5"/>
        <cfvo type="max"/>
        <color rgb="FF638EC6"/>
      </dataBar>
      <extLst>
        <ext xmlns:x14="http://schemas.microsoft.com/office/spreadsheetml/2009/9/main" uri="{B025F937-C7B1-47D3-B67F-A62EFF666E3E}">
          <x14:id>{8BD274BF-C046-4417-9DC6-0B2BDA27F0B7}</x14:id>
        </ext>
      </extLst>
    </cfRule>
    <cfRule type="colorScale" priority="612">
      <colorScale>
        <cfvo type="min"/>
        <cfvo type="max"/>
        <color rgb="FFFF7128"/>
        <color rgb="FFFFEF9C"/>
      </colorScale>
    </cfRule>
    <cfRule type="top10" dxfId="134" priority="613" rank="50"/>
    <cfRule type="colorScale" priority="603">
      <colorScale>
        <cfvo type="min"/>
        <cfvo type="percentile" val="50"/>
        <cfvo type="max"/>
        <color rgb="FF63BE7B"/>
        <color rgb="FFFFEB84"/>
        <color rgb="FFF8696B"/>
      </colorScale>
    </cfRule>
  </conditionalFormatting>
  <conditionalFormatting sqref="L10">
    <cfRule type="iconSet" priority="477">
      <iconSet iconSet="4Rating">
        <cfvo type="percent" val="0"/>
        <cfvo type="percent" val="25"/>
        <cfvo type="percent" val="50"/>
        <cfvo type="percent" val="75"/>
      </iconSet>
    </cfRule>
    <cfRule type="iconSet" priority="478">
      <iconSet iconSet="3Arrows">
        <cfvo type="percent" val="0"/>
        <cfvo type="percent" val="33"/>
        <cfvo type="percent" val="67"/>
      </iconSet>
    </cfRule>
    <cfRule type="dataBar" priority="482">
      <dataBar>
        <cfvo type="percent" val="0.5"/>
        <cfvo type="max"/>
        <color rgb="FF638EC6"/>
      </dataBar>
      <extLst>
        <ext xmlns:x14="http://schemas.microsoft.com/office/spreadsheetml/2009/9/main" uri="{B025F937-C7B1-47D3-B67F-A62EFF666E3E}">
          <x14:id>{BC55B727-793D-4DEE-8E79-EADB55081FDF}</x14:id>
        </ext>
      </extLst>
    </cfRule>
    <cfRule type="top10" dxfId="133" priority="481" percent="1" rank="50"/>
    <cfRule type="colorScale" priority="487">
      <colorScale>
        <cfvo type="percent" val="50"/>
        <cfvo type="max"/>
        <color rgb="FFFF7128"/>
        <color rgb="FFFFEF9C"/>
      </colorScale>
    </cfRule>
    <cfRule type="colorScale" priority="480">
      <colorScale>
        <cfvo type="min"/>
        <cfvo type="percentile" val="50"/>
        <cfvo type="max"/>
        <color rgb="FFF8696B"/>
        <color rgb="FFFFEB84"/>
        <color rgb="FF63BE7B"/>
      </colorScale>
    </cfRule>
    <cfRule type="colorScale" priority="474">
      <colorScale>
        <cfvo type="min"/>
        <cfvo type="percentile" val="50"/>
        <cfvo type="max"/>
        <color rgb="FF63BE7B"/>
        <color rgb="FFFFEB84"/>
        <color rgb="FFF8696B"/>
      </colorScale>
    </cfRule>
    <cfRule type="cellIs" dxfId="132" priority="475" operator="equal">
      <formula>5</formula>
    </cfRule>
    <cfRule type="cellIs" dxfId="131" priority="476" operator="greaterThan">
      <formula>0.5</formula>
    </cfRule>
    <cfRule type="colorScale" priority="485">
      <colorScale>
        <cfvo type="percent" val="0"/>
        <cfvo type="percentile" val="50"/>
        <cfvo type="max"/>
        <color rgb="FFF8696B"/>
        <color rgb="FFFFEB84"/>
        <color rgb="FF63BE7B"/>
      </colorScale>
    </cfRule>
    <cfRule type="top10" dxfId="130" priority="484" rank="50"/>
    <cfRule type="colorScale" priority="483">
      <colorScale>
        <cfvo type="min"/>
        <cfvo type="max"/>
        <color rgb="FFFF7128"/>
        <color rgb="FFFFEF9C"/>
      </colorScale>
    </cfRule>
    <cfRule type="colorScale" priority="479">
      <colorScale>
        <cfvo type="min"/>
        <cfvo type="max"/>
        <color rgb="FFFF7128"/>
        <color rgb="FFFFEF9C"/>
      </colorScale>
    </cfRule>
  </conditionalFormatting>
  <conditionalFormatting sqref="L11">
    <cfRule type="iconSet" priority="150">
      <iconSet iconSet="4Rating">
        <cfvo type="percent" val="0"/>
        <cfvo type="percent" val="25"/>
        <cfvo type="percent" val="50"/>
        <cfvo type="percent" val="75"/>
      </iconSet>
    </cfRule>
    <cfRule type="cellIs" dxfId="129" priority="149" operator="greaterThan">
      <formula>0.5</formula>
    </cfRule>
    <cfRule type="cellIs" dxfId="128" priority="148" operator="equal">
      <formula>5</formula>
    </cfRule>
    <cfRule type="colorScale" priority="147">
      <colorScale>
        <cfvo type="min"/>
        <cfvo type="percentile" val="50"/>
        <cfvo type="max"/>
        <color rgb="FF63BE7B"/>
        <color rgb="FFFFEB84"/>
        <color rgb="FFF8696B"/>
      </colorScale>
    </cfRule>
    <cfRule type="dataBar" priority="155">
      <dataBar>
        <cfvo type="percent" val="0.5"/>
        <cfvo type="max"/>
        <color rgb="FF638EC6"/>
      </dataBar>
      <extLst>
        <ext xmlns:x14="http://schemas.microsoft.com/office/spreadsheetml/2009/9/main" uri="{B025F937-C7B1-47D3-B67F-A62EFF666E3E}">
          <x14:id>{6102D94C-53BF-422A-97BB-A80D0C23BDAB}</x14:id>
        </ext>
      </extLst>
    </cfRule>
    <cfRule type="colorScale" priority="153">
      <colorScale>
        <cfvo type="min"/>
        <cfvo type="percentile" val="50"/>
        <cfvo type="max"/>
        <color rgb="FFF8696B"/>
        <color rgb="FFFFEB84"/>
        <color rgb="FF63BE7B"/>
      </colorScale>
    </cfRule>
    <cfRule type="top10" dxfId="127" priority="154" percent="1" rank="50"/>
    <cfRule type="colorScale" priority="152">
      <colorScale>
        <cfvo type="min"/>
        <cfvo type="max"/>
        <color rgb="FFFF7128"/>
        <color rgb="FFFFEF9C"/>
      </colorScale>
    </cfRule>
    <cfRule type="colorScale" priority="156">
      <colorScale>
        <cfvo type="min"/>
        <cfvo type="max"/>
        <color rgb="FFFF7128"/>
        <color rgb="FFFFEF9C"/>
      </colorScale>
    </cfRule>
    <cfRule type="top10" dxfId="126" priority="157" rank="50"/>
    <cfRule type="colorScale" priority="158">
      <colorScale>
        <cfvo type="percent" val="0"/>
        <cfvo type="percentile" val="50"/>
        <cfvo type="max"/>
        <color rgb="FFF8696B"/>
        <color rgb="FFFFEB84"/>
        <color rgb="FF63BE7B"/>
      </colorScale>
    </cfRule>
    <cfRule type="colorScale" priority="160">
      <colorScale>
        <cfvo type="percent" val="50"/>
        <cfvo type="max"/>
        <color rgb="FFFF7128"/>
        <color rgb="FFFFEF9C"/>
      </colorScale>
    </cfRule>
    <cfRule type="iconSet" priority="151">
      <iconSet iconSet="3Arrows">
        <cfvo type="percent" val="0"/>
        <cfvo type="percent" val="33"/>
        <cfvo type="percent" val="67"/>
      </iconSet>
    </cfRule>
  </conditionalFormatting>
  <conditionalFormatting sqref="L12">
    <cfRule type="cellIs" dxfId="125" priority="108" operator="greaterThan">
      <formula>0.5</formula>
    </cfRule>
    <cfRule type="cellIs" dxfId="124" priority="107" operator="equal">
      <formula>5</formula>
    </cfRule>
    <cfRule type="colorScale" priority="106">
      <colorScale>
        <cfvo type="min"/>
        <cfvo type="percentile" val="50"/>
        <cfvo type="max"/>
        <color rgb="FF63BE7B"/>
        <color rgb="FFFFEB84"/>
        <color rgb="FFF8696B"/>
      </colorScale>
    </cfRule>
    <cfRule type="iconSet" priority="110">
      <iconSet iconSet="3Arrows">
        <cfvo type="percent" val="0"/>
        <cfvo type="percent" val="33"/>
        <cfvo type="percent" val="67"/>
      </iconSet>
    </cfRule>
    <cfRule type="colorScale" priority="111">
      <colorScale>
        <cfvo type="min"/>
        <cfvo type="max"/>
        <color rgb="FFFF7128"/>
        <color rgb="FFFFEF9C"/>
      </colorScale>
    </cfRule>
    <cfRule type="colorScale" priority="112">
      <colorScale>
        <cfvo type="min"/>
        <cfvo type="percentile" val="50"/>
        <cfvo type="max"/>
        <color rgb="FFF8696B"/>
        <color rgb="FFFFEB84"/>
        <color rgb="FF63BE7B"/>
      </colorScale>
    </cfRule>
    <cfRule type="top10" dxfId="123" priority="113" percent="1" rank="50"/>
    <cfRule type="iconSet" priority="109">
      <iconSet iconSet="4Rating">
        <cfvo type="percent" val="0"/>
        <cfvo type="percent" val="25"/>
        <cfvo type="percent" val="50"/>
        <cfvo type="percent" val="75"/>
      </iconSet>
    </cfRule>
    <cfRule type="dataBar" priority="114">
      <dataBar>
        <cfvo type="percent" val="0.5"/>
        <cfvo type="max"/>
        <color rgb="FF638EC6"/>
      </dataBar>
      <extLst>
        <ext xmlns:x14="http://schemas.microsoft.com/office/spreadsheetml/2009/9/main" uri="{B025F937-C7B1-47D3-B67F-A62EFF666E3E}">
          <x14:id>{FD3E6E58-CBE6-4FBE-B06E-F4276FF20B11}</x14:id>
        </ext>
      </extLst>
    </cfRule>
    <cfRule type="colorScale" priority="115">
      <colorScale>
        <cfvo type="min"/>
        <cfvo type="max"/>
        <color rgb="FFFF7128"/>
        <color rgb="FFFFEF9C"/>
      </colorScale>
    </cfRule>
    <cfRule type="top10" dxfId="122" priority="116" rank="50"/>
    <cfRule type="colorScale" priority="117">
      <colorScale>
        <cfvo type="percent" val="0"/>
        <cfvo type="percentile" val="50"/>
        <cfvo type="max"/>
        <color rgb="FFF8696B"/>
        <color rgb="FFFFEB84"/>
        <color rgb="FF63BE7B"/>
      </colorScale>
    </cfRule>
    <cfRule type="colorScale" priority="119">
      <colorScale>
        <cfvo type="percent" val="50"/>
        <cfvo type="max"/>
        <color rgb="FFFF7128"/>
        <color rgb="FFFFEF9C"/>
      </colorScale>
    </cfRule>
  </conditionalFormatting>
  <conditionalFormatting sqref="N6">
    <cfRule type="top10" dxfId="121" priority="203" percent="1" rank="50"/>
    <cfRule type="colorScale" priority="205">
      <colorScale>
        <cfvo type="min"/>
        <cfvo type="max"/>
        <color rgb="FFFF7128"/>
        <color rgb="FFFFEF9C"/>
      </colorScale>
    </cfRule>
    <cfRule type="colorScale" priority="200">
      <colorScale>
        <cfvo type="min"/>
        <cfvo type="percentile" val="50"/>
        <cfvo type="max"/>
        <color rgb="FFF8696B"/>
        <color rgb="FFFCFCFF"/>
        <color rgb="FF5A8AC6"/>
      </colorScale>
    </cfRule>
    <cfRule type="iconSet" priority="199">
      <iconSet iconSet="3Arrows">
        <cfvo type="percent" val="0"/>
        <cfvo type="percent" val="33"/>
        <cfvo type="percent" val="67"/>
      </iconSet>
    </cfRule>
    <cfRule type="iconSet" priority="198">
      <iconSet iconSet="4Rating">
        <cfvo type="percent" val="0"/>
        <cfvo type="percent" val="25"/>
        <cfvo type="percent" val="50"/>
        <cfvo type="percent" val="75"/>
      </iconSet>
    </cfRule>
    <cfRule type="colorScale" priority="202">
      <colorScale>
        <cfvo type="min"/>
        <cfvo type="percentile" val="50"/>
        <cfvo type="max"/>
        <color rgb="FFF8696B"/>
        <color rgb="FFFFEB84"/>
        <color rgb="FF63BE7B"/>
      </colorScale>
    </cfRule>
    <cfRule type="colorScale" priority="201">
      <colorScale>
        <cfvo type="min"/>
        <cfvo type="max"/>
        <color rgb="FFFF7128"/>
        <color rgb="FFFFEF9C"/>
      </colorScale>
    </cfRule>
    <cfRule type="dataBar" priority="204">
      <dataBar>
        <cfvo type="percent" val="0.5"/>
        <cfvo type="max"/>
        <color rgb="FF638EC6"/>
      </dataBar>
      <extLst>
        <ext xmlns:x14="http://schemas.microsoft.com/office/spreadsheetml/2009/9/main" uri="{B025F937-C7B1-47D3-B67F-A62EFF666E3E}">
          <x14:id>{6A81035B-B8D4-4BBF-8C1B-563EA1AC91D1}</x14:id>
        </ext>
      </extLst>
    </cfRule>
    <cfRule type="top10" dxfId="120" priority="206" rank="50"/>
    <cfRule type="colorScale" priority="207">
      <colorScale>
        <cfvo type="percent" val="0"/>
        <cfvo type="percentile" val="50"/>
        <cfvo type="max"/>
        <color rgb="FFF8696B"/>
        <color rgb="FFFFEB84"/>
        <color rgb="FF63BE7B"/>
      </colorScale>
    </cfRule>
    <cfRule type="colorScale" priority="209">
      <colorScale>
        <cfvo type="percent" val="50"/>
        <cfvo type="max"/>
        <color rgb="FFFF7128"/>
        <color rgb="FFFFEF9C"/>
      </colorScale>
    </cfRule>
  </conditionalFormatting>
  <conditionalFormatting sqref="N6:N12">
    <cfRule type="cellIs" dxfId="119" priority="93" operator="greaterThan">
      <formula>0.5</formula>
    </cfRule>
    <cfRule type="cellIs" priority="104" operator="between">
      <formula>0.5</formula>
      <formula>1</formula>
    </cfRule>
  </conditionalFormatting>
  <conditionalFormatting sqref="N7">
    <cfRule type="top10" dxfId="118" priority="751" percent="1" rank="50"/>
    <cfRule type="colorScale" priority="755">
      <colorScale>
        <cfvo type="percent" val="0"/>
        <cfvo type="percentile" val="50"/>
        <cfvo type="max"/>
        <color rgb="FFF8696B"/>
        <color rgb="FFFFEB84"/>
        <color rgb="FF63BE7B"/>
      </colorScale>
    </cfRule>
    <cfRule type="colorScale" priority="757">
      <colorScale>
        <cfvo type="percent" val="50"/>
        <cfvo type="max"/>
        <color rgb="FFFF7128"/>
        <color rgb="FFFFEF9C"/>
      </colorScale>
    </cfRule>
    <cfRule type="colorScale" priority="750">
      <colorScale>
        <cfvo type="min"/>
        <cfvo type="percentile" val="50"/>
        <cfvo type="max"/>
        <color rgb="FFF8696B"/>
        <color rgb="FFFFEB84"/>
        <color rgb="FF63BE7B"/>
      </colorScale>
    </cfRule>
    <cfRule type="colorScale" priority="749">
      <colorScale>
        <cfvo type="min"/>
        <cfvo type="max"/>
        <color rgb="FFFF7128"/>
        <color rgb="FFFFEF9C"/>
      </colorScale>
    </cfRule>
    <cfRule type="colorScale" priority="748">
      <colorScale>
        <cfvo type="min"/>
        <cfvo type="percentile" val="50"/>
        <cfvo type="max"/>
        <color rgb="FFF8696B"/>
        <color rgb="FFFCFCFF"/>
        <color rgb="FF5A8AC6"/>
      </colorScale>
    </cfRule>
    <cfRule type="iconSet" priority="747">
      <iconSet iconSet="3Arrows">
        <cfvo type="percent" val="0"/>
        <cfvo type="percent" val="33"/>
        <cfvo type="percent" val="67"/>
      </iconSet>
    </cfRule>
    <cfRule type="iconSet" priority="746">
      <iconSet iconSet="4Rating">
        <cfvo type="percent" val="0"/>
        <cfvo type="percent" val="25"/>
        <cfvo type="percent" val="50"/>
        <cfvo type="percent" val="75"/>
      </iconSet>
    </cfRule>
    <cfRule type="colorScale" priority="753">
      <colorScale>
        <cfvo type="min"/>
        <cfvo type="max"/>
        <color rgb="FFFF7128"/>
        <color rgb="FFFFEF9C"/>
      </colorScale>
    </cfRule>
    <cfRule type="dataBar" priority="752">
      <dataBar>
        <cfvo type="percent" val="0.5"/>
        <cfvo type="max"/>
        <color rgb="FF638EC6"/>
      </dataBar>
      <extLst>
        <ext xmlns:x14="http://schemas.microsoft.com/office/spreadsheetml/2009/9/main" uri="{B025F937-C7B1-47D3-B67F-A62EFF666E3E}">
          <x14:id>{C24776F0-DB09-4356-B710-6A9C6E7CB1C0}</x14:id>
        </ext>
      </extLst>
    </cfRule>
    <cfRule type="top10" dxfId="117" priority="754" rank="50"/>
  </conditionalFormatting>
  <conditionalFormatting sqref="N8">
    <cfRule type="dataBar" priority="844">
      <dataBar>
        <cfvo type="percent" val="0.5"/>
        <cfvo type="max"/>
        <color rgb="FF638EC6"/>
      </dataBar>
      <extLst>
        <ext xmlns:x14="http://schemas.microsoft.com/office/spreadsheetml/2009/9/main" uri="{B025F937-C7B1-47D3-B67F-A62EFF666E3E}">
          <x14:id>{FEAE9516-B296-4D22-BB75-48F682CD5DC0}</x14:id>
        </ext>
      </extLst>
    </cfRule>
    <cfRule type="colorScale" priority="845">
      <colorScale>
        <cfvo type="min"/>
        <cfvo type="max"/>
        <color rgb="FFFF7128"/>
        <color rgb="FFFFEF9C"/>
      </colorScale>
    </cfRule>
    <cfRule type="top10" dxfId="116" priority="846" rank="50"/>
    <cfRule type="colorScale" priority="847">
      <colorScale>
        <cfvo type="percent" val="0"/>
        <cfvo type="percentile" val="50"/>
        <cfvo type="max"/>
        <color rgb="FFF8696B"/>
        <color rgb="FFFFEB84"/>
        <color rgb="FF63BE7B"/>
      </colorScale>
    </cfRule>
    <cfRule type="colorScale" priority="849">
      <colorScale>
        <cfvo type="percent" val="50"/>
        <cfvo type="max"/>
        <color rgb="FFFF7128"/>
        <color rgb="FFFFEF9C"/>
      </colorScale>
    </cfRule>
    <cfRule type="colorScale" priority="842">
      <colorScale>
        <cfvo type="min"/>
        <cfvo type="percentile" val="50"/>
        <cfvo type="max"/>
        <color rgb="FFF8696B"/>
        <color rgb="FFFFEB84"/>
        <color rgb="FF63BE7B"/>
      </colorScale>
    </cfRule>
    <cfRule type="iconSet" priority="838">
      <iconSet iconSet="4Rating">
        <cfvo type="percent" val="0"/>
        <cfvo type="percent" val="25"/>
        <cfvo type="percent" val="50"/>
        <cfvo type="percent" val="75"/>
      </iconSet>
    </cfRule>
    <cfRule type="iconSet" priority="839">
      <iconSet iconSet="3Arrows">
        <cfvo type="percent" val="0"/>
        <cfvo type="percent" val="33"/>
        <cfvo type="percent" val="67"/>
      </iconSet>
    </cfRule>
    <cfRule type="colorScale" priority="840">
      <colorScale>
        <cfvo type="min"/>
        <cfvo type="percentile" val="50"/>
        <cfvo type="max"/>
        <color rgb="FFF8696B"/>
        <color rgb="FFFCFCFF"/>
        <color rgb="FF5A8AC6"/>
      </colorScale>
    </cfRule>
    <cfRule type="colorScale" priority="841">
      <colorScale>
        <cfvo type="min"/>
        <cfvo type="max"/>
        <color rgb="FFFF7128"/>
        <color rgb="FFFFEF9C"/>
      </colorScale>
    </cfRule>
    <cfRule type="top10" dxfId="115" priority="843" percent="1" rank="50"/>
  </conditionalFormatting>
  <conditionalFormatting sqref="N9">
    <cfRule type="colorScale" priority="595">
      <colorScale>
        <cfvo type="min"/>
        <cfvo type="percentile" val="50"/>
        <cfvo type="max"/>
        <color rgb="FFF8696B"/>
        <color rgb="FFFFEB84"/>
        <color rgb="FF63BE7B"/>
      </colorScale>
    </cfRule>
    <cfRule type="colorScale" priority="602">
      <colorScale>
        <cfvo type="percent" val="50"/>
        <cfvo type="max"/>
        <color rgb="FFFF7128"/>
        <color rgb="FFFFEF9C"/>
      </colorScale>
    </cfRule>
    <cfRule type="colorScale" priority="600">
      <colorScale>
        <cfvo type="percent" val="0"/>
        <cfvo type="percentile" val="50"/>
        <cfvo type="max"/>
        <color rgb="FFF8696B"/>
        <color rgb="FFFFEB84"/>
        <color rgb="FF63BE7B"/>
      </colorScale>
    </cfRule>
    <cfRule type="top10" dxfId="114" priority="599" rank="50"/>
    <cfRule type="colorScale" priority="598">
      <colorScale>
        <cfvo type="min"/>
        <cfvo type="max"/>
        <color rgb="FFFF7128"/>
        <color rgb="FFFFEF9C"/>
      </colorScale>
    </cfRule>
    <cfRule type="dataBar" priority="597">
      <dataBar>
        <cfvo type="percent" val="0.5"/>
        <cfvo type="max"/>
        <color rgb="FF638EC6"/>
      </dataBar>
      <extLst>
        <ext xmlns:x14="http://schemas.microsoft.com/office/spreadsheetml/2009/9/main" uri="{B025F937-C7B1-47D3-B67F-A62EFF666E3E}">
          <x14:id>{93B35CF1-B5EC-434A-867B-02CDF4B2E39C}</x14:id>
        </ext>
      </extLst>
    </cfRule>
    <cfRule type="iconSet" priority="591">
      <iconSet iconSet="4Rating">
        <cfvo type="percent" val="0"/>
        <cfvo type="percent" val="25"/>
        <cfvo type="percent" val="50"/>
        <cfvo type="percent" val="75"/>
      </iconSet>
    </cfRule>
    <cfRule type="top10" dxfId="113" priority="596" percent="1" rank="50"/>
    <cfRule type="iconSet" priority="592">
      <iconSet iconSet="3Arrows">
        <cfvo type="percent" val="0"/>
        <cfvo type="percent" val="33"/>
        <cfvo type="percent" val="67"/>
      </iconSet>
    </cfRule>
    <cfRule type="colorScale" priority="593">
      <colorScale>
        <cfvo type="min"/>
        <cfvo type="percentile" val="50"/>
        <cfvo type="max"/>
        <color rgb="FFF8696B"/>
        <color rgb="FFFCFCFF"/>
        <color rgb="FF5A8AC6"/>
      </colorScale>
    </cfRule>
    <cfRule type="colorScale" priority="594">
      <colorScale>
        <cfvo type="min"/>
        <cfvo type="max"/>
        <color rgb="FFFF7128"/>
        <color rgb="FFFFEF9C"/>
      </colorScale>
    </cfRule>
  </conditionalFormatting>
  <conditionalFormatting sqref="N10">
    <cfRule type="iconSet" priority="448">
      <iconSet iconSet="4Rating">
        <cfvo type="percent" val="0"/>
        <cfvo type="percent" val="25"/>
        <cfvo type="percent" val="50"/>
        <cfvo type="percent" val="75"/>
      </iconSet>
    </cfRule>
    <cfRule type="colorScale" priority="455">
      <colorScale>
        <cfvo type="min"/>
        <cfvo type="max"/>
        <color rgb="FFFF7128"/>
        <color rgb="FFFFEF9C"/>
      </colorScale>
    </cfRule>
    <cfRule type="top10" dxfId="112" priority="453" percent="1" rank="50"/>
    <cfRule type="colorScale" priority="452">
      <colorScale>
        <cfvo type="min"/>
        <cfvo type="percentile" val="50"/>
        <cfvo type="max"/>
        <color rgb="FFF8696B"/>
        <color rgb="FFFFEB84"/>
        <color rgb="FF63BE7B"/>
      </colorScale>
    </cfRule>
    <cfRule type="colorScale" priority="451">
      <colorScale>
        <cfvo type="min"/>
        <cfvo type="max"/>
        <color rgb="FFFF7128"/>
        <color rgb="FFFFEF9C"/>
      </colorScale>
    </cfRule>
    <cfRule type="colorScale" priority="450">
      <colorScale>
        <cfvo type="min"/>
        <cfvo type="percentile" val="50"/>
        <cfvo type="max"/>
        <color rgb="FFF8696B"/>
        <color rgb="FFFCFCFF"/>
        <color rgb="FF5A8AC6"/>
      </colorScale>
    </cfRule>
    <cfRule type="dataBar" priority="454">
      <dataBar>
        <cfvo type="percent" val="0.5"/>
        <cfvo type="max"/>
        <color rgb="FF638EC6"/>
      </dataBar>
      <extLst>
        <ext xmlns:x14="http://schemas.microsoft.com/office/spreadsheetml/2009/9/main" uri="{B025F937-C7B1-47D3-B67F-A62EFF666E3E}">
          <x14:id>{9333AA1F-EC7E-4ADB-87CE-EFAE7CCF1C7A}</x14:id>
        </ext>
      </extLst>
    </cfRule>
    <cfRule type="iconSet" priority="449">
      <iconSet iconSet="3Arrows">
        <cfvo type="percent" val="0"/>
        <cfvo type="percent" val="33"/>
        <cfvo type="percent" val="67"/>
      </iconSet>
    </cfRule>
    <cfRule type="colorScale" priority="459">
      <colorScale>
        <cfvo type="percent" val="50"/>
        <cfvo type="max"/>
        <color rgb="FFFF7128"/>
        <color rgb="FFFFEF9C"/>
      </colorScale>
    </cfRule>
    <cfRule type="colorScale" priority="457">
      <colorScale>
        <cfvo type="percent" val="0"/>
        <cfvo type="percentile" val="50"/>
        <cfvo type="max"/>
        <color rgb="FFF8696B"/>
        <color rgb="FFFFEB84"/>
        <color rgb="FF63BE7B"/>
      </colorScale>
    </cfRule>
    <cfRule type="top10" dxfId="111" priority="456" rank="50"/>
  </conditionalFormatting>
  <conditionalFormatting sqref="N11">
    <cfRule type="colorScale" priority="144">
      <colorScale>
        <cfvo type="percent" val="0"/>
        <cfvo type="percentile" val="50"/>
        <cfvo type="max"/>
        <color rgb="FFF8696B"/>
        <color rgb="FFFFEB84"/>
        <color rgb="FF63BE7B"/>
      </colorScale>
    </cfRule>
    <cfRule type="top10" dxfId="110" priority="143" rank="50"/>
    <cfRule type="dataBar" priority="141">
      <dataBar>
        <cfvo type="percent" val="0.5"/>
        <cfvo type="max"/>
        <color rgb="FF638EC6"/>
      </dataBar>
      <extLst>
        <ext xmlns:x14="http://schemas.microsoft.com/office/spreadsheetml/2009/9/main" uri="{B025F937-C7B1-47D3-B67F-A62EFF666E3E}">
          <x14:id>{DD7555BA-A9D3-4FB7-B7B0-C64DC75FF1EC}</x14:id>
        </ext>
      </extLst>
    </cfRule>
    <cfRule type="top10" dxfId="109" priority="140" percent="1" rank="50"/>
    <cfRule type="colorScale" priority="139">
      <colorScale>
        <cfvo type="min"/>
        <cfvo type="percentile" val="50"/>
        <cfvo type="max"/>
        <color rgb="FFF8696B"/>
        <color rgb="FFFFEB84"/>
        <color rgb="FF63BE7B"/>
      </colorScale>
    </cfRule>
    <cfRule type="colorScale" priority="138">
      <colorScale>
        <cfvo type="min"/>
        <cfvo type="max"/>
        <color rgb="FFFF7128"/>
        <color rgb="FFFFEF9C"/>
      </colorScale>
    </cfRule>
    <cfRule type="colorScale" priority="137">
      <colorScale>
        <cfvo type="min"/>
        <cfvo type="percentile" val="50"/>
        <cfvo type="max"/>
        <color rgb="FFF8696B"/>
        <color rgb="FFFCFCFF"/>
        <color rgb="FF5A8AC6"/>
      </colorScale>
    </cfRule>
    <cfRule type="iconSet" priority="135">
      <iconSet iconSet="4Rating">
        <cfvo type="percent" val="0"/>
        <cfvo type="percent" val="25"/>
        <cfvo type="percent" val="50"/>
        <cfvo type="percent" val="75"/>
      </iconSet>
    </cfRule>
    <cfRule type="iconSet" priority="136">
      <iconSet iconSet="3Arrows">
        <cfvo type="percent" val="0"/>
        <cfvo type="percent" val="33"/>
        <cfvo type="percent" val="67"/>
      </iconSet>
    </cfRule>
    <cfRule type="colorScale" priority="146">
      <colorScale>
        <cfvo type="percent" val="50"/>
        <cfvo type="max"/>
        <color rgb="FFFF7128"/>
        <color rgb="FFFFEF9C"/>
      </colorScale>
    </cfRule>
    <cfRule type="colorScale" priority="142">
      <colorScale>
        <cfvo type="min"/>
        <cfvo type="max"/>
        <color rgb="FFFF7128"/>
        <color rgb="FFFFEF9C"/>
      </colorScale>
    </cfRule>
  </conditionalFormatting>
  <conditionalFormatting sqref="N12">
    <cfRule type="iconSet" priority="94">
      <iconSet iconSet="4Rating">
        <cfvo type="percent" val="0"/>
        <cfvo type="percent" val="25"/>
        <cfvo type="percent" val="50"/>
        <cfvo type="percent" val="75"/>
      </iconSet>
    </cfRule>
    <cfRule type="colorScale" priority="96">
      <colorScale>
        <cfvo type="min"/>
        <cfvo type="percentile" val="50"/>
        <cfvo type="max"/>
        <color rgb="FFF8696B"/>
        <color rgb="FFFCFCFF"/>
        <color rgb="FF5A8AC6"/>
      </colorScale>
    </cfRule>
    <cfRule type="colorScale" priority="97">
      <colorScale>
        <cfvo type="min"/>
        <cfvo type="max"/>
        <color rgb="FFFF7128"/>
        <color rgb="FFFFEF9C"/>
      </colorScale>
    </cfRule>
    <cfRule type="colorScale" priority="98">
      <colorScale>
        <cfvo type="min"/>
        <cfvo type="percentile" val="50"/>
        <cfvo type="max"/>
        <color rgb="FFF8696B"/>
        <color rgb="FFFFEB84"/>
        <color rgb="FF63BE7B"/>
      </colorScale>
    </cfRule>
    <cfRule type="top10" dxfId="108" priority="99" percent="1" rank="50"/>
    <cfRule type="dataBar" priority="100">
      <dataBar>
        <cfvo type="percent" val="0.5"/>
        <cfvo type="max"/>
        <color rgb="FF638EC6"/>
      </dataBar>
      <extLst>
        <ext xmlns:x14="http://schemas.microsoft.com/office/spreadsheetml/2009/9/main" uri="{B025F937-C7B1-47D3-B67F-A62EFF666E3E}">
          <x14:id>{276B9EF4-BE6C-4443-932A-A6B4F0F92042}</x14:id>
        </ext>
      </extLst>
    </cfRule>
    <cfRule type="colorScale" priority="101">
      <colorScale>
        <cfvo type="min"/>
        <cfvo type="max"/>
        <color rgb="FFFF7128"/>
        <color rgb="FFFFEF9C"/>
      </colorScale>
    </cfRule>
    <cfRule type="top10" dxfId="107" priority="102" rank="50"/>
    <cfRule type="colorScale" priority="103">
      <colorScale>
        <cfvo type="percent" val="0"/>
        <cfvo type="percentile" val="50"/>
        <cfvo type="max"/>
        <color rgb="FFF8696B"/>
        <color rgb="FFFFEB84"/>
        <color rgb="FF63BE7B"/>
      </colorScale>
    </cfRule>
    <cfRule type="colorScale" priority="105">
      <colorScale>
        <cfvo type="percent" val="50"/>
        <cfvo type="max"/>
        <color rgb="FFFF7128"/>
        <color rgb="FFFFEF9C"/>
      </colorScale>
    </cfRule>
    <cfRule type="iconSet" priority="95">
      <iconSet iconSet="3Arrows">
        <cfvo type="percent" val="0"/>
        <cfvo type="percent" val="33"/>
        <cfvo type="percent" val="67"/>
      </iconSet>
    </cfRule>
  </conditionalFormatting>
  <conditionalFormatting sqref="R6">
    <cfRule type="cellIs" dxfId="106" priority="190" operator="equal">
      <formula>5</formula>
    </cfRule>
    <cfRule type="cellIs" dxfId="105" priority="188" operator="equal">
      <formula>5</formula>
    </cfRule>
    <cfRule type="cellIs" dxfId="104" priority="187" operator="lessThan">
      <formula>5</formula>
    </cfRule>
    <cfRule type="top10" dxfId="103" priority="189" rank="4"/>
  </conditionalFormatting>
  <conditionalFormatting sqref="R6:R10">
    <cfRule type="cellIs" dxfId="102" priority="191" operator="lessThan">
      <formula>5</formula>
    </cfRule>
    <cfRule type="cellIs" dxfId="101" priority="192" operator="equal">
      <formula>5</formula>
    </cfRule>
  </conditionalFormatting>
  <conditionalFormatting sqref="R7">
    <cfRule type="cellIs" dxfId="100" priority="328" operator="equal">
      <formula>5</formula>
    </cfRule>
    <cfRule type="top10" dxfId="99" priority="327" rank="4"/>
  </conditionalFormatting>
  <conditionalFormatting sqref="R8">
    <cfRule type="cellIs" dxfId="98" priority="332" operator="equal">
      <formula>5</formula>
    </cfRule>
    <cfRule type="top10" dxfId="97" priority="331" rank="4"/>
  </conditionalFormatting>
  <conditionalFormatting sqref="R9">
    <cfRule type="top10" dxfId="96" priority="319" rank="4"/>
    <cfRule type="cellIs" dxfId="95" priority="320" operator="equal">
      <formula>5</formula>
    </cfRule>
  </conditionalFormatting>
  <conditionalFormatting sqref="R10">
    <cfRule type="top10" dxfId="94" priority="315" rank="4"/>
    <cfRule type="cellIs" dxfId="93" priority="316" operator="equal">
      <formula>5</formula>
    </cfRule>
  </conditionalFormatting>
  <conditionalFormatting sqref="R11:R12">
    <cfRule type="cellIs" dxfId="92" priority="178" operator="equal">
      <formula>5</formula>
    </cfRule>
    <cfRule type="top10" dxfId="91" priority="177" rank="4"/>
  </conditionalFormatting>
  <conditionalFormatting sqref="S6">
    <cfRule type="colorScale" priority="258">
      <colorScale>
        <cfvo type="min"/>
        <cfvo type="max"/>
        <color rgb="FFFF7128"/>
        <color rgb="FFFFEF9C"/>
      </colorScale>
    </cfRule>
    <cfRule type="dataBar" priority="261">
      <dataBar>
        <cfvo type="percent" val="0.5"/>
        <cfvo type="max"/>
        <color rgb="FF638EC6"/>
      </dataBar>
      <extLst>
        <ext xmlns:x14="http://schemas.microsoft.com/office/spreadsheetml/2009/9/main" uri="{B025F937-C7B1-47D3-B67F-A62EFF666E3E}">
          <x14:id>{DB92B4E0-149A-459B-BE9D-EB3ADE37B3DB}</x14:id>
        </ext>
      </extLst>
    </cfRule>
    <cfRule type="colorScale" priority="262">
      <colorScale>
        <cfvo type="min"/>
        <cfvo type="max"/>
        <color rgb="FFFF7128"/>
        <color rgb="FFFFEF9C"/>
      </colorScale>
    </cfRule>
    <cfRule type="top10" dxfId="90" priority="263" rank="50"/>
    <cfRule type="colorScale" priority="264">
      <colorScale>
        <cfvo type="percent" val="0"/>
        <cfvo type="percentile" val="50"/>
        <cfvo type="max"/>
        <color rgb="FFF8696B"/>
        <color rgb="FFFFEB84"/>
        <color rgb="FF63BE7B"/>
      </colorScale>
    </cfRule>
    <cfRule type="colorScale" priority="266">
      <colorScale>
        <cfvo type="percent" val="50"/>
        <cfvo type="max"/>
        <color rgb="FFFF7128"/>
        <color rgb="FFFFEF9C"/>
      </colorScale>
    </cfRule>
    <cfRule type="colorScale" priority="259">
      <colorScale>
        <cfvo type="min"/>
        <cfvo type="percentile" val="50"/>
        <cfvo type="max"/>
        <color rgb="FFF8696B"/>
        <color rgb="FFFFEB84"/>
        <color rgb="FF63BE7B"/>
      </colorScale>
    </cfRule>
    <cfRule type="top10" dxfId="89" priority="260" percent="1" rank="50"/>
    <cfRule type="colorScale" priority="253">
      <colorScale>
        <cfvo type="min"/>
        <cfvo type="percentile" val="50"/>
        <cfvo type="max"/>
        <color rgb="FF63BE7B"/>
        <color rgb="FFFFEB84"/>
        <color rgb="FFF8696B"/>
      </colorScale>
    </cfRule>
    <cfRule type="cellIs" dxfId="88" priority="254" operator="equal">
      <formula>5</formula>
    </cfRule>
    <cfRule type="cellIs" dxfId="87" priority="255" operator="greaterThan">
      <formula>0.5</formula>
    </cfRule>
    <cfRule type="iconSet" priority="256">
      <iconSet iconSet="4Rating">
        <cfvo type="percent" val="0"/>
        <cfvo type="percent" val="25"/>
        <cfvo type="percent" val="50"/>
        <cfvo type="percent" val="75"/>
      </iconSet>
    </cfRule>
    <cfRule type="iconSet" priority="257">
      <iconSet iconSet="3Arrows">
        <cfvo type="percent" val="0"/>
        <cfvo type="percent" val="33"/>
        <cfvo type="percent" val="67"/>
      </iconSet>
    </cfRule>
  </conditionalFormatting>
  <conditionalFormatting sqref="S6:S12">
    <cfRule type="cellIs" priority="36" operator="between">
      <formula>0.5</formula>
      <formula>1</formula>
    </cfRule>
  </conditionalFormatting>
  <conditionalFormatting sqref="S7">
    <cfRule type="colorScale" priority="805">
      <colorScale>
        <cfvo type="min"/>
        <cfvo type="percentile" val="50"/>
        <cfvo type="max"/>
        <color rgb="FFF8696B"/>
        <color rgb="FFFFEB84"/>
        <color rgb="FF63BE7B"/>
      </colorScale>
    </cfRule>
    <cfRule type="cellIs" dxfId="86" priority="800" operator="equal">
      <formula>5</formula>
    </cfRule>
    <cfRule type="colorScale" priority="799">
      <colorScale>
        <cfvo type="min"/>
        <cfvo type="percentile" val="50"/>
        <cfvo type="max"/>
        <color rgb="FF63BE7B"/>
        <color rgb="FFFFEB84"/>
        <color rgb="FFF8696B"/>
      </colorScale>
    </cfRule>
    <cfRule type="colorScale" priority="810">
      <colorScale>
        <cfvo type="percent" val="0"/>
        <cfvo type="percentile" val="50"/>
        <cfvo type="max"/>
        <color rgb="FFF8696B"/>
        <color rgb="FFFFEB84"/>
        <color rgb="FF63BE7B"/>
      </colorScale>
    </cfRule>
    <cfRule type="colorScale" priority="812">
      <colorScale>
        <cfvo type="percent" val="50"/>
        <cfvo type="max"/>
        <color rgb="FFFF7128"/>
        <color rgb="FFFFEF9C"/>
      </colorScale>
    </cfRule>
    <cfRule type="top10" dxfId="85" priority="809" rank="50"/>
    <cfRule type="colorScale" priority="808">
      <colorScale>
        <cfvo type="min"/>
        <cfvo type="max"/>
        <color rgb="FFFF7128"/>
        <color rgb="FFFFEF9C"/>
      </colorScale>
    </cfRule>
    <cfRule type="dataBar" priority="807">
      <dataBar>
        <cfvo type="percent" val="0.5"/>
        <cfvo type="max"/>
        <color rgb="FF638EC6"/>
      </dataBar>
      <extLst>
        <ext xmlns:x14="http://schemas.microsoft.com/office/spreadsheetml/2009/9/main" uri="{B025F937-C7B1-47D3-B67F-A62EFF666E3E}">
          <x14:id>{F7EB2F08-AD24-46F9-9BD4-9199A5C55C47}</x14:id>
        </ext>
      </extLst>
    </cfRule>
    <cfRule type="top10" dxfId="84" priority="806" percent="1" rank="50"/>
    <cfRule type="colorScale" priority="804">
      <colorScale>
        <cfvo type="min"/>
        <cfvo type="max"/>
        <color rgb="FFFF7128"/>
        <color rgb="FFFFEF9C"/>
      </colorScale>
    </cfRule>
    <cfRule type="iconSet" priority="803">
      <iconSet iconSet="3Arrows">
        <cfvo type="percent" val="0"/>
        <cfvo type="percent" val="33"/>
        <cfvo type="percent" val="67"/>
      </iconSet>
    </cfRule>
    <cfRule type="iconSet" priority="802">
      <iconSet iconSet="4Rating">
        <cfvo type="percent" val="0"/>
        <cfvo type="percent" val="25"/>
        <cfvo type="percent" val="50"/>
        <cfvo type="percent" val="75"/>
      </iconSet>
    </cfRule>
    <cfRule type="cellIs" dxfId="83" priority="801" operator="greaterThan">
      <formula>0.5</formula>
    </cfRule>
  </conditionalFormatting>
  <conditionalFormatting sqref="S8">
    <cfRule type="colorScale" priority="908">
      <colorScale>
        <cfvo type="percent" val="50"/>
        <cfvo type="max"/>
        <color rgb="FFFF7128"/>
        <color rgb="FFFFEF9C"/>
      </colorScale>
    </cfRule>
    <cfRule type="colorScale" priority="906">
      <colorScale>
        <cfvo type="percent" val="0"/>
        <cfvo type="percentile" val="50"/>
        <cfvo type="max"/>
        <color rgb="FFF8696B"/>
        <color rgb="FFFFEB84"/>
        <color rgb="FF63BE7B"/>
      </colorScale>
    </cfRule>
    <cfRule type="top10" dxfId="82" priority="905" rank="50"/>
    <cfRule type="colorScale" priority="904">
      <colorScale>
        <cfvo type="min"/>
        <cfvo type="max"/>
        <color rgb="FFFF7128"/>
        <color rgb="FFFFEF9C"/>
      </colorScale>
    </cfRule>
    <cfRule type="dataBar" priority="903">
      <dataBar>
        <cfvo type="percent" val="0.5"/>
        <cfvo type="max"/>
        <color rgb="FF638EC6"/>
      </dataBar>
      <extLst>
        <ext xmlns:x14="http://schemas.microsoft.com/office/spreadsheetml/2009/9/main" uri="{B025F937-C7B1-47D3-B67F-A62EFF666E3E}">
          <x14:id>{F518FCDB-A5FC-4845-A136-04036C0050DB}</x14:id>
        </ext>
      </extLst>
    </cfRule>
    <cfRule type="top10" dxfId="81" priority="902" percent="1" rank="50"/>
    <cfRule type="colorScale" priority="901">
      <colorScale>
        <cfvo type="min"/>
        <cfvo type="percentile" val="50"/>
        <cfvo type="max"/>
        <color rgb="FFF8696B"/>
        <color rgb="FFFFEB84"/>
        <color rgb="FF63BE7B"/>
      </colorScale>
    </cfRule>
    <cfRule type="colorScale" priority="900">
      <colorScale>
        <cfvo type="min"/>
        <cfvo type="max"/>
        <color rgb="FFFF7128"/>
        <color rgb="FFFFEF9C"/>
      </colorScale>
    </cfRule>
    <cfRule type="iconSet" priority="899">
      <iconSet iconSet="3Arrows">
        <cfvo type="percent" val="0"/>
        <cfvo type="percent" val="33"/>
        <cfvo type="percent" val="67"/>
      </iconSet>
    </cfRule>
    <cfRule type="iconSet" priority="898">
      <iconSet iconSet="4Rating">
        <cfvo type="percent" val="0"/>
        <cfvo type="percent" val="25"/>
        <cfvo type="percent" val="50"/>
        <cfvo type="percent" val="75"/>
      </iconSet>
    </cfRule>
    <cfRule type="cellIs" dxfId="80" priority="897" operator="greaterThan">
      <formula>0.5</formula>
    </cfRule>
    <cfRule type="cellIs" dxfId="79" priority="896" operator="equal">
      <formula>5</formula>
    </cfRule>
    <cfRule type="colorScale" priority="895">
      <colorScale>
        <cfvo type="min"/>
        <cfvo type="percentile" val="50"/>
        <cfvo type="max"/>
        <color rgb="FF63BE7B"/>
        <color rgb="FFFFEB84"/>
        <color rgb="FFF8696B"/>
      </colorScale>
    </cfRule>
  </conditionalFormatting>
  <conditionalFormatting sqref="S9">
    <cfRule type="top10" dxfId="78" priority="569" percent="1" rank="50"/>
    <cfRule type="dataBar" priority="570">
      <dataBar>
        <cfvo type="percent" val="0.5"/>
        <cfvo type="max"/>
        <color rgb="FF638EC6"/>
      </dataBar>
      <extLst>
        <ext xmlns:x14="http://schemas.microsoft.com/office/spreadsheetml/2009/9/main" uri="{B025F937-C7B1-47D3-B67F-A62EFF666E3E}">
          <x14:id>{FFA9CE80-F4C5-4EED-AB96-C6A407EFC8DB}</x14:id>
        </ext>
      </extLst>
    </cfRule>
    <cfRule type="colorScale" priority="571">
      <colorScale>
        <cfvo type="min"/>
        <cfvo type="max"/>
        <color rgb="FFFF7128"/>
        <color rgb="FFFFEF9C"/>
      </colorScale>
    </cfRule>
    <cfRule type="top10" dxfId="77" priority="572" rank="50"/>
    <cfRule type="colorScale" priority="573">
      <colorScale>
        <cfvo type="percent" val="0"/>
        <cfvo type="percentile" val="50"/>
        <cfvo type="max"/>
        <color rgb="FFF8696B"/>
        <color rgb="FFFFEB84"/>
        <color rgb="FF63BE7B"/>
      </colorScale>
    </cfRule>
    <cfRule type="colorScale" priority="575">
      <colorScale>
        <cfvo type="percent" val="50"/>
        <cfvo type="max"/>
        <color rgb="FFFF7128"/>
        <color rgb="FFFFEF9C"/>
      </colorScale>
    </cfRule>
    <cfRule type="cellIs" dxfId="76" priority="563" operator="equal">
      <formula>5</formula>
    </cfRule>
    <cfRule type="colorScale" priority="567">
      <colorScale>
        <cfvo type="min"/>
        <cfvo type="max"/>
        <color rgb="FFFF7128"/>
        <color rgb="FFFFEF9C"/>
      </colorScale>
    </cfRule>
    <cfRule type="colorScale" priority="562">
      <colorScale>
        <cfvo type="min"/>
        <cfvo type="percentile" val="50"/>
        <cfvo type="max"/>
        <color rgb="FF63BE7B"/>
        <color rgb="FFFFEB84"/>
        <color rgb="FFF8696B"/>
      </colorScale>
    </cfRule>
    <cfRule type="cellIs" dxfId="75" priority="564" operator="greaterThan">
      <formula>0.5</formula>
    </cfRule>
    <cfRule type="iconSet" priority="565">
      <iconSet iconSet="4Rating">
        <cfvo type="percent" val="0"/>
        <cfvo type="percent" val="25"/>
        <cfvo type="percent" val="50"/>
        <cfvo type="percent" val="75"/>
      </iconSet>
    </cfRule>
    <cfRule type="iconSet" priority="566">
      <iconSet iconSet="3Arrows">
        <cfvo type="percent" val="0"/>
        <cfvo type="percent" val="33"/>
        <cfvo type="percent" val="67"/>
      </iconSet>
    </cfRule>
    <cfRule type="colorScale" priority="568">
      <colorScale>
        <cfvo type="min"/>
        <cfvo type="percentile" val="50"/>
        <cfvo type="max"/>
        <color rgb="FFF8696B"/>
        <color rgb="FFFFEB84"/>
        <color rgb="FF63BE7B"/>
      </colorScale>
    </cfRule>
  </conditionalFormatting>
  <conditionalFormatting sqref="S10">
    <cfRule type="colorScale" priority="497">
      <colorScale>
        <cfvo type="min"/>
        <cfvo type="max"/>
        <color rgb="FFFF7128"/>
        <color rgb="FFFFEF9C"/>
      </colorScale>
    </cfRule>
    <cfRule type="colorScale" priority="505">
      <colorScale>
        <cfvo type="percent" val="50"/>
        <cfvo type="max"/>
        <color rgb="FFFF7128"/>
        <color rgb="FFFFEF9C"/>
      </colorScale>
    </cfRule>
    <cfRule type="colorScale" priority="503">
      <colorScale>
        <cfvo type="percent" val="0"/>
        <cfvo type="percentile" val="50"/>
        <cfvo type="max"/>
        <color rgb="FFF8696B"/>
        <color rgb="FFFFEB84"/>
        <color rgb="FF63BE7B"/>
      </colorScale>
    </cfRule>
    <cfRule type="iconSet" priority="496">
      <iconSet iconSet="3Arrows">
        <cfvo type="percent" val="0"/>
        <cfvo type="percent" val="33"/>
        <cfvo type="percent" val="67"/>
      </iconSet>
    </cfRule>
    <cfRule type="iconSet" priority="495">
      <iconSet iconSet="4Rating">
        <cfvo type="percent" val="0"/>
        <cfvo type="percent" val="25"/>
        <cfvo type="percent" val="50"/>
        <cfvo type="percent" val="75"/>
      </iconSet>
    </cfRule>
    <cfRule type="cellIs" dxfId="74" priority="494" operator="greaterThan">
      <formula>0.5</formula>
    </cfRule>
    <cfRule type="cellIs" dxfId="73" priority="493" operator="equal">
      <formula>5</formula>
    </cfRule>
    <cfRule type="top10" dxfId="72" priority="499" percent="1" rank="50"/>
    <cfRule type="dataBar" priority="500">
      <dataBar>
        <cfvo type="percent" val="0.5"/>
        <cfvo type="max"/>
        <color rgb="FF638EC6"/>
      </dataBar>
      <extLst>
        <ext xmlns:x14="http://schemas.microsoft.com/office/spreadsheetml/2009/9/main" uri="{B025F937-C7B1-47D3-B67F-A62EFF666E3E}">
          <x14:id>{BF02E64D-3861-4CEE-A7B2-F53EA7E462F7}</x14:id>
        </ext>
      </extLst>
    </cfRule>
    <cfRule type="colorScale" priority="501">
      <colorScale>
        <cfvo type="min"/>
        <cfvo type="max"/>
        <color rgb="FFFF7128"/>
        <color rgb="FFFFEF9C"/>
      </colorScale>
    </cfRule>
    <cfRule type="top10" dxfId="71" priority="502" rank="50"/>
    <cfRule type="colorScale" priority="492">
      <colorScale>
        <cfvo type="min"/>
        <cfvo type="percentile" val="50"/>
        <cfvo type="max"/>
        <color rgb="FF63BE7B"/>
        <color rgb="FFFFEB84"/>
        <color rgb="FFF8696B"/>
      </colorScale>
    </cfRule>
    <cfRule type="colorScale" priority="498">
      <colorScale>
        <cfvo type="min"/>
        <cfvo type="percentile" val="50"/>
        <cfvo type="max"/>
        <color rgb="FFF8696B"/>
        <color rgb="FFFFEB84"/>
        <color rgb="FF63BE7B"/>
      </colorScale>
    </cfRule>
  </conditionalFormatting>
  <conditionalFormatting sqref="S11">
    <cfRule type="top10" dxfId="70" priority="75" rank="50"/>
    <cfRule type="colorScale" priority="76">
      <colorScale>
        <cfvo type="percent" val="0"/>
        <cfvo type="percentile" val="50"/>
        <cfvo type="max"/>
        <color rgb="FFF8696B"/>
        <color rgb="FFFFEB84"/>
        <color rgb="FF63BE7B"/>
      </colorScale>
    </cfRule>
    <cfRule type="colorScale" priority="74">
      <colorScale>
        <cfvo type="min"/>
        <cfvo type="max"/>
        <color rgb="FFFF7128"/>
        <color rgb="FFFFEF9C"/>
      </colorScale>
    </cfRule>
    <cfRule type="colorScale" priority="78">
      <colorScale>
        <cfvo type="percent" val="50"/>
        <cfvo type="max"/>
        <color rgb="FFFF7128"/>
        <color rgb="FFFFEF9C"/>
      </colorScale>
    </cfRule>
    <cfRule type="top10" dxfId="69" priority="72" percent="1" rank="50"/>
    <cfRule type="iconSet" priority="69">
      <iconSet iconSet="3Arrows">
        <cfvo type="percent" val="0"/>
        <cfvo type="percent" val="33"/>
        <cfvo type="percent" val="67"/>
      </iconSet>
    </cfRule>
    <cfRule type="colorScale" priority="70">
      <colorScale>
        <cfvo type="min"/>
        <cfvo type="max"/>
        <color rgb="FFFF7128"/>
        <color rgb="FFFFEF9C"/>
      </colorScale>
    </cfRule>
    <cfRule type="dataBar" priority="73">
      <dataBar>
        <cfvo type="percent" val="0.5"/>
        <cfvo type="max"/>
        <color rgb="FF638EC6"/>
      </dataBar>
      <extLst>
        <ext xmlns:x14="http://schemas.microsoft.com/office/spreadsheetml/2009/9/main" uri="{B025F937-C7B1-47D3-B67F-A62EFF666E3E}">
          <x14:id>{C9D897A2-C198-4A24-99CF-796FF9EBF285}</x14:id>
        </ext>
      </extLst>
    </cfRule>
    <cfRule type="colorScale" priority="65">
      <colorScale>
        <cfvo type="min"/>
        <cfvo type="percentile" val="50"/>
        <cfvo type="max"/>
        <color rgb="FF63BE7B"/>
        <color rgb="FFFFEB84"/>
        <color rgb="FFF8696B"/>
      </colorScale>
    </cfRule>
    <cfRule type="iconSet" priority="68">
      <iconSet iconSet="4Rating">
        <cfvo type="percent" val="0"/>
        <cfvo type="percent" val="25"/>
        <cfvo type="percent" val="50"/>
        <cfvo type="percent" val="75"/>
      </iconSet>
    </cfRule>
    <cfRule type="cellIs" dxfId="68" priority="66" operator="equal">
      <formula>5</formula>
    </cfRule>
    <cfRule type="colorScale" priority="71">
      <colorScale>
        <cfvo type="min"/>
        <cfvo type="percentile" val="50"/>
        <cfvo type="max"/>
        <color rgb="FFF8696B"/>
        <color rgb="FFFFEB84"/>
        <color rgb="FF63BE7B"/>
      </colorScale>
    </cfRule>
    <cfRule type="cellIs" dxfId="67" priority="67" operator="greaterThan">
      <formula>0.5</formula>
    </cfRule>
  </conditionalFormatting>
  <conditionalFormatting sqref="S12">
    <cfRule type="colorScale" priority="37">
      <colorScale>
        <cfvo type="percent" val="50"/>
        <cfvo type="max"/>
        <color rgb="FFFF7128"/>
        <color rgb="FFFFEF9C"/>
      </colorScale>
    </cfRule>
    <cfRule type="cellIs" dxfId="66" priority="25" operator="equal">
      <formula>5</formula>
    </cfRule>
    <cfRule type="iconSet" priority="27">
      <iconSet iconSet="4Rating">
        <cfvo type="percent" val="0"/>
        <cfvo type="percent" val="25"/>
        <cfvo type="percent" val="50"/>
        <cfvo type="percent" val="75"/>
      </iconSet>
    </cfRule>
    <cfRule type="iconSet" priority="28">
      <iconSet iconSet="3Arrows">
        <cfvo type="percent" val="0"/>
        <cfvo type="percent" val="33"/>
        <cfvo type="percent" val="67"/>
      </iconSet>
    </cfRule>
    <cfRule type="colorScale" priority="29">
      <colorScale>
        <cfvo type="min"/>
        <cfvo type="max"/>
        <color rgb="FFFF7128"/>
        <color rgb="FFFFEF9C"/>
      </colorScale>
    </cfRule>
    <cfRule type="colorScale" priority="35">
      <colorScale>
        <cfvo type="percent" val="0"/>
        <cfvo type="percentile" val="50"/>
        <cfvo type="max"/>
        <color rgb="FFF8696B"/>
        <color rgb="FFFFEB84"/>
        <color rgb="FF63BE7B"/>
      </colorScale>
    </cfRule>
    <cfRule type="top10" dxfId="65" priority="34" rank="50"/>
    <cfRule type="colorScale" priority="33">
      <colorScale>
        <cfvo type="min"/>
        <cfvo type="max"/>
        <color rgb="FFFF7128"/>
        <color rgb="FFFFEF9C"/>
      </colorScale>
    </cfRule>
    <cfRule type="dataBar" priority="32">
      <dataBar>
        <cfvo type="percent" val="0.5"/>
        <cfvo type="max"/>
        <color rgb="FF638EC6"/>
      </dataBar>
      <extLst>
        <ext xmlns:x14="http://schemas.microsoft.com/office/spreadsheetml/2009/9/main" uri="{B025F937-C7B1-47D3-B67F-A62EFF666E3E}">
          <x14:id>{2A5D4209-960F-4D38-8DA7-11B7E6597F46}</x14:id>
        </ext>
      </extLst>
    </cfRule>
    <cfRule type="colorScale" priority="30">
      <colorScale>
        <cfvo type="min"/>
        <cfvo type="percentile" val="50"/>
        <cfvo type="max"/>
        <color rgb="FFF8696B"/>
        <color rgb="FFFFEB84"/>
        <color rgb="FF63BE7B"/>
      </colorScale>
    </cfRule>
    <cfRule type="colorScale" priority="24">
      <colorScale>
        <cfvo type="min"/>
        <cfvo type="percentile" val="50"/>
        <cfvo type="max"/>
        <color rgb="FF63BE7B"/>
        <color rgb="FFFFEB84"/>
        <color rgb="FFF8696B"/>
      </colorScale>
    </cfRule>
    <cfRule type="cellIs" dxfId="64" priority="26" operator="greaterThan">
      <formula>0.5</formula>
    </cfRule>
    <cfRule type="top10" dxfId="63" priority="31" percent="1" rank="50"/>
  </conditionalFormatting>
  <conditionalFormatting sqref="T6">
    <cfRule type="cellIs" dxfId="62" priority="184" operator="equal">
      <formula>5</formula>
    </cfRule>
    <cfRule type="top10" dxfId="61" priority="183" rank="4"/>
    <cfRule type="cellIs" dxfId="60" priority="181" operator="lessThan">
      <formula>5</formula>
    </cfRule>
    <cfRule type="cellIs" dxfId="59" priority="182" operator="equal">
      <formula>5</formula>
    </cfRule>
  </conditionalFormatting>
  <conditionalFormatting sqref="T6:T10">
    <cfRule type="cellIs" dxfId="58" priority="185" operator="lessThan">
      <formula>5</formula>
    </cfRule>
    <cfRule type="cellIs" dxfId="57" priority="186" operator="equal">
      <formula>5</formula>
    </cfRule>
  </conditionalFormatting>
  <conditionalFormatting sqref="T7">
    <cfRule type="cellIs" dxfId="56" priority="300" operator="equal">
      <formula>5</formula>
    </cfRule>
    <cfRule type="top10" dxfId="55" priority="299" rank="4"/>
  </conditionalFormatting>
  <conditionalFormatting sqref="T8">
    <cfRule type="top10" dxfId="54" priority="303" rank="4"/>
    <cfRule type="cellIs" dxfId="53" priority="304" operator="equal">
      <formula>5</formula>
    </cfRule>
  </conditionalFormatting>
  <conditionalFormatting sqref="T9">
    <cfRule type="top10" dxfId="52" priority="291" rank="4"/>
    <cfRule type="cellIs" dxfId="51" priority="292" operator="equal">
      <formula>5</formula>
    </cfRule>
  </conditionalFormatting>
  <conditionalFormatting sqref="T10">
    <cfRule type="cellIs" dxfId="50" priority="288" operator="equal">
      <formula>5</formula>
    </cfRule>
    <cfRule type="top10" dxfId="49" priority="287" rank="4"/>
  </conditionalFormatting>
  <conditionalFormatting sqref="T11:T12">
    <cfRule type="top10" dxfId="48" priority="5" rank="4"/>
    <cfRule type="cellIs" dxfId="47" priority="6" operator="equal">
      <formula>5</formula>
    </cfRule>
    <cfRule type="cellIs" dxfId="46" priority="7" operator="lessThan">
      <formula>5</formula>
    </cfRule>
    <cfRule type="cellIs" dxfId="45" priority="8" operator="equal">
      <formula>5</formula>
    </cfRule>
    <cfRule type="cellIs" dxfId="44" priority="1" operator="lessThan">
      <formula>5</formula>
    </cfRule>
    <cfRule type="cellIs" dxfId="43" priority="2" operator="equal">
      <formula>5</formula>
    </cfRule>
  </conditionalFormatting>
  <conditionalFormatting sqref="U6">
    <cfRule type="colorScale" priority="276">
      <colorScale>
        <cfvo type="min"/>
        <cfvo type="max"/>
        <color rgb="FFFF7128"/>
        <color rgb="FFFFEF9C"/>
      </colorScale>
    </cfRule>
    <cfRule type="cellIs" dxfId="42" priority="268" operator="equal">
      <formula>5</formula>
    </cfRule>
    <cfRule type="colorScale" priority="267">
      <colorScale>
        <cfvo type="min"/>
        <cfvo type="percentile" val="50"/>
        <cfvo type="max"/>
        <color rgb="FF63BE7B"/>
        <color rgb="FFFFEB84"/>
        <color rgb="FFF8696B"/>
      </colorScale>
    </cfRule>
    <cfRule type="iconSet" priority="271">
      <iconSet iconSet="3Arrows">
        <cfvo type="percent" val="0"/>
        <cfvo type="percent" val="33"/>
        <cfvo type="percent" val="67"/>
      </iconSet>
    </cfRule>
    <cfRule type="colorScale" priority="272">
      <colorScale>
        <cfvo type="min"/>
        <cfvo type="max"/>
        <color rgb="FFFF7128"/>
        <color rgb="FFFFEF9C"/>
      </colorScale>
    </cfRule>
    <cfRule type="colorScale" priority="273">
      <colorScale>
        <cfvo type="min"/>
        <cfvo type="percentile" val="50"/>
        <cfvo type="max"/>
        <color rgb="FFF8696B"/>
        <color rgb="FFFFEB84"/>
        <color rgb="FF63BE7B"/>
      </colorScale>
    </cfRule>
    <cfRule type="top10" dxfId="41" priority="274" percent="1" rank="50"/>
    <cfRule type="dataBar" priority="275">
      <dataBar>
        <cfvo type="percent" val="0.5"/>
        <cfvo type="max"/>
        <color rgb="FF638EC6"/>
      </dataBar>
      <extLst>
        <ext xmlns:x14="http://schemas.microsoft.com/office/spreadsheetml/2009/9/main" uri="{B025F937-C7B1-47D3-B67F-A62EFF666E3E}">
          <x14:id>{EE8BCBF3-59AB-44D4-B217-0CE6F43AFB39}</x14:id>
        </ext>
      </extLst>
    </cfRule>
    <cfRule type="top10" dxfId="40" priority="277" rank="50"/>
    <cfRule type="colorScale" priority="278">
      <colorScale>
        <cfvo type="percent" val="0"/>
        <cfvo type="percentile" val="50"/>
        <cfvo type="max"/>
        <color rgb="FFF8696B"/>
        <color rgb="FFFFEB84"/>
        <color rgb="FF63BE7B"/>
      </colorScale>
    </cfRule>
    <cfRule type="colorScale" priority="280">
      <colorScale>
        <cfvo type="percent" val="50"/>
        <cfvo type="max"/>
        <color rgb="FFFF7128"/>
        <color rgb="FFFFEF9C"/>
      </colorScale>
    </cfRule>
    <cfRule type="cellIs" dxfId="39" priority="269" operator="greaterThan">
      <formula>0.5</formula>
    </cfRule>
    <cfRule type="iconSet" priority="270">
      <iconSet iconSet="4Rating">
        <cfvo type="percent" val="0"/>
        <cfvo type="percent" val="25"/>
        <cfvo type="percent" val="50"/>
        <cfvo type="percent" val="75"/>
      </iconSet>
    </cfRule>
  </conditionalFormatting>
  <conditionalFormatting sqref="U6:U12">
    <cfRule type="cellIs" priority="50" operator="between">
      <formula>0.5</formula>
      <formula>1</formula>
    </cfRule>
  </conditionalFormatting>
  <conditionalFormatting sqref="U7">
    <cfRule type="colorScale" priority="824">
      <colorScale>
        <cfvo type="percent" val="0"/>
        <cfvo type="percentile" val="50"/>
        <cfvo type="max"/>
        <color rgb="FFF8696B"/>
        <color rgb="FFFFEB84"/>
        <color rgb="FF63BE7B"/>
      </colorScale>
    </cfRule>
    <cfRule type="cellIs" dxfId="38" priority="815" operator="greaterThan">
      <formula>0.5</formula>
    </cfRule>
    <cfRule type="cellIs" dxfId="37" priority="814" operator="equal">
      <formula>5</formula>
    </cfRule>
    <cfRule type="colorScale" priority="813">
      <colorScale>
        <cfvo type="min"/>
        <cfvo type="percentile" val="50"/>
        <cfvo type="max"/>
        <color rgb="FF63BE7B"/>
        <color rgb="FFFFEB84"/>
        <color rgb="FFF8696B"/>
      </colorScale>
    </cfRule>
    <cfRule type="colorScale" priority="822">
      <colorScale>
        <cfvo type="min"/>
        <cfvo type="max"/>
        <color rgb="FFFF7128"/>
        <color rgb="FFFFEF9C"/>
      </colorScale>
    </cfRule>
    <cfRule type="dataBar" priority="821">
      <dataBar>
        <cfvo type="percent" val="0.5"/>
        <cfvo type="max"/>
        <color rgb="FF638EC6"/>
      </dataBar>
      <extLst>
        <ext xmlns:x14="http://schemas.microsoft.com/office/spreadsheetml/2009/9/main" uri="{B025F937-C7B1-47D3-B67F-A62EFF666E3E}">
          <x14:id>{7A2D42DA-2213-4734-A7A0-23F3A6EB783A}</x14:id>
        </ext>
      </extLst>
    </cfRule>
    <cfRule type="top10" dxfId="36" priority="820" percent="1" rank="50"/>
    <cfRule type="colorScale" priority="818">
      <colorScale>
        <cfvo type="min"/>
        <cfvo type="max"/>
        <color rgb="FFFF7128"/>
        <color rgb="FFFFEF9C"/>
      </colorScale>
    </cfRule>
    <cfRule type="iconSet" priority="817">
      <iconSet iconSet="3Arrows">
        <cfvo type="percent" val="0"/>
        <cfvo type="percent" val="33"/>
        <cfvo type="percent" val="67"/>
      </iconSet>
    </cfRule>
    <cfRule type="colorScale" priority="819">
      <colorScale>
        <cfvo type="min"/>
        <cfvo type="percentile" val="50"/>
        <cfvo type="max"/>
        <color rgb="FFF8696B"/>
        <color rgb="FFFFEB84"/>
        <color rgb="FF63BE7B"/>
      </colorScale>
    </cfRule>
    <cfRule type="iconSet" priority="816">
      <iconSet iconSet="4Rating">
        <cfvo type="percent" val="0"/>
        <cfvo type="percent" val="25"/>
        <cfvo type="percent" val="50"/>
        <cfvo type="percent" val="75"/>
      </iconSet>
    </cfRule>
    <cfRule type="colorScale" priority="826">
      <colorScale>
        <cfvo type="percent" val="50"/>
        <cfvo type="max"/>
        <color rgb="FFFF7128"/>
        <color rgb="FFFFEF9C"/>
      </colorScale>
    </cfRule>
    <cfRule type="top10" dxfId="35" priority="823" rank="50"/>
  </conditionalFormatting>
  <conditionalFormatting sqref="U8">
    <cfRule type="colorScale" priority="914">
      <colorScale>
        <cfvo type="min"/>
        <cfvo type="max"/>
        <color rgb="FFFF7128"/>
        <color rgb="FFFFEF9C"/>
      </colorScale>
    </cfRule>
    <cfRule type="iconSet" priority="913">
      <iconSet iconSet="3Arrows">
        <cfvo type="percent" val="0"/>
        <cfvo type="percent" val="33"/>
        <cfvo type="percent" val="67"/>
      </iconSet>
    </cfRule>
    <cfRule type="iconSet" priority="912">
      <iconSet iconSet="4Rating">
        <cfvo type="percent" val="0"/>
        <cfvo type="percent" val="25"/>
        <cfvo type="percent" val="50"/>
        <cfvo type="percent" val="75"/>
      </iconSet>
    </cfRule>
    <cfRule type="cellIs" dxfId="34" priority="911" operator="greaterThan">
      <formula>0.5</formula>
    </cfRule>
    <cfRule type="cellIs" dxfId="33" priority="910" operator="equal">
      <formula>5</formula>
    </cfRule>
    <cfRule type="colorScale" priority="909">
      <colorScale>
        <cfvo type="min"/>
        <cfvo type="percentile" val="50"/>
        <cfvo type="max"/>
        <color rgb="FF63BE7B"/>
        <color rgb="FFFFEB84"/>
        <color rgb="FFF8696B"/>
      </colorScale>
    </cfRule>
    <cfRule type="colorScale" priority="922">
      <colorScale>
        <cfvo type="percent" val="50"/>
        <cfvo type="max"/>
        <color rgb="FFFF7128"/>
        <color rgb="FFFFEF9C"/>
      </colorScale>
    </cfRule>
    <cfRule type="colorScale" priority="920">
      <colorScale>
        <cfvo type="percent" val="0"/>
        <cfvo type="percentile" val="50"/>
        <cfvo type="max"/>
        <color rgb="FFF8696B"/>
        <color rgb="FFFFEB84"/>
        <color rgb="FF63BE7B"/>
      </colorScale>
    </cfRule>
    <cfRule type="top10" dxfId="32" priority="919" rank="50"/>
    <cfRule type="colorScale" priority="918">
      <colorScale>
        <cfvo type="min"/>
        <cfvo type="max"/>
        <color rgb="FFFF7128"/>
        <color rgb="FFFFEF9C"/>
      </colorScale>
    </cfRule>
    <cfRule type="dataBar" priority="917">
      <dataBar>
        <cfvo type="percent" val="0.5"/>
        <cfvo type="max"/>
        <color rgb="FF638EC6"/>
      </dataBar>
      <extLst>
        <ext xmlns:x14="http://schemas.microsoft.com/office/spreadsheetml/2009/9/main" uri="{B025F937-C7B1-47D3-B67F-A62EFF666E3E}">
          <x14:id>{1AE72C55-DFBA-4CAE-9ECB-61715E384008}</x14:id>
        </ext>
      </extLst>
    </cfRule>
    <cfRule type="top10" dxfId="31" priority="916" percent="1" rank="50"/>
    <cfRule type="colorScale" priority="915">
      <colorScale>
        <cfvo type="min"/>
        <cfvo type="percentile" val="50"/>
        <cfvo type="max"/>
        <color rgb="FFF8696B"/>
        <color rgb="FFFFEB84"/>
        <color rgb="FF63BE7B"/>
      </colorScale>
    </cfRule>
  </conditionalFormatting>
  <conditionalFormatting sqref="U9">
    <cfRule type="colorScale" priority="589">
      <colorScale>
        <cfvo type="percent" val="50"/>
        <cfvo type="max"/>
        <color rgb="FFFF7128"/>
        <color rgb="FFFFEF9C"/>
      </colorScale>
    </cfRule>
    <cfRule type="colorScale" priority="587">
      <colorScale>
        <cfvo type="percent" val="0"/>
        <cfvo type="percentile" val="50"/>
        <cfvo type="max"/>
        <color rgb="FFF8696B"/>
        <color rgb="FFFFEB84"/>
        <color rgb="FF63BE7B"/>
      </colorScale>
    </cfRule>
    <cfRule type="top10" dxfId="30" priority="586" rank="50"/>
    <cfRule type="colorScale" priority="585">
      <colorScale>
        <cfvo type="min"/>
        <cfvo type="max"/>
        <color rgb="FFFF7128"/>
        <color rgb="FFFFEF9C"/>
      </colorScale>
    </cfRule>
    <cfRule type="cellIs" dxfId="29" priority="577" operator="equal">
      <formula>5</formula>
    </cfRule>
    <cfRule type="colorScale" priority="576">
      <colorScale>
        <cfvo type="min"/>
        <cfvo type="percentile" val="50"/>
        <cfvo type="max"/>
        <color rgb="FF63BE7B"/>
        <color rgb="FFFFEB84"/>
        <color rgb="FFF8696B"/>
      </colorScale>
    </cfRule>
    <cfRule type="colorScale" priority="582">
      <colorScale>
        <cfvo type="min"/>
        <cfvo type="percentile" val="50"/>
        <cfvo type="max"/>
        <color rgb="FFF8696B"/>
        <color rgb="FFFFEB84"/>
        <color rgb="FF63BE7B"/>
      </colorScale>
    </cfRule>
    <cfRule type="top10" dxfId="28" priority="583" percent="1" rank="50"/>
    <cfRule type="dataBar" priority="584">
      <dataBar>
        <cfvo type="percent" val="0.5"/>
        <cfvo type="max"/>
        <color rgb="FF638EC6"/>
      </dataBar>
      <extLst>
        <ext xmlns:x14="http://schemas.microsoft.com/office/spreadsheetml/2009/9/main" uri="{B025F937-C7B1-47D3-B67F-A62EFF666E3E}">
          <x14:id>{C77E9593-4C20-43E8-90A7-31700799C57A}</x14:id>
        </ext>
      </extLst>
    </cfRule>
    <cfRule type="iconSet" priority="580">
      <iconSet iconSet="3Arrows">
        <cfvo type="percent" val="0"/>
        <cfvo type="percent" val="33"/>
        <cfvo type="percent" val="67"/>
      </iconSet>
    </cfRule>
    <cfRule type="iconSet" priority="579">
      <iconSet iconSet="4Rating">
        <cfvo type="percent" val="0"/>
        <cfvo type="percent" val="25"/>
        <cfvo type="percent" val="50"/>
        <cfvo type="percent" val="75"/>
      </iconSet>
    </cfRule>
    <cfRule type="cellIs" dxfId="27" priority="578" operator="greaterThan">
      <formula>0.5</formula>
    </cfRule>
    <cfRule type="colorScale" priority="581">
      <colorScale>
        <cfvo type="min"/>
        <cfvo type="max"/>
        <color rgb="FFFF7128"/>
        <color rgb="FFFFEF9C"/>
      </colorScale>
    </cfRule>
  </conditionalFormatting>
  <conditionalFormatting sqref="U10">
    <cfRule type="colorScale" priority="525">
      <colorScale>
        <cfvo type="min"/>
        <cfvo type="percentile" val="50"/>
        <cfvo type="max"/>
        <color rgb="FFF8696B"/>
        <color rgb="FFFFEB84"/>
        <color rgb="FF63BE7B"/>
      </colorScale>
    </cfRule>
    <cfRule type="colorScale" priority="524">
      <colorScale>
        <cfvo type="min"/>
        <cfvo type="max"/>
        <color rgb="FFFF7128"/>
        <color rgb="FFFFEF9C"/>
      </colorScale>
    </cfRule>
    <cfRule type="cellIs" dxfId="26" priority="520" operator="equal">
      <formula>5</formula>
    </cfRule>
    <cfRule type="dataBar" priority="527">
      <dataBar>
        <cfvo type="percent" val="0.5"/>
        <cfvo type="max"/>
        <color rgb="FF638EC6"/>
      </dataBar>
      <extLst>
        <ext xmlns:x14="http://schemas.microsoft.com/office/spreadsheetml/2009/9/main" uri="{B025F937-C7B1-47D3-B67F-A62EFF666E3E}">
          <x14:id>{073EB2FB-C2A3-4B6A-8D65-18386F11649E}</x14:id>
        </ext>
      </extLst>
    </cfRule>
    <cfRule type="colorScale" priority="519">
      <colorScale>
        <cfvo type="min"/>
        <cfvo type="percentile" val="50"/>
        <cfvo type="max"/>
        <color rgb="FF63BE7B"/>
        <color rgb="FFFFEB84"/>
        <color rgb="FFF8696B"/>
      </colorScale>
    </cfRule>
    <cfRule type="cellIs" dxfId="25" priority="521" operator="greaterThan">
      <formula>0.5</formula>
    </cfRule>
    <cfRule type="iconSet" priority="522">
      <iconSet iconSet="4Rating">
        <cfvo type="percent" val="0"/>
        <cfvo type="percent" val="25"/>
        <cfvo type="percent" val="50"/>
        <cfvo type="percent" val="75"/>
      </iconSet>
    </cfRule>
    <cfRule type="colorScale" priority="532">
      <colorScale>
        <cfvo type="percent" val="50"/>
        <cfvo type="max"/>
        <color rgb="FFFF7128"/>
        <color rgb="FFFFEF9C"/>
      </colorScale>
    </cfRule>
    <cfRule type="colorScale" priority="530">
      <colorScale>
        <cfvo type="percent" val="0"/>
        <cfvo type="percentile" val="50"/>
        <cfvo type="max"/>
        <color rgb="FFF8696B"/>
        <color rgb="FFFFEB84"/>
        <color rgb="FF63BE7B"/>
      </colorScale>
    </cfRule>
    <cfRule type="top10" dxfId="24" priority="529" rank="50"/>
    <cfRule type="colorScale" priority="528">
      <colorScale>
        <cfvo type="min"/>
        <cfvo type="max"/>
        <color rgb="FFFF7128"/>
        <color rgb="FFFFEF9C"/>
      </colorScale>
    </cfRule>
    <cfRule type="iconSet" priority="523">
      <iconSet iconSet="3Arrows">
        <cfvo type="percent" val="0"/>
        <cfvo type="percent" val="33"/>
        <cfvo type="percent" val="67"/>
      </iconSet>
    </cfRule>
    <cfRule type="top10" dxfId="23" priority="526" percent="1" rank="50"/>
  </conditionalFormatting>
  <conditionalFormatting sqref="U11">
    <cfRule type="colorScale" priority="84">
      <colorScale>
        <cfvo type="min"/>
        <cfvo type="max"/>
        <color rgb="FFFF7128"/>
        <color rgb="FFFFEF9C"/>
      </colorScale>
    </cfRule>
    <cfRule type="iconSet" priority="83">
      <iconSet iconSet="3Arrows">
        <cfvo type="percent" val="0"/>
        <cfvo type="percent" val="33"/>
        <cfvo type="percent" val="67"/>
      </iconSet>
    </cfRule>
    <cfRule type="iconSet" priority="82">
      <iconSet iconSet="4Rating">
        <cfvo type="percent" val="0"/>
        <cfvo type="percent" val="25"/>
        <cfvo type="percent" val="50"/>
        <cfvo type="percent" val="75"/>
      </iconSet>
    </cfRule>
    <cfRule type="cellIs" dxfId="22" priority="81" operator="greaterThan">
      <formula>0.5</formula>
    </cfRule>
    <cfRule type="cellIs" dxfId="21" priority="80" operator="equal">
      <formula>5</formula>
    </cfRule>
    <cfRule type="colorScale" priority="79">
      <colorScale>
        <cfvo type="min"/>
        <cfvo type="percentile" val="50"/>
        <cfvo type="max"/>
        <color rgb="FF63BE7B"/>
        <color rgb="FFFFEB84"/>
        <color rgb="FFF8696B"/>
      </colorScale>
    </cfRule>
    <cfRule type="top10" dxfId="20" priority="86" percent="1" rank="50"/>
    <cfRule type="colorScale" priority="92">
      <colorScale>
        <cfvo type="percent" val="50"/>
        <cfvo type="max"/>
        <color rgb="FFFF7128"/>
        <color rgb="FFFFEF9C"/>
      </colorScale>
    </cfRule>
    <cfRule type="colorScale" priority="90">
      <colorScale>
        <cfvo type="percent" val="0"/>
        <cfvo type="percentile" val="50"/>
        <cfvo type="max"/>
        <color rgb="FFF8696B"/>
        <color rgb="FFFFEB84"/>
        <color rgb="FF63BE7B"/>
      </colorScale>
    </cfRule>
    <cfRule type="top10" dxfId="19" priority="89" rank="50"/>
    <cfRule type="colorScale" priority="88">
      <colorScale>
        <cfvo type="min"/>
        <cfvo type="max"/>
        <color rgb="FFFF7128"/>
        <color rgb="FFFFEF9C"/>
      </colorScale>
    </cfRule>
    <cfRule type="dataBar" priority="87">
      <dataBar>
        <cfvo type="percent" val="0.5"/>
        <cfvo type="max"/>
        <color rgb="FF638EC6"/>
      </dataBar>
      <extLst>
        <ext xmlns:x14="http://schemas.microsoft.com/office/spreadsheetml/2009/9/main" uri="{B025F937-C7B1-47D3-B67F-A62EFF666E3E}">
          <x14:id>{65F0A400-2A5D-4A1C-9BF4-12CF6507784F}</x14:id>
        </ext>
      </extLst>
    </cfRule>
    <cfRule type="colorScale" priority="85">
      <colorScale>
        <cfvo type="min"/>
        <cfvo type="percentile" val="50"/>
        <cfvo type="max"/>
        <color rgb="FFF8696B"/>
        <color rgb="FFFFEB84"/>
        <color rgb="FF63BE7B"/>
      </colorScale>
    </cfRule>
  </conditionalFormatting>
  <conditionalFormatting sqref="U12">
    <cfRule type="top10" dxfId="18" priority="48" rank="50"/>
    <cfRule type="colorScale" priority="38">
      <colorScale>
        <cfvo type="min"/>
        <cfvo type="percentile" val="50"/>
        <cfvo type="max"/>
        <color rgb="FF63BE7B"/>
        <color rgb="FFFFEB84"/>
        <color rgb="FFF8696B"/>
      </colorScale>
    </cfRule>
    <cfRule type="cellIs" dxfId="17" priority="39" operator="equal">
      <formula>5</formula>
    </cfRule>
    <cfRule type="cellIs" dxfId="16" priority="40" operator="greaterThan">
      <formula>0.5</formula>
    </cfRule>
    <cfRule type="dataBar" priority="46">
      <dataBar>
        <cfvo type="percent" val="0.5"/>
        <cfvo type="max"/>
        <color rgb="FF638EC6"/>
      </dataBar>
      <extLst>
        <ext xmlns:x14="http://schemas.microsoft.com/office/spreadsheetml/2009/9/main" uri="{B025F937-C7B1-47D3-B67F-A62EFF666E3E}">
          <x14:id>{A16F2D26-D3C8-44A0-92C8-01DA5E10EDB4}</x14:id>
        </ext>
      </extLst>
    </cfRule>
    <cfRule type="colorScale" priority="49">
      <colorScale>
        <cfvo type="percent" val="0"/>
        <cfvo type="percentile" val="50"/>
        <cfvo type="max"/>
        <color rgb="FFF8696B"/>
        <color rgb="FFFFEB84"/>
        <color rgb="FF63BE7B"/>
      </colorScale>
    </cfRule>
    <cfRule type="iconSet" priority="41">
      <iconSet iconSet="4Rating">
        <cfvo type="percent" val="0"/>
        <cfvo type="percent" val="25"/>
        <cfvo type="percent" val="50"/>
        <cfvo type="percent" val="75"/>
      </iconSet>
    </cfRule>
    <cfRule type="iconSet" priority="42">
      <iconSet iconSet="3Arrows">
        <cfvo type="percent" val="0"/>
        <cfvo type="percent" val="33"/>
        <cfvo type="percent" val="67"/>
      </iconSet>
    </cfRule>
    <cfRule type="colorScale" priority="43">
      <colorScale>
        <cfvo type="min"/>
        <cfvo type="max"/>
        <color rgb="FFFF7128"/>
        <color rgb="FFFFEF9C"/>
      </colorScale>
    </cfRule>
    <cfRule type="colorScale" priority="44">
      <colorScale>
        <cfvo type="min"/>
        <cfvo type="percentile" val="50"/>
        <cfvo type="max"/>
        <color rgb="FFF8696B"/>
        <color rgb="FFFFEB84"/>
        <color rgb="FF63BE7B"/>
      </colorScale>
    </cfRule>
    <cfRule type="colorScale" priority="51">
      <colorScale>
        <cfvo type="percent" val="50"/>
        <cfvo type="max"/>
        <color rgb="FFFF7128"/>
        <color rgb="FFFFEF9C"/>
      </colorScale>
    </cfRule>
    <cfRule type="top10" dxfId="15" priority="45" percent="1" rank="50"/>
    <cfRule type="colorScale" priority="47">
      <colorScale>
        <cfvo type="min"/>
        <cfvo type="max"/>
        <color rgb="FFFF7128"/>
        <color rgb="FFFFEF9C"/>
      </colorScale>
    </cfRule>
  </conditionalFormatting>
  <conditionalFormatting sqref="W6">
    <cfRule type="colorScale" priority="222">
      <colorScale>
        <cfvo type="percent" val="50"/>
        <cfvo type="max"/>
        <color rgb="FFFF7128"/>
        <color rgb="FFFFEF9C"/>
      </colorScale>
    </cfRule>
    <cfRule type="colorScale" priority="220">
      <colorScale>
        <cfvo type="percent" val="0"/>
        <cfvo type="percentile" val="50"/>
        <cfvo type="max"/>
        <color rgb="FFF8696B"/>
        <color rgb="FFFFEB84"/>
        <color rgb="FF63BE7B"/>
      </colorScale>
    </cfRule>
    <cfRule type="top10" dxfId="14" priority="219" rank="50"/>
    <cfRule type="colorScale" priority="218">
      <colorScale>
        <cfvo type="min"/>
        <cfvo type="max"/>
        <color rgb="FFFF7128"/>
        <color rgb="FFFFEF9C"/>
      </colorScale>
    </cfRule>
    <cfRule type="dataBar" priority="217">
      <dataBar>
        <cfvo type="percent" val="0.5"/>
        <cfvo type="max"/>
        <color rgb="FF638EC6"/>
      </dataBar>
      <extLst>
        <ext xmlns:x14="http://schemas.microsoft.com/office/spreadsheetml/2009/9/main" uri="{B025F937-C7B1-47D3-B67F-A62EFF666E3E}">
          <x14:id>{E0B5AFE9-C7A1-49A6-A01D-736B881DF8D5}</x14:id>
        </ext>
      </extLst>
    </cfRule>
    <cfRule type="colorScale" priority="215">
      <colorScale>
        <cfvo type="min"/>
        <cfvo type="percentile" val="50"/>
        <cfvo type="max"/>
        <color rgb="FFF8696B"/>
        <color rgb="FFFFEB84"/>
        <color rgb="FF63BE7B"/>
      </colorScale>
    </cfRule>
    <cfRule type="colorScale" priority="214">
      <colorScale>
        <cfvo type="min"/>
        <cfvo type="max"/>
        <color rgb="FFFF7128"/>
        <color rgb="FFFFEF9C"/>
      </colorScale>
    </cfRule>
    <cfRule type="colorScale" priority="213">
      <colorScale>
        <cfvo type="min"/>
        <cfvo type="percentile" val="50"/>
        <cfvo type="max"/>
        <color rgb="FFF8696B"/>
        <color rgb="FFFCFCFF"/>
        <color rgb="FF5A8AC6"/>
      </colorScale>
    </cfRule>
    <cfRule type="iconSet" priority="212">
      <iconSet iconSet="3Arrows">
        <cfvo type="percent" val="0"/>
        <cfvo type="percent" val="33"/>
        <cfvo type="percent" val="67"/>
      </iconSet>
    </cfRule>
    <cfRule type="iconSet" priority="211">
      <iconSet iconSet="4Rating">
        <cfvo type="percent" val="0"/>
        <cfvo type="percent" val="25"/>
        <cfvo type="percent" val="50"/>
        <cfvo type="percent" val="75"/>
      </iconSet>
    </cfRule>
    <cfRule type="top10" dxfId="13" priority="216" percent="1" rank="50"/>
  </conditionalFormatting>
  <conditionalFormatting sqref="W6:W12">
    <cfRule type="cellIs" dxfId="12" priority="11" operator="greaterThan">
      <formula>0.5</formula>
    </cfRule>
    <cfRule type="cellIs" priority="22" operator="between">
      <formula>0.5</formula>
      <formula>1</formula>
    </cfRule>
  </conditionalFormatting>
  <conditionalFormatting sqref="W7">
    <cfRule type="dataBar" priority="765">
      <dataBar>
        <cfvo type="percent" val="0.5"/>
        <cfvo type="max"/>
        <color rgb="FF638EC6"/>
      </dataBar>
      <extLst>
        <ext xmlns:x14="http://schemas.microsoft.com/office/spreadsheetml/2009/9/main" uri="{B025F937-C7B1-47D3-B67F-A62EFF666E3E}">
          <x14:id>{ABF31C3F-4F5B-479A-BFB9-DD6911BA3BC0}</x14:id>
        </ext>
      </extLst>
    </cfRule>
    <cfRule type="colorScale" priority="766">
      <colorScale>
        <cfvo type="min"/>
        <cfvo type="max"/>
        <color rgb="FFFF7128"/>
        <color rgb="FFFFEF9C"/>
      </colorScale>
    </cfRule>
    <cfRule type="colorScale" priority="768">
      <colorScale>
        <cfvo type="percent" val="0"/>
        <cfvo type="percentile" val="50"/>
        <cfvo type="max"/>
        <color rgb="FFF8696B"/>
        <color rgb="FFFFEB84"/>
        <color rgb="FF63BE7B"/>
      </colorScale>
    </cfRule>
    <cfRule type="iconSet" priority="759">
      <iconSet iconSet="4Rating">
        <cfvo type="percent" val="0"/>
        <cfvo type="percent" val="25"/>
        <cfvo type="percent" val="50"/>
        <cfvo type="percent" val="75"/>
      </iconSet>
    </cfRule>
    <cfRule type="colorScale" priority="770">
      <colorScale>
        <cfvo type="percent" val="50"/>
        <cfvo type="max"/>
        <color rgb="FFFF7128"/>
        <color rgb="FFFFEF9C"/>
      </colorScale>
    </cfRule>
    <cfRule type="iconSet" priority="760">
      <iconSet iconSet="3Arrows">
        <cfvo type="percent" val="0"/>
        <cfvo type="percent" val="33"/>
        <cfvo type="percent" val="67"/>
      </iconSet>
    </cfRule>
    <cfRule type="colorScale" priority="761">
      <colorScale>
        <cfvo type="min"/>
        <cfvo type="percentile" val="50"/>
        <cfvo type="max"/>
        <color rgb="FFF8696B"/>
        <color rgb="FFFCFCFF"/>
        <color rgb="FF5A8AC6"/>
      </colorScale>
    </cfRule>
    <cfRule type="colorScale" priority="762">
      <colorScale>
        <cfvo type="min"/>
        <cfvo type="max"/>
        <color rgb="FFFF7128"/>
        <color rgb="FFFFEF9C"/>
      </colorScale>
    </cfRule>
    <cfRule type="colorScale" priority="763">
      <colorScale>
        <cfvo type="min"/>
        <cfvo type="percentile" val="50"/>
        <cfvo type="max"/>
        <color rgb="FFF8696B"/>
        <color rgb="FFFFEB84"/>
        <color rgb="FF63BE7B"/>
      </colorScale>
    </cfRule>
    <cfRule type="top10" dxfId="11" priority="764" percent="1" rank="50"/>
    <cfRule type="top10" dxfId="10" priority="767" rank="50"/>
  </conditionalFormatting>
  <conditionalFormatting sqref="W8">
    <cfRule type="iconSet" priority="854">
      <iconSet iconSet="3Arrows">
        <cfvo type="percent" val="0"/>
        <cfvo type="percent" val="33"/>
        <cfvo type="percent" val="67"/>
      </iconSet>
    </cfRule>
    <cfRule type="colorScale" priority="855">
      <colorScale>
        <cfvo type="min"/>
        <cfvo type="percentile" val="50"/>
        <cfvo type="max"/>
        <color rgb="FFF8696B"/>
        <color rgb="FFFCFCFF"/>
        <color rgb="FF5A8AC6"/>
      </colorScale>
    </cfRule>
    <cfRule type="colorScale" priority="856">
      <colorScale>
        <cfvo type="min"/>
        <cfvo type="max"/>
        <color rgb="FFFF7128"/>
        <color rgb="FFFFEF9C"/>
      </colorScale>
    </cfRule>
    <cfRule type="colorScale" priority="857">
      <colorScale>
        <cfvo type="min"/>
        <cfvo type="percentile" val="50"/>
        <cfvo type="max"/>
        <color rgb="FFF8696B"/>
        <color rgb="FFFFEB84"/>
        <color rgb="FF63BE7B"/>
      </colorScale>
    </cfRule>
    <cfRule type="top10" dxfId="9" priority="858" percent="1" rank="50"/>
    <cfRule type="dataBar" priority="859">
      <dataBar>
        <cfvo type="percent" val="0.5"/>
        <cfvo type="max"/>
        <color rgb="FF638EC6"/>
      </dataBar>
      <extLst>
        <ext xmlns:x14="http://schemas.microsoft.com/office/spreadsheetml/2009/9/main" uri="{B025F937-C7B1-47D3-B67F-A62EFF666E3E}">
          <x14:id>{D513C9B7-251D-4390-84E7-C729B5AB9E84}</x14:id>
        </ext>
      </extLst>
    </cfRule>
    <cfRule type="colorScale" priority="860">
      <colorScale>
        <cfvo type="min"/>
        <cfvo type="max"/>
        <color rgb="FFFF7128"/>
        <color rgb="FFFFEF9C"/>
      </colorScale>
    </cfRule>
    <cfRule type="colorScale" priority="862">
      <colorScale>
        <cfvo type="percent" val="0"/>
        <cfvo type="percentile" val="50"/>
        <cfvo type="max"/>
        <color rgb="FFF8696B"/>
        <color rgb="FFFFEB84"/>
        <color rgb="FF63BE7B"/>
      </colorScale>
    </cfRule>
    <cfRule type="colorScale" priority="864">
      <colorScale>
        <cfvo type="percent" val="50"/>
        <cfvo type="max"/>
        <color rgb="FFFF7128"/>
        <color rgb="FFFFEF9C"/>
      </colorScale>
    </cfRule>
    <cfRule type="top10" dxfId="8" priority="861" rank="50"/>
    <cfRule type="iconSet" priority="853">
      <iconSet iconSet="4Rating">
        <cfvo type="percent" val="0"/>
        <cfvo type="percent" val="25"/>
        <cfvo type="percent" val="50"/>
        <cfvo type="percent" val="75"/>
      </iconSet>
    </cfRule>
  </conditionalFormatting>
  <conditionalFormatting sqref="W9">
    <cfRule type="iconSet" priority="551">
      <iconSet iconSet="3Arrows">
        <cfvo type="percent" val="0"/>
        <cfvo type="percent" val="33"/>
        <cfvo type="percent" val="67"/>
      </iconSet>
    </cfRule>
    <cfRule type="colorScale" priority="552">
      <colorScale>
        <cfvo type="min"/>
        <cfvo type="percentile" val="50"/>
        <cfvo type="max"/>
        <color rgb="FFF8696B"/>
        <color rgb="FFFCFCFF"/>
        <color rgb="FF5A8AC6"/>
      </colorScale>
    </cfRule>
    <cfRule type="colorScale" priority="553">
      <colorScale>
        <cfvo type="min"/>
        <cfvo type="max"/>
        <color rgb="FFFF7128"/>
        <color rgb="FFFFEF9C"/>
      </colorScale>
    </cfRule>
    <cfRule type="colorScale" priority="554">
      <colorScale>
        <cfvo type="min"/>
        <cfvo type="percentile" val="50"/>
        <cfvo type="max"/>
        <color rgb="FFF8696B"/>
        <color rgb="FFFFEB84"/>
        <color rgb="FF63BE7B"/>
      </colorScale>
    </cfRule>
    <cfRule type="iconSet" priority="550">
      <iconSet iconSet="4Rating">
        <cfvo type="percent" val="0"/>
        <cfvo type="percent" val="25"/>
        <cfvo type="percent" val="50"/>
        <cfvo type="percent" val="75"/>
      </iconSet>
    </cfRule>
    <cfRule type="colorScale" priority="561">
      <colorScale>
        <cfvo type="percent" val="50"/>
        <cfvo type="max"/>
        <color rgb="FFFF7128"/>
        <color rgb="FFFFEF9C"/>
      </colorScale>
    </cfRule>
    <cfRule type="colorScale" priority="559">
      <colorScale>
        <cfvo type="percent" val="0"/>
        <cfvo type="percentile" val="50"/>
        <cfvo type="max"/>
        <color rgb="FFF8696B"/>
        <color rgb="FFFFEB84"/>
        <color rgb="FF63BE7B"/>
      </colorScale>
    </cfRule>
    <cfRule type="top10" dxfId="7" priority="558" rank="50"/>
    <cfRule type="colorScale" priority="557">
      <colorScale>
        <cfvo type="min"/>
        <cfvo type="max"/>
        <color rgb="FFFF7128"/>
        <color rgb="FFFFEF9C"/>
      </colorScale>
    </cfRule>
    <cfRule type="dataBar" priority="556">
      <dataBar>
        <cfvo type="percent" val="0.5"/>
        <cfvo type="max"/>
        <color rgb="FF638EC6"/>
      </dataBar>
      <extLst>
        <ext xmlns:x14="http://schemas.microsoft.com/office/spreadsheetml/2009/9/main" uri="{B025F937-C7B1-47D3-B67F-A62EFF666E3E}">
          <x14:id>{9B2A1047-EEC5-4CE8-ADAC-F681ABDC89E6}</x14:id>
        </ext>
      </extLst>
    </cfRule>
    <cfRule type="top10" dxfId="6" priority="555" percent="1" rank="50"/>
  </conditionalFormatting>
  <conditionalFormatting sqref="W10">
    <cfRule type="top10" dxfId="5" priority="515" rank="50"/>
    <cfRule type="colorScale" priority="516">
      <colorScale>
        <cfvo type="percent" val="0"/>
        <cfvo type="percentile" val="50"/>
        <cfvo type="max"/>
        <color rgb="FFF8696B"/>
        <color rgb="FFFFEB84"/>
        <color rgb="FF63BE7B"/>
      </colorScale>
    </cfRule>
    <cfRule type="colorScale" priority="518">
      <colorScale>
        <cfvo type="percent" val="50"/>
        <cfvo type="max"/>
        <color rgb="FFFF7128"/>
        <color rgb="FFFFEF9C"/>
      </colorScale>
    </cfRule>
    <cfRule type="colorScale" priority="510">
      <colorScale>
        <cfvo type="min"/>
        <cfvo type="max"/>
        <color rgb="FFFF7128"/>
        <color rgb="FFFFEF9C"/>
      </colorScale>
    </cfRule>
    <cfRule type="iconSet" priority="508">
      <iconSet iconSet="3Arrows">
        <cfvo type="percent" val="0"/>
        <cfvo type="percent" val="33"/>
        <cfvo type="percent" val="67"/>
      </iconSet>
    </cfRule>
    <cfRule type="iconSet" priority="507">
      <iconSet iconSet="4Rating">
        <cfvo type="percent" val="0"/>
        <cfvo type="percent" val="25"/>
        <cfvo type="percent" val="50"/>
        <cfvo type="percent" val="75"/>
      </iconSet>
    </cfRule>
    <cfRule type="top10" dxfId="4" priority="512" percent="1" rank="50"/>
    <cfRule type="dataBar" priority="513">
      <dataBar>
        <cfvo type="percent" val="0.5"/>
        <cfvo type="max"/>
        <color rgb="FF638EC6"/>
      </dataBar>
      <extLst>
        <ext xmlns:x14="http://schemas.microsoft.com/office/spreadsheetml/2009/9/main" uri="{B025F937-C7B1-47D3-B67F-A62EFF666E3E}">
          <x14:id>{613BC6F1-5262-4B78-A71B-03F7B0DD1F78}</x14:id>
        </ext>
      </extLst>
    </cfRule>
    <cfRule type="colorScale" priority="511">
      <colorScale>
        <cfvo type="min"/>
        <cfvo type="percentile" val="50"/>
        <cfvo type="max"/>
        <color rgb="FFF8696B"/>
        <color rgb="FFFFEB84"/>
        <color rgb="FF63BE7B"/>
      </colorScale>
    </cfRule>
    <cfRule type="colorScale" priority="509">
      <colorScale>
        <cfvo type="min"/>
        <cfvo type="percentile" val="50"/>
        <cfvo type="max"/>
        <color rgb="FFF8696B"/>
        <color rgb="FFFCFCFF"/>
        <color rgb="FF5A8AC6"/>
      </colorScale>
    </cfRule>
    <cfRule type="colorScale" priority="514">
      <colorScale>
        <cfvo type="min"/>
        <cfvo type="max"/>
        <color rgb="FFFF7128"/>
        <color rgb="FFFFEF9C"/>
      </colorScale>
    </cfRule>
  </conditionalFormatting>
  <conditionalFormatting sqref="W11">
    <cfRule type="iconSet" priority="53">
      <iconSet iconSet="4Rating">
        <cfvo type="percent" val="0"/>
        <cfvo type="percent" val="25"/>
        <cfvo type="percent" val="50"/>
        <cfvo type="percent" val="75"/>
      </iconSet>
    </cfRule>
    <cfRule type="iconSet" priority="54">
      <iconSet iconSet="3Arrows">
        <cfvo type="percent" val="0"/>
        <cfvo type="percent" val="33"/>
        <cfvo type="percent" val="67"/>
      </iconSet>
    </cfRule>
    <cfRule type="colorScale" priority="60">
      <colorScale>
        <cfvo type="min"/>
        <cfvo type="max"/>
        <color rgb="FFFF7128"/>
        <color rgb="FFFFEF9C"/>
      </colorScale>
    </cfRule>
    <cfRule type="dataBar" priority="59">
      <dataBar>
        <cfvo type="percent" val="0.5"/>
        <cfvo type="max"/>
        <color rgb="FF638EC6"/>
      </dataBar>
      <extLst>
        <ext xmlns:x14="http://schemas.microsoft.com/office/spreadsheetml/2009/9/main" uri="{B025F937-C7B1-47D3-B67F-A62EFF666E3E}">
          <x14:id>{A213AF6F-578E-437C-BA4E-F2708D49C3B0}</x14:id>
        </ext>
      </extLst>
    </cfRule>
    <cfRule type="top10" dxfId="3" priority="58" percent="1" rank="50"/>
    <cfRule type="colorScale" priority="57">
      <colorScale>
        <cfvo type="min"/>
        <cfvo type="percentile" val="50"/>
        <cfvo type="max"/>
        <color rgb="FFF8696B"/>
        <color rgb="FFFFEB84"/>
        <color rgb="FF63BE7B"/>
      </colorScale>
    </cfRule>
    <cfRule type="colorScale" priority="56">
      <colorScale>
        <cfvo type="min"/>
        <cfvo type="max"/>
        <color rgb="FFFF7128"/>
        <color rgb="FFFFEF9C"/>
      </colorScale>
    </cfRule>
    <cfRule type="top10" dxfId="2" priority="61" rank="50"/>
    <cfRule type="colorScale" priority="62">
      <colorScale>
        <cfvo type="percent" val="0"/>
        <cfvo type="percentile" val="50"/>
        <cfvo type="max"/>
        <color rgb="FFF8696B"/>
        <color rgb="FFFFEB84"/>
        <color rgb="FF63BE7B"/>
      </colorScale>
    </cfRule>
    <cfRule type="colorScale" priority="64">
      <colorScale>
        <cfvo type="percent" val="50"/>
        <cfvo type="max"/>
        <color rgb="FFFF7128"/>
        <color rgb="FFFFEF9C"/>
      </colorScale>
    </cfRule>
    <cfRule type="colorScale" priority="55">
      <colorScale>
        <cfvo type="min"/>
        <cfvo type="percentile" val="50"/>
        <cfvo type="max"/>
        <color rgb="FFF8696B"/>
        <color rgb="FFFCFCFF"/>
        <color rgb="FF5A8AC6"/>
      </colorScale>
    </cfRule>
  </conditionalFormatting>
  <conditionalFormatting sqref="W12">
    <cfRule type="dataBar" priority="18">
      <dataBar>
        <cfvo type="percent" val="0.5"/>
        <cfvo type="max"/>
        <color rgb="FF638EC6"/>
      </dataBar>
      <extLst>
        <ext xmlns:x14="http://schemas.microsoft.com/office/spreadsheetml/2009/9/main" uri="{B025F937-C7B1-47D3-B67F-A62EFF666E3E}">
          <x14:id>{1FD18CEA-1AE8-4809-B0D4-068D575B9CC8}</x14:id>
        </ext>
      </extLst>
    </cfRule>
    <cfRule type="top10" dxfId="1" priority="17" percent="1" rank="50"/>
    <cfRule type="colorScale" priority="16">
      <colorScale>
        <cfvo type="min"/>
        <cfvo type="percentile" val="50"/>
        <cfvo type="max"/>
        <color rgb="FFF8696B"/>
        <color rgb="FFFFEB84"/>
        <color rgb="FF63BE7B"/>
      </colorScale>
    </cfRule>
    <cfRule type="colorScale" priority="15">
      <colorScale>
        <cfvo type="min"/>
        <cfvo type="max"/>
        <color rgb="FFFF7128"/>
        <color rgb="FFFFEF9C"/>
      </colorScale>
    </cfRule>
    <cfRule type="colorScale" priority="14">
      <colorScale>
        <cfvo type="min"/>
        <cfvo type="percentile" val="50"/>
        <cfvo type="max"/>
        <color rgb="FFF8696B"/>
        <color rgb="FFFCFCFF"/>
        <color rgb="FF5A8AC6"/>
      </colorScale>
    </cfRule>
    <cfRule type="iconSet" priority="13">
      <iconSet iconSet="3Arrows">
        <cfvo type="percent" val="0"/>
        <cfvo type="percent" val="33"/>
        <cfvo type="percent" val="67"/>
      </iconSet>
    </cfRule>
    <cfRule type="iconSet" priority="12">
      <iconSet iconSet="4Rating">
        <cfvo type="percent" val="0"/>
        <cfvo type="percent" val="25"/>
        <cfvo type="percent" val="50"/>
        <cfvo type="percent" val="75"/>
      </iconSet>
    </cfRule>
    <cfRule type="colorScale" priority="21">
      <colorScale>
        <cfvo type="percent" val="0"/>
        <cfvo type="percentile" val="50"/>
        <cfvo type="max"/>
        <color rgb="FFF8696B"/>
        <color rgb="FFFFEB84"/>
        <color rgb="FF63BE7B"/>
      </colorScale>
    </cfRule>
    <cfRule type="colorScale" priority="23">
      <colorScale>
        <cfvo type="percent" val="50"/>
        <cfvo type="max"/>
        <color rgb="FFFF7128"/>
        <color rgb="FFFFEF9C"/>
      </colorScale>
    </cfRule>
    <cfRule type="colorScale" priority="19">
      <colorScale>
        <cfvo type="min"/>
        <cfvo type="max"/>
        <color rgb="FFFF7128"/>
        <color rgb="FFFFEF9C"/>
      </colorScale>
    </cfRule>
    <cfRule type="top10" dxfId="0" priority="20" rank="50"/>
  </conditionalFormatting>
  <printOptions horizontalCentered="1" verticalCentered="1"/>
  <pageMargins left="0.11811023622047245" right="0.19685039370078741" top="0.94488188976377963" bottom="0.74803149606299213" header="0.31496062992125984" footer="0.31496062992125984"/>
  <pageSetup scale="34" fitToHeight="0"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3538EAF9-25FE-425C-A87C-863700544306}">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9F7A2C81-13DE-454E-B272-AB62A70BA827}">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233C4315-272C-4A50-ABBB-F4DE6E880784}">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4D674C2F-17F7-443E-B432-ECB02B5A431F}">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24522FF0-0314-44EC-AD5B-2D59D67BDD7C}">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3928D58B-252E-4A87-8B90-1822C5418145}">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8BD274BF-C046-4417-9DC6-0B2BDA27F0B7}">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BC55B727-793D-4DEE-8E79-EADB55081FDF}">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6102D94C-53BF-422A-97BB-A80D0C23BDAB}">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FD3E6E58-CBE6-4FBE-B06E-F4276FF20B11}">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6A81035B-B8D4-4BBF-8C1B-563EA1AC91D1}">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93B35CF1-B5EC-434A-867B-02CDF4B2E39C}">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9333AA1F-EC7E-4ADB-87CE-EFAE7CCF1C7A}">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DD7555BA-A9D3-4FB7-B7B0-C64DC75FF1EC}">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276B9EF4-BE6C-4443-932A-A6B4F0F92042}">
            <x14:dataBar minLength="0" maxLength="100" gradient="0">
              <x14:cfvo type="percent">
                <xm:f>0.5</xm:f>
              </x14:cfvo>
              <x14:cfvo type="max"/>
              <x14:negativeFillColor rgb="FFFF0000"/>
              <x14:axisColor rgb="FF000000"/>
            </x14:dataBar>
          </x14:cfRule>
          <xm:sqref>N12</xm:sqref>
        </x14:conditionalFormatting>
        <x14:conditionalFormatting xmlns:xm="http://schemas.microsoft.com/office/excel/2006/main">
          <x14:cfRule type="dataBar" id="{DB92B4E0-149A-459B-BE9D-EB3ADE37B3DB}">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FFA9CE80-F4C5-4EED-AB96-C6A407EFC8DB}">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BF02E64D-3861-4CEE-A7B2-F53EA7E462F7}">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C9D897A2-C198-4A24-99CF-796FF9EBF285}">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2A5D4209-960F-4D38-8DA7-11B7E6597F46}">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EE8BCBF3-59AB-44D4-B217-0CE6F43AFB39}">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C77E9593-4C20-43E8-90A7-31700799C57A}">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073EB2FB-C2A3-4B6A-8D65-18386F11649E}">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65F0A400-2A5D-4A1C-9BF4-12CF6507784F}">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A16F2D26-D3C8-44A0-92C8-01DA5E10EDB4}">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E0B5AFE9-C7A1-49A6-A01D-736B881DF8D5}">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9B2A1047-EEC5-4CE8-ADAC-F681ABDC89E6}">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613BC6F1-5262-4B78-A71B-03F7B0DD1F78}">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A213AF6F-578E-437C-BA4E-F2708D49C3B0}">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1FD18CEA-1AE8-4809-B0D4-068D575B9CC8}">
            <x14:dataBar minLength="0" maxLength="100" gradient="0">
              <x14:cfvo type="percent">
                <xm:f>0.5</xm:f>
              </x14:cfvo>
              <x14:cfvo type="max"/>
              <x14:negativeFillColor rgb="FFFF0000"/>
              <x14:axisColor rgb="FF000000"/>
            </x14:dataBar>
          </x14:cfRule>
          <xm:sqref>W12</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A11" zoomScale="90" zoomScaleNormal="90" workbookViewId="0">
      <selection activeCell="N19" sqref="N19:U23"/>
    </sheetView>
  </sheetViews>
  <sheetFormatPr baseColWidth="10" defaultColWidth="0" defaultRowHeight="11.25" zeroHeight="1" x14ac:dyDescent="0.2"/>
  <cols>
    <col min="1" max="1" width="1.7109375" style="8" customWidth="1"/>
    <col min="2" max="2" width="13.28515625" style="8" customWidth="1"/>
    <col min="3" max="3" width="20.7109375" style="8" customWidth="1"/>
    <col min="4" max="4" width="11.42578125" style="8" customWidth="1"/>
    <col min="5" max="5" width="6.7109375" style="8" customWidth="1"/>
    <col min="6" max="6" width="25.28515625" style="8" customWidth="1"/>
    <col min="7" max="9" width="21.140625" style="8" customWidth="1"/>
    <col min="10" max="11" width="21.42578125" style="8" customWidth="1"/>
    <col min="12" max="12" width="11.42578125" style="8" customWidth="1"/>
    <col min="13" max="13" width="10.7109375" style="8" customWidth="1"/>
    <col min="14" max="14" width="13.42578125" style="8" customWidth="1"/>
    <col min="15" max="15" width="23" style="8" customWidth="1"/>
    <col min="16" max="16" width="24" style="8" customWidth="1"/>
    <col min="17" max="17" width="17" style="8" customWidth="1"/>
    <col min="18" max="18" width="24" style="8" customWidth="1"/>
    <col min="19" max="19" width="23.28515625" style="8" customWidth="1"/>
    <col min="20" max="21" width="11.42578125" style="8" customWidth="1"/>
    <col min="22" max="22" width="19" style="8" customWidth="1"/>
    <col min="23" max="23" width="28" style="8" customWidth="1"/>
    <col min="24" max="16384" width="11.42578125" style="8" hidden="1"/>
  </cols>
  <sheetData>
    <row r="1" spans="1:25" ht="15" x14ac:dyDescent="0.25">
      <c r="A1" s="7" t="s">
        <v>47</v>
      </c>
    </row>
    <row r="2" spans="1:25" s="9" customFormat="1" x14ac:dyDescent="0.2"/>
    <row r="3" spans="1:25" s="9" customFormat="1" x14ac:dyDescent="0.2">
      <c r="B3" s="10" t="s">
        <v>48</v>
      </c>
      <c r="C3" s="100" t="s">
        <v>49</v>
      </c>
      <c r="D3" s="100"/>
      <c r="F3" s="10" t="s">
        <v>50</v>
      </c>
      <c r="G3" s="11" t="s">
        <v>51</v>
      </c>
      <c r="H3" s="11" t="s">
        <v>52</v>
      </c>
      <c r="I3" s="100" t="s">
        <v>53</v>
      </c>
      <c r="J3" s="100"/>
      <c r="K3" s="100"/>
      <c r="L3" s="100"/>
      <c r="N3" s="10" t="s">
        <v>54</v>
      </c>
      <c r="O3" s="100" t="s">
        <v>49</v>
      </c>
      <c r="P3" s="100"/>
      <c r="Q3" s="100"/>
    </row>
    <row r="4" spans="1:25" s="9" customFormat="1" ht="53.45" customHeight="1" x14ac:dyDescent="0.2">
      <c r="B4" s="12" t="s">
        <v>36</v>
      </c>
      <c r="C4" s="98" t="s">
        <v>55</v>
      </c>
      <c r="D4" s="99"/>
      <c r="F4" s="101" t="s">
        <v>56</v>
      </c>
      <c r="G4" s="101" t="s">
        <v>57</v>
      </c>
      <c r="H4" s="104" t="s">
        <v>58</v>
      </c>
      <c r="I4" s="107" t="s">
        <v>59</v>
      </c>
      <c r="J4" s="108"/>
      <c r="K4" s="108"/>
      <c r="L4" s="109"/>
      <c r="N4" s="13" t="s">
        <v>60</v>
      </c>
      <c r="O4" s="98" t="s">
        <v>61</v>
      </c>
      <c r="P4" s="99"/>
      <c r="Q4" s="99"/>
    </row>
    <row r="5" spans="1:25" s="9" customFormat="1" ht="53.45" customHeight="1" x14ac:dyDescent="0.2">
      <c r="B5" s="12" t="s">
        <v>39</v>
      </c>
      <c r="C5" s="98" t="s">
        <v>62</v>
      </c>
      <c r="D5" s="98"/>
      <c r="F5" s="102"/>
      <c r="G5" s="102"/>
      <c r="H5" s="105"/>
      <c r="I5" s="110"/>
      <c r="J5" s="111"/>
      <c r="K5" s="111"/>
      <c r="L5" s="112"/>
      <c r="N5" s="13" t="s">
        <v>63</v>
      </c>
      <c r="O5" s="98" t="s">
        <v>64</v>
      </c>
      <c r="P5" s="99"/>
      <c r="Q5" s="99"/>
    </row>
    <row r="6" spans="1:25" s="9" customFormat="1" ht="60" customHeight="1" x14ac:dyDescent="0.2">
      <c r="F6" s="103"/>
      <c r="G6" s="103"/>
      <c r="H6" s="106"/>
      <c r="I6" s="113"/>
      <c r="J6" s="114"/>
      <c r="K6" s="114"/>
      <c r="L6" s="115"/>
      <c r="N6" s="13" t="s">
        <v>65</v>
      </c>
      <c r="O6" s="98" t="s">
        <v>66</v>
      </c>
      <c r="P6" s="99"/>
      <c r="Q6" s="99"/>
    </row>
    <row r="7" spans="1:25" s="9" customFormat="1" ht="79.5" customHeight="1" x14ac:dyDescent="0.2">
      <c r="B7" s="10" t="s">
        <v>67</v>
      </c>
      <c r="C7" s="100" t="s">
        <v>49</v>
      </c>
      <c r="D7" s="100"/>
      <c r="F7" s="14" t="s">
        <v>68</v>
      </c>
      <c r="G7" s="15" t="s">
        <v>58</v>
      </c>
      <c r="H7" s="15" t="s">
        <v>69</v>
      </c>
      <c r="I7" s="97" t="s">
        <v>70</v>
      </c>
      <c r="J7" s="97"/>
      <c r="K7" s="97"/>
      <c r="L7" s="97"/>
      <c r="N7" s="16" t="s">
        <v>71</v>
      </c>
      <c r="O7" s="98" t="s">
        <v>72</v>
      </c>
      <c r="P7" s="99"/>
      <c r="Q7" s="99"/>
    </row>
    <row r="8" spans="1:25" s="9" customFormat="1" ht="33.75" x14ac:dyDescent="0.2">
      <c r="B8" s="17" t="s">
        <v>73</v>
      </c>
      <c r="C8" s="95" t="s">
        <v>74</v>
      </c>
      <c r="D8" s="96"/>
      <c r="F8" s="14" t="s">
        <v>37</v>
      </c>
      <c r="G8" s="15" t="s">
        <v>75</v>
      </c>
      <c r="H8" s="14" t="s">
        <v>76</v>
      </c>
      <c r="I8" s="97" t="s">
        <v>77</v>
      </c>
      <c r="J8" s="97"/>
      <c r="K8" s="97"/>
      <c r="L8" s="97"/>
      <c r="N8" s="16" t="s">
        <v>78</v>
      </c>
      <c r="O8" s="98" t="s">
        <v>79</v>
      </c>
      <c r="P8" s="99"/>
      <c r="Q8" s="99"/>
    </row>
    <row r="9" spans="1:25" s="9" customFormat="1" ht="52.15" customHeight="1" x14ac:dyDescent="0.2">
      <c r="B9" s="17" t="s">
        <v>34</v>
      </c>
      <c r="C9" s="120" t="s">
        <v>80</v>
      </c>
      <c r="D9" s="121"/>
      <c r="F9" s="101" t="s">
        <v>35</v>
      </c>
      <c r="G9" s="101" t="s">
        <v>76</v>
      </c>
      <c r="H9" s="104" t="s">
        <v>81</v>
      </c>
      <c r="I9" s="98" t="s">
        <v>82</v>
      </c>
      <c r="J9" s="98"/>
      <c r="K9" s="98"/>
      <c r="L9" s="98"/>
      <c r="N9" s="16" t="s">
        <v>83</v>
      </c>
      <c r="O9" s="98" t="s">
        <v>84</v>
      </c>
      <c r="P9" s="99"/>
      <c r="Q9" s="99"/>
    </row>
    <row r="10" spans="1:25" s="9" customFormat="1" ht="22.9" customHeight="1" x14ac:dyDescent="0.2">
      <c r="F10" s="103"/>
      <c r="G10" s="103"/>
      <c r="H10" s="106"/>
      <c r="I10" s="98"/>
      <c r="J10" s="98"/>
      <c r="K10" s="98"/>
      <c r="L10" s="98"/>
      <c r="N10" s="97" t="s">
        <v>85</v>
      </c>
      <c r="O10" s="98" t="s">
        <v>86</v>
      </c>
      <c r="P10" s="98"/>
      <c r="Q10" s="98"/>
    </row>
    <row r="11" spans="1:25" s="9" customFormat="1" ht="39" customHeight="1" x14ac:dyDescent="0.2">
      <c r="N11" s="97"/>
      <c r="O11" s="98"/>
      <c r="P11" s="98"/>
      <c r="Q11" s="98"/>
    </row>
    <row r="12" spans="1:25" s="9" customFormat="1" ht="52.9" customHeight="1" x14ac:dyDescent="0.2">
      <c r="H12" s="18"/>
      <c r="I12" s="18"/>
      <c r="N12" s="16" t="s">
        <v>87</v>
      </c>
      <c r="O12" s="98" t="s">
        <v>88</v>
      </c>
      <c r="P12" s="98"/>
      <c r="Q12" s="98"/>
    </row>
    <row r="13" spans="1:25" s="9" customFormat="1" x14ac:dyDescent="0.2">
      <c r="F13" s="18"/>
      <c r="G13" s="18"/>
      <c r="H13" s="18"/>
      <c r="I13" s="18"/>
    </row>
    <row r="14" spans="1:25" s="9" customFormat="1" x14ac:dyDescent="0.2">
      <c r="C14" s="122" t="s">
        <v>89</v>
      </c>
      <c r="D14" s="122"/>
      <c r="F14" s="123" t="s">
        <v>90</v>
      </c>
      <c r="G14" s="123"/>
      <c r="H14" s="123"/>
      <c r="I14" s="123"/>
      <c r="J14" s="123"/>
      <c r="K14" s="123"/>
      <c r="L14" s="123"/>
      <c r="O14" s="116" t="s">
        <v>91</v>
      </c>
      <c r="P14" s="117"/>
      <c r="Q14" s="117"/>
      <c r="R14" s="117"/>
      <c r="S14" s="117"/>
      <c r="T14" s="117"/>
      <c r="U14" s="118"/>
      <c r="X14" s="124" t="s">
        <v>92</v>
      </c>
      <c r="Y14" s="125"/>
    </row>
    <row r="15" spans="1:25" s="9" customFormat="1" ht="63" customHeight="1" x14ac:dyDescent="0.2">
      <c r="C15" s="19" t="s">
        <v>93</v>
      </c>
      <c r="D15" s="19" t="s">
        <v>94</v>
      </c>
      <c r="F15" s="116" t="s">
        <v>91</v>
      </c>
      <c r="G15" s="117"/>
      <c r="H15" s="117"/>
      <c r="I15" s="117"/>
      <c r="J15" s="117"/>
      <c r="K15" s="117"/>
      <c r="L15" s="118"/>
      <c r="N15" s="20"/>
      <c r="O15" s="119" t="s">
        <v>95</v>
      </c>
      <c r="P15" s="119"/>
      <c r="Q15" s="15" t="s">
        <v>43</v>
      </c>
      <c r="R15" s="15" t="s">
        <v>40</v>
      </c>
      <c r="S15" s="15" t="s">
        <v>46</v>
      </c>
      <c r="T15" s="15" t="s">
        <v>42</v>
      </c>
      <c r="U15" s="15" t="s">
        <v>96</v>
      </c>
      <c r="X15" s="21" t="s">
        <v>97</v>
      </c>
      <c r="Y15" s="19" t="s">
        <v>93</v>
      </c>
    </row>
    <row r="16" spans="1:25" s="9" customFormat="1" ht="51.75" customHeight="1" x14ac:dyDescent="0.2">
      <c r="B16" s="126" t="s">
        <v>98</v>
      </c>
      <c r="C16" s="22" t="s">
        <v>99</v>
      </c>
      <c r="D16" s="14">
        <v>1</v>
      </c>
      <c r="E16" s="18"/>
      <c r="F16" s="119" t="s">
        <v>95</v>
      </c>
      <c r="G16" s="119"/>
      <c r="H16" s="15" t="s">
        <v>43</v>
      </c>
      <c r="I16" s="15" t="s">
        <v>40</v>
      </c>
      <c r="J16" s="15" t="s">
        <v>46</v>
      </c>
      <c r="K16" s="15" t="s">
        <v>42</v>
      </c>
      <c r="L16" s="15" t="s">
        <v>96</v>
      </c>
      <c r="O16" s="119" t="s">
        <v>100</v>
      </c>
      <c r="P16" s="119"/>
      <c r="Q16" s="15" t="s">
        <v>101</v>
      </c>
      <c r="R16" s="15" t="s">
        <v>102</v>
      </c>
      <c r="S16" s="15" t="s">
        <v>103</v>
      </c>
      <c r="T16" s="15" t="s">
        <v>104</v>
      </c>
      <c r="U16" s="15" t="s">
        <v>105</v>
      </c>
      <c r="X16" s="23" t="s">
        <v>106</v>
      </c>
      <c r="Y16" s="15" t="s">
        <v>107</v>
      </c>
    </row>
    <row r="17" spans="2:25" s="9" customFormat="1" ht="67.5" x14ac:dyDescent="0.2">
      <c r="B17" s="126"/>
      <c r="C17" s="22" t="s">
        <v>108</v>
      </c>
      <c r="D17" s="14">
        <v>2</v>
      </c>
      <c r="E17" s="18"/>
      <c r="F17" s="119" t="s">
        <v>100</v>
      </c>
      <c r="G17" s="119"/>
      <c r="H17" s="15" t="s">
        <v>101</v>
      </c>
      <c r="I17" s="15" t="s">
        <v>102</v>
      </c>
      <c r="J17" s="15" t="s">
        <v>103</v>
      </c>
      <c r="K17" s="15" t="s">
        <v>104</v>
      </c>
      <c r="L17" s="15" t="s">
        <v>105</v>
      </c>
      <c r="O17" s="123" t="s">
        <v>93</v>
      </c>
      <c r="P17" s="123" t="s">
        <v>109</v>
      </c>
      <c r="Q17" s="19" t="s">
        <v>110</v>
      </c>
      <c r="R17" s="19" t="s">
        <v>111</v>
      </c>
      <c r="S17" s="19" t="s">
        <v>112</v>
      </c>
      <c r="T17" s="19" t="s">
        <v>113</v>
      </c>
      <c r="U17" s="19" t="s">
        <v>114</v>
      </c>
      <c r="X17" s="24" t="s">
        <v>115</v>
      </c>
      <c r="Y17" s="15" t="s">
        <v>116</v>
      </c>
    </row>
    <row r="18" spans="2:25" s="9" customFormat="1" ht="22.5" x14ac:dyDescent="0.2">
      <c r="B18" s="126"/>
      <c r="C18" s="22" t="s">
        <v>117</v>
      </c>
      <c r="D18" s="14">
        <v>3</v>
      </c>
      <c r="E18" s="18"/>
      <c r="F18" s="123" t="s">
        <v>93</v>
      </c>
      <c r="G18" s="123" t="s">
        <v>109</v>
      </c>
      <c r="H18" s="19" t="s">
        <v>110</v>
      </c>
      <c r="I18" s="19" t="s">
        <v>111</v>
      </c>
      <c r="J18" s="19" t="s">
        <v>112</v>
      </c>
      <c r="K18" s="19" t="s">
        <v>113</v>
      </c>
      <c r="L18" s="19" t="s">
        <v>114</v>
      </c>
      <c r="O18" s="123"/>
      <c r="P18" s="123"/>
      <c r="Q18" s="14">
        <v>1</v>
      </c>
      <c r="R18" s="14">
        <v>2</v>
      </c>
      <c r="S18" s="14">
        <v>3</v>
      </c>
      <c r="T18" s="14">
        <v>4</v>
      </c>
      <c r="U18" s="14">
        <v>5</v>
      </c>
      <c r="X18" s="25">
        <v>5</v>
      </c>
      <c r="Y18" s="15" t="s">
        <v>118</v>
      </c>
    </row>
    <row r="19" spans="2:25" s="9" customFormat="1" ht="51.75" customHeight="1" x14ac:dyDescent="0.2">
      <c r="B19" s="126"/>
      <c r="C19" s="22" t="s">
        <v>119</v>
      </c>
      <c r="D19" s="14">
        <v>4</v>
      </c>
      <c r="E19" s="18"/>
      <c r="F19" s="123"/>
      <c r="G19" s="123"/>
      <c r="H19" s="14">
        <v>1</v>
      </c>
      <c r="I19" s="14">
        <v>2</v>
      </c>
      <c r="J19" s="14">
        <v>3</v>
      </c>
      <c r="K19" s="14">
        <v>4</v>
      </c>
      <c r="L19" s="14">
        <v>5</v>
      </c>
      <c r="N19" s="126" t="s">
        <v>98</v>
      </c>
      <c r="O19" s="22" t="s">
        <v>99</v>
      </c>
      <c r="P19" s="14">
        <v>1</v>
      </c>
      <c r="Q19" s="26">
        <v>2</v>
      </c>
      <c r="R19" s="26">
        <v>3</v>
      </c>
      <c r="S19" s="26">
        <v>4</v>
      </c>
      <c r="T19" s="25">
        <v>5</v>
      </c>
      <c r="U19" s="24">
        <v>6</v>
      </c>
      <c r="X19" s="26" t="s">
        <v>120</v>
      </c>
      <c r="Y19" s="15" t="s">
        <v>121</v>
      </c>
    </row>
    <row r="20" spans="2:25" s="9" customFormat="1" ht="33.75" x14ac:dyDescent="0.2">
      <c r="B20" s="126"/>
      <c r="C20" s="22" t="s">
        <v>122</v>
      </c>
      <c r="D20" s="14">
        <v>5</v>
      </c>
      <c r="E20" s="18"/>
      <c r="F20" s="18"/>
      <c r="G20" s="18"/>
      <c r="H20" s="18"/>
      <c r="I20" s="18"/>
      <c r="J20" s="18"/>
      <c r="K20" s="18"/>
      <c r="N20" s="126"/>
      <c r="O20" s="22" t="s">
        <v>108</v>
      </c>
      <c r="P20" s="14">
        <v>2</v>
      </c>
      <c r="Q20" s="26">
        <v>3</v>
      </c>
      <c r="R20" s="26">
        <v>4</v>
      </c>
      <c r="S20" s="25">
        <v>5</v>
      </c>
      <c r="T20" s="24">
        <v>6</v>
      </c>
      <c r="U20" s="24">
        <v>7</v>
      </c>
    </row>
    <row r="21" spans="2:25" s="9" customFormat="1" ht="45" x14ac:dyDescent="0.2">
      <c r="F21" s="18"/>
      <c r="G21" s="18"/>
      <c r="H21" s="18"/>
      <c r="I21" s="18"/>
      <c r="J21" s="18"/>
      <c r="K21" s="18"/>
      <c r="N21" s="126"/>
      <c r="O21" s="22" t="s">
        <v>117</v>
      </c>
      <c r="P21" s="14">
        <v>3</v>
      </c>
      <c r="Q21" s="26">
        <v>4</v>
      </c>
      <c r="R21" s="25">
        <v>5</v>
      </c>
      <c r="S21" s="24">
        <v>6</v>
      </c>
      <c r="T21" s="24">
        <v>7</v>
      </c>
      <c r="U21" s="23">
        <v>8</v>
      </c>
      <c r="X21" s="27" t="s">
        <v>123</v>
      </c>
      <c r="Y21" s="27" t="s">
        <v>124</v>
      </c>
    </row>
    <row r="22" spans="2:25" s="9" customFormat="1" ht="22.5" x14ac:dyDescent="0.2">
      <c r="B22" s="9" t="s">
        <v>125</v>
      </c>
      <c r="N22" s="126"/>
      <c r="O22" s="22" t="s">
        <v>119</v>
      </c>
      <c r="P22" s="14">
        <v>4</v>
      </c>
      <c r="Q22" s="25">
        <v>5</v>
      </c>
      <c r="R22" s="24">
        <v>6</v>
      </c>
      <c r="S22" s="24">
        <v>7</v>
      </c>
      <c r="T22" s="23">
        <v>8</v>
      </c>
      <c r="U22" s="23">
        <v>9</v>
      </c>
      <c r="X22" s="9" t="s">
        <v>126</v>
      </c>
      <c r="Y22" s="9" t="s">
        <v>127</v>
      </c>
    </row>
    <row r="23" spans="2:25" s="9" customFormat="1" ht="33.75" x14ac:dyDescent="0.2">
      <c r="N23" s="126"/>
      <c r="O23" s="22" t="s">
        <v>122</v>
      </c>
      <c r="P23" s="14">
        <v>5</v>
      </c>
      <c r="Q23" s="24">
        <v>6</v>
      </c>
      <c r="R23" s="24">
        <v>7</v>
      </c>
      <c r="S23" s="23">
        <v>8</v>
      </c>
      <c r="T23" s="23">
        <v>9</v>
      </c>
      <c r="U23" s="23">
        <v>10</v>
      </c>
      <c r="X23" s="9" t="s">
        <v>128</v>
      </c>
      <c r="Y23" s="9" t="s">
        <v>41</v>
      </c>
    </row>
    <row r="24" spans="2:25" s="9" customFormat="1" x14ac:dyDescent="0.2">
      <c r="X24" s="9" t="s">
        <v>129</v>
      </c>
    </row>
    <row r="26" spans="2:25" hidden="1" x14ac:dyDescent="0.2">
      <c r="C26" s="8" t="s">
        <v>130</v>
      </c>
      <c r="D26" s="8" t="s">
        <v>23</v>
      </c>
      <c r="F26" s="8" t="s">
        <v>1</v>
      </c>
      <c r="G26" s="8" t="s">
        <v>0</v>
      </c>
      <c r="H26" s="8" t="s">
        <v>131</v>
      </c>
    </row>
    <row r="27" spans="2:25" hidden="1" x14ac:dyDescent="0.2">
      <c r="C27" s="8" t="s">
        <v>36</v>
      </c>
      <c r="D27" s="8" t="s">
        <v>73</v>
      </c>
      <c r="F27" s="8" t="s">
        <v>132</v>
      </c>
      <c r="G27" s="8" t="s">
        <v>133</v>
      </c>
      <c r="H27" s="8" t="s">
        <v>127</v>
      </c>
      <c r="P27" s="28"/>
      <c r="Q27" s="28"/>
      <c r="R27" s="28"/>
      <c r="S27" s="28"/>
      <c r="T27" s="28"/>
    </row>
    <row r="28" spans="2:25" hidden="1" x14ac:dyDescent="0.2">
      <c r="C28" s="8" t="s">
        <v>39</v>
      </c>
      <c r="D28" s="8" t="s">
        <v>34</v>
      </c>
      <c r="F28" s="8" t="s">
        <v>134</v>
      </c>
      <c r="G28" s="8" t="s">
        <v>135</v>
      </c>
      <c r="H28" s="8" t="s">
        <v>41</v>
      </c>
      <c r="P28" s="28"/>
      <c r="Q28" s="28"/>
      <c r="R28" s="28"/>
      <c r="S28" s="28"/>
      <c r="T28" s="28"/>
    </row>
    <row r="29" spans="2:25" hidden="1" x14ac:dyDescent="0.2">
      <c r="F29" s="8" t="s">
        <v>136</v>
      </c>
      <c r="G29" s="8" t="s">
        <v>137</v>
      </c>
      <c r="P29" s="28"/>
      <c r="Q29" s="28"/>
      <c r="R29" s="28"/>
      <c r="S29" s="28"/>
      <c r="T29" s="28"/>
    </row>
    <row r="30" spans="2:25" hidden="1" x14ac:dyDescent="0.2">
      <c r="F30" s="8" t="s">
        <v>138</v>
      </c>
      <c r="G30" s="8" t="s">
        <v>139</v>
      </c>
      <c r="P30" s="28"/>
      <c r="Q30" s="28"/>
      <c r="R30" s="28"/>
      <c r="S30" s="28"/>
      <c r="T30" s="28"/>
    </row>
    <row r="31" spans="2:25" hidden="1" x14ac:dyDescent="0.2">
      <c r="F31" s="8" t="s">
        <v>140</v>
      </c>
      <c r="G31" s="8" t="s">
        <v>141</v>
      </c>
      <c r="P31" s="28"/>
      <c r="Q31" s="28"/>
      <c r="R31" s="28"/>
      <c r="S31" s="28"/>
      <c r="T31" s="28"/>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X14:Y14"/>
    <mergeCell ref="B16:B20"/>
    <mergeCell ref="F16:G16"/>
    <mergeCell ref="O16:P16"/>
    <mergeCell ref="F17:G17"/>
    <mergeCell ref="O17:O18"/>
    <mergeCell ref="P17:P18"/>
    <mergeCell ref="F18:F19"/>
    <mergeCell ref="G18:G19"/>
    <mergeCell ref="N19:N23"/>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s>
  <pageMargins left="0.7" right="0.7" top="0.75" bottom="0.75" header="0.3" footer="0.3"/>
  <pageSetup orientation="portrait"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vt:lpstr>
      <vt:lpstr>TABLAS VALORACIÓN</vt:lpstr>
      <vt:lpstr>ASIGNACIÓN</vt:lpstr>
      <vt:lpstr>CLASE</vt:lpstr>
      <vt:lpstr>FUENTE</vt:lpstr>
      <vt:lpstr>IMPACTO</vt:lpstr>
      <vt:lpstr>PROBABILIDAD</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Pedro Fernando Montoya Pinzon</cp:lastModifiedBy>
  <cp:lastPrinted>2022-05-02T14:36:18Z</cp:lastPrinted>
  <dcterms:created xsi:type="dcterms:W3CDTF">2011-10-26T13:45:21Z</dcterms:created>
  <dcterms:modified xsi:type="dcterms:W3CDTF">2026-07-29T12:55:25Z</dcterms:modified>
</cp:coreProperties>
</file>