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UCESIÓN\SENA\CCIT\CCIT 2026\PROCESO FUMIGACION 2025\fumigacion 2026\"/>
    </mc:Choice>
  </mc:AlternateContent>
  <xr:revisionPtr revIDLastSave="0" documentId="13_ncr:1_{9FC9CC81-CE56-425A-BC42-1E02A4F64248}" xr6:coauthVersionLast="47" xr6:coauthVersionMax="47" xr10:uidLastSave="{00000000-0000-0000-0000-000000000000}"/>
  <bookViews>
    <workbookView xWindow="3135" yWindow="2910" windowWidth="13815" windowHeight="8235" xr2:uid="{85982780-5474-4E98-B22C-58EA81BCCBC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5" i="1" l="1"/>
  <c r="M70" i="1"/>
  <c r="M65" i="1"/>
  <c r="M61" i="1"/>
  <c r="M55" i="1"/>
  <c r="M50" i="1"/>
  <c r="M41" i="1"/>
  <c r="M35" i="1"/>
  <c r="M31" i="1"/>
  <c r="M26" i="1"/>
  <c r="M21" i="1"/>
  <c r="M19" i="1"/>
  <c r="M15" i="1"/>
  <c r="M9" i="1"/>
  <c r="M7" i="1"/>
  <c r="M75" i="1" s="1"/>
</calcChain>
</file>

<file path=xl/sharedStrings.xml><?xml version="1.0" encoding="utf-8"?>
<sst xmlns="http://schemas.openxmlformats.org/spreadsheetml/2006/main" count="68" uniqueCount="36">
  <si>
    <t>NECESIDAD</t>
  </si>
  <si>
    <t>COTIZACIÓN 1                                                     COTIZACIÓN 2</t>
  </si>
  <si>
    <t>ITEM</t>
  </si>
  <si>
    <t>LUGAR</t>
  </si>
  <si>
    <t>AREAS A INTERVENIR</t>
  </si>
  <si>
    <t>INSECTOS Y/O PLAGAS A TRATAR Y SANCUDOS</t>
  </si>
  <si>
    <t>UNIDAD DE MEDIDA</t>
  </si>
  <si>
    <t>CANT.</t>
  </si>
  <si>
    <t>VALOR UNITARIO</t>
  </si>
  <si>
    <t xml:space="preserve">      IVA</t>
  </si>
  <si>
    <t>VALOR TOTAL</t>
  </si>
  <si>
    <t xml:space="preserve">    IVA</t>
  </si>
  <si>
    <t>VALOR PROMEDIO</t>
  </si>
  <si>
    <t>SEDE LORICA</t>
  </si>
  <si>
    <t>Jardines y baños de la sede.</t>
  </si>
  <si>
    <t>Hormigas y zancudos</t>
  </si>
  <si>
    <t>Ciclo</t>
  </si>
  <si>
    <t>Ambiente de formación (8) – bodegas – corredores– auditorio y oficina de coordinación</t>
  </si>
  <si>
    <t>Comején, zancudo, hormiga, cucaracha, ratones</t>
  </si>
  <si>
    <t>Cafetería</t>
  </si>
  <si>
    <t>SEDE SAN JORGE (MONTELIBANO)</t>
  </si>
  <si>
    <t>Hormigas Y zancudos</t>
  </si>
  <si>
    <t>Ambiente de formación (17) – bodegas – corredores y oficina de coordinación</t>
  </si>
  <si>
    <t>Biblioteca</t>
  </si>
  <si>
    <t>Comején, zancudo, hormiga, cucaracha,</t>
  </si>
  <si>
    <t>Jardines y baños de la sede</t>
  </si>
  <si>
    <t>SEDE PRINCIPAL</t>
  </si>
  <si>
    <t>(MONTERÍA)</t>
  </si>
  <si>
    <t>Ambiente de formación – bodegas – corredores – Almacén- Cafetines – Archivo central</t>
  </si>
  <si>
    <t>CONTRATAR LA FUMIGACION Y CONTROL DE VECTORES DE LA SEDE PRINCIPAL MONTERÍA SEDE SAN JORGE, SEDE LORICA Y SEDE CIENAGA DE ORO</t>
  </si>
  <si>
    <t>3 MESES</t>
  </si>
  <si>
    <t xml:space="preserve">SEDE 
(Cienega de 
oro) </t>
  </si>
  <si>
    <t xml:space="preserve">Ambiente de 
formación (18)– 
bodegas – 
corredores – 
Cafetines </t>
  </si>
  <si>
    <t xml:space="preserve">ZONAS VERDES </t>
  </si>
  <si>
    <t>Comején, zancudo, hormiga, cucaracha, ratones y maleza</t>
  </si>
  <si>
    <t xml:space="preserve">TOTAL: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</si>
</sst>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4" x14ac:knownFonts="1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3" xfId="0" applyFont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1" fillId="3" borderId="8" xfId="0" applyFont="1" applyFill="1" applyBorder="1" applyAlignment="1">
      <alignment horizontal="justify" vertical="center" wrapText="1"/>
    </xf>
    <xf numFmtId="0" fontId="1" fillId="3" borderId="7" xfId="0" applyFont="1" applyFill="1" applyBorder="1" applyAlignment="1">
      <alignment horizontal="justify" vertical="center" wrapText="1"/>
    </xf>
    <xf numFmtId="0" fontId="1" fillId="3" borderId="10" xfId="0" applyFont="1" applyFill="1" applyBorder="1" applyAlignment="1">
      <alignment horizontal="justify" vertical="center" wrapText="1"/>
    </xf>
    <xf numFmtId="0" fontId="1" fillId="3" borderId="6" xfId="0" applyFont="1" applyFill="1" applyBorder="1" applyAlignment="1">
      <alignment horizontal="justify" vertical="center" wrapText="1"/>
    </xf>
    <xf numFmtId="0" fontId="1" fillId="3" borderId="5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/>
    </xf>
    <xf numFmtId="0" fontId="1" fillId="2" borderId="2" xfId="0" applyFont="1" applyFill="1" applyBorder="1" applyAlignment="1">
      <alignment horizontal="justify" vertical="center"/>
    </xf>
    <xf numFmtId="0" fontId="1" fillId="2" borderId="3" xfId="0" applyFont="1" applyFill="1" applyBorder="1" applyAlignment="1">
      <alignment horizontal="justify" vertical="center"/>
    </xf>
    <xf numFmtId="0" fontId="1" fillId="2" borderId="9" xfId="0" applyFont="1" applyFill="1" applyBorder="1" applyAlignment="1">
      <alignment horizontal="justify" vertical="center"/>
    </xf>
    <xf numFmtId="0" fontId="1" fillId="0" borderId="10" xfId="0" applyFont="1" applyFill="1" applyBorder="1" applyAlignment="1">
      <alignment horizontal="justify" vertical="center" wrapText="1"/>
    </xf>
    <xf numFmtId="0" fontId="1" fillId="0" borderId="6" xfId="0" applyFont="1" applyFill="1" applyBorder="1" applyAlignment="1">
      <alignment horizontal="justify" vertical="center" wrapText="1"/>
    </xf>
    <xf numFmtId="0" fontId="1" fillId="0" borderId="5" xfId="0" applyFont="1" applyFill="1" applyBorder="1" applyAlignment="1">
      <alignment horizontal="justify" vertical="center" wrapText="1"/>
    </xf>
    <xf numFmtId="0" fontId="0" fillId="0" borderId="0" xfId="0" applyFill="1"/>
    <xf numFmtId="0" fontId="2" fillId="4" borderId="10" xfId="0" applyFont="1" applyFill="1" applyBorder="1" applyAlignment="1">
      <alignment horizontal="justify" vertical="center"/>
    </xf>
    <xf numFmtId="0" fontId="1" fillId="4" borderId="10" xfId="0" applyFont="1" applyFill="1" applyBorder="1" applyAlignment="1">
      <alignment horizontal="justify" vertical="center" wrapText="1"/>
    </xf>
    <xf numFmtId="0" fontId="2" fillId="4" borderId="10" xfId="0" applyFont="1" applyFill="1" applyBorder="1" applyAlignment="1">
      <alignment horizontal="justify" vertical="center" wrapText="1"/>
    </xf>
    <xf numFmtId="6" fontId="2" fillId="4" borderId="10" xfId="0" applyNumberFormat="1" applyFont="1" applyFill="1" applyBorder="1" applyAlignment="1">
      <alignment horizontal="justify" vertical="center"/>
    </xf>
    <xf numFmtId="6" fontId="1" fillId="4" borderId="10" xfId="0" applyNumberFormat="1" applyFont="1" applyFill="1" applyBorder="1" applyAlignment="1">
      <alignment horizontal="justify" vertical="center" wrapText="1"/>
    </xf>
    <xf numFmtId="6" fontId="3" fillId="4" borderId="10" xfId="0" applyNumberFormat="1" applyFont="1" applyFill="1" applyBorder="1" applyAlignment="1">
      <alignment horizontal="justify" vertical="center"/>
    </xf>
    <xf numFmtId="6" fontId="1" fillId="4" borderId="10" xfId="0" applyNumberFormat="1" applyFont="1" applyFill="1" applyBorder="1" applyAlignment="1">
      <alignment horizontal="justify" vertical="center"/>
    </xf>
    <xf numFmtId="6" fontId="3" fillId="4" borderId="10" xfId="0" applyNumberFormat="1" applyFont="1" applyFill="1" applyBorder="1" applyAlignment="1">
      <alignment horizontal="justify" vertical="center" wrapText="1"/>
    </xf>
    <xf numFmtId="0" fontId="2" fillId="4" borderId="5" xfId="0" applyFont="1" applyFill="1" applyBorder="1" applyAlignment="1">
      <alignment horizontal="justify" vertical="center"/>
    </xf>
    <xf numFmtId="0" fontId="1" fillId="4" borderId="6" xfId="0" applyFont="1" applyFill="1" applyBorder="1" applyAlignment="1">
      <alignment horizontal="justify" vertical="center" wrapText="1"/>
    </xf>
    <xf numFmtId="0" fontId="2" fillId="4" borderId="5" xfId="0" applyFont="1" applyFill="1" applyBorder="1" applyAlignment="1">
      <alignment horizontal="justify" vertical="center" wrapText="1"/>
    </xf>
    <xf numFmtId="6" fontId="2" fillId="4" borderId="5" xfId="0" applyNumberFormat="1" applyFont="1" applyFill="1" applyBorder="1" applyAlignment="1">
      <alignment horizontal="justify" vertical="center"/>
    </xf>
    <xf numFmtId="6" fontId="1" fillId="4" borderId="5" xfId="0" applyNumberFormat="1" applyFont="1" applyFill="1" applyBorder="1" applyAlignment="1">
      <alignment horizontal="justify" vertical="center" wrapText="1"/>
    </xf>
    <xf numFmtId="6" fontId="3" fillId="4" borderId="5" xfId="0" applyNumberFormat="1" applyFont="1" applyFill="1" applyBorder="1" applyAlignment="1">
      <alignment horizontal="justify" vertical="center"/>
    </xf>
    <xf numFmtId="6" fontId="1" fillId="4" borderId="5" xfId="0" applyNumberFormat="1" applyFont="1" applyFill="1" applyBorder="1" applyAlignment="1">
      <alignment horizontal="justify" vertical="center"/>
    </xf>
    <xf numFmtId="6" fontId="3" fillId="4" borderId="5" xfId="0" applyNumberFormat="1" applyFont="1" applyFill="1" applyBorder="1" applyAlignment="1">
      <alignment horizontal="justify" vertical="center" wrapText="1"/>
    </xf>
    <xf numFmtId="0" fontId="2" fillId="4" borderId="6" xfId="0" applyFont="1" applyFill="1" applyBorder="1" applyAlignment="1">
      <alignment horizontal="justify" vertical="center"/>
    </xf>
    <xf numFmtId="0" fontId="2" fillId="4" borderId="6" xfId="0" applyFont="1" applyFill="1" applyBorder="1" applyAlignment="1">
      <alignment horizontal="justify" vertical="center" wrapText="1"/>
    </xf>
    <xf numFmtId="6" fontId="2" fillId="4" borderId="6" xfId="0" applyNumberFormat="1" applyFont="1" applyFill="1" applyBorder="1" applyAlignment="1">
      <alignment horizontal="justify" vertical="center"/>
    </xf>
    <xf numFmtId="6" fontId="1" fillId="4" borderId="6" xfId="0" applyNumberFormat="1" applyFont="1" applyFill="1" applyBorder="1" applyAlignment="1">
      <alignment horizontal="justify" vertical="center" wrapText="1"/>
    </xf>
    <xf numFmtId="6" fontId="3" fillId="4" borderId="6" xfId="0" applyNumberFormat="1" applyFont="1" applyFill="1" applyBorder="1" applyAlignment="1">
      <alignment horizontal="justify" vertical="center"/>
    </xf>
    <xf numFmtId="6" fontId="1" fillId="4" borderId="6" xfId="0" applyNumberFormat="1" applyFont="1" applyFill="1" applyBorder="1" applyAlignment="1">
      <alignment horizontal="justify" vertical="center"/>
    </xf>
    <xf numFmtId="0" fontId="1" fillId="4" borderId="11" xfId="0" applyFont="1" applyFill="1" applyBorder="1" applyAlignment="1">
      <alignment horizontal="justify" vertical="center" wrapText="1"/>
    </xf>
    <xf numFmtId="0" fontId="2" fillId="5" borderId="10" xfId="0" applyFont="1" applyFill="1" applyBorder="1" applyAlignment="1">
      <alignment horizontal="justify" vertical="center"/>
    </xf>
    <xf numFmtId="0" fontId="1" fillId="5" borderId="12" xfId="0" applyFont="1" applyFill="1" applyBorder="1" applyAlignment="1">
      <alignment horizontal="justify" vertical="center" wrapText="1"/>
    </xf>
    <xf numFmtId="0" fontId="2" fillId="5" borderId="10" xfId="0" applyFont="1" applyFill="1" applyBorder="1" applyAlignment="1">
      <alignment horizontal="justify" vertical="center" wrapText="1"/>
    </xf>
    <xf numFmtId="6" fontId="2" fillId="5" borderId="10" xfId="0" applyNumberFormat="1" applyFont="1" applyFill="1" applyBorder="1" applyAlignment="1">
      <alignment horizontal="justify" vertical="center"/>
    </xf>
    <xf numFmtId="6" fontId="1" fillId="5" borderId="10" xfId="0" applyNumberFormat="1" applyFont="1" applyFill="1" applyBorder="1" applyAlignment="1">
      <alignment horizontal="justify" vertical="center" wrapText="1"/>
    </xf>
    <xf numFmtId="6" fontId="3" fillId="5" borderId="10" xfId="0" applyNumberFormat="1" applyFont="1" applyFill="1" applyBorder="1" applyAlignment="1">
      <alignment horizontal="justify" vertical="center"/>
    </xf>
    <xf numFmtId="6" fontId="1" fillId="5" borderId="10" xfId="0" applyNumberFormat="1" applyFont="1" applyFill="1" applyBorder="1" applyAlignment="1">
      <alignment horizontal="justify" vertical="center"/>
    </xf>
    <xf numFmtId="6" fontId="3" fillId="5" borderId="10" xfId="0" applyNumberFormat="1" applyFont="1" applyFill="1" applyBorder="1" applyAlignment="1">
      <alignment horizontal="justify" vertical="center" wrapText="1"/>
    </xf>
    <xf numFmtId="0" fontId="2" fillId="5" borderId="5" xfId="0" applyFont="1" applyFill="1" applyBorder="1" applyAlignment="1">
      <alignment horizontal="justify" vertical="center"/>
    </xf>
    <xf numFmtId="0" fontId="1" fillId="5" borderId="6" xfId="0" applyFont="1" applyFill="1" applyBorder="1" applyAlignment="1">
      <alignment horizontal="justify" vertical="center" wrapText="1"/>
    </xf>
    <xf numFmtId="0" fontId="2" fillId="5" borderId="5" xfId="0" applyFont="1" applyFill="1" applyBorder="1" applyAlignment="1">
      <alignment horizontal="justify" vertical="center" wrapText="1"/>
    </xf>
    <xf numFmtId="6" fontId="2" fillId="5" borderId="5" xfId="0" applyNumberFormat="1" applyFont="1" applyFill="1" applyBorder="1" applyAlignment="1">
      <alignment horizontal="justify" vertical="center"/>
    </xf>
    <xf numFmtId="6" fontId="1" fillId="5" borderId="5" xfId="0" applyNumberFormat="1" applyFont="1" applyFill="1" applyBorder="1" applyAlignment="1">
      <alignment horizontal="justify" vertical="center" wrapText="1"/>
    </xf>
    <xf numFmtId="6" fontId="3" fillId="5" borderId="5" xfId="0" applyNumberFormat="1" applyFont="1" applyFill="1" applyBorder="1" applyAlignment="1">
      <alignment horizontal="justify" vertical="center"/>
    </xf>
    <xf numFmtId="6" fontId="1" fillId="5" borderId="5" xfId="0" applyNumberFormat="1" applyFont="1" applyFill="1" applyBorder="1" applyAlignment="1">
      <alignment horizontal="justify" vertical="center"/>
    </xf>
    <xf numFmtId="6" fontId="3" fillId="5" borderId="5" xfId="0" applyNumberFormat="1" applyFont="1" applyFill="1" applyBorder="1" applyAlignment="1">
      <alignment horizontal="justify" vertical="center" wrapText="1"/>
    </xf>
    <xf numFmtId="0" fontId="2" fillId="5" borderId="6" xfId="0" applyFont="1" applyFill="1" applyBorder="1" applyAlignment="1">
      <alignment horizontal="justify" vertical="center"/>
    </xf>
    <xf numFmtId="0" fontId="2" fillId="5" borderId="6" xfId="0" applyFont="1" applyFill="1" applyBorder="1" applyAlignment="1">
      <alignment horizontal="justify" vertical="center" wrapText="1"/>
    </xf>
    <xf numFmtId="6" fontId="2" fillId="5" borderId="6" xfId="0" applyNumberFormat="1" applyFont="1" applyFill="1" applyBorder="1" applyAlignment="1">
      <alignment horizontal="justify" vertical="center"/>
    </xf>
    <xf numFmtId="6" fontId="1" fillId="5" borderId="6" xfId="0" applyNumberFormat="1" applyFont="1" applyFill="1" applyBorder="1" applyAlignment="1">
      <alignment horizontal="justify" vertical="center" wrapText="1"/>
    </xf>
    <xf numFmtId="6" fontId="3" fillId="5" borderId="6" xfId="0" applyNumberFormat="1" applyFont="1" applyFill="1" applyBorder="1" applyAlignment="1">
      <alignment horizontal="justify" vertical="center"/>
    </xf>
    <xf numFmtId="6" fontId="1" fillId="5" borderId="6" xfId="0" applyNumberFormat="1" applyFont="1" applyFill="1" applyBorder="1" applyAlignment="1">
      <alignment horizontal="justify" vertical="center"/>
    </xf>
    <xf numFmtId="0" fontId="1" fillId="5" borderId="5" xfId="0" applyFont="1" applyFill="1" applyBorder="1" applyAlignment="1">
      <alignment horizontal="justify" vertical="center" wrapText="1"/>
    </xf>
    <xf numFmtId="0" fontId="2" fillId="6" borderId="10" xfId="0" applyFont="1" applyFill="1" applyBorder="1" applyAlignment="1">
      <alignment vertical="center"/>
    </xf>
    <xf numFmtId="0" fontId="1" fillId="6" borderId="10" xfId="0" applyFont="1" applyFill="1" applyBorder="1" applyAlignment="1">
      <alignment horizontal="justify" vertical="center" wrapText="1"/>
    </xf>
    <xf numFmtId="0" fontId="2" fillId="6" borderId="10" xfId="0" applyFont="1" applyFill="1" applyBorder="1" applyAlignment="1">
      <alignment horizontal="justify" vertical="center"/>
    </xf>
    <xf numFmtId="0" fontId="2" fillId="6" borderId="10" xfId="0" applyFont="1" applyFill="1" applyBorder="1" applyAlignment="1">
      <alignment horizontal="justify" vertical="center" wrapText="1"/>
    </xf>
    <xf numFmtId="6" fontId="2" fillId="6" borderId="10" xfId="0" applyNumberFormat="1" applyFont="1" applyFill="1" applyBorder="1" applyAlignment="1">
      <alignment horizontal="justify" vertical="center"/>
    </xf>
    <xf numFmtId="6" fontId="1" fillId="6" borderId="10" xfId="0" applyNumberFormat="1" applyFont="1" applyFill="1" applyBorder="1" applyAlignment="1">
      <alignment horizontal="justify" vertical="center" wrapText="1"/>
    </xf>
    <xf numFmtId="6" fontId="1" fillId="6" borderId="10" xfId="0" applyNumberFormat="1" applyFont="1" applyFill="1" applyBorder="1" applyAlignment="1">
      <alignment horizontal="justify" vertical="center"/>
    </xf>
    <xf numFmtId="6" fontId="3" fillId="6" borderId="10" xfId="0" applyNumberFormat="1" applyFont="1" applyFill="1" applyBorder="1" applyAlignment="1">
      <alignment horizontal="justify" vertical="center"/>
    </xf>
    <xf numFmtId="0" fontId="2" fillId="6" borderId="6" xfId="0" applyFont="1" applyFill="1" applyBorder="1" applyAlignment="1">
      <alignment vertical="center"/>
    </xf>
    <xf numFmtId="0" fontId="1" fillId="6" borderId="6" xfId="0" applyFont="1" applyFill="1" applyBorder="1" applyAlignment="1">
      <alignment horizontal="justify" vertical="center" wrapText="1"/>
    </xf>
    <xf numFmtId="0" fontId="2" fillId="6" borderId="6" xfId="0" applyFont="1" applyFill="1" applyBorder="1" applyAlignment="1">
      <alignment horizontal="justify" vertical="center"/>
    </xf>
    <xf numFmtId="0" fontId="2" fillId="6" borderId="6" xfId="0" applyFont="1" applyFill="1" applyBorder="1" applyAlignment="1">
      <alignment horizontal="justify" vertical="center" wrapText="1"/>
    </xf>
    <xf numFmtId="6" fontId="2" fillId="6" borderId="6" xfId="0" applyNumberFormat="1" applyFont="1" applyFill="1" applyBorder="1" applyAlignment="1">
      <alignment horizontal="justify" vertical="center"/>
    </xf>
    <xf numFmtId="6" fontId="1" fillId="6" borderId="6" xfId="0" applyNumberFormat="1" applyFont="1" applyFill="1" applyBorder="1" applyAlignment="1">
      <alignment horizontal="justify" vertical="center" wrapText="1"/>
    </xf>
    <xf numFmtId="6" fontId="1" fillId="6" borderId="6" xfId="0" applyNumberFormat="1" applyFont="1" applyFill="1" applyBorder="1" applyAlignment="1">
      <alignment horizontal="justify" vertical="center"/>
    </xf>
    <xf numFmtId="6" fontId="3" fillId="6" borderId="6" xfId="0" applyNumberFormat="1" applyFont="1" applyFill="1" applyBorder="1" applyAlignment="1">
      <alignment horizontal="justify" vertical="center"/>
    </xf>
    <xf numFmtId="0" fontId="2" fillId="6" borderId="5" xfId="0" applyFont="1" applyFill="1" applyBorder="1" applyAlignment="1">
      <alignment vertical="center"/>
    </xf>
    <xf numFmtId="0" fontId="2" fillId="6" borderId="5" xfId="0" applyFont="1" applyFill="1" applyBorder="1" applyAlignment="1">
      <alignment horizontal="justify" vertical="center"/>
    </xf>
    <xf numFmtId="0" fontId="2" fillId="6" borderId="5" xfId="0" applyFont="1" applyFill="1" applyBorder="1" applyAlignment="1">
      <alignment horizontal="justify" vertical="center" wrapText="1"/>
    </xf>
    <xf numFmtId="6" fontId="2" fillId="6" borderId="5" xfId="0" applyNumberFormat="1" applyFont="1" applyFill="1" applyBorder="1" applyAlignment="1">
      <alignment horizontal="justify" vertical="center"/>
    </xf>
    <xf numFmtId="6" fontId="1" fillId="6" borderId="5" xfId="0" applyNumberFormat="1" applyFont="1" applyFill="1" applyBorder="1" applyAlignment="1">
      <alignment horizontal="justify" vertical="center" wrapText="1"/>
    </xf>
    <xf numFmtId="6" fontId="1" fillId="6" borderId="5" xfId="0" applyNumberFormat="1" applyFont="1" applyFill="1" applyBorder="1" applyAlignment="1">
      <alignment horizontal="justify" vertical="center"/>
    </xf>
    <xf numFmtId="6" fontId="3" fillId="6" borderId="5" xfId="0" applyNumberFormat="1" applyFont="1" applyFill="1" applyBorder="1" applyAlignment="1">
      <alignment horizontal="justify" vertical="center"/>
    </xf>
    <xf numFmtId="0" fontId="1" fillId="6" borderId="8" xfId="0" applyFont="1" applyFill="1" applyBorder="1" applyAlignment="1">
      <alignment horizontal="justify" vertical="center" wrapText="1"/>
    </xf>
    <xf numFmtId="0" fontId="0" fillId="6" borderId="8" xfId="0" applyFill="1" applyBorder="1" applyAlignment="1">
      <alignment vertical="center" wrapText="1"/>
    </xf>
    <xf numFmtId="0" fontId="1" fillId="6" borderId="5" xfId="0" applyFont="1" applyFill="1" applyBorder="1" applyAlignment="1">
      <alignment horizontal="justify" vertical="center" wrapText="1"/>
    </xf>
    <xf numFmtId="0" fontId="2" fillId="7" borderId="10" xfId="0" applyFont="1" applyFill="1" applyBorder="1" applyAlignment="1">
      <alignment vertical="center"/>
    </xf>
    <xf numFmtId="0" fontId="1" fillId="7" borderId="10" xfId="0" applyFont="1" applyFill="1" applyBorder="1" applyAlignment="1">
      <alignment horizontal="justify" vertical="center" wrapText="1"/>
    </xf>
    <xf numFmtId="0" fontId="2" fillId="7" borderId="10" xfId="0" applyFont="1" applyFill="1" applyBorder="1" applyAlignment="1">
      <alignment horizontal="justify" vertical="center"/>
    </xf>
    <xf numFmtId="0" fontId="2" fillId="7" borderId="10" xfId="0" applyFont="1" applyFill="1" applyBorder="1" applyAlignment="1">
      <alignment horizontal="justify" vertical="center" wrapText="1"/>
    </xf>
    <xf numFmtId="6" fontId="2" fillId="7" borderId="10" xfId="0" applyNumberFormat="1" applyFont="1" applyFill="1" applyBorder="1" applyAlignment="1">
      <alignment horizontal="justify" vertical="center"/>
    </xf>
    <xf numFmtId="6" fontId="1" fillId="7" borderId="10" xfId="0" applyNumberFormat="1" applyFont="1" applyFill="1" applyBorder="1" applyAlignment="1">
      <alignment horizontal="justify" vertical="center" wrapText="1"/>
    </xf>
    <xf numFmtId="6" fontId="1" fillId="7" borderId="10" xfId="0" applyNumberFormat="1" applyFont="1" applyFill="1" applyBorder="1" applyAlignment="1">
      <alignment horizontal="justify" vertical="center"/>
    </xf>
    <xf numFmtId="6" fontId="3" fillId="7" borderId="10" xfId="0" applyNumberFormat="1" applyFont="1" applyFill="1" applyBorder="1" applyAlignment="1">
      <alignment horizontal="justify" vertical="center"/>
    </xf>
    <xf numFmtId="0" fontId="2" fillId="7" borderId="6" xfId="0" applyFont="1" applyFill="1" applyBorder="1" applyAlignment="1">
      <alignment vertical="center"/>
    </xf>
    <xf numFmtId="0" fontId="1" fillId="7" borderId="6" xfId="0" applyFont="1" applyFill="1" applyBorder="1" applyAlignment="1">
      <alignment horizontal="justify" vertical="center" wrapText="1"/>
    </xf>
    <xf numFmtId="0" fontId="2" fillId="7" borderId="6" xfId="0" applyFont="1" applyFill="1" applyBorder="1" applyAlignment="1">
      <alignment horizontal="justify" vertical="center"/>
    </xf>
    <xf numFmtId="0" fontId="2" fillId="7" borderId="6" xfId="0" applyFont="1" applyFill="1" applyBorder="1" applyAlignment="1">
      <alignment horizontal="justify" vertical="center" wrapText="1"/>
    </xf>
    <xf numFmtId="6" fontId="2" fillId="7" borderId="6" xfId="0" applyNumberFormat="1" applyFont="1" applyFill="1" applyBorder="1" applyAlignment="1">
      <alignment horizontal="justify" vertical="center"/>
    </xf>
    <xf numFmtId="6" fontId="1" fillId="7" borderId="6" xfId="0" applyNumberFormat="1" applyFont="1" applyFill="1" applyBorder="1" applyAlignment="1">
      <alignment horizontal="justify" vertical="center" wrapText="1"/>
    </xf>
    <xf numFmtId="6" fontId="1" fillId="7" borderId="6" xfId="0" applyNumberFormat="1" applyFont="1" applyFill="1" applyBorder="1" applyAlignment="1">
      <alignment horizontal="justify" vertical="center"/>
    </xf>
    <xf numFmtId="6" fontId="3" fillId="7" borderId="6" xfId="0" applyNumberFormat="1" applyFont="1" applyFill="1" applyBorder="1" applyAlignment="1">
      <alignment horizontal="justify" vertical="center"/>
    </xf>
    <xf numFmtId="0" fontId="2" fillId="7" borderId="5" xfId="0" applyFont="1" applyFill="1" applyBorder="1" applyAlignment="1">
      <alignment vertical="center"/>
    </xf>
    <xf numFmtId="0" fontId="2" fillId="7" borderId="5" xfId="0" applyFont="1" applyFill="1" applyBorder="1" applyAlignment="1">
      <alignment horizontal="justify" vertical="center"/>
    </xf>
    <xf numFmtId="0" fontId="2" fillId="7" borderId="5" xfId="0" applyFont="1" applyFill="1" applyBorder="1" applyAlignment="1">
      <alignment horizontal="justify" vertical="center" wrapText="1"/>
    </xf>
    <xf numFmtId="6" fontId="2" fillId="7" borderId="5" xfId="0" applyNumberFormat="1" applyFont="1" applyFill="1" applyBorder="1" applyAlignment="1">
      <alignment horizontal="justify" vertical="center"/>
    </xf>
    <xf numFmtId="6" fontId="1" fillId="7" borderId="5" xfId="0" applyNumberFormat="1" applyFont="1" applyFill="1" applyBorder="1" applyAlignment="1">
      <alignment horizontal="justify" vertical="center" wrapText="1"/>
    </xf>
    <xf numFmtId="6" fontId="1" fillId="7" borderId="5" xfId="0" applyNumberFormat="1" applyFont="1" applyFill="1" applyBorder="1" applyAlignment="1">
      <alignment horizontal="justify" vertical="center"/>
    </xf>
    <xf numFmtId="6" fontId="3" fillId="7" borderId="5" xfId="0" applyNumberFormat="1" applyFont="1" applyFill="1" applyBorder="1" applyAlignment="1">
      <alignment horizontal="justify" vertical="center"/>
    </xf>
    <xf numFmtId="0" fontId="1" fillId="7" borderId="8" xfId="0" applyFont="1" applyFill="1" applyBorder="1" applyAlignment="1">
      <alignment horizontal="justify" vertical="center" wrapText="1"/>
    </xf>
    <xf numFmtId="0" fontId="0" fillId="7" borderId="8" xfId="0" applyFill="1" applyBorder="1" applyAlignment="1">
      <alignment vertical="center" wrapText="1"/>
    </xf>
    <xf numFmtId="0" fontId="1" fillId="7" borderId="5" xfId="0" applyFont="1" applyFill="1" applyBorder="1" applyAlignment="1">
      <alignment horizontal="justify" vertical="center" wrapText="1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6" fontId="3" fillId="0" borderId="13" xfId="0" applyNumberFormat="1" applyFont="1" applyBorder="1"/>
    <xf numFmtId="6" fontId="3" fillId="0" borderId="13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C2192-C9A2-49C7-8C0A-E9CDD4F4BD18}">
  <dimension ref="A1:M75"/>
  <sheetViews>
    <sheetView tabSelected="1" topLeftCell="A56" zoomScaleNormal="100" workbookViewId="0">
      <selection activeCell="O28" sqref="O28"/>
    </sheetView>
  </sheetViews>
  <sheetFormatPr baseColWidth="10" defaultRowHeight="15" x14ac:dyDescent="0.25"/>
  <cols>
    <col min="1" max="1" width="4.28515625" customWidth="1"/>
    <col min="2" max="2" width="10" customWidth="1"/>
    <col min="3" max="3" width="9.140625" customWidth="1"/>
    <col min="4" max="4" width="7.42578125" customWidth="1"/>
    <col min="5" max="5" width="5.5703125" customWidth="1"/>
    <col min="6" max="6" width="5.28515625" customWidth="1"/>
    <col min="8" max="8" width="9.7109375" customWidth="1"/>
    <col min="9" max="9" width="11.85546875" customWidth="1"/>
    <col min="10" max="10" width="9.5703125" customWidth="1"/>
    <col min="11" max="11" width="9.28515625" customWidth="1"/>
    <col min="12" max="12" width="11.85546875" style="19" customWidth="1"/>
    <col min="13" max="13" width="11.140625" customWidth="1"/>
  </cols>
  <sheetData>
    <row r="1" spans="1:13" ht="24.75" customHeight="1" thickBot="1" x14ac:dyDescent="0.3">
      <c r="A1" s="8" t="s">
        <v>29</v>
      </c>
      <c r="B1" s="9"/>
      <c r="C1" s="9"/>
      <c r="D1" s="10"/>
      <c r="E1" s="11" t="s">
        <v>30</v>
      </c>
      <c r="F1" s="9"/>
      <c r="G1" s="9"/>
      <c r="H1" s="9"/>
      <c r="I1" s="9"/>
      <c r="J1" s="9"/>
      <c r="K1" s="9"/>
      <c r="L1" s="10"/>
      <c r="M1" s="1"/>
    </row>
    <row r="2" spans="1:13" ht="15.75" thickBot="1" x14ac:dyDescent="0.3">
      <c r="A2" s="12" t="s">
        <v>0</v>
      </c>
      <c r="B2" s="13"/>
      <c r="C2" s="13"/>
      <c r="D2" s="13"/>
      <c r="E2" s="13"/>
      <c r="F2" s="14"/>
      <c r="G2" s="15" t="s">
        <v>1</v>
      </c>
      <c r="H2" s="13"/>
      <c r="I2" s="13"/>
      <c r="J2" s="13"/>
      <c r="K2" s="13"/>
      <c r="L2" s="14"/>
      <c r="M2" s="2"/>
    </row>
    <row r="3" spans="1:13" x14ac:dyDescent="0.2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8</v>
      </c>
      <c r="K3" s="5" t="s">
        <v>11</v>
      </c>
      <c r="L3" s="16" t="s">
        <v>10</v>
      </c>
      <c r="M3" s="3"/>
    </row>
    <row r="4" spans="1:13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17"/>
      <c r="M4" s="3"/>
    </row>
    <row r="5" spans="1:1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17"/>
      <c r="M5" s="3"/>
    </row>
    <row r="6" spans="1:13" ht="17.25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8"/>
      <c r="M6" s="4" t="s">
        <v>12</v>
      </c>
    </row>
    <row r="7" spans="1:13" x14ac:dyDescent="0.25">
      <c r="A7" s="20">
        <v>1</v>
      </c>
      <c r="B7" s="21" t="s">
        <v>13</v>
      </c>
      <c r="C7" s="22" t="s">
        <v>14</v>
      </c>
      <c r="D7" s="22" t="s">
        <v>15</v>
      </c>
      <c r="E7" s="20" t="s">
        <v>16</v>
      </c>
      <c r="F7" s="20">
        <v>1</v>
      </c>
      <c r="G7" s="23">
        <v>735000</v>
      </c>
      <c r="H7" s="23">
        <v>139650</v>
      </c>
      <c r="I7" s="24">
        <v>874650</v>
      </c>
      <c r="J7" s="25">
        <v>750000</v>
      </c>
      <c r="K7" s="25">
        <v>142500</v>
      </c>
      <c r="L7" s="26">
        <v>892500</v>
      </c>
      <c r="M7" s="27">
        <f>AVERAGE(I7,L7)</f>
        <v>883575</v>
      </c>
    </row>
    <row r="8" spans="1:13" ht="15.75" thickBot="1" x14ac:dyDescent="0.3">
      <c r="A8" s="28"/>
      <c r="B8" s="29"/>
      <c r="C8" s="30"/>
      <c r="D8" s="30"/>
      <c r="E8" s="28"/>
      <c r="F8" s="28"/>
      <c r="G8" s="31"/>
      <c r="H8" s="31"/>
      <c r="I8" s="32"/>
      <c r="J8" s="33"/>
      <c r="K8" s="33"/>
      <c r="L8" s="34"/>
      <c r="M8" s="35"/>
    </row>
    <row r="9" spans="1:13" x14ac:dyDescent="0.25">
      <c r="A9" s="20">
        <v>2</v>
      </c>
      <c r="B9" s="29"/>
      <c r="C9" s="22" t="s">
        <v>17</v>
      </c>
      <c r="D9" s="22" t="s">
        <v>18</v>
      </c>
      <c r="E9" s="20" t="s">
        <v>16</v>
      </c>
      <c r="F9" s="20">
        <v>1</v>
      </c>
      <c r="G9" s="23">
        <v>1140000</v>
      </c>
      <c r="H9" s="23">
        <v>216600</v>
      </c>
      <c r="I9" s="24">
        <v>1356600</v>
      </c>
      <c r="J9" s="25">
        <v>1200000</v>
      </c>
      <c r="K9" s="25">
        <v>228000</v>
      </c>
      <c r="L9" s="26">
        <v>1428000</v>
      </c>
      <c r="M9" s="26">
        <f>AVERAGE(I9,L9)</f>
        <v>1392300</v>
      </c>
    </row>
    <row r="10" spans="1:13" x14ac:dyDescent="0.25">
      <c r="A10" s="36"/>
      <c r="B10" s="29"/>
      <c r="C10" s="37"/>
      <c r="D10" s="37"/>
      <c r="E10" s="36"/>
      <c r="F10" s="36"/>
      <c r="G10" s="38"/>
      <c r="H10" s="38"/>
      <c r="I10" s="39"/>
      <c r="J10" s="40"/>
      <c r="K10" s="40"/>
      <c r="L10" s="41"/>
      <c r="M10" s="41"/>
    </row>
    <row r="11" spans="1:13" x14ac:dyDescent="0.25">
      <c r="A11" s="36"/>
      <c r="B11" s="29"/>
      <c r="C11" s="37"/>
      <c r="D11" s="37"/>
      <c r="E11" s="36"/>
      <c r="F11" s="36"/>
      <c r="G11" s="38"/>
      <c r="H11" s="38"/>
      <c r="I11" s="39"/>
      <c r="J11" s="40"/>
      <c r="K11" s="40"/>
      <c r="L11" s="41"/>
      <c r="M11" s="41"/>
    </row>
    <row r="12" spans="1:13" x14ac:dyDescent="0.25">
      <c r="A12" s="36"/>
      <c r="B12" s="29"/>
      <c r="C12" s="37"/>
      <c r="D12" s="37"/>
      <c r="E12" s="36"/>
      <c r="F12" s="36"/>
      <c r="G12" s="38"/>
      <c r="H12" s="38"/>
      <c r="I12" s="39"/>
      <c r="J12" s="40"/>
      <c r="K12" s="40"/>
      <c r="L12" s="41"/>
      <c r="M12" s="41"/>
    </row>
    <row r="13" spans="1:13" x14ac:dyDescent="0.25">
      <c r="A13" s="36"/>
      <c r="B13" s="29"/>
      <c r="C13" s="37"/>
      <c r="D13" s="37"/>
      <c r="E13" s="36"/>
      <c r="F13" s="36"/>
      <c r="G13" s="38"/>
      <c r="H13" s="38"/>
      <c r="I13" s="39"/>
      <c r="J13" s="40"/>
      <c r="K13" s="40"/>
      <c r="L13" s="41"/>
      <c r="M13" s="41"/>
    </row>
    <row r="14" spans="1:13" ht="15.75" thickBot="1" x14ac:dyDescent="0.3">
      <c r="A14" s="28"/>
      <c r="B14" s="29"/>
      <c r="C14" s="30"/>
      <c r="D14" s="30"/>
      <c r="E14" s="28"/>
      <c r="F14" s="28"/>
      <c r="G14" s="31"/>
      <c r="H14" s="31"/>
      <c r="I14" s="32"/>
      <c r="J14" s="33"/>
      <c r="K14" s="33"/>
      <c r="L14" s="34"/>
      <c r="M14" s="34"/>
    </row>
    <row r="15" spans="1:13" x14ac:dyDescent="0.25">
      <c r="A15" s="20">
        <v>3</v>
      </c>
      <c r="B15" s="29"/>
      <c r="C15" s="22" t="s">
        <v>19</v>
      </c>
      <c r="D15" s="22" t="s">
        <v>18</v>
      </c>
      <c r="E15" s="20" t="s">
        <v>16</v>
      </c>
      <c r="F15" s="20">
        <v>1</v>
      </c>
      <c r="G15" s="23">
        <v>735000</v>
      </c>
      <c r="H15" s="23">
        <v>139650</v>
      </c>
      <c r="I15" s="24">
        <v>874650</v>
      </c>
      <c r="J15" s="25">
        <v>750000</v>
      </c>
      <c r="K15" s="25">
        <v>142500</v>
      </c>
      <c r="L15" s="26">
        <v>892500</v>
      </c>
      <c r="M15" s="26">
        <f>AVERAGE(I15,L15)</f>
        <v>883575</v>
      </c>
    </row>
    <row r="16" spans="1:13" x14ac:dyDescent="0.25">
      <c r="A16" s="36"/>
      <c r="B16" s="29"/>
      <c r="C16" s="37"/>
      <c r="D16" s="37"/>
      <c r="E16" s="36"/>
      <c r="F16" s="36"/>
      <c r="G16" s="38"/>
      <c r="H16" s="38"/>
      <c r="I16" s="39"/>
      <c r="J16" s="40"/>
      <c r="K16" s="40"/>
      <c r="L16" s="41"/>
      <c r="M16" s="41"/>
    </row>
    <row r="17" spans="1:13" x14ac:dyDescent="0.25">
      <c r="A17" s="36"/>
      <c r="B17" s="29"/>
      <c r="C17" s="37"/>
      <c r="D17" s="37"/>
      <c r="E17" s="36"/>
      <c r="F17" s="36"/>
      <c r="G17" s="38"/>
      <c r="H17" s="38"/>
      <c r="I17" s="39"/>
      <c r="J17" s="40"/>
      <c r="K17" s="40"/>
      <c r="L17" s="41"/>
      <c r="M17" s="41"/>
    </row>
    <row r="18" spans="1:13" ht="15.75" thickBot="1" x14ac:dyDescent="0.3">
      <c r="A18" s="28"/>
      <c r="B18" s="42"/>
      <c r="C18" s="30"/>
      <c r="D18" s="30"/>
      <c r="E18" s="28"/>
      <c r="F18" s="28"/>
      <c r="G18" s="31"/>
      <c r="H18" s="31"/>
      <c r="I18" s="32"/>
      <c r="J18" s="33"/>
      <c r="K18" s="33"/>
      <c r="L18" s="34"/>
      <c r="M18" s="34"/>
    </row>
    <row r="19" spans="1:13" x14ac:dyDescent="0.25">
      <c r="A19" s="43">
        <v>4</v>
      </c>
      <c r="B19" s="44" t="s">
        <v>20</v>
      </c>
      <c r="C19" s="45" t="s">
        <v>14</v>
      </c>
      <c r="D19" s="45" t="s">
        <v>21</v>
      </c>
      <c r="E19" s="43" t="s">
        <v>16</v>
      </c>
      <c r="F19" s="43">
        <v>1</v>
      </c>
      <c r="G19" s="46">
        <v>890000</v>
      </c>
      <c r="H19" s="46">
        <v>169100</v>
      </c>
      <c r="I19" s="47">
        <v>1059100</v>
      </c>
      <c r="J19" s="48">
        <v>930000</v>
      </c>
      <c r="K19" s="48">
        <v>176700</v>
      </c>
      <c r="L19" s="49">
        <v>1106700</v>
      </c>
      <c r="M19" s="50">
        <f>AVERAGE(I19,L19)</f>
        <v>1082900</v>
      </c>
    </row>
    <row r="20" spans="1:13" ht="15.75" thickBot="1" x14ac:dyDescent="0.3">
      <c r="A20" s="51"/>
      <c r="B20" s="52"/>
      <c r="C20" s="53"/>
      <c r="D20" s="53"/>
      <c r="E20" s="51"/>
      <c r="F20" s="51"/>
      <c r="G20" s="54"/>
      <c r="H20" s="54"/>
      <c r="I20" s="55"/>
      <c r="J20" s="56"/>
      <c r="K20" s="56"/>
      <c r="L20" s="57"/>
      <c r="M20" s="58"/>
    </row>
    <row r="21" spans="1:13" x14ac:dyDescent="0.25">
      <c r="A21" s="43">
        <v>5</v>
      </c>
      <c r="B21" s="52"/>
      <c r="C21" s="45" t="s">
        <v>22</v>
      </c>
      <c r="D21" s="45" t="s">
        <v>18</v>
      </c>
      <c r="E21" s="43" t="s">
        <v>16</v>
      </c>
      <c r="F21" s="43">
        <v>1</v>
      </c>
      <c r="G21" s="46">
        <v>1270000</v>
      </c>
      <c r="H21" s="46">
        <v>241300</v>
      </c>
      <c r="I21" s="47">
        <v>1511300</v>
      </c>
      <c r="J21" s="48">
        <v>1350000</v>
      </c>
      <c r="K21" s="48">
        <v>256500</v>
      </c>
      <c r="L21" s="49">
        <v>1606500</v>
      </c>
      <c r="M21" s="49">
        <f>AVERAGE(I21,L21)</f>
        <v>1558900</v>
      </c>
    </row>
    <row r="22" spans="1:13" x14ac:dyDescent="0.25">
      <c r="A22" s="59"/>
      <c r="B22" s="52"/>
      <c r="C22" s="60"/>
      <c r="D22" s="60"/>
      <c r="E22" s="59"/>
      <c r="F22" s="59"/>
      <c r="G22" s="61"/>
      <c r="H22" s="61"/>
      <c r="I22" s="62"/>
      <c r="J22" s="63"/>
      <c r="K22" s="63"/>
      <c r="L22" s="64"/>
      <c r="M22" s="64"/>
    </row>
    <row r="23" spans="1:13" x14ac:dyDescent="0.25">
      <c r="A23" s="59"/>
      <c r="B23" s="52"/>
      <c r="C23" s="60"/>
      <c r="D23" s="60"/>
      <c r="E23" s="59"/>
      <c r="F23" s="59"/>
      <c r="G23" s="61"/>
      <c r="H23" s="61"/>
      <c r="I23" s="62"/>
      <c r="J23" s="63"/>
      <c r="K23" s="63"/>
      <c r="L23" s="64"/>
      <c r="M23" s="64"/>
    </row>
    <row r="24" spans="1:13" x14ac:dyDescent="0.25">
      <c r="A24" s="59"/>
      <c r="B24" s="52"/>
      <c r="C24" s="60"/>
      <c r="D24" s="60"/>
      <c r="E24" s="59"/>
      <c r="F24" s="59"/>
      <c r="G24" s="61"/>
      <c r="H24" s="61"/>
      <c r="I24" s="62"/>
      <c r="J24" s="63"/>
      <c r="K24" s="63"/>
      <c r="L24" s="64"/>
      <c r="M24" s="64"/>
    </row>
    <row r="25" spans="1:13" ht="15.75" thickBot="1" x14ac:dyDescent="0.3">
      <c r="A25" s="51"/>
      <c r="B25" s="52"/>
      <c r="C25" s="53"/>
      <c r="D25" s="53"/>
      <c r="E25" s="51"/>
      <c r="F25" s="51"/>
      <c r="G25" s="54"/>
      <c r="H25" s="54"/>
      <c r="I25" s="55"/>
      <c r="J25" s="56"/>
      <c r="K25" s="56"/>
      <c r="L25" s="57"/>
      <c r="M25" s="57"/>
    </row>
    <row r="26" spans="1:13" x14ac:dyDescent="0.25">
      <c r="A26" s="43">
        <v>6</v>
      </c>
      <c r="B26" s="52"/>
      <c r="C26" s="45" t="s">
        <v>23</v>
      </c>
      <c r="D26" s="45" t="s">
        <v>24</v>
      </c>
      <c r="E26" s="43" t="s">
        <v>16</v>
      </c>
      <c r="F26" s="43">
        <v>1</v>
      </c>
      <c r="G26" s="46">
        <v>735000</v>
      </c>
      <c r="H26" s="46">
        <v>139650</v>
      </c>
      <c r="I26" s="47">
        <v>874560</v>
      </c>
      <c r="J26" s="48">
        <v>650000</v>
      </c>
      <c r="K26" s="48">
        <v>123500</v>
      </c>
      <c r="L26" s="49">
        <v>773500</v>
      </c>
      <c r="M26" s="49">
        <f>AVERAGE(I26,L26)</f>
        <v>824030</v>
      </c>
    </row>
    <row r="27" spans="1:13" x14ac:dyDescent="0.25">
      <c r="A27" s="59"/>
      <c r="B27" s="52"/>
      <c r="C27" s="60"/>
      <c r="D27" s="60"/>
      <c r="E27" s="59"/>
      <c r="F27" s="59"/>
      <c r="G27" s="61"/>
      <c r="H27" s="61"/>
      <c r="I27" s="62"/>
      <c r="J27" s="63"/>
      <c r="K27" s="63"/>
      <c r="L27" s="64"/>
      <c r="M27" s="64"/>
    </row>
    <row r="28" spans="1:13" x14ac:dyDescent="0.25">
      <c r="A28" s="59"/>
      <c r="B28" s="52"/>
      <c r="C28" s="60"/>
      <c r="D28" s="60"/>
      <c r="E28" s="59"/>
      <c r="F28" s="59"/>
      <c r="G28" s="61"/>
      <c r="H28" s="61"/>
      <c r="I28" s="62"/>
      <c r="J28" s="63"/>
      <c r="K28" s="63"/>
      <c r="L28" s="64"/>
      <c r="M28" s="64"/>
    </row>
    <row r="29" spans="1:13" x14ac:dyDescent="0.25">
      <c r="A29" s="59"/>
      <c r="B29" s="52"/>
      <c r="C29" s="60"/>
      <c r="D29" s="60"/>
      <c r="E29" s="59"/>
      <c r="F29" s="59"/>
      <c r="G29" s="61"/>
      <c r="H29" s="61"/>
      <c r="I29" s="62"/>
      <c r="J29" s="63"/>
      <c r="K29" s="63"/>
      <c r="L29" s="64"/>
      <c r="M29" s="64"/>
    </row>
    <row r="30" spans="1:13" ht="15.75" thickBot="1" x14ac:dyDescent="0.3">
      <c r="A30" s="51"/>
      <c r="B30" s="52"/>
      <c r="C30" s="53"/>
      <c r="D30" s="53"/>
      <c r="E30" s="51"/>
      <c r="F30" s="51"/>
      <c r="G30" s="54"/>
      <c r="H30" s="54"/>
      <c r="I30" s="55"/>
      <c r="J30" s="56"/>
      <c r="K30" s="56"/>
      <c r="L30" s="57"/>
      <c r="M30" s="57"/>
    </row>
    <row r="31" spans="1:13" x14ac:dyDescent="0.25">
      <c r="A31" s="43">
        <v>7</v>
      </c>
      <c r="B31" s="52"/>
      <c r="C31" s="43" t="s">
        <v>19</v>
      </c>
      <c r="D31" s="45" t="s">
        <v>18</v>
      </c>
      <c r="E31" s="43" t="s">
        <v>16</v>
      </c>
      <c r="F31" s="43">
        <v>1</v>
      </c>
      <c r="G31" s="46">
        <v>735000</v>
      </c>
      <c r="H31" s="46">
        <v>139650</v>
      </c>
      <c r="I31" s="47">
        <v>874650</v>
      </c>
      <c r="J31" s="48">
        <v>650000</v>
      </c>
      <c r="K31" s="48">
        <v>123500</v>
      </c>
      <c r="L31" s="49">
        <v>773500</v>
      </c>
      <c r="M31" s="49">
        <f>AVERAGE(I31,L31)</f>
        <v>824075</v>
      </c>
    </row>
    <row r="32" spans="1:13" x14ac:dyDescent="0.25">
      <c r="A32" s="59"/>
      <c r="B32" s="52"/>
      <c r="C32" s="59"/>
      <c r="D32" s="60"/>
      <c r="E32" s="59"/>
      <c r="F32" s="59"/>
      <c r="G32" s="61"/>
      <c r="H32" s="61"/>
      <c r="I32" s="62"/>
      <c r="J32" s="63"/>
      <c r="K32" s="63"/>
      <c r="L32" s="64"/>
      <c r="M32" s="64"/>
    </row>
    <row r="33" spans="1:13" x14ac:dyDescent="0.25">
      <c r="A33" s="59"/>
      <c r="B33" s="52"/>
      <c r="C33" s="59"/>
      <c r="D33" s="60"/>
      <c r="E33" s="59"/>
      <c r="F33" s="59"/>
      <c r="G33" s="61"/>
      <c r="H33" s="61"/>
      <c r="I33" s="62"/>
      <c r="J33" s="63"/>
      <c r="K33" s="63"/>
      <c r="L33" s="64"/>
      <c r="M33" s="64"/>
    </row>
    <row r="34" spans="1:13" ht="15.75" thickBot="1" x14ac:dyDescent="0.3">
      <c r="A34" s="51"/>
      <c r="B34" s="65"/>
      <c r="C34" s="51"/>
      <c r="D34" s="53"/>
      <c r="E34" s="51"/>
      <c r="F34" s="51"/>
      <c r="G34" s="54"/>
      <c r="H34" s="54"/>
      <c r="I34" s="55"/>
      <c r="J34" s="56"/>
      <c r="K34" s="56"/>
      <c r="L34" s="57"/>
      <c r="M34" s="57"/>
    </row>
    <row r="35" spans="1:13" x14ac:dyDescent="0.25">
      <c r="A35" s="66">
        <v>8</v>
      </c>
      <c r="B35" s="67"/>
      <c r="C35" s="68" t="s">
        <v>25</v>
      </c>
      <c r="D35" s="69" t="s">
        <v>21</v>
      </c>
      <c r="E35" s="68" t="s">
        <v>16</v>
      </c>
      <c r="F35" s="68">
        <v>1</v>
      </c>
      <c r="G35" s="70">
        <v>1270000</v>
      </c>
      <c r="H35" s="70">
        <v>241300</v>
      </c>
      <c r="I35" s="71">
        <v>1511300</v>
      </c>
      <c r="J35" s="72">
        <v>1360000</v>
      </c>
      <c r="K35" s="73">
        <v>258400</v>
      </c>
      <c r="L35" s="72">
        <v>1618400</v>
      </c>
      <c r="M35" s="72">
        <f>AVERAGE(I35,L35)</f>
        <v>1564850</v>
      </c>
    </row>
    <row r="36" spans="1:13" x14ac:dyDescent="0.25">
      <c r="A36" s="74"/>
      <c r="B36" s="75"/>
      <c r="C36" s="76"/>
      <c r="D36" s="77"/>
      <c r="E36" s="76"/>
      <c r="F36" s="76"/>
      <c r="G36" s="78"/>
      <c r="H36" s="78"/>
      <c r="I36" s="79"/>
      <c r="J36" s="80"/>
      <c r="K36" s="81"/>
      <c r="L36" s="80"/>
      <c r="M36" s="80"/>
    </row>
    <row r="37" spans="1:13" x14ac:dyDescent="0.25">
      <c r="A37" s="74"/>
      <c r="B37" s="75"/>
      <c r="C37" s="76"/>
      <c r="D37" s="77"/>
      <c r="E37" s="76"/>
      <c r="F37" s="76"/>
      <c r="G37" s="78"/>
      <c r="H37" s="78"/>
      <c r="I37" s="79"/>
      <c r="J37" s="80"/>
      <c r="K37" s="81"/>
      <c r="L37" s="80"/>
      <c r="M37" s="80"/>
    </row>
    <row r="38" spans="1:13" x14ac:dyDescent="0.25">
      <c r="A38" s="74"/>
      <c r="B38" s="75"/>
      <c r="C38" s="76"/>
      <c r="D38" s="77"/>
      <c r="E38" s="76"/>
      <c r="F38" s="76"/>
      <c r="G38" s="78"/>
      <c r="H38" s="78"/>
      <c r="I38" s="79"/>
      <c r="J38" s="80"/>
      <c r="K38" s="81"/>
      <c r="L38" s="80"/>
      <c r="M38" s="80"/>
    </row>
    <row r="39" spans="1:13" x14ac:dyDescent="0.25">
      <c r="A39" s="74"/>
      <c r="B39" s="75"/>
      <c r="C39" s="76"/>
      <c r="D39" s="77"/>
      <c r="E39" s="76"/>
      <c r="F39" s="76"/>
      <c r="G39" s="78"/>
      <c r="H39" s="78"/>
      <c r="I39" s="79"/>
      <c r="J39" s="80"/>
      <c r="K39" s="81"/>
      <c r="L39" s="80"/>
      <c r="M39" s="80"/>
    </row>
    <row r="40" spans="1:13" ht="15.75" thickBot="1" x14ac:dyDescent="0.3">
      <c r="A40" s="82"/>
      <c r="B40" s="75"/>
      <c r="C40" s="83"/>
      <c r="D40" s="84"/>
      <c r="E40" s="83"/>
      <c r="F40" s="83"/>
      <c r="G40" s="85"/>
      <c r="H40" s="85"/>
      <c r="I40" s="86"/>
      <c r="J40" s="87"/>
      <c r="K40" s="88"/>
      <c r="L40" s="87"/>
      <c r="M40" s="87"/>
    </row>
    <row r="41" spans="1:13" ht="16.5" x14ac:dyDescent="0.25">
      <c r="A41" s="68">
        <v>9</v>
      </c>
      <c r="B41" s="89" t="s">
        <v>26</v>
      </c>
      <c r="C41" s="68" t="s">
        <v>28</v>
      </c>
      <c r="D41" s="69" t="s">
        <v>18</v>
      </c>
      <c r="E41" s="68" t="s">
        <v>16</v>
      </c>
      <c r="F41" s="68">
        <v>1</v>
      </c>
      <c r="G41" s="70">
        <v>1800000</v>
      </c>
      <c r="H41" s="70">
        <v>342000</v>
      </c>
      <c r="I41" s="71">
        <v>2142000</v>
      </c>
      <c r="J41" s="73">
        <v>1650000</v>
      </c>
      <c r="K41" s="73">
        <v>313500</v>
      </c>
      <c r="L41" s="72">
        <v>1963500</v>
      </c>
      <c r="M41" s="72">
        <f>AVERAGE(I41,L41)</f>
        <v>2052750</v>
      </c>
    </row>
    <row r="42" spans="1:13" x14ac:dyDescent="0.25">
      <c r="A42" s="76"/>
      <c r="B42" s="89" t="s">
        <v>27</v>
      </c>
      <c r="C42" s="76"/>
      <c r="D42" s="77"/>
      <c r="E42" s="76"/>
      <c r="F42" s="76"/>
      <c r="G42" s="78"/>
      <c r="H42" s="78"/>
      <c r="I42" s="79"/>
      <c r="J42" s="81"/>
      <c r="K42" s="81"/>
      <c r="L42" s="80"/>
      <c r="M42" s="80"/>
    </row>
    <row r="43" spans="1:13" x14ac:dyDescent="0.25">
      <c r="A43" s="76"/>
      <c r="B43" s="90"/>
      <c r="C43" s="76"/>
      <c r="D43" s="77"/>
      <c r="E43" s="76"/>
      <c r="F43" s="76"/>
      <c r="G43" s="78"/>
      <c r="H43" s="78"/>
      <c r="I43" s="79"/>
      <c r="J43" s="81"/>
      <c r="K43" s="81"/>
      <c r="L43" s="80"/>
      <c r="M43" s="80"/>
    </row>
    <row r="44" spans="1:13" ht="15.75" thickBot="1" x14ac:dyDescent="0.3">
      <c r="A44" s="83"/>
      <c r="B44" s="90"/>
      <c r="C44" s="83"/>
      <c r="D44" s="84"/>
      <c r="E44" s="83"/>
      <c r="F44" s="83"/>
      <c r="G44" s="85"/>
      <c r="H44" s="85"/>
      <c r="I44" s="86"/>
      <c r="J44" s="88"/>
      <c r="K44" s="88"/>
      <c r="L44" s="87"/>
      <c r="M44" s="87"/>
    </row>
    <row r="45" spans="1:13" x14ac:dyDescent="0.25">
      <c r="A45" s="68">
        <v>10</v>
      </c>
      <c r="B45" s="75"/>
      <c r="C45" s="68" t="s">
        <v>23</v>
      </c>
      <c r="D45" s="69" t="s">
        <v>24</v>
      </c>
      <c r="E45" s="68" t="s">
        <v>16</v>
      </c>
      <c r="F45" s="68">
        <v>1</v>
      </c>
      <c r="G45" s="70">
        <v>735000</v>
      </c>
      <c r="H45" s="70">
        <v>139650</v>
      </c>
      <c r="I45" s="71">
        <v>874650</v>
      </c>
      <c r="J45" s="73">
        <v>650000</v>
      </c>
      <c r="K45" s="73">
        <v>123500</v>
      </c>
      <c r="L45" s="72">
        <v>773500</v>
      </c>
      <c r="M45" s="72">
        <f>AVERAGE(I45,L45)</f>
        <v>824075</v>
      </c>
    </row>
    <row r="46" spans="1:13" x14ac:dyDescent="0.25">
      <c r="A46" s="76"/>
      <c r="B46" s="75"/>
      <c r="C46" s="76"/>
      <c r="D46" s="77"/>
      <c r="E46" s="76"/>
      <c r="F46" s="76"/>
      <c r="G46" s="78"/>
      <c r="H46" s="78"/>
      <c r="I46" s="79"/>
      <c r="J46" s="81"/>
      <c r="K46" s="81"/>
      <c r="L46" s="80"/>
      <c r="M46" s="80"/>
    </row>
    <row r="47" spans="1:13" x14ac:dyDescent="0.25">
      <c r="A47" s="76"/>
      <c r="B47" s="75"/>
      <c r="C47" s="76"/>
      <c r="D47" s="77"/>
      <c r="E47" s="76"/>
      <c r="F47" s="76"/>
      <c r="G47" s="78"/>
      <c r="H47" s="78"/>
      <c r="I47" s="79"/>
      <c r="J47" s="81"/>
      <c r="K47" s="81"/>
      <c r="L47" s="80"/>
      <c r="M47" s="80"/>
    </row>
    <row r="48" spans="1:13" x14ac:dyDescent="0.25">
      <c r="A48" s="76"/>
      <c r="B48" s="75"/>
      <c r="C48" s="76"/>
      <c r="D48" s="77"/>
      <c r="E48" s="76"/>
      <c r="F48" s="76"/>
      <c r="G48" s="78"/>
      <c r="H48" s="78"/>
      <c r="I48" s="79"/>
      <c r="J48" s="81"/>
      <c r="K48" s="81"/>
      <c r="L48" s="80"/>
      <c r="M48" s="80"/>
    </row>
    <row r="49" spans="1:13" ht="15.75" thickBot="1" x14ac:dyDescent="0.3">
      <c r="A49" s="83"/>
      <c r="B49" s="75"/>
      <c r="C49" s="83"/>
      <c r="D49" s="84"/>
      <c r="E49" s="83"/>
      <c r="F49" s="83"/>
      <c r="G49" s="85"/>
      <c r="H49" s="85"/>
      <c r="I49" s="86"/>
      <c r="J49" s="88"/>
      <c r="K49" s="88"/>
      <c r="L49" s="87"/>
      <c r="M49" s="87"/>
    </row>
    <row r="50" spans="1:13" x14ac:dyDescent="0.25">
      <c r="A50" s="68">
        <v>11</v>
      </c>
      <c r="B50" s="75"/>
      <c r="C50" s="68" t="s">
        <v>19</v>
      </c>
      <c r="D50" s="69" t="s">
        <v>18</v>
      </c>
      <c r="E50" s="68" t="s">
        <v>16</v>
      </c>
      <c r="F50" s="68">
        <v>1</v>
      </c>
      <c r="G50" s="70">
        <v>735000</v>
      </c>
      <c r="H50" s="70">
        <v>139650</v>
      </c>
      <c r="I50" s="71">
        <v>874650</v>
      </c>
      <c r="J50" s="73">
        <v>650000</v>
      </c>
      <c r="K50" s="73">
        <v>123500</v>
      </c>
      <c r="L50" s="72">
        <v>773500</v>
      </c>
      <c r="M50" s="72">
        <f>AVERAGE(I50,L50)</f>
        <v>824075</v>
      </c>
    </row>
    <row r="51" spans="1:13" x14ac:dyDescent="0.25">
      <c r="A51" s="76"/>
      <c r="B51" s="75"/>
      <c r="C51" s="76"/>
      <c r="D51" s="77"/>
      <c r="E51" s="76"/>
      <c r="F51" s="76"/>
      <c r="G51" s="78"/>
      <c r="H51" s="78"/>
      <c r="I51" s="79"/>
      <c r="J51" s="81"/>
      <c r="K51" s="81"/>
      <c r="L51" s="80"/>
      <c r="M51" s="80"/>
    </row>
    <row r="52" spans="1:13" x14ac:dyDescent="0.25">
      <c r="A52" s="76"/>
      <c r="B52" s="75"/>
      <c r="C52" s="76"/>
      <c r="D52" s="77"/>
      <c r="E52" s="76"/>
      <c r="F52" s="76"/>
      <c r="G52" s="78"/>
      <c r="H52" s="78"/>
      <c r="I52" s="79"/>
      <c r="J52" s="81"/>
      <c r="K52" s="81"/>
      <c r="L52" s="80"/>
      <c r="M52" s="80"/>
    </row>
    <row r="53" spans="1:13" x14ac:dyDescent="0.25">
      <c r="A53" s="76"/>
      <c r="B53" s="75"/>
      <c r="C53" s="76"/>
      <c r="D53" s="77"/>
      <c r="E53" s="76"/>
      <c r="F53" s="76"/>
      <c r="G53" s="78"/>
      <c r="H53" s="78"/>
      <c r="I53" s="79"/>
      <c r="J53" s="81"/>
      <c r="K53" s="81"/>
      <c r="L53" s="80"/>
      <c r="M53" s="80"/>
    </row>
    <row r="54" spans="1:13" ht="15.75" thickBot="1" x14ac:dyDescent="0.3">
      <c r="A54" s="83"/>
      <c r="B54" s="91"/>
      <c r="C54" s="83"/>
      <c r="D54" s="84"/>
      <c r="E54" s="83"/>
      <c r="F54" s="83"/>
      <c r="G54" s="85"/>
      <c r="H54" s="85"/>
      <c r="I54" s="86"/>
      <c r="J54" s="88"/>
      <c r="K54" s="88"/>
      <c r="L54" s="87"/>
      <c r="M54" s="87"/>
    </row>
    <row r="55" spans="1:13" x14ac:dyDescent="0.25">
      <c r="A55" s="92">
        <v>12</v>
      </c>
      <c r="B55" s="93"/>
      <c r="C55" s="94" t="s">
        <v>25</v>
      </c>
      <c r="D55" s="95" t="s">
        <v>21</v>
      </c>
      <c r="E55" s="94" t="s">
        <v>16</v>
      </c>
      <c r="F55" s="94">
        <v>1</v>
      </c>
      <c r="G55" s="96">
        <v>890000</v>
      </c>
      <c r="H55" s="96">
        <v>169100</v>
      </c>
      <c r="I55" s="97">
        <v>1059100</v>
      </c>
      <c r="J55" s="98">
        <v>950000</v>
      </c>
      <c r="K55" s="99">
        <v>180500</v>
      </c>
      <c r="L55" s="98">
        <v>1130500</v>
      </c>
      <c r="M55" s="98">
        <f>AVERAGE(I55,L55)</f>
        <v>1094800</v>
      </c>
    </row>
    <row r="56" spans="1:13" x14ac:dyDescent="0.25">
      <c r="A56" s="100"/>
      <c r="B56" s="101"/>
      <c r="C56" s="102"/>
      <c r="D56" s="103"/>
      <c r="E56" s="102"/>
      <c r="F56" s="102"/>
      <c r="G56" s="104"/>
      <c r="H56" s="104"/>
      <c r="I56" s="105"/>
      <c r="J56" s="106"/>
      <c r="K56" s="107"/>
      <c r="L56" s="106"/>
      <c r="M56" s="106"/>
    </row>
    <row r="57" spans="1:13" x14ac:dyDescent="0.25">
      <c r="A57" s="100"/>
      <c r="B57" s="101"/>
      <c r="C57" s="102"/>
      <c r="D57" s="103"/>
      <c r="E57" s="102"/>
      <c r="F57" s="102"/>
      <c r="G57" s="104"/>
      <c r="H57" s="104"/>
      <c r="I57" s="105"/>
      <c r="J57" s="106"/>
      <c r="K57" s="107"/>
      <c r="L57" s="106"/>
      <c r="M57" s="106"/>
    </row>
    <row r="58" spans="1:13" x14ac:dyDescent="0.25">
      <c r="A58" s="100"/>
      <c r="B58" s="101"/>
      <c r="C58" s="102"/>
      <c r="D58" s="103"/>
      <c r="E58" s="102"/>
      <c r="F58" s="102"/>
      <c r="G58" s="104"/>
      <c r="H58" s="104"/>
      <c r="I58" s="105"/>
      <c r="J58" s="106"/>
      <c r="K58" s="107"/>
      <c r="L58" s="106"/>
      <c r="M58" s="106"/>
    </row>
    <row r="59" spans="1:13" x14ac:dyDescent="0.25">
      <c r="A59" s="100"/>
      <c r="B59" s="101"/>
      <c r="C59" s="102"/>
      <c r="D59" s="103"/>
      <c r="E59" s="102"/>
      <c r="F59" s="102"/>
      <c r="G59" s="104"/>
      <c r="H59" s="104"/>
      <c r="I59" s="105"/>
      <c r="J59" s="106"/>
      <c r="K59" s="107"/>
      <c r="L59" s="106"/>
      <c r="M59" s="106"/>
    </row>
    <row r="60" spans="1:13" ht="15.75" thickBot="1" x14ac:dyDescent="0.3">
      <c r="A60" s="108"/>
      <c r="B60" s="101"/>
      <c r="C60" s="109"/>
      <c r="D60" s="110"/>
      <c r="E60" s="109"/>
      <c r="F60" s="109"/>
      <c r="G60" s="111"/>
      <c r="H60" s="111"/>
      <c r="I60" s="112"/>
      <c r="J60" s="113"/>
      <c r="K60" s="114"/>
      <c r="L60" s="113"/>
      <c r="M60" s="113"/>
    </row>
    <row r="61" spans="1:13" ht="24.75" x14ac:dyDescent="0.25">
      <c r="A61" s="94">
        <v>13</v>
      </c>
      <c r="B61" s="115" t="s">
        <v>31</v>
      </c>
      <c r="C61" s="95" t="s">
        <v>32</v>
      </c>
      <c r="D61" s="95" t="s">
        <v>18</v>
      </c>
      <c r="E61" s="94" t="s">
        <v>16</v>
      </c>
      <c r="F61" s="94">
        <v>1</v>
      </c>
      <c r="G61" s="96">
        <v>1140000</v>
      </c>
      <c r="H61" s="96">
        <v>216600</v>
      </c>
      <c r="I61" s="97">
        <v>1356600</v>
      </c>
      <c r="J61" s="99">
        <v>1200000</v>
      </c>
      <c r="K61" s="99">
        <v>228000</v>
      </c>
      <c r="L61" s="98">
        <v>1428000</v>
      </c>
      <c r="M61" s="98">
        <f>AVERAGE(I61,L61)</f>
        <v>1392300</v>
      </c>
    </row>
    <row r="62" spans="1:13" x14ac:dyDescent="0.25">
      <c r="A62" s="102"/>
      <c r="B62" s="115"/>
      <c r="C62" s="102"/>
      <c r="D62" s="103"/>
      <c r="E62" s="102"/>
      <c r="F62" s="102"/>
      <c r="G62" s="104"/>
      <c r="H62" s="104"/>
      <c r="I62" s="105"/>
      <c r="J62" s="107"/>
      <c r="K62" s="107"/>
      <c r="L62" s="106"/>
      <c r="M62" s="106"/>
    </row>
    <row r="63" spans="1:13" x14ac:dyDescent="0.25">
      <c r="A63" s="102"/>
      <c r="B63" s="116"/>
      <c r="C63" s="102"/>
      <c r="D63" s="103"/>
      <c r="E63" s="102"/>
      <c r="F63" s="102"/>
      <c r="G63" s="104"/>
      <c r="H63" s="104"/>
      <c r="I63" s="105"/>
      <c r="J63" s="107"/>
      <c r="K63" s="107"/>
      <c r="L63" s="106"/>
      <c r="M63" s="106"/>
    </row>
    <row r="64" spans="1:13" ht="15.75" thickBot="1" x14ac:dyDescent="0.3">
      <c r="A64" s="109"/>
      <c r="B64" s="116"/>
      <c r="C64" s="109"/>
      <c r="D64" s="110"/>
      <c r="E64" s="109"/>
      <c r="F64" s="109"/>
      <c r="G64" s="111"/>
      <c r="H64" s="111"/>
      <c r="I64" s="112"/>
      <c r="J64" s="114"/>
      <c r="K64" s="114"/>
      <c r="L64" s="113"/>
      <c r="M64" s="113"/>
    </row>
    <row r="65" spans="1:13" x14ac:dyDescent="0.25">
      <c r="A65" s="94">
        <v>14</v>
      </c>
      <c r="B65" s="101"/>
      <c r="C65" s="94" t="s">
        <v>23</v>
      </c>
      <c r="D65" s="95" t="s">
        <v>24</v>
      </c>
      <c r="E65" s="94" t="s">
        <v>16</v>
      </c>
      <c r="F65" s="94">
        <v>1</v>
      </c>
      <c r="G65" s="96">
        <v>735000</v>
      </c>
      <c r="H65" s="96">
        <v>139650</v>
      </c>
      <c r="I65" s="97">
        <v>874650</v>
      </c>
      <c r="J65" s="99">
        <v>650000</v>
      </c>
      <c r="K65" s="99">
        <v>123500</v>
      </c>
      <c r="L65" s="98">
        <v>773500</v>
      </c>
      <c r="M65" s="98">
        <f>AVERAGE(I65,L65)</f>
        <v>824075</v>
      </c>
    </row>
    <row r="66" spans="1:13" x14ac:dyDescent="0.25">
      <c r="A66" s="102"/>
      <c r="B66" s="101"/>
      <c r="C66" s="102"/>
      <c r="D66" s="103"/>
      <c r="E66" s="102"/>
      <c r="F66" s="102"/>
      <c r="G66" s="104"/>
      <c r="H66" s="104"/>
      <c r="I66" s="105"/>
      <c r="J66" s="107"/>
      <c r="K66" s="107"/>
      <c r="L66" s="106"/>
      <c r="M66" s="106"/>
    </row>
    <row r="67" spans="1:13" x14ac:dyDescent="0.25">
      <c r="A67" s="102"/>
      <c r="B67" s="101"/>
      <c r="C67" s="102"/>
      <c r="D67" s="103"/>
      <c r="E67" s="102"/>
      <c r="F67" s="102"/>
      <c r="G67" s="104"/>
      <c r="H67" s="104"/>
      <c r="I67" s="105"/>
      <c r="J67" s="107"/>
      <c r="K67" s="107"/>
      <c r="L67" s="106"/>
      <c r="M67" s="106"/>
    </row>
    <row r="68" spans="1:13" x14ac:dyDescent="0.25">
      <c r="A68" s="102"/>
      <c r="B68" s="101"/>
      <c r="C68" s="102"/>
      <c r="D68" s="103"/>
      <c r="E68" s="102"/>
      <c r="F68" s="102"/>
      <c r="G68" s="104"/>
      <c r="H68" s="104"/>
      <c r="I68" s="105"/>
      <c r="J68" s="107"/>
      <c r="K68" s="107"/>
      <c r="L68" s="106"/>
      <c r="M68" s="106"/>
    </row>
    <row r="69" spans="1:13" ht="15.75" thickBot="1" x14ac:dyDescent="0.3">
      <c r="A69" s="109"/>
      <c r="B69" s="101"/>
      <c r="C69" s="109"/>
      <c r="D69" s="110"/>
      <c r="E69" s="109"/>
      <c r="F69" s="109"/>
      <c r="G69" s="111"/>
      <c r="H69" s="111"/>
      <c r="I69" s="112"/>
      <c r="J69" s="114"/>
      <c r="K69" s="114"/>
      <c r="L69" s="113"/>
      <c r="M69" s="113"/>
    </row>
    <row r="70" spans="1:13" x14ac:dyDescent="0.25">
      <c r="A70" s="94">
        <v>15</v>
      </c>
      <c r="B70" s="101"/>
      <c r="C70" s="94" t="s">
        <v>33</v>
      </c>
      <c r="D70" s="95" t="s">
        <v>34</v>
      </c>
      <c r="E70" s="94" t="s">
        <v>16</v>
      </c>
      <c r="F70" s="94">
        <v>1</v>
      </c>
      <c r="G70" s="96">
        <v>735000</v>
      </c>
      <c r="H70" s="96">
        <v>139650</v>
      </c>
      <c r="I70" s="97">
        <v>874650</v>
      </c>
      <c r="J70" s="99">
        <v>650000</v>
      </c>
      <c r="K70" s="99">
        <v>123500</v>
      </c>
      <c r="L70" s="98">
        <v>773500</v>
      </c>
      <c r="M70" s="98">
        <f>AVERAGE(I70,L70)</f>
        <v>824075</v>
      </c>
    </row>
    <row r="71" spans="1:13" x14ac:dyDescent="0.25">
      <c r="A71" s="102"/>
      <c r="B71" s="101"/>
      <c r="C71" s="102"/>
      <c r="D71" s="103"/>
      <c r="E71" s="102"/>
      <c r="F71" s="102"/>
      <c r="G71" s="104"/>
      <c r="H71" s="104"/>
      <c r="I71" s="105"/>
      <c r="J71" s="107"/>
      <c r="K71" s="107"/>
      <c r="L71" s="106"/>
      <c r="M71" s="106"/>
    </row>
    <row r="72" spans="1:13" x14ac:dyDescent="0.25">
      <c r="A72" s="102"/>
      <c r="B72" s="101"/>
      <c r="C72" s="102"/>
      <c r="D72" s="103"/>
      <c r="E72" s="102"/>
      <c r="F72" s="102"/>
      <c r="G72" s="104"/>
      <c r="H72" s="104"/>
      <c r="I72" s="105"/>
      <c r="J72" s="107"/>
      <c r="K72" s="107"/>
      <c r="L72" s="106"/>
      <c r="M72" s="106"/>
    </row>
    <row r="73" spans="1:13" x14ac:dyDescent="0.25">
      <c r="A73" s="102"/>
      <c r="B73" s="101"/>
      <c r="C73" s="102"/>
      <c r="D73" s="103"/>
      <c r="E73" s="102"/>
      <c r="F73" s="102"/>
      <c r="G73" s="104"/>
      <c r="H73" s="104"/>
      <c r="I73" s="105"/>
      <c r="J73" s="107"/>
      <c r="K73" s="107"/>
      <c r="L73" s="106"/>
      <c r="M73" s="106"/>
    </row>
    <row r="74" spans="1:13" ht="15.75" thickBot="1" x14ac:dyDescent="0.3">
      <c r="A74" s="109"/>
      <c r="B74" s="117"/>
      <c r="C74" s="109"/>
      <c r="D74" s="110"/>
      <c r="E74" s="109"/>
      <c r="F74" s="102"/>
      <c r="G74" s="104"/>
      <c r="H74" s="104"/>
      <c r="I74" s="105"/>
      <c r="J74" s="107"/>
      <c r="K74" s="107"/>
      <c r="L74" s="106"/>
      <c r="M74" s="106"/>
    </row>
    <row r="75" spans="1:13" x14ac:dyDescent="0.25">
      <c r="F75" s="118" t="s">
        <v>35</v>
      </c>
      <c r="G75" s="119"/>
      <c r="H75" s="120"/>
      <c r="I75" s="121">
        <v>16993200</v>
      </c>
      <c r="J75" s="119"/>
      <c r="K75" s="120"/>
      <c r="L75" s="122">
        <v>16707600</v>
      </c>
      <c r="M75" s="121">
        <f>SUM(M7:M74)</f>
        <v>16850355</v>
      </c>
    </row>
  </sheetData>
  <mergeCells count="204">
    <mergeCell ref="J70:J74"/>
    <mergeCell ref="K70:K74"/>
    <mergeCell ref="L70:L74"/>
    <mergeCell ref="M70:M74"/>
    <mergeCell ref="M65:M69"/>
    <mergeCell ref="A70:A74"/>
    <mergeCell ref="B70:B74"/>
    <mergeCell ref="C70:C74"/>
    <mergeCell ref="D70:D74"/>
    <mergeCell ref="E70:E74"/>
    <mergeCell ref="F70:F74"/>
    <mergeCell ref="G70:G74"/>
    <mergeCell ref="H70:H74"/>
    <mergeCell ref="I70:I74"/>
    <mergeCell ref="G65:G69"/>
    <mergeCell ref="H65:H69"/>
    <mergeCell ref="I65:I69"/>
    <mergeCell ref="J65:J69"/>
    <mergeCell ref="K65:K69"/>
    <mergeCell ref="L65:L69"/>
    <mergeCell ref="A65:A69"/>
    <mergeCell ref="B65:B69"/>
    <mergeCell ref="C65:C69"/>
    <mergeCell ref="D65:D69"/>
    <mergeCell ref="E65:E69"/>
    <mergeCell ref="F65:F69"/>
    <mergeCell ref="H61:H64"/>
    <mergeCell ref="I61:I64"/>
    <mergeCell ref="J61:J64"/>
    <mergeCell ref="K61:K64"/>
    <mergeCell ref="L61:L64"/>
    <mergeCell ref="M61:M64"/>
    <mergeCell ref="A61:A64"/>
    <mergeCell ref="C61:C64"/>
    <mergeCell ref="D61:D64"/>
    <mergeCell ref="E61:E64"/>
    <mergeCell ref="F61:F64"/>
    <mergeCell ref="G61:G64"/>
    <mergeCell ref="G55:G60"/>
    <mergeCell ref="H55:H60"/>
    <mergeCell ref="I55:I60"/>
    <mergeCell ref="J55:J60"/>
    <mergeCell ref="K55:K60"/>
    <mergeCell ref="L55:L60"/>
    <mergeCell ref="A55:A60"/>
    <mergeCell ref="B55:B60"/>
    <mergeCell ref="C55:C60"/>
    <mergeCell ref="D55:D60"/>
    <mergeCell ref="E55:E60"/>
    <mergeCell ref="F55:F60"/>
    <mergeCell ref="M35:M40"/>
    <mergeCell ref="M41:M44"/>
    <mergeCell ref="M45:M49"/>
    <mergeCell ref="M50:M54"/>
    <mergeCell ref="J35:J40"/>
    <mergeCell ref="M55:M60"/>
    <mergeCell ref="J50:J54"/>
    <mergeCell ref="K50:K54"/>
    <mergeCell ref="L50:L54"/>
    <mergeCell ref="L45:L49"/>
    <mergeCell ref="L41:L44"/>
    <mergeCell ref="A50:A54"/>
    <mergeCell ref="B50:B54"/>
    <mergeCell ref="C50:C54"/>
    <mergeCell ref="D50:D54"/>
    <mergeCell ref="E50:E54"/>
    <mergeCell ref="F50:F54"/>
    <mergeCell ref="G50:G54"/>
    <mergeCell ref="H50:H54"/>
    <mergeCell ref="I50:I54"/>
    <mergeCell ref="F45:F49"/>
    <mergeCell ref="G45:G49"/>
    <mergeCell ref="H45:H49"/>
    <mergeCell ref="I45:I49"/>
    <mergeCell ref="J45:J49"/>
    <mergeCell ref="K45:K49"/>
    <mergeCell ref="H41:H44"/>
    <mergeCell ref="I41:I44"/>
    <mergeCell ref="J41:J44"/>
    <mergeCell ref="K41:K44"/>
    <mergeCell ref="F41:F44"/>
    <mergeCell ref="G41:G44"/>
    <mergeCell ref="A45:A49"/>
    <mergeCell ref="B45:B49"/>
    <mergeCell ref="C45:C49"/>
    <mergeCell ref="D45:D49"/>
    <mergeCell ref="E45:E49"/>
    <mergeCell ref="A41:A44"/>
    <mergeCell ref="C41:C44"/>
    <mergeCell ref="D41:D44"/>
    <mergeCell ref="E41:E44"/>
    <mergeCell ref="F35:F40"/>
    <mergeCell ref="G35:G40"/>
    <mergeCell ref="H35:H40"/>
    <mergeCell ref="I35:I40"/>
    <mergeCell ref="K35:K40"/>
    <mergeCell ref="L35:L40"/>
    <mergeCell ref="H31:H34"/>
    <mergeCell ref="I31:I34"/>
    <mergeCell ref="J31:J34"/>
    <mergeCell ref="K31:K34"/>
    <mergeCell ref="L31:L34"/>
    <mergeCell ref="F31:F34"/>
    <mergeCell ref="G31:G34"/>
    <mergeCell ref="A35:A40"/>
    <mergeCell ref="B35:B40"/>
    <mergeCell ref="C35:C40"/>
    <mergeCell ref="D35:D40"/>
    <mergeCell ref="E35:E40"/>
    <mergeCell ref="A31:A34"/>
    <mergeCell ref="C31:C34"/>
    <mergeCell ref="D31:D34"/>
    <mergeCell ref="E31:E34"/>
    <mergeCell ref="K15:K18"/>
    <mergeCell ref="L15:L18"/>
    <mergeCell ref="A26:A30"/>
    <mergeCell ref="C26:C30"/>
    <mergeCell ref="D26:D30"/>
    <mergeCell ref="E26:E30"/>
    <mergeCell ref="F26:F30"/>
    <mergeCell ref="A21:A25"/>
    <mergeCell ref="C21:C25"/>
    <mergeCell ref="D21:D25"/>
    <mergeCell ref="E21:E25"/>
    <mergeCell ref="F21:F25"/>
    <mergeCell ref="G26:G30"/>
    <mergeCell ref="H26:H30"/>
    <mergeCell ref="I26:I30"/>
    <mergeCell ref="J26:J30"/>
    <mergeCell ref="K26:K30"/>
    <mergeCell ref="L26:L30"/>
    <mergeCell ref="H21:H25"/>
    <mergeCell ref="I21:I25"/>
    <mergeCell ref="J21:J25"/>
    <mergeCell ref="K21:K25"/>
    <mergeCell ref="L21:L25"/>
    <mergeCell ref="G21:G25"/>
    <mergeCell ref="A7:A8"/>
    <mergeCell ref="B7:B18"/>
    <mergeCell ref="C7:C8"/>
    <mergeCell ref="D7:D8"/>
    <mergeCell ref="E7:E8"/>
    <mergeCell ref="F7:F8"/>
    <mergeCell ref="M9:M14"/>
    <mergeCell ref="M15:M18"/>
    <mergeCell ref="A19:A20"/>
    <mergeCell ref="B19:B34"/>
    <mergeCell ref="C19:C20"/>
    <mergeCell ref="D19:D20"/>
    <mergeCell ref="E19:E20"/>
    <mergeCell ref="F19:F20"/>
    <mergeCell ref="G19:G20"/>
    <mergeCell ref="K9:K14"/>
    <mergeCell ref="L9:L14"/>
    <mergeCell ref="A15:A18"/>
    <mergeCell ref="C15:C18"/>
    <mergeCell ref="D15:D18"/>
    <mergeCell ref="E15:E18"/>
    <mergeCell ref="F15:F18"/>
    <mergeCell ref="G15:G18"/>
    <mergeCell ref="H15:H18"/>
    <mergeCell ref="A9:A14"/>
    <mergeCell ref="C9:C14"/>
    <mergeCell ref="D9:D14"/>
    <mergeCell ref="E9:E14"/>
    <mergeCell ref="F9:F14"/>
    <mergeCell ref="G9:G14"/>
    <mergeCell ref="H9:H14"/>
    <mergeCell ref="I9:I14"/>
    <mergeCell ref="J9:J14"/>
    <mergeCell ref="A1:D1"/>
    <mergeCell ref="E1:L1"/>
    <mergeCell ref="A2:F2"/>
    <mergeCell ref="G2:L2"/>
    <mergeCell ref="A3:A6"/>
    <mergeCell ref="B3:B6"/>
    <mergeCell ref="C3:C6"/>
    <mergeCell ref="D3:D6"/>
    <mergeCell ref="E3:E6"/>
    <mergeCell ref="F3:F6"/>
    <mergeCell ref="M21:M25"/>
    <mergeCell ref="M26:M30"/>
    <mergeCell ref="M31:M34"/>
    <mergeCell ref="G3:G6"/>
    <mergeCell ref="H3:H6"/>
    <mergeCell ref="I3:I6"/>
    <mergeCell ref="J3:J6"/>
    <mergeCell ref="K3:K6"/>
    <mergeCell ref="L3:L6"/>
    <mergeCell ref="M7:M8"/>
    <mergeCell ref="G7:G8"/>
    <mergeCell ref="H7:H8"/>
    <mergeCell ref="I7:I8"/>
    <mergeCell ref="J7:J8"/>
    <mergeCell ref="K7:K8"/>
    <mergeCell ref="L7:L8"/>
    <mergeCell ref="I15:I18"/>
    <mergeCell ref="H19:H20"/>
    <mergeCell ref="I19:I20"/>
    <mergeCell ref="J19:J20"/>
    <mergeCell ref="K19:K20"/>
    <mergeCell ref="L19:L20"/>
    <mergeCell ref="M19:M20"/>
    <mergeCell ref="J15:J1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Jesús David Serna Soto</dc:creator>
  <cp:lastModifiedBy>Jesús David Serna Soto</cp:lastModifiedBy>
  <dcterms:created xsi:type="dcterms:W3CDTF">2026-09-01T16:00:55Z</dcterms:created>
  <dcterms:modified xsi:type="dcterms:W3CDTF">2026-09-01T19:29:08Z</dcterms:modified>
</cp:coreProperties>
</file>