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ransmilenio-my.sharepoint.com/personal/sandra_ospina_transmilenio_gov_co1/Documents/DTCM/PROCESOS CONTRATOS MANTENIMIENTO 2026/3. Adecuacion BRT/"/>
    </mc:Choice>
  </mc:AlternateContent>
  <xr:revisionPtr revIDLastSave="23" documentId="13_ncr:1_{4F083EA8-66A0-44D9-AD6B-A79FA52EBB02}" xr6:coauthVersionLast="47" xr6:coauthVersionMax="47" xr10:uidLastSave="{6F3AB1AB-188F-453B-B184-EF9E08F7A024}"/>
  <bookViews>
    <workbookView xWindow="-110" yWindow="-110" windowWidth="18230" windowHeight="11020" xr2:uid="{A9D1927D-4887-4F53-B9CE-C2F4F3B3B23E}"/>
  </bookViews>
  <sheets>
    <sheet name="FORMATO No2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\a">#REF!</definedName>
    <definedName name="\b">#REF!</definedName>
    <definedName name="\c">#REF!</definedName>
    <definedName name="\eliminar">[1]RESUM96!#REF!</definedName>
    <definedName name="\eliminar1">[1]RESUM96!#REF!</definedName>
    <definedName name="\l">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[2]MEMORIAS!#REF!</definedName>
    <definedName name="__________PMT5805">[2]MEMORIAS!#REF!</definedName>
    <definedName name="__________PMT5806">[2]MEMORIAS!#REF!</definedName>
    <definedName name="__________PMT5815">[2]MEMORIAS!#REF!</definedName>
    <definedName name="__________PMT5820">[2]MEMORIAS!#REF!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[3]AIU!$J$105</definedName>
    <definedName name="_________PMT5671">[2]MEMORIAS!#REF!</definedName>
    <definedName name="_________PMT5805">[2]MEMORIAS!#REF!</definedName>
    <definedName name="_________PMT5806">[2]MEMORIAS!#REF!</definedName>
    <definedName name="_________PMT5815">[2]MEMORIAS!#REF!</definedName>
    <definedName name="_________PMT5820">[2]MEMORIAS!#REF!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[3]AIU!$J$105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[2]MEMORIAS!#REF!</definedName>
    <definedName name="________PMT5805">[2]MEMORIAS!#REF!</definedName>
    <definedName name="________PMT5806">[2]MEMORIAS!#REF!</definedName>
    <definedName name="________PMT5815">[2]MEMORIAS!#REF!</definedName>
    <definedName name="________PMT5820">[2]MEMORIAS!#REF!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[3]AIU!$J$105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r">#REF!</definedName>
    <definedName name="______aiu2">[3]AIU!$J$105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[2]MEMORIAS!#REF!</definedName>
    <definedName name="______PMT5805">[2]MEMORIAS!#REF!</definedName>
    <definedName name="______PMT5806">[2]MEMORIAS!#REF!</definedName>
    <definedName name="______PMT5815">[2]MEMORIAS!#REF!</definedName>
    <definedName name="______PMT5820">[2]MEMORIAS!#REF!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[4]AIU!$J$105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[2]MEMORIAS!#REF!</definedName>
    <definedName name="_____PMT5805">[2]MEMORIAS!#REF!</definedName>
    <definedName name="_____PMT5806">[2]MEMORIAS!#REF!</definedName>
    <definedName name="_____PMT5815">[2]MEMORIAS!#REF!</definedName>
    <definedName name="_____PMT5820">[2]MEMORIAS!#REF!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[5]Item!$A$1:$D$65536</definedName>
    <definedName name="____aiu2">[4]AIU!$J$105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[2]MEMORIAS!#REF!</definedName>
    <definedName name="____PMT5805">[2]MEMORIAS!#REF!</definedName>
    <definedName name="____PMT5806">[2]MEMORIAS!#REF!</definedName>
    <definedName name="____PMT5815">[2]MEMORIAS!#REF!</definedName>
    <definedName name="____PMT5820">[2]MEMORIAS!#REF!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[5]Item!$A$1:$D$65536</definedName>
    <definedName name="___aiu2">[4]AIU!$J$105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[2]MEMORIAS!#REF!</definedName>
    <definedName name="___PMT5805">[2]MEMORIAS!#REF!</definedName>
    <definedName name="___PMT5806">[2]MEMORIAS!#REF!</definedName>
    <definedName name="___PMT5815">[2]MEMORIAS!#REF!</definedName>
    <definedName name="___PMT5820">[2]MEMORIAS!#REF!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[5]Item!$A$1:$D$65536</definedName>
    <definedName name="__1Excel_BuiltIn_Print_Area_1_1_1">#REF!</definedName>
    <definedName name="__2Excel_BuiltIn_Print_Titles_1_1_1_1">#REF!</definedName>
    <definedName name="__aiu2">[4]AIU!$J$105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[2]MEMORIAS!#REF!</definedName>
    <definedName name="__PMT5805">[2]MEMORIAS!#REF!</definedName>
    <definedName name="__PMT5806">[2]MEMORIAS!#REF!</definedName>
    <definedName name="__PMT5815">[2]MEMORIAS!#REF!</definedName>
    <definedName name="__PMT5820">[2]MEMORIAS!#REF!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[5]Item!$A$1:$D$65536</definedName>
    <definedName name="_1__Excel_BuiltIn_Print_Area_1_1_1">#REF!</definedName>
    <definedName name="_19Excel_BuiltIn_Print_Area_1_1_1">#REF!</definedName>
    <definedName name="_1Excel_BuiltIn_Print_Area_1_1">#REF!</definedName>
    <definedName name="_1Excel_BuiltIn_Print_Area_1_1_1">#REF!</definedName>
    <definedName name="_2_Excel_BuiltIn_Print_Area_1_1">#REF!</definedName>
    <definedName name="_25Excel_BuiltIn_Print_Titles_1_1_1_1">#REF!</definedName>
    <definedName name="_2Excel_BuiltIn_Print_Titles_1_1_1_1">#REF!</definedName>
    <definedName name="_3_Excel_BuiltIn_Print_Titles_1_1_1_1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iu2">[4]AIU!$J$105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localSheetId="0" hidden="1">'FORMATO No2 '!$A$9:$M$31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rse_Out" hidden="1">'[6]7422CW00'!#REF!</definedName>
    <definedName name="_PMT5671">[2]MEMORIAS!#REF!</definedName>
    <definedName name="_PMT5805">[2]MEMORIAS!#REF!</definedName>
    <definedName name="_PMT5806">[2]MEMORIAS!#REF!</definedName>
    <definedName name="_PMT5815">[2]MEMORIAS!#REF!</definedName>
    <definedName name="_PMT5820">[2]MEMORIAS!#REF!</definedName>
    <definedName name="_pv2">#REF!</definedName>
    <definedName name="_pv3">'[7]V3 (1000m)'!$H$3</definedName>
    <definedName name="_r">#REF!</definedName>
    <definedName name="_Regression_Int" hidden="1">1</definedName>
    <definedName name="_SAL1">#REF!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>[5]Item!$A$1:$D$65536</definedName>
    <definedName name="A">#REF!</definedName>
    <definedName name="A_impresión_IM">#REF!</definedName>
    <definedName name="AA" hidden="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DOQUINVEH">#REF!</definedName>
    <definedName name="Aanden">#REF!</definedName>
    <definedName name="AANDENES">#REF!</definedName>
    <definedName name="AAS" hidden="1">{#N/A,#N/A,TRUE,"INGENIERIA";#N/A,#N/A,TRUE,"COMPRAS";#N/A,#N/A,TRUE,"DIRECCION";#N/A,#N/A,TRUE,"RESUMEN"}</definedName>
    <definedName name="abc" hidden="1">{#N/A,#N/A,TRUE,"1842CWN0"}</definedName>
    <definedName name="ABCD" hidden="1">#REF!</definedName>
    <definedName name="ABCDE" hidden="1">#REF!</definedName>
    <definedName name="ABR">#REF!</definedName>
    <definedName name="ac">[8]MEMORIAS!$G$68</definedName>
    <definedName name="ACALZADA">#REF!</definedName>
    <definedName name="AccessDatabase" hidden="1">"C:\C-314\VOLUMENES\volfin4.mdb"</definedName>
    <definedName name="Acicloruta">#REF!</definedName>
    <definedName name="Actividad">#REF!</definedName>
    <definedName name="Aexcavacion">#REF!</definedName>
    <definedName name="AGO">#REF!</definedName>
    <definedName name="agua">[9]criterio!$B$91:$B$93</definedName>
    <definedName name="aiu">[10]AIU!$I$121</definedName>
    <definedName name="AIU_ADMON">[11]DATOS!$D$8</definedName>
    <definedName name="AIU_IMP">[11]DATOS!$D$9</definedName>
    <definedName name="aiu_mat">[12]PRESUPUESTO!$AD$891</definedName>
    <definedName name="AIU_UTIL">[11]DATOS!$D$10</definedName>
    <definedName name="Ajuste">[13]Datos!$B$11</definedName>
    <definedName name="AMBIENTAL">#REF!</definedName>
    <definedName name="ANDEN">[14]PRECIOS!$D$55:$D$62</definedName>
    <definedName name="Andenes">#REF!</definedName>
    <definedName name="apoyo">'[15]RESUMEN CIERRE '!$G$136</definedName>
    <definedName name="APU">#REF!</definedName>
    <definedName name="AREA">#REF!</definedName>
    <definedName name="_xlnm.Print_Area" localSheetId="0">'FORMATO No2 '!$A$1:$K$38</definedName>
    <definedName name="_xlnm.Print_Area">#REF!</definedName>
    <definedName name="Aseparador">#REF!</definedName>
    <definedName name="aspecto">#REF!</definedName>
    <definedName name="AU">'[16]CIRCUITOS CODENSA'!#REF!</definedName>
    <definedName name="AUTOPISTA">'[16]CIRCUITOS CODENSA'!#REF!</definedName>
    <definedName name="Averde">#REF!</definedName>
    <definedName name="Azonaverde">#REF!</definedName>
    <definedName name="b">#REF!</definedName>
    <definedName name="B_impresión_IM">#REF!</definedName>
    <definedName name="BANCO">#REF!</definedName>
    <definedName name="BL">'[16]CIRCUITOS CODENSA'!#REF!</definedName>
    <definedName name="BO">'[16]CIRCUITOS CODENSA'!#REF!</definedName>
    <definedName name="campamentos">[12]PRESUPUESTO!$AD$883</definedName>
    <definedName name="canam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tacion">[9]criterio!$B$34:$B$37</definedName>
    <definedName name="CARGO">[17]Datos!$C$38:$C$47</definedName>
    <definedName name="CARPINTERIA_METALICA">[18]DATOS!#REF!</definedName>
    <definedName name="casa">#REF!</definedName>
    <definedName name="CC">'[16]CIRCUITOS CODENSA'!#REF!</definedName>
    <definedName name="CDS_V_INDICES_CIRCUITO_CAUSA">#REF!</definedName>
    <definedName name="CIRCUITOS">[19]Circuitos!$C$2:$C$891</definedName>
    <definedName name="CIRCUNVALAR">#REF!</definedName>
    <definedName name="civ" hidden="1">{#N/A,#N/A,TRUE,"1842CWN0"}</definedName>
    <definedName name="CL">'[16]CIRCUITOS CODENSA'!#REF!</definedName>
    <definedName name="codigos">[20]Banderas!$A$1:$A$65536</definedName>
    <definedName name="comunidades">[9]criterio!$B$95:$B$97</definedName>
    <definedName name="CONDI1">#REF!</definedName>
    <definedName name="Consultor">[21]Datos!$B$3</definedName>
    <definedName name="CONTRATISTA">[17]Datos!$B$3:$B$5</definedName>
    <definedName name="Contrato">[21]Datos!$B$2</definedName>
    <definedName name="CONTROL_DE_PLAGAS">[18]DATOS!#REF!</definedName>
    <definedName name="Coordinador">[21]Datos!$B$6</definedName>
    <definedName name="Costopérdidas">[22]Modelo!#REF!</definedName>
    <definedName name="CT">'[16]CIRCUITOS CODENSA'!#REF!</definedName>
    <definedName name="CU">'[16]CIRCUITOS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[13]Cuadrillas!$C$13:$F$43</definedName>
    <definedName name="CUAESTRUCT">#REF!</definedName>
    <definedName name="CUAPRUEBAS">#REF!</definedName>
    <definedName name="D">#REF!</definedName>
    <definedName name="Datos">#REF!</definedName>
    <definedName name="dd" hidden="1">{#N/A,#N/A,TRUE,"INGENIERIA";#N/A,#N/A,TRUE,"COMPRAS";#N/A,#N/A,TRUE,"DIRECCION";#N/A,#N/A,TRUE,"RESUMEN"}</definedName>
    <definedName name="DDE" hidden="1">{#N/A,#N/A,TRUE,"1842CWN0"}</definedName>
    <definedName name="Decision">#REF!</definedName>
    <definedName name="denuncias">[9]criterio!$B$121:$B$124</definedName>
    <definedName name="depositos">[9]criterio!$B$4:$B$8</definedName>
    <definedName name="derrames">[9]criterio!$B$15:$B$16</definedName>
    <definedName name="DESC1">[23]ITEMS!$B$2</definedName>
    <definedName name="DESC521">[24]ITEMS!$B$522</definedName>
    <definedName name="DESCRP1">[11]DATOS!$D$2</definedName>
    <definedName name="DESCRP2">[11]DATOS!$D$3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C">#REF!</definedName>
    <definedName name="direccion">'[15]RESUMEN CIERRE '!$G$135</definedName>
    <definedName name="DIRECTO1">[25]APU!$U$132</definedName>
    <definedName name="DIRECTO10">[25]APU!$U$681</definedName>
    <definedName name="DIRECTO100">[25]APU!$U$6171</definedName>
    <definedName name="DIRECTO101">[25]APU!$U$6232</definedName>
    <definedName name="DIRECTO102">[25]APU!$U$6293</definedName>
    <definedName name="DIRECTO103">[25]APU!$U$6354</definedName>
    <definedName name="DIRECTO104">[25]APU!$U$6415</definedName>
    <definedName name="DIRECTO105">[25]APU!$U$6476</definedName>
    <definedName name="DIRECTO11">[25]APU!$U$742</definedName>
    <definedName name="DIRECTO12">[25]APU!$U$803</definedName>
    <definedName name="DIRECTO124">[25]APU!$U$7635</definedName>
    <definedName name="DIRECTO125">[25]APU!$U$7696</definedName>
    <definedName name="DIRECTO126">[25]APU!$U$7757</definedName>
    <definedName name="DIRECTO127">[25]APU!$U$7818</definedName>
    <definedName name="DIRECTO128">[25]APU!$U$7879</definedName>
    <definedName name="DIRECTO129">[25]APU!$U$7940</definedName>
    <definedName name="DIRECTO13">[25]APU!$U$864</definedName>
    <definedName name="DIRECTO130">[25]APU!$U$8001</definedName>
    <definedName name="DIRECTO131">[25]APU!$U$8062</definedName>
    <definedName name="DIRECTO132">[25]APU!$U$8123</definedName>
    <definedName name="DIRECTO133">[25]APU!$U$8184</definedName>
    <definedName name="DIRECTO134">[25]APU!$U$8245</definedName>
    <definedName name="DIRECTO14">[25]APU!$U$925</definedName>
    <definedName name="DIRECTO15">[25]APU!$U$986</definedName>
    <definedName name="DIRECTO16">[25]APU!$U$1047</definedName>
    <definedName name="DIRECTO17">[25]APU!$U$1108</definedName>
    <definedName name="DIRECTO18">[25]APU!$U$1169</definedName>
    <definedName name="DIRECTO2">[25]APU!$U$193</definedName>
    <definedName name="DIRECTO2.10">[25]APU!$U$14889</definedName>
    <definedName name="DIRECTO2.11">[25]APU!$U$14950</definedName>
    <definedName name="DIRECTO2.12">[25]APU!$U$15011</definedName>
    <definedName name="DIRECTO2.9">[25]APU!$U$11839</definedName>
    <definedName name="DIRECTO21">[25]APU!$U$1352</definedName>
    <definedName name="DIRECTO22">[25]APU!$U$1413</definedName>
    <definedName name="DIRECTO23">[25]APU!$U$1474</definedName>
    <definedName name="DIRECTO24">[25]APU!$U$1535</definedName>
    <definedName name="DIRECTO25">[25]APU!$U$1596</definedName>
    <definedName name="DIRECTO26">[25]APU!$U$1657</definedName>
    <definedName name="DIRECTO27">[25]APU!$U$1718</definedName>
    <definedName name="DIRECTO28">[25]APU!$U$1779</definedName>
    <definedName name="DIRECTO29">[25]APU!$U$1840</definedName>
    <definedName name="DIRECTO3">[25]APU!$U$254</definedName>
    <definedName name="DIRECTO3.15">[25]APU!$U$8667</definedName>
    <definedName name="DIRECTO3.16">[25]APU!$U$8728</definedName>
    <definedName name="DIRECTO3.17">[25]APU!$U$8789</definedName>
    <definedName name="DIRECTO3.18">[25]APU!$U$8850</definedName>
    <definedName name="DIRECTO3.19">[25]APU!$U$8911</definedName>
    <definedName name="DIRECTO3.20">[25]APU!$U$8972</definedName>
    <definedName name="DIRECTO3.21">[25]APU!$U$11961</definedName>
    <definedName name="DIRECTO3.22">[25]APU!$U$14523</definedName>
    <definedName name="DIRECTO3.23">[25]APU!$U$15133</definedName>
    <definedName name="DIRECTO3.24">[25]APU!$U$16292</definedName>
    <definedName name="DIRECTO3.25">[25]APU!$U$16353</definedName>
    <definedName name="DIRECTO3.26">[25]APU!$U$16414</definedName>
    <definedName name="DIRECTO3.27">[25]APU!$U$16475</definedName>
    <definedName name="DIRECTO3.28">[25]APU!$U$16536</definedName>
    <definedName name="DIRECTO30">[25]APU!$U$1901</definedName>
    <definedName name="DIRECTO31">[25]APU!$U$1962</definedName>
    <definedName name="DIRECTO32">[25]APU!$U$2023</definedName>
    <definedName name="DIRECTO33">[25]APU!$U$2084</definedName>
    <definedName name="DIRECTO34">[25]APU!$U$2145</definedName>
    <definedName name="DIRECTO35">[25]APU!$U$2206</definedName>
    <definedName name="DIRECTO36">[25]APU!$U$2267</definedName>
    <definedName name="DIRECTO37">[25]APU!$U$2328</definedName>
    <definedName name="DIRECTO38">[25]APU!$U$2389</definedName>
    <definedName name="DIRECTO39">[25]APU!$U$2450</definedName>
    <definedName name="DIRECTO4">[25]APU!$U$315</definedName>
    <definedName name="DIRECTO4.20">[25]APU!$U$9216</definedName>
    <definedName name="DIRECTO4.21">[25]APU!$U$9277</definedName>
    <definedName name="DIRECTO4.22">[25]APU!$U$9338</definedName>
    <definedName name="DIRECTO4.23">[25]APU!$U$9399</definedName>
    <definedName name="DIRECTO4.24">[25]APU!$U$9460</definedName>
    <definedName name="DIRECTO4.25">[25]APU!$U$9521</definedName>
    <definedName name="DIRECTO4.26">[25]APU!$U$9582</definedName>
    <definedName name="DIRECTO4.27">[25]APU!$U$9643</definedName>
    <definedName name="DIRECTO4.28">[25]APU!$U$9704</definedName>
    <definedName name="DIRECTO4.29">[25]APU!$U$9765</definedName>
    <definedName name="DIRECTO4.30">[25]APU!$U$9826</definedName>
    <definedName name="DIRECTO4.31">[25]APU!$U$9887</definedName>
    <definedName name="DIRECTO4.32">[25]APU!$U$9948</definedName>
    <definedName name="DIRECTO4.33">[25]APU!$U$10009</definedName>
    <definedName name="DIRECTO4.34">[25]APU!$U$10070</definedName>
    <definedName name="DIRECTO4.35">[25]APU!$U$11595</definedName>
    <definedName name="DIRECTO4.36">[25]APU!$U$11656</definedName>
    <definedName name="DIRECTO4.37">[25]APU!$U$15987</definedName>
    <definedName name="DIRECTO4.38">[25]APU!$U$15194</definedName>
    <definedName name="DIRECTO4.39">[25]APU!$U$14279</definedName>
    <definedName name="DIRECTO4.40">[25]APU!$U$14340</definedName>
    <definedName name="DIRECTO4.41">[25]APU!$U$14401</definedName>
    <definedName name="DIRECTO4.42">[25]APU!$U$14462</definedName>
    <definedName name="DIRECTO4.43">[25]APU!$U$14584</definedName>
    <definedName name="DIRECTO4.44">[25]APU!$U$16048</definedName>
    <definedName name="DIRECTO4.45">[25]APU!$U$16109</definedName>
    <definedName name="DIRECTO4.46">[25]APU!$U$14706</definedName>
    <definedName name="DIRECTO4.47">[25]APU!$U$15926</definedName>
    <definedName name="DIRECTO4.48">[25]APU!$U$16170</definedName>
    <definedName name="DIRECTO4.49">[25]APU!$U$16231</definedName>
    <definedName name="DIRECTO4.50">[25]APU!$U$16902</definedName>
    <definedName name="DIRECTO4.51">[25]APU!$U$17634</definedName>
    <definedName name="DIRECTO4.52">[25]APU!$U$17695</definedName>
    <definedName name="DIRECTO40">[25]APU!$U$2511</definedName>
    <definedName name="DIRECTO41">[25]APU!$U$2572</definedName>
    <definedName name="DIRECTO42">[25]APU!$U$2633</definedName>
    <definedName name="DIRECTO43">[25]APU!$U$2694</definedName>
    <definedName name="DIRECTO44">[25]APU!$U$2755</definedName>
    <definedName name="DIRECTO45">[25]APU!$U$2816</definedName>
    <definedName name="DIRECTO46">[25]APU!$U$2877</definedName>
    <definedName name="DIRECTO47">[25]APU!$U$2938</definedName>
    <definedName name="DIRECTO48">[25]APU!$U$2999</definedName>
    <definedName name="DIRECTO49">[25]APU!$U$3060</definedName>
    <definedName name="DIRECTO5">[25]APU!$U$376</definedName>
    <definedName name="DIRECTO5.100">[25]APU!$U$12449</definedName>
    <definedName name="DIRECTO5.101">[25]APU!$U$12510</definedName>
    <definedName name="DIRECTO5.104">[25]APU!$U$12571</definedName>
    <definedName name="DIRECTO5.105">[25]APU!$U$12632</definedName>
    <definedName name="DIRECTO5.106">[25]APU!$U$12693</definedName>
    <definedName name="DIRECTO5.107">[25]APU!$U$12754</definedName>
    <definedName name="DIRECTO5.108">[25]APU!$U$12815</definedName>
    <definedName name="DIRECTO5.109">[25]APU!$U$12876</definedName>
    <definedName name="DIRECTO5.111">[25]APU!$U$12937</definedName>
    <definedName name="DIRECTO5.112">[25]APU!$U$12998</definedName>
    <definedName name="DIRECTO5.113">[25]APU!$U$14767</definedName>
    <definedName name="DIRECTO5.114">[25]APU!$U$14828</definedName>
    <definedName name="DIRECTO5.115">[25]APU!$U$15072</definedName>
    <definedName name="DIRECTO5.53">[25]APU!$U$10131</definedName>
    <definedName name="DIRECTO5.54">[25]APU!$U$10192</definedName>
    <definedName name="DIRECTO5.55">[25]APU!$U$10253</definedName>
    <definedName name="DIRECTO5.56">[25]APU!$U$10314</definedName>
    <definedName name="DIRECTO5.57">[25]APU!$U$10375</definedName>
    <definedName name="DIRECTO5.58">[25]APU!$U$10436</definedName>
    <definedName name="DIRECTO5.59">[25]APU!$U$10497</definedName>
    <definedName name="DIRECTO5.60">[25]APU!$U$10558</definedName>
    <definedName name="DIRECTO5.61">[25]APU!$U$10619</definedName>
    <definedName name="DIRECTO5.62">[25]APU!$U$10680</definedName>
    <definedName name="DIRECTO5.63">[25]APU!$U$10741</definedName>
    <definedName name="DIRECTO5.64">[25]APU!$U$10802</definedName>
    <definedName name="DIRECTO5.65">[25]APU!$U$10863</definedName>
    <definedName name="DIRECTO5.66">[25]APU!$U$10924</definedName>
    <definedName name="DIRECTO5.67">[25]APU!$U$10985</definedName>
    <definedName name="DIRECTO5.68">[25]APU!$U$11046</definedName>
    <definedName name="DIRECTO5.69">[25]APU!$U$11107</definedName>
    <definedName name="DIRECTO5.70">[25]APU!$U$11168</definedName>
    <definedName name="DIRECTO5.71">[25]APU!$U$11229</definedName>
    <definedName name="DIRECTO5.72">[25]APU!$U$12022</definedName>
    <definedName name="DIRECTO5.73">[25]APU!$U$12083</definedName>
    <definedName name="DIRECTO5.74">[25]APU!$U$12144</definedName>
    <definedName name="DIRECTO5.77">[25]APU!$U$12205</definedName>
    <definedName name="DIRECTO5.78">[25]APU!$U$12327</definedName>
    <definedName name="DIRECTO5.79">[25]APU!$U$12388</definedName>
    <definedName name="DIRECTO5.80">[25]APU!$U$12266</definedName>
    <definedName name="DIRECTO5.82">[25]APU!$U$14035</definedName>
    <definedName name="DIRECTO5.83">[25]APU!$U$14096</definedName>
    <definedName name="DIRECTO5.84">[25]APU!$U$13364</definedName>
    <definedName name="DIRECTO5.85">[25]APU!$U$13425</definedName>
    <definedName name="DIRECTO5.86">[25]APU!$U$13486</definedName>
    <definedName name="DIRECTO5.87">[25]APU!$U$13547</definedName>
    <definedName name="DIRECTO5.88">[25]APU!$U$13608</definedName>
    <definedName name="DIRECTO5.89">[25]APU!$U$13669</definedName>
    <definedName name="DIRECTO5.90">[25]APU!$U$13730</definedName>
    <definedName name="DIRECTO5.91">[25]APU!$U$13791</definedName>
    <definedName name="DIRECTO5.92">[25]APU!$U$13852</definedName>
    <definedName name="DIRECTO5.93">[25]APU!$U$13913</definedName>
    <definedName name="DIRECTO5.94">[25]APU!$U$13974</definedName>
    <definedName name="DIRECTO5.95">[25]APU!$U$13059</definedName>
    <definedName name="DIRECTO5.96">[25]APU!$U$13120</definedName>
    <definedName name="DIRECTO5.97">[25]APU!$U$13181</definedName>
    <definedName name="DIRECTO5.98">[25]APU!$U$13242</definedName>
    <definedName name="DIRECTO5.99">[25]APU!$U$13303</definedName>
    <definedName name="DIRECTO50">[25]APU!$U$3121</definedName>
    <definedName name="DIRECTO51">[25]APU!$U$3182</definedName>
    <definedName name="DIRECTO52">[25]APU!$U$3243</definedName>
    <definedName name="DIRECTO53">[25]APU!$U$3304</definedName>
    <definedName name="DIRECTO54">[25]APU!$U$3365</definedName>
    <definedName name="DIRECTO55">[25]APU!$U$3426</definedName>
    <definedName name="DIRECTO56">[25]APU!$U$3487</definedName>
    <definedName name="DIRECTO57">[25]APU!$U$3548</definedName>
    <definedName name="DIRECTO58">[25]APU!$U$3609</definedName>
    <definedName name="DIRECTO59">[25]APU!$U$3670</definedName>
    <definedName name="DIRECTO6">[25]APU!$U$437</definedName>
    <definedName name="DIRECTO60">[25]APU!$U$3731</definedName>
    <definedName name="DIRECTO61">[25]APU!$U$3792</definedName>
    <definedName name="DIRECTO62">[25]APU!$U$3853</definedName>
    <definedName name="DIRECTO63">[25]APU!$U$3914</definedName>
    <definedName name="DIRECTO64">[25]APU!$U$3975</definedName>
    <definedName name="DIRECTO65">[25]APU!$U$4036</definedName>
    <definedName name="DIRECTO66">[25]APU!$U$4097</definedName>
    <definedName name="DIRECTO67">[25]APU!$U$4158</definedName>
    <definedName name="DIRECTO68">[25]APU!$U$4219</definedName>
    <definedName name="DIRECTO69">[25]APU!$U$4280</definedName>
    <definedName name="DIRECTO7">[25]APU!$U$498</definedName>
    <definedName name="DIRECTO7.12">[25]APU!$U$8305</definedName>
    <definedName name="DIRECTO7.13">[25]APU!$U$8366</definedName>
    <definedName name="DIRECTO7.14">[25]APU!$U$8427</definedName>
    <definedName name="DIRECTO7.15">[25]APU!$U$8488</definedName>
    <definedName name="DIRECTO7.16">[25]APU!$U$8606</definedName>
    <definedName name="DIRECTO7.17">[25]APU!$U$11290</definedName>
    <definedName name="DIRECTO7.18">[25]APU!$U$11351</definedName>
    <definedName name="DIRECTO7.19">[25]APU!$U$11412</definedName>
    <definedName name="DIRECTO7.20">[25]APU!$U$11473</definedName>
    <definedName name="DIRECTO7.21">[25]APU!$U$11534</definedName>
    <definedName name="DIRECTO7.22">[25]APU!$U$11717</definedName>
    <definedName name="DIRECTO7.23">[25]APU!$U$11778</definedName>
    <definedName name="DIRECTO7.24">[25]APU!$U$14645</definedName>
    <definedName name="DIRECTO7.25">[25]APU!$U$15255</definedName>
    <definedName name="DIRECTO7.26">[25]APU!$U$15316</definedName>
    <definedName name="DIRECTO7.27">[25]APU!$U$15377</definedName>
    <definedName name="DIRECTO7.28">[25]APU!$U$15438</definedName>
    <definedName name="DIRECTO7.29">[25]APU!$U$15499</definedName>
    <definedName name="DIRECTO7.30">[25]APU!$U$15560</definedName>
    <definedName name="DIRECTO7.31">[25]APU!$U$15621</definedName>
    <definedName name="DIRECTO7.32">[25]APU!$U$15682</definedName>
    <definedName name="DIRECTO7.33">[25]APU!$U$15743</definedName>
    <definedName name="DIRECTO7.34">[25]APU!$U$15804</definedName>
    <definedName name="DIRECTO7.35">[25]APU!$U$15865</definedName>
    <definedName name="DIRECTO7.36">[25]APU!$U$17085</definedName>
    <definedName name="DIRECTO7.37">[25]APU!$U$17268</definedName>
    <definedName name="DIRECTO7.38">[25]APU!$U$17207</definedName>
    <definedName name="DIRECTO7.39">[25]APU!$U$17390</definedName>
    <definedName name="DIRECTO7.40">[25]APU!$U$17451</definedName>
    <definedName name="DIRECTO7.41">[25]APU!$U$17512</definedName>
    <definedName name="DIRECTO7.42">[25]APU!$U$17146</definedName>
    <definedName name="DIRECTO7.43">[25]APU!$U$17573</definedName>
    <definedName name="DIRECTO7.44">[25]APU!$U$17329</definedName>
    <definedName name="DIRECTO70">[25]APU!$U$4341</definedName>
    <definedName name="DIRECTO71">[25]APU!$U$4402</definedName>
    <definedName name="DIRECTO72">[25]APU!$U$4463</definedName>
    <definedName name="DIRECTO73">[25]APU!$U$4524</definedName>
    <definedName name="DIRECTO74">[25]APU!$U$4585</definedName>
    <definedName name="DIRECTO75">[25]APU!$U$4646</definedName>
    <definedName name="DIRECTO76">[25]APU!$U$4707</definedName>
    <definedName name="DIRECTO77">[25]APU!$U$4768</definedName>
    <definedName name="DIRECTO78">[25]APU!$U$4829</definedName>
    <definedName name="DIRECTO79">[25]APU!$U$4890</definedName>
    <definedName name="DIRECTO8">[25]APU!$U$559</definedName>
    <definedName name="DIRECTO80">[25]APU!$U$4951</definedName>
    <definedName name="DIRECTO81">[25]APU!$U$5012</definedName>
    <definedName name="DIRECTO82">[25]APU!$U$5073</definedName>
    <definedName name="DIRECTO83">[25]APU!$U$5134</definedName>
    <definedName name="DIRECTO84">[25]APU!$U$5195</definedName>
    <definedName name="DIRECTO85">[25]APU!$U$5256</definedName>
    <definedName name="DIRECTO86">[25]APU!$U$5317</definedName>
    <definedName name="DIRECTO87">[25]APU!$U$5378</definedName>
    <definedName name="DIRECTO88">[25]APU!$U$5439</definedName>
    <definedName name="DIRECTO89">[25]APU!$U$5500</definedName>
    <definedName name="DIRECTO9">[25]APU!$U$620</definedName>
    <definedName name="DIRECTO9.1">[25]APU!$U$16597</definedName>
    <definedName name="DIRECTO9.2">[25]APU!$U$16658</definedName>
    <definedName name="DIRECTO9.3">[25]APU!$U$16719</definedName>
    <definedName name="DIRECTO9.4">[25]APU!$U$16780</definedName>
    <definedName name="DIRECTO9.5">[25]APU!$U$16841</definedName>
    <definedName name="DIRECTO90">[25]APU!$U$5561</definedName>
    <definedName name="DIRECTO91">[25]APU!$U$5622</definedName>
    <definedName name="DIRECTO92">[25]APU!$U$5683</definedName>
    <definedName name="DIRECTO93">[25]APU!$U$5744</definedName>
    <definedName name="DIRECTO94">[25]APU!$U$5805</definedName>
    <definedName name="DIRECTO95">[25]APU!$U$5866</definedName>
    <definedName name="DIRECTO96">[25]APU!$U$5927</definedName>
    <definedName name="DIRECTO97">[25]APU!$U$5988</definedName>
    <definedName name="DIRECTO98">[25]APU!$U$6049</definedName>
    <definedName name="DIRECTO99">[25]APU!$U$6110</definedName>
    <definedName name="DURACION">'[15]DATOS BASICOS'!$G$37*30</definedName>
    <definedName name="DWPRICE" hidden="1">#REF!</definedName>
    <definedName name="EF">[26]AIU!$A$1:$IU$4</definedName>
    <definedName name="EFECTIVO">[27]BAL.GRAL!#REF!</definedName>
    <definedName name="emergencia">[9]criterio!$B$99:$B$102</definedName>
    <definedName name="enaturales">[9]criterio!$B$86:$B$89</definedName>
    <definedName name="ENE">#REF!</definedName>
    <definedName name="entorno">[9]criterio!$B$57:$B$70</definedName>
    <definedName name="EQUIPO">[28]EQUIPOS!$A$1:$J$32000</definedName>
    <definedName name="equipos">[12]PRESUPUESTO!$AD$876</definedName>
    <definedName name="ES">'[16]CIRCUITOS CODENSA'!#REF!</definedName>
    <definedName name="EST10A">#REF!</definedName>
    <definedName name="EST10V1">#REF!</definedName>
    <definedName name="EST11A">#REF!</definedName>
    <definedName name="ESTADO">#REF!</definedName>
    <definedName name="ESTRUCTURA" hidden="1">{#N/A,#N/A,TRUE,"INGENIERIA";#N/A,#N/A,TRUE,"COMPRAS";#N/A,#N/A,TRUE,"DIRECCION";#N/A,#N/A,TRUE,"RESUMEN"}</definedName>
    <definedName name="evento">[9]criterio!$B$209:$B$212</definedName>
    <definedName name="Excel_BuiltIn__FilterDatabase_2">'[29]Presup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'[30]COSTOS OFICINA'!#REF!</definedName>
    <definedName name="Excel_BuiltIn_Print_Titles_4">'[30]COSTOS CAMPAMENTO'!#REF!</definedName>
    <definedName name="EXTERNO">#REF!</definedName>
    <definedName name="FactorCostoPotencia">[22]Modelo!#REF!</definedName>
    <definedName name="fds">[31]MEMORIAS!$H$5</definedName>
    <definedName name="FE">1.32</definedName>
    <definedName name="FEB">#REF!</definedName>
    <definedName name="FECH">[11]DATOS!$D$6</definedName>
    <definedName name="Fecha">[21]Datos!$B$7</definedName>
    <definedName name="ffff">#REF!</definedName>
    <definedName name="fhg" hidden="1">{#N/A,#N/A,TRUE,"1842CWN0"}</definedName>
    <definedName name="FINAL">[32]PRECIOS!$C$50:$C$75</definedName>
    <definedName name="FM">1.18</definedName>
    <definedName name="FMA">#REF!</definedName>
    <definedName name="FMB">#REF!</definedName>
    <definedName name="FMC">#REF!</definedName>
    <definedName name="FMD">#REF!</definedName>
    <definedName name="FME">#REF!</definedName>
    <definedName name="FO">'[16]CIRCUITOS CODENSA'!#REF!</definedName>
    <definedName name="FR">1.15</definedName>
    <definedName name="FS">1.32</definedName>
    <definedName name="FUENTE">#REF!</definedName>
    <definedName name="fuenteruido">[9]criterio!$B$77:$B$80</definedName>
    <definedName name="fuentesem">[9]criterio!$B$82:$B$84</definedName>
    <definedName name="gastos_contrato">[12]PRESUPUESTO!$AD$885</definedName>
    <definedName name="GG">'[16]CIRCUITOS CODENSA'!#REF!</definedName>
    <definedName name="_xlnm.Recorder">#REF!</definedName>
    <definedName name="h">#REF!</definedName>
    <definedName name="H427.">'[33]PPTO OBRA'!#REF!</definedName>
    <definedName name="herramientas">[12]PRESUPUESTO!$AD$878</definedName>
    <definedName name="i">#REF!</definedName>
    <definedName name="incendio">[9]criterio!$B$18:$B$21</definedName>
    <definedName name="INDI1">#REF!</definedName>
    <definedName name="inst_provis">[12]PRESUPUESTO!$AD$882</definedName>
    <definedName name="INSTALACIONES_ELECTRICA">[18]DATOS!#REF!</definedName>
    <definedName name="INSTALACIONES_HIDROSANITARIA">[18]DATOS!#REF!</definedName>
    <definedName name="INTEGRAL">'[15]DATOS BASICOS'!$D$48</definedName>
    <definedName name="Interventor">[21]Datos!$B$5</definedName>
    <definedName name="Io">#REF!</definedName>
    <definedName name="Item">[34]Item!$A$2:$D$213</definedName>
    <definedName name="ITEM2">[35]total!$A$2:$E$18</definedName>
    <definedName name="ITEM2.10">[25]APU!$E$14843</definedName>
    <definedName name="ITEM2.11">[25]APU!$E$14904</definedName>
    <definedName name="ITEM2.12">[25]APU!$E$14965</definedName>
    <definedName name="ITEM3.15">[25]APU!$E$8621</definedName>
    <definedName name="ITEM3.16">[25]APU!$E$8682</definedName>
    <definedName name="ITEM3.17">[25]APU!$E$8743</definedName>
    <definedName name="ITEM3.18">[25]APU!$E$8804</definedName>
    <definedName name="ITEM3.19">[25]APU!$E$8865</definedName>
    <definedName name="ITEM3.20">[25]APU!$E$8926</definedName>
    <definedName name="ITEM3.21">[25]APU!$E$11915</definedName>
    <definedName name="ITEM3.22">[25]APU!$E$14477</definedName>
    <definedName name="ITEM3.23">[25]APU!$E$15087</definedName>
    <definedName name="ITEM4.20">[25]APU!$E$9170</definedName>
    <definedName name="ITEM4.21">[25]APU!$E$9231</definedName>
    <definedName name="ITEM4.22">[25]APU!$E$9292</definedName>
    <definedName name="ITEM4.23">[25]APU!$E$9353</definedName>
    <definedName name="ITEM4.24">[25]APU!$E$9414</definedName>
    <definedName name="ITEM4.25">[25]APU!$E$9475</definedName>
    <definedName name="ITEM4.26">[25]APU!$E$9536</definedName>
    <definedName name="ITEM4.27">[25]APU!$E$9597</definedName>
    <definedName name="ITEM4.28">[25]APU!$E$9658</definedName>
    <definedName name="ITEM4.29">[25]APU!$E$9719</definedName>
    <definedName name="ITEM4.30">[25]APU!$E$9780</definedName>
    <definedName name="ITEM4.31">[25]APU!$E$9841</definedName>
    <definedName name="ITEM4.32">[25]APU!$E$9902</definedName>
    <definedName name="ITEM4.33">[25]APU!$E$9963</definedName>
    <definedName name="ITEM4.34">[25]APU!$E$10024</definedName>
    <definedName name="ITEM4.35">[25]APU!$E$11549</definedName>
    <definedName name="ITEM4.36">[25]APU!$E$11610</definedName>
    <definedName name="ITEM4.37">[25]APU!$E$15941</definedName>
    <definedName name="ITEM4.38">[25]APU!$E$15148</definedName>
    <definedName name="ITEM4.39">[25]APU!$E$14233</definedName>
    <definedName name="ITEM4.40">[25]APU!$E$14294</definedName>
    <definedName name="ITEM4.41">[25]APU!$E$14355</definedName>
    <definedName name="ITEM4.42">[25]APU!$E$14416</definedName>
    <definedName name="ITEM4.43">[25]APU!$E$14538</definedName>
    <definedName name="ITEM4.44">[25]APU!$E$16002</definedName>
    <definedName name="ITEM4.45">[25]APU!$E$16063</definedName>
    <definedName name="ITEM4.46">[25]APU!$E$14660</definedName>
    <definedName name="ITEM5.100">[25]APU!$E$12403</definedName>
    <definedName name="ITEM5.101">[25]APU!$E$12464</definedName>
    <definedName name="ITEM5.104">[25]APU!$E$12525</definedName>
    <definedName name="ITEM5.105">[25]APU!$E$12586</definedName>
    <definedName name="ITEM5.106">[25]APU!$E$12647</definedName>
    <definedName name="ITEM5.107">[25]APU!$E$12708</definedName>
    <definedName name="ITEM5.108">[25]APU!$E$12769</definedName>
    <definedName name="ITEM5.109">[25]APU!$E$12830</definedName>
    <definedName name="ITEM5.111">[25]APU!$E$12891</definedName>
    <definedName name="ITEM5.112">[25]APU!$E$12952</definedName>
    <definedName name="ITEM5.113">[25]APU!$E$14721</definedName>
    <definedName name="ITEM5.114">[25]APU!$E$14782</definedName>
    <definedName name="ITEM5.115">[25]APU!$E$15026</definedName>
    <definedName name="ITEM5.53">[25]APU!$E$10085</definedName>
    <definedName name="ITEM5.54">[25]APU!$E$10146</definedName>
    <definedName name="ITEM5.55">[25]APU!$E$10207</definedName>
    <definedName name="ITEM5.56">[25]APU!$E$10268</definedName>
    <definedName name="ITEM5.57">[25]APU!$E$10329</definedName>
    <definedName name="ITEM5.58">[25]APU!$E$10390</definedName>
    <definedName name="ITEM5.59">[25]APU!$E$10451</definedName>
    <definedName name="ITEM5.60">[25]APU!$E$10512</definedName>
    <definedName name="ITEM5.61">[25]APU!$E$10573</definedName>
    <definedName name="ITEM5.62">[25]APU!$E$10634</definedName>
    <definedName name="ITEM5.63">[25]APU!$E$10695</definedName>
    <definedName name="ITEM5.64">[25]APU!$E$10756</definedName>
    <definedName name="ITEM5.65">[25]APU!$E$10817</definedName>
    <definedName name="ITEM5.66">[25]APU!$E$10878</definedName>
    <definedName name="ITEM5.67">[25]APU!$E$10939</definedName>
    <definedName name="ITEM5.68">[25]APU!$E$11000</definedName>
    <definedName name="ITEM5.69">[25]APU!$E$11061</definedName>
    <definedName name="ITEM5.70">[25]APU!$E$11122</definedName>
    <definedName name="ITEM5.71">[25]APU!$E$11183</definedName>
    <definedName name="ITEM5.72">[25]APU!$E$11976</definedName>
    <definedName name="ITEM5.73">[25]APU!$E$12037</definedName>
    <definedName name="ITEM5.74">[25]APU!$E$12098</definedName>
    <definedName name="ITEM5.77">[25]APU!$E$12159</definedName>
    <definedName name="ITEM5.78">[25]APU!$E$12281</definedName>
    <definedName name="ITEM5.79">[25]APU!$E$12342</definedName>
    <definedName name="ITEM5.80">[25]APU!$E$12220</definedName>
    <definedName name="ITEM5.82">[25]APU!$E$13989</definedName>
    <definedName name="ITEM5.83">[25]APU!$E$14050</definedName>
    <definedName name="ITEM5.84">[25]APU!$E$13318</definedName>
    <definedName name="ITEM5.85">[25]APU!$E$13379</definedName>
    <definedName name="ITEM5.86">[25]APU!$E$13440</definedName>
    <definedName name="ITEM5.87">[25]APU!$E$13501</definedName>
    <definedName name="ITEM5.88">[25]APU!$E$13562</definedName>
    <definedName name="ITEM5.89">[25]APU!$E$13623</definedName>
    <definedName name="ITEM5.90">[25]APU!$E$13684</definedName>
    <definedName name="ITEM5.91">[25]APU!$E$13745</definedName>
    <definedName name="ITEM5.92">[25]APU!$E$13806</definedName>
    <definedName name="ITEM5.93">[25]APU!$E$13867</definedName>
    <definedName name="ITEM5.94">[25]APU!$E$13928</definedName>
    <definedName name="ITEM5.95">[25]APU!$E$13013</definedName>
    <definedName name="ITEM5.96">[25]APU!$E$13074</definedName>
    <definedName name="ITEM5.97">[25]APU!$E$13135</definedName>
    <definedName name="ITEM5.98">[25]APU!$E$13196</definedName>
    <definedName name="ITEM5.99">[25]APU!$E$13257</definedName>
    <definedName name="ITEM521">[24]ITEMS!$A$522</definedName>
    <definedName name="ITEM7.1">[25]APU!$E$7589</definedName>
    <definedName name="ITEM7.10">[25]APU!$E$8138</definedName>
    <definedName name="ITEM7.11">[25]APU!$E$8199</definedName>
    <definedName name="ITEM7.12">[25]APU!$E$8259</definedName>
    <definedName name="ITEM7.13">[25]APU!$E$8320</definedName>
    <definedName name="ITEM7.14">[25]APU!$E$8381</definedName>
    <definedName name="ITEM7.15">[25]APU!$E$8442</definedName>
    <definedName name="ITEM7.16">[25]APU!$E$8560</definedName>
    <definedName name="ITEM7.17">[25]APU!$E$11244</definedName>
    <definedName name="ITEM7.18">[25]APU!$E$11305</definedName>
    <definedName name="ITEM7.19">[25]APU!$E$11366</definedName>
    <definedName name="ITEM7.2">[25]APU!$E$7650</definedName>
    <definedName name="ITEM7.20">[25]APU!$E$11427</definedName>
    <definedName name="ITEM7.21">[25]APU!$E$11488</definedName>
    <definedName name="ITEM7.22">[25]APU!$E$11671</definedName>
    <definedName name="ITEM7.23">[25]APU!$E$11732</definedName>
    <definedName name="ITEM7.24">[25]APU!$E$14599</definedName>
    <definedName name="ITEM7.25">[25]APU!$E$15209</definedName>
    <definedName name="ITEM7.26">[25]APU!$E$15270</definedName>
    <definedName name="ITEM7.27">[25]APU!$E$15331</definedName>
    <definedName name="ITEM7.28">[25]APU!$E$15392</definedName>
    <definedName name="ITEM7.29">[25]APU!$E$15453</definedName>
    <definedName name="ITEM7.3">[25]APU!$E$7711</definedName>
    <definedName name="ITEM7.30">[25]APU!$E$15514</definedName>
    <definedName name="ITEM7.31">[25]APU!$E$15575</definedName>
    <definedName name="ITEM7.32">[25]APU!$E$15636</definedName>
    <definedName name="ITEM7.33">[25]APU!$E$15697</definedName>
    <definedName name="ITEM7.34">[25]APU!$E$15758</definedName>
    <definedName name="ITEM7.35">[25]APU!$E$15819</definedName>
    <definedName name="ITEM7.4">[25]APU!$E$7772</definedName>
    <definedName name="ITEM7.5">[25]APU!$E$7833</definedName>
    <definedName name="ITEM7.6">[25]APU!$E$7894</definedName>
    <definedName name="ITEM7.7">[25]APU!$E$7955</definedName>
    <definedName name="ITEM7.8">[25]APU!$E$8016</definedName>
    <definedName name="ITEM7.9">[25]APU!$E$8077</definedName>
    <definedName name="IVA_UTIL">[11]DATOS!$D$11</definedName>
    <definedName name="JARDINES">[18]DATOS!#REF!</definedName>
    <definedName name="Jornal">[13]Jornal!$A$12:$I$31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K">#REF!</definedName>
    <definedName name="legal">[9]criterio!$B$116:$B$119</definedName>
    <definedName name="LOCALIDAD">[17]Datos!$B$8:$B$27</definedName>
    <definedName name="LongEP">'[36]Ppto Alt 1'!#REF!</definedName>
    <definedName name="Longitud">#REF!</definedName>
    <definedName name="Longitud1">#REF!</definedName>
    <definedName name="Longitud2">#REF!</definedName>
    <definedName name="LP">'[16]CIRCUITOS CODENSA'!#REF!</definedName>
    <definedName name="LUGAR">'[37]MI-FA-16 GESTION DE HALLAZGOS'!#REF!</definedName>
    <definedName name="mano_obra_apoyo">[12]PRESUPUESTO!$AD$881</definedName>
    <definedName name="mano_obra_direccion">[12]PRESUPUESTO!$AD$880</definedName>
    <definedName name="mano_obra_directa">[12]PRESUPUESTO!$AD$872</definedName>
    <definedName name="mantenimiento">'[38]COSTOS OFICINA'!#REF!</definedName>
    <definedName name="MAR">#REF!</definedName>
    <definedName name="materiales">[12]PRESUPUESTO!$AD$873</definedName>
    <definedName name="MAY">#REF!</definedName>
    <definedName name="MECANISMOS">[18]DATOS!#REF!</definedName>
    <definedName name="MEDIDAS">[39]PRECIOS!$B$56:$B$66</definedName>
    <definedName name="meses">#REF!</definedName>
    <definedName name="met" hidden="1">{#N/A,#N/A,TRUE,"1842CWN0"}</definedName>
    <definedName name="metal" hidden="1">{#N/A,#N/A,TRUE,"1842CWN0"}</definedName>
    <definedName name="METRO2">[17]Datos!$F$78:$F$82</definedName>
    <definedName name="METROL">[17]Datos!$F$67:$F$71</definedName>
    <definedName name="Mínimo">#REF!</definedName>
    <definedName name="MO">'[16]CIRCUITOS CODENSA'!#REF!</definedName>
    <definedName name="MOD">#REF!</definedName>
    <definedName name="MP">[18]DATOS!#REF!</definedName>
    <definedName name="MU">'[16]CIRCUITOS CODENSA'!#REF!</definedName>
    <definedName name="MZ">'[16]CIRCUITOS CODENSA'!#REF!</definedName>
    <definedName name="N.CicloRutas">#REF!</definedName>
    <definedName name="Nanden">#REF!</definedName>
    <definedName name="NCalzadas">#REF!</definedName>
    <definedName name="NºCONTRATO">[17]Datos!$C$3:$C$5</definedName>
    <definedName name="NOMBRE">[17]Datos!$B$38:$B$65</definedName>
    <definedName name="NOV">#REF!</definedName>
    <definedName name="NUNI">#REF!</definedName>
    <definedName name="Obra">[21]Datos!$B$1</definedName>
    <definedName name="OBRA_CIVIL">[18]DATOS!#REF!</definedName>
    <definedName name="OBSERVACIONES">#REF!</definedName>
    <definedName name="OCT">#REF!</definedName>
    <definedName name="ORIGEN">'[37]MI-FA-16 GESTION DE HALLAZGOS'!#REF!</definedName>
    <definedName name="ORO">#REF!</definedName>
    <definedName name="OTROS_ACT_CORRIENTES">[27]BAL.GRAL!#REF!</definedName>
    <definedName name="PB">'[16]CIRCUITOS CODENSA'!#REF!</definedName>
    <definedName name="PERMANENTE">#REF!</definedName>
    <definedName name="personal">[9]criterio!$B$108:$B$110</definedName>
    <definedName name="PESO14.2">#REF!</definedName>
    <definedName name="PESO14.3">#REF!</definedName>
    <definedName name="PESO14.4">#REF!</definedName>
    <definedName name="PISOS">[39]PRECIOS!$D$56:$D$64</definedName>
    <definedName name="PMT">#REF!</definedName>
    <definedName name="pre">#REF!</definedName>
    <definedName name="PRECIO">[35]total!$A$2:$G$18</definedName>
    <definedName name="precio2017">[40]Hoja1!$A$4:$F$301</definedName>
    <definedName name="Prest.">1.75</definedName>
    <definedName name="PRESUPUESTADO">#REF!</definedName>
    <definedName name="Print_Area">#REF!</definedName>
    <definedName name="PROA">#REF!</definedName>
    <definedName name="PROB">#REF!</definedName>
    <definedName name="PROC">#REF!</definedName>
    <definedName name="procedimientos">[9]criterio!$B$104:$B$106</definedName>
    <definedName name="PROD">#REF!</definedName>
    <definedName name="PROE">#REF!</definedName>
    <definedName name="PROF">#REF!</definedName>
    <definedName name="PROP">[11]DATOS!$D$7</definedName>
    <definedName name="PROVISIONALES" hidden="1">#REF!</definedName>
    <definedName name="PUERTAS_AUTOMATICAS">[18]DATOS!#REF!</definedName>
    <definedName name="puntovertido">[9]criterio!$B$49:$B$55</definedName>
    <definedName name="Q">#REF!</definedName>
    <definedName name="qqq">#REF!</definedName>
    <definedName name="receptores">[9]criterio!$B$72:$B$75</definedName>
    <definedName name="Recorder">#REF!</definedName>
    <definedName name="RED_CONTRAINCENDIOS">[18]DATOS!#REF!</definedName>
    <definedName name="relaciones">[9]criterio!$B$214:$B$218</definedName>
    <definedName name="residuos">[9]criterio!$B$29:$B$32</definedName>
    <definedName name="Resistenciaconductor">[22]Modelo!#REF!</definedName>
    <definedName name="ruidocem">[9]criterio!$B$204:$B$207</definedName>
    <definedName name="sanitario">[9]criterio!$B$23:$B$27</definedName>
    <definedName name="Seleccione…">[18]DATOS!#REF!</definedName>
    <definedName name="SEM_02">#N/A</definedName>
    <definedName name="SEÑALIZACION">[18]DATOS!#REF!</definedName>
    <definedName name="SEP">#REF!</definedName>
    <definedName name="servicios">[12]PRESUPUESTO!$AD$884</definedName>
    <definedName name="SF">'[16]CIRCUITOS CODENSA'!#REF!</definedName>
    <definedName name="SGI_V_INDICES_CIRCUITO_CAUSA">#REF!</definedName>
    <definedName name="SJ">'[16]CIRCUITOS CODENSA'!#REF!</definedName>
    <definedName name="SM">'[16]CIRCUITOS CODENSA'!#REF!</definedName>
    <definedName name="SMLMV">'[41]F.M.'!$C$3</definedName>
    <definedName name="SMMV">'[15]DATOS BASICOS'!$D$44</definedName>
    <definedName name="SOCIAL">#REF!</definedName>
    <definedName name="st">#REF!</definedName>
    <definedName name="SU">'[16]CIRCUITOS CODENSA'!#REF!</definedName>
    <definedName name="subcontratos">[12]PRESUPUESTO!$AD$877</definedName>
    <definedName name="SUBESTACIONES">'[42]OBRAS SES'!#REF!</definedName>
    <definedName name="Subrasante">#REF!</definedName>
    <definedName name="SUBTRANS">'[15]DATOS BASICOS'!$D$46</definedName>
    <definedName name="Summary">#REF!</definedName>
    <definedName name="tabla2">#REF!</definedName>
    <definedName name="TB">'[16]CIRCUITOS CODENSA'!#REF!</definedName>
    <definedName name="TE">'[16]CIRCUITOS CODENSA'!#REF!</definedName>
    <definedName name="TIPODEVÍA">[17]Datos!$B$30:$B$35</definedName>
    <definedName name="Tipopav">#REF!</definedName>
    <definedName name="_xlnm.Print_Titles" localSheetId="0">'FORMATO No2 '!$1:$8</definedName>
    <definedName name="To">#REF!</definedName>
    <definedName name="Total">#REF!</definedName>
    <definedName name="total_hh">[12]PRESUPUESTO!$AC$327</definedName>
    <definedName name="Total_Kilometro_típico_aereo_11.4_kV">'[43]c2.5y2.6'!#REF!</definedName>
    <definedName name="Total_Kilometro_típico_aereo_34.5_kV">'[43]c2.5y2.6'!#REF!</definedName>
    <definedName name="Total_Kilometro_típico_aereo_rural_11.4kV">'[43]c2.5y2.6'!#REF!</definedName>
    <definedName name="Total_Kilometro_típico_aereo_rural_34.5kV">'[43]c2.5y2.6'!#REF!</definedName>
    <definedName name="Total_Kilometro_típico_subterraneo_11.4_kV">'[43]c2.5y2.6'!#REF!</definedName>
    <definedName name="Total_Kilometro_típico_subterraneo_34.5_kV">'[43]c2.5y2.6'!#REF!</definedName>
    <definedName name="TRM">'[15]DATOS BASICOS'!$D$33</definedName>
    <definedName name="TU">'[16]CIRCUITOS CODENSA'!#REF!</definedName>
    <definedName name="UM">'[16]CIRCUITOS CODENSA'!#REF!</definedName>
    <definedName name="UND">[17]Datos!$F$87:$F$99</definedName>
    <definedName name="UNIDAD1">[23]ITEMS!$C$2</definedName>
    <definedName name="UNIDAD521">[24]ITEMS!$C$522</definedName>
    <definedName name="UPZ">[17]Datos!$B$68:$B$179</definedName>
    <definedName name="US">'[16]CIRCUITOS CODENSA'!#REF!</definedName>
    <definedName name="Usuarios_">'[27]P&amp;G'!#REF!</definedName>
    <definedName name="USUARIOS_ACUEDUCTO">'[27]P&amp;G'!#REF!</definedName>
    <definedName name="valor_final">#REF!</definedName>
    <definedName name="Valoracion">#REF!</definedName>
    <definedName name="VALORACIÓN">#REF!</definedName>
    <definedName name="variacion">[13]Datos!$B$8</definedName>
    <definedName name="VE">'[16]CIRCUITOS CODENSA'!#REF!</definedName>
    <definedName name="vertidos">[9]criterio!$B$43:$B$47</definedName>
    <definedName name="VI">'[16]CIRCUITOS CODENSA'!#REF!</definedName>
    <definedName name="VIDRIOS">[18]DATOS!#REF!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Wabordador">#REF!</definedName>
    <definedName name="Wcalzada">#REF!</definedName>
    <definedName name="WcicloRuta">#REF!</definedName>
    <definedName name="Wpeatonal">#REF!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wrn.INFORME1." hidden="1">{#N/A,#N/A,FALSE,"ESTRATO6";#N/A,#N/A,FALSE,"ESTRATO5";#N/A,#N/A,FALSE,"ESTRATO4";#N/A,#N/A,FALSE,"ESTRATO3";#N/A,#N/A,FALSE,"ESTRATO2";#N/A,#N/A,FALSE,"ESTRATO1"}</definedName>
    <definedName name="Wseparador">#REF!</definedName>
    <definedName name="www">#REF!</definedName>
    <definedName name="x">#REF!</definedName>
    <definedName name="XSW" hidden="1">{#N/A,#N/A,TRUE,"1842CWN0"}</definedName>
    <definedName name="xx">#REF!</definedName>
    <definedName name="xxx">#REF!</definedName>
    <definedName name="XXXX" hidden="1">#REF!</definedName>
    <definedName name="XZS" hidden="1">#REF!</definedName>
    <definedName name="y">#REF!</definedName>
    <definedName name="ZAQ" hidden="1">{#N/A,#N/A,TRUE,"INGENIERIA";#N/A,#N/A,TRUE,"COMPRAS";#N/A,#N/A,TRUE,"DIRECCION";#N/A,#N/A,TRUE,"RESUMEN"}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K29" i="1"/>
  <c r="K28" i="1"/>
  <c r="K30" i="1"/>
  <c r="K31" i="1"/>
  <c r="I27" i="1"/>
  <c r="I26" i="1"/>
  <c r="I28" i="1"/>
  <c r="K26" i="1"/>
  <c r="K27" i="1"/>
  <c r="I24" i="1"/>
  <c r="K24" i="1"/>
  <c r="K25" i="1" l="1"/>
  <c r="K9" i="1"/>
  <c r="K13" i="1"/>
  <c r="K14" i="1"/>
  <c r="K17" i="1"/>
  <c r="K19" i="1"/>
  <c r="K21" i="1"/>
  <c r="K36" i="1"/>
  <c r="K10" i="1"/>
  <c r="K11" i="1"/>
  <c r="K12" i="1"/>
  <c r="K15" i="1"/>
  <c r="K16" i="1"/>
  <c r="K18" i="1"/>
  <c r="K20" i="1"/>
  <c r="K22" i="1"/>
  <c r="K23" i="1"/>
  <c r="K32" i="1" l="1"/>
  <c r="K37" i="1" s="1"/>
  <c r="I9" i="1"/>
  <c r="I31" i="1"/>
  <c r="I30" i="1"/>
  <c r="I23" i="1"/>
  <c r="I22" i="1"/>
  <c r="I20" i="1"/>
  <c r="I19" i="1"/>
  <c r="I18" i="1"/>
  <c r="I16" i="1"/>
  <c r="I15" i="1"/>
  <c r="I14" i="1"/>
  <c r="I12" i="1"/>
  <c r="I11" i="1"/>
  <c r="I10" i="1"/>
  <c r="I13" i="1" l="1"/>
  <c r="I17" i="1"/>
  <c r="I21" i="1"/>
  <c r="I29" i="1"/>
</calcChain>
</file>

<file path=xl/sharedStrings.xml><?xml version="1.0" encoding="utf-8"?>
<sst xmlns="http://schemas.openxmlformats.org/spreadsheetml/2006/main" count="113" uniqueCount="73">
  <si>
    <t>NOMBRE DEL PROPONENTE:</t>
  </si>
  <si>
    <t>NOMBRE DEL REPRESENTANTE LEGAL:</t>
  </si>
  <si>
    <t>UNIDAD</t>
  </si>
  <si>
    <t>PRECIO UNITARIO MÍNIMO A OFERTAR
(No incluye AIU)</t>
  </si>
  <si>
    <t>VERIFICACIÓN VALOR UNITARIO PROPUESTO</t>
  </si>
  <si>
    <t>ML</t>
  </si>
  <si>
    <t>M2</t>
  </si>
  <si>
    <t>CÓDIGO ÍTEM</t>
  </si>
  <si>
    <t>DESCRIPCIÓN</t>
  </si>
  <si>
    <t>CAPÍTULO</t>
  </si>
  <si>
    <t>FIRMA REPRESENTANTE LEGAL PROPONENTE:</t>
  </si>
  <si>
    <t>Administración</t>
  </si>
  <si>
    <t>Imprevistos</t>
  </si>
  <si>
    <t>Utilidad</t>
  </si>
  <si>
    <t>SUBTOTAL</t>
  </si>
  <si>
    <t>VALOR DE PROPUESTA PARA EVALUACIÓN</t>
  </si>
  <si>
    <t>AIU PROPUESTO</t>
  </si>
  <si>
    <t>FORMATO OFICIAL DE OFERTA ECONÓMICA</t>
  </si>
  <si>
    <t>PRECIO UNITARIO MÁXIMO A OFERTAR (VALOR DE REFERENCIA OBTENIDO POR LA ENTIDAD EN EL ESTUDIO DE MERCADO)
(No incluye AIU)</t>
  </si>
  <si>
    <t>PRECIO UNITARIO VALOR PROPUESTO POR EL PROPONENTE
(No incluye AIU)</t>
  </si>
  <si>
    <t>CANTIDAD ESTIMADA PARA EVALUACIÓN
(únicamentey exclusivamente para efectos de evaluación)</t>
  </si>
  <si>
    <t>VALOR PROPUESTO x CANTIDAD ESTIMADA</t>
  </si>
  <si>
    <r>
      <t>Manifiesto que he leído y comprendo completamente el Pliego de Condiciones de la Licitación publica (sus formatos, formularios, anexos, estudios previos) que tiene por objeto:</t>
    </r>
    <r>
      <rPr>
        <i/>
        <sz val="12"/>
        <color theme="1"/>
        <rFont val="Arial"/>
        <family val="2"/>
      </rPr>
      <t xml:space="preserve"> “Realizar la adecuación y/o construcción de obras complementarias requeridas para fortalecer el Sistema, mejorar la experiencia del usuario y renovar sus condiciones físicas, las cuales se realizarán sobre la infraestructura del componente BRT del sistema de transporte masivo de la ciudad de Bogotá D.C., que se encuentran a cargo de la Empresa de Transporte del Tercer Milenio -TRANSMILENIO S.A."</t>
    </r>
    <r>
      <rPr>
        <sz val="12"/>
        <color theme="1"/>
        <rFont val="Arial"/>
        <family val="2"/>
      </rPr>
      <t xml:space="preserve"> y procedo a presentar los valores unitarios que hacen parte de la propuesta económica:</t>
    </r>
  </si>
  <si>
    <t>MET-01</t>
  </si>
  <si>
    <t>METALICAS</t>
  </si>
  <si>
    <t>MET-02</t>
  </si>
  <si>
    <t>MET-03</t>
  </si>
  <si>
    <t>MET-04</t>
  </si>
  <si>
    <t>MET-05</t>
  </si>
  <si>
    <t>MET-06</t>
  </si>
  <si>
    <t>MET-07</t>
  </si>
  <si>
    <t>SEÑ-01</t>
  </si>
  <si>
    <t>SEÑALIZACION</t>
  </si>
  <si>
    <t>SEÑ-02</t>
  </si>
  <si>
    <t>SEÑ-03</t>
  </si>
  <si>
    <t>SEÑ-04</t>
  </si>
  <si>
    <t>OBC-01</t>
  </si>
  <si>
    <t>OBRA CIVIL</t>
  </si>
  <si>
    <t>OBC-02</t>
  </si>
  <si>
    <t>OBC-03</t>
  </si>
  <si>
    <t>OBC-04</t>
  </si>
  <si>
    <t>SUMINISTRO E INSTALACION DE CELOSIA METALICA EN VANOS DE VAGONES EN ESTACIONES</t>
  </si>
  <si>
    <t>SUMINISTRO E INSTALACION DE CELOSIA METALICA EN VANOS DE ZONA DE TRANSICION EN ESTACIONES</t>
  </si>
  <si>
    <t>SUMINISTRO E INSTALACION DE CERRAMIENTO TIPO ONDA</t>
  </si>
  <si>
    <t>SUMINISTRO E INSTALACION DE PUERTAS SENCILLAS Y/O DOBLES ABATIBLES</t>
  </si>
  <si>
    <t>SUMINISTRO E INSTALACION DE CELOSIA EN CERRAMIENTO PARA DIVISION OPERATIVA DE PLATAFORMAS DE PORTALES</t>
  </si>
  <si>
    <t>SUMINISTRO E INSTALACION DE LAMINA MICROPERFORADA EN CERRAMIENTO PARA DIVISION OPERATIVA DE PLATAFORMAS DE PORTALES</t>
  </si>
  <si>
    <t>REEMPLAZO Y DESMONTE DE FACHADA EN VIDRIO POR ESTRUCTURA SOPORTE CON LÁMINA CORTE LÁSER PARA SUPERFICIES DE PORTAL O ESTACIÓN</t>
  </si>
  <si>
    <t>SUMINISTRO E INSTALACIÓN DE RUTEROS INFORMATIVOS EN VALLA DE INFORMACIÓN AL USUARIO.</t>
  </si>
  <si>
    <t>DESMONTE, SUMINISTRO E INSTALACION DE CUBIERTAS EN PORTALES</t>
  </si>
  <si>
    <t>DESMONTE, SUMINISTRO E INSTALACION DE CUBIERTA EN ESTACIONES</t>
  </si>
  <si>
    <t>DESMONTE, SUMINISTRO E INSTALACION DE CUBIERTA EN ESTACIONES CON LUCERNARIOS</t>
  </si>
  <si>
    <t>SUMINISTRO E INSTALACION DE CERRAMIENTO PERIMETRAL TIPO PORTAL</t>
  </si>
  <si>
    <t>MET-08</t>
  </si>
  <si>
    <t>SEÑ-05</t>
  </si>
  <si>
    <t>MET-09</t>
  </si>
  <si>
    <t>MET-10</t>
  </si>
  <si>
    <t>SUMINSTRO E INSTALACIÓN DE ESTRUCTURA METALICA PARA REALCE DE CUBIERTA EN ESTACIONES.</t>
  </si>
  <si>
    <t>MET-11</t>
  </si>
  <si>
    <t>SUMINISTRO E INSTALACIÓN DE CELOSIA FACHADA VAGONES ETAPA 2</t>
  </si>
  <si>
    <t>MET-12</t>
  </si>
  <si>
    <t>SUMINISTRO E INSTALACIÓN DE BARANDA DE TRANSICIÓN ENTRE VAGONES CON LAMINA CORTE LASER ETAPA 2.</t>
  </si>
  <si>
    <t>SEÑ-06</t>
  </si>
  <si>
    <t>SEÑ-07</t>
  </si>
  <si>
    <t>CAMBIO DE MODULACIÓN DE VAGON ARTICULADO A BIARTICULADO EN UN VAGON SENCILLO INCLUYE AMPLIACIÓN DE ESTRIBO, ESTRUCTURA Y CINTAS DE APROXIMACIÓN.</t>
  </si>
  <si>
    <t>CAMBIO DE PISO EN RAMPA Y/O PUENTE PEATONAL INTERNO.</t>
  </si>
  <si>
    <t>SUMINISTRO E INSTALACION DE VALLAS PARA SEÑALETICA E INFORMACIÓN AL USUARIO.</t>
  </si>
  <si>
    <t>SUMINISTRO E INSTALACION DE VALLAS PARA SEÑALETICA E INFORMACIÓN AL USUARIO EN VINILO FOTOLUMINISCENTE.</t>
  </si>
  <si>
    <t>SUMINISTRO E INSTALACION DE ESTRUCTURAS PARA DE VALLAS DE SEÑALETICA E INFORMACIÓN AL USUARIO.</t>
  </si>
  <si>
    <t>SUMINISTRO DE ESTRUCTURA PARA VALLAS DESCOLGADAS EN PORTAL.</t>
  </si>
  <si>
    <t>KG</t>
  </si>
  <si>
    <t>SUMINISTRO E INSTALACIÓN DE SEÑALÉTICA SOBRE FACHADA EN LAMINA GALVANIZADA.</t>
  </si>
  <si>
    <t>SUMINISTRO E INSTALACIÓN DE ESTRUCTURA DESCOLGADA PARA VALLAS DE SEÑALÉTICA INFORMACIÓN AL USUARIO EN PORTALES. INCLUYE DISEÑO ESTRUCTURAL POR PORTAL.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</si>
</sst>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* #,##0.00_-;\-&quot;$&quot;* #,##0.00_-;_-&quot;$&quot;* &quot;-&quot;??_-;_-@_-"/>
    <numFmt numFmtId="166" formatCode="[$$-240A]\ #,##0.0_);\([$$-240A]\ #,##0.0\)"/>
    <numFmt numFmtId="167" formatCode="#,##0.000000000000000"/>
    <numFmt numFmtId="168" formatCode="[$$-240A]\ #,##0.0"/>
    <numFmt numFmtId="169" formatCode="[$$-240A]\ #,##0.0;\-[$$-240A]\ #,##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name val="Arial"/>
      <family val="2"/>
    </font>
    <font>
      <sz val="8"/>
      <name val="MS Sans Serif"/>
    </font>
    <font>
      <b/>
      <sz val="9"/>
      <color theme="1"/>
      <name val="Arial"/>
      <family val="2"/>
    </font>
    <font>
      <sz val="10"/>
      <name val="MS Sans Serif"/>
    </font>
    <font>
      <b/>
      <sz val="12"/>
      <name val="Arial"/>
      <family val="2"/>
    </font>
    <font>
      <sz val="11"/>
      <name val="MS Sans Serif"/>
    </font>
    <font>
      <b/>
      <sz val="11"/>
      <name val="Arial"/>
      <family val="2"/>
    </font>
    <font>
      <sz val="9"/>
      <name val="MS Sans Serif"/>
    </font>
    <font>
      <sz val="9"/>
      <name val="Arial"/>
      <family val="2"/>
    </font>
    <font>
      <i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6" fillId="0" borderId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2" applyAlignment="1">
      <alignment horizontal="center" vertical="center"/>
    </xf>
    <xf numFmtId="0" fontId="2" fillId="0" borderId="0" xfId="2" applyAlignment="1">
      <alignment vertical="center"/>
    </xf>
    <xf numFmtId="0" fontId="8" fillId="0" borderId="0" xfId="2" applyFont="1" applyAlignment="1">
      <alignment horizontal="center" vertical="center"/>
    </xf>
    <xf numFmtId="0" fontId="2" fillId="0" borderId="0" xfId="2" applyAlignment="1">
      <alignment horizontal="justify" vertical="center" wrapText="1"/>
    </xf>
    <xf numFmtId="166" fontId="9" fillId="0" borderId="0" xfId="2" applyNumberFormat="1" applyFont="1" applyAlignment="1">
      <alignment horizontal="right" vertical="center" wrapText="1"/>
    </xf>
    <xf numFmtId="0" fontId="8" fillId="3" borderId="2" xfId="2" applyFont="1" applyFill="1" applyBorder="1" applyAlignment="1">
      <alignment horizontal="center" vertical="center"/>
    </xf>
    <xf numFmtId="0" fontId="8" fillId="5" borderId="2" xfId="2" applyFont="1" applyFill="1" applyBorder="1" applyAlignment="1">
      <alignment horizontal="center" vertical="center"/>
    </xf>
    <xf numFmtId="0" fontId="2" fillId="0" borderId="0" xfId="2" applyAlignment="1" applyProtection="1">
      <alignment horizontal="justify" vertical="center" wrapText="1"/>
      <protection locked="0"/>
    </xf>
    <xf numFmtId="0" fontId="2" fillId="0" borderId="3" xfId="2" applyBorder="1" applyAlignment="1" applyProtection="1">
      <alignment horizontal="justify" vertical="center" wrapText="1"/>
      <protection locked="0"/>
    </xf>
    <xf numFmtId="0" fontId="2" fillId="0" borderId="0" xfId="2" applyAlignment="1" applyProtection="1">
      <alignment vertical="center"/>
      <protection locked="0"/>
    </xf>
    <xf numFmtId="44" fontId="2" fillId="0" borderId="0" xfId="1" applyFont="1" applyAlignment="1" applyProtection="1">
      <alignment vertical="center"/>
      <protection locked="0"/>
    </xf>
    <xf numFmtId="0" fontId="8" fillId="0" borderId="0" xfId="2" applyFont="1" applyAlignment="1" applyProtection="1">
      <alignment horizontal="center" vertical="center"/>
      <protection locked="0"/>
    </xf>
    <xf numFmtId="43" fontId="2" fillId="0" borderId="0" xfId="2" applyNumberFormat="1" applyAlignment="1" applyProtection="1">
      <alignment vertical="center"/>
      <protection locked="0"/>
    </xf>
    <xf numFmtId="166" fontId="11" fillId="0" borderId="0" xfId="2" applyNumberFormat="1" applyFont="1" applyAlignment="1" applyProtection="1">
      <alignment horizontal="right" vertical="center" wrapText="1"/>
      <protection locked="0"/>
    </xf>
    <xf numFmtId="0" fontId="2" fillId="0" borderId="1" xfId="2" applyBorder="1" applyAlignment="1">
      <alignment horizontal="center" vertical="center"/>
    </xf>
    <xf numFmtId="10" fontId="2" fillId="0" borderId="1" xfId="2" applyNumberFormat="1" applyBorder="1" applyAlignment="1" applyProtection="1">
      <alignment vertical="center"/>
      <protection locked="0"/>
    </xf>
    <xf numFmtId="168" fontId="2" fillId="0" borderId="0" xfId="2" applyNumberFormat="1" applyAlignment="1">
      <alignment vertical="center"/>
    </xf>
    <xf numFmtId="166" fontId="14" fillId="6" borderId="0" xfId="2" applyNumberFormat="1" applyFont="1" applyFill="1" applyAlignment="1">
      <alignment horizontal="right" vertical="center" wrapText="1"/>
    </xf>
    <xf numFmtId="0" fontId="14" fillId="0" borderId="0" xfId="2" applyFont="1" applyAlignment="1" applyProtection="1">
      <alignment horizontal="justify" vertical="center" wrapText="1"/>
      <protection locked="0"/>
    </xf>
    <xf numFmtId="168" fontId="2" fillId="0" borderId="0" xfId="2" applyNumberFormat="1" applyAlignment="1" applyProtection="1">
      <alignment vertical="center"/>
      <protection locked="0"/>
    </xf>
    <xf numFmtId="3" fontId="8" fillId="0" borderId="0" xfId="2" applyNumberFormat="1" applyFont="1" applyAlignment="1" applyProtection="1">
      <alignment horizontal="center" vertical="center"/>
      <protection locked="0"/>
    </xf>
    <xf numFmtId="166" fontId="14" fillId="6" borderId="0" xfId="2" applyNumberFormat="1" applyFont="1" applyFill="1" applyAlignment="1" applyProtection="1">
      <alignment horizontal="right" vertical="center" wrapText="1"/>
      <protection locked="0"/>
    </xf>
    <xf numFmtId="0" fontId="4" fillId="0" borderId="1" xfId="3" applyFont="1" applyBorder="1" applyAlignment="1" applyProtection="1">
      <alignment horizontal="center" vertical="center"/>
      <protection locked="0"/>
    </xf>
    <xf numFmtId="165" fontId="7" fillId="3" borderId="4" xfId="5" applyFont="1" applyFill="1" applyBorder="1" applyAlignment="1" applyProtection="1">
      <alignment horizontal="center" vertical="center" wrapText="1"/>
    </xf>
    <xf numFmtId="165" fontId="7" fillId="3" borderId="1" xfId="5" applyFont="1" applyFill="1" applyBorder="1" applyAlignment="1" applyProtection="1">
      <alignment horizontal="center" vertical="center" wrapText="1"/>
    </xf>
    <xf numFmtId="0" fontId="4" fillId="2" borderId="6" xfId="3" applyFont="1" applyFill="1" applyBorder="1" applyAlignment="1" applyProtection="1">
      <alignment horizontal="center" vertical="center" wrapText="1"/>
    </xf>
    <xf numFmtId="0" fontId="4" fillId="2" borderId="7" xfId="3" applyFont="1" applyFill="1" applyBorder="1" applyAlignment="1" applyProtection="1">
      <alignment horizontal="center" vertical="center" wrapText="1"/>
    </xf>
    <xf numFmtId="0" fontId="4" fillId="2" borderId="8" xfId="3" applyFont="1" applyFill="1" applyBorder="1" applyAlignment="1" applyProtection="1">
      <alignment horizontal="center" vertical="center" wrapText="1"/>
    </xf>
    <xf numFmtId="0" fontId="4" fillId="2" borderId="9" xfId="3" applyFont="1" applyFill="1" applyBorder="1" applyAlignment="1" applyProtection="1">
      <alignment horizontal="center" vertical="center" wrapText="1"/>
    </xf>
    <xf numFmtId="0" fontId="4" fillId="2" borderId="3" xfId="3" applyFont="1" applyFill="1" applyBorder="1" applyAlignment="1" applyProtection="1">
      <alignment horizontal="center" vertical="center" wrapText="1"/>
    </xf>
    <xf numFmtId="0" fontId="4" fillId="2" borderId="10" xfId="3" applyFont="1" applyFill="1" applyBorder="1" applyAlignment="1" applyProtection="1">
      <alignment horizontal="center" vertical="center" wrapText="1"/>
    </xf>
    <xf numFmtId="0" fontId="4" fillId="0" borderId="1" xfId="3" applyFont="1" applyBorder="1" applyAlignment="1" applyProtection="1">
      <alignment horizontal="left" vertical="center"/>
    </xf>
    <xf numFmtId="0" fontId="0" fillId="0" borderId="11" xfId="0" applyBorder="1" applyProtection="1"/>
    <xf numFmtId="0" fontId="0" fillId="0" borderId="13" xfId="0" applyBorder="1" applyProtection="1"/>
    <xf numFmtId="0" fontId="0" fillId="0" borderId="12" xfId="0" applyBorder="1" applyProtection="1"/>
    <xf numFmtId="49" fontId="5" fillId="0" borderId="1" xfId="3" applyNumberFormat="1" applyFont="1" applyBorder="1" applyAlignment="1" applyProtection="1">
      <alignment horizontal="justify" vertical="center" wrapText="1"/>
    </xf>
    <xf numFmtId="0" fontId="2" fillId="3" borderId="4" xfId="4" applyFont="1" applyFill="1" applyBorder="1" applyAlignment="1" applyProtection="1">
      <alignment horizontal="center" vertical="center" wrapText="1"/>
    </xf>
    <xf numFmtId="164" fontId="2" fillId="3" borderId="4" xfId="4" applyNumberFormat="1" applyFont="1" applyFill="1" applyBorder="1" applyAlignment="1" applyProtection="1">
      <alignment horizontal="center" vertical="center" wrapText="1"/>
    </xf>
    <xf numFmtId="0" fontId="2" fillId="3" borderId="1" xfId="4" applyFont="1" applyFill="1" applyBorder="1" applyAlignment="1" applyProtection="1">
      <alignment horizontal="center" vertical="center" wrapText="1"/>
    </xf>
    <xf numFmtId="164" fontId="2" fillId="3" borderId="1" xfId="4" applyNumberFormat="1" applyFont="1" applyFill="1" applyBorder="1" applyAlignment="1" applyProtection="1">
      <alignment horizontal="center" vertical="center" wrapText="1"/>
    </xf>
    <xf numFmtId="0" fontId="13" fillId="4" borderId="1" xfId="2" applyFont="1" applyFill="1" applyBorder="1" applyAlignment="1" applyProtection="1">
      <alignment horizontal="center" vertical="center" wrapText="1"/>
    </xf>
    <xf numFmtId="0" fontId="9" fillId="4" borderId="1" xfId="2" applyFont="1" applyFill="1" applyBorder="1" applyAlignment="1" applyProtection="1">
      <alignment horizontal="center" vertical="center" wrapText="1"/>
    </xf>
    <xf numFmtId="0" fontId="15" fillId="0" borderId="1" xfId="2" applyFont="1" applyBorder="1" applyAlignment="1" applyProtection="1">
      <alignment horizontal="justify" vertical="center" wrapText="1"/>
    </xf>
    <xf numFmtId="0" fontId="9" fillId="0" borderId="1" xfId="2" applyFont="1" applyBorder="1" applyAlignment="1" applyProtection="1">
      <alignment horizontal="center" vertical="center" wrapText="1"/>
    </xf>
    <xf numFmtId="166" fontId="15" fillId="0" borderId="1" xfId="2" applyNumberFormat="1" applyFont="1" applyBorder="1" applyAlignment="1" applyProtection="1">
      <alignment horizontal="right" vertical="center" wrapText="1"/>
    </xf>
    <xf numFmtId="169" fontId="15" fillId="0" borderId="1" xfId="2" applyNumberFormat="1" applyFont="1" applyBorder="1" applyAlignment="1" applyProtection="1">
      <alignment horizontal="right" vertical="center" wrapText="1"/>
    </xf>
    <xf numFmtId="167" fontId="10" fillId="0" borderId="1" xfId="3" applyNumberFormat="1" applyFont="1" applyBorder="1" applyAlignment="1" applyProtection="1">
      <alignment horizontal="center" vertical="center"/>
    </xf>
    <xf numFmtId="4" fontId="16" fillId="0" borderId="1" xfId="2" applyNumberFormat="1" applyFont="1" applyBorder="1" applyAlignment="1" applyProtection="1">
      <alignment horizontal="center" vertical="center" wrapText="1"/>
    </xf>
    <xf numFmtId="0" fontId="2" fillId="0" borderId="0" xfId="2" applyAlignment="1" applyProtection="1">
      <alignment horizontal="center" vertical="center"/>
    </xf>
    <xf numFmtId="0" fontId="2" fillId="0" borderId="0" xfId="2" applyAlignment="1" applyProtection="1">
      <alignment horizontal="justify" vertical="center" wrapText="1"/>
    </xf>
    <xf numFmtId="0" fontId="2" fillId="0" borderId="0" xfId="2" applyAlignment="1" applyProtection="1">
      <alignment vertical="center"/>
    </xf>
    <xf numFmtId="168" fontId="2" fillId="0" borderId="0" xfId="2" applyNumberFormat="1" applyAlignment="1" applyProtection="1">
      <alignment vertical="center"/>
    </xf>
    <xf numFmtId="166" fontId="9" fillId="0" borderId="0" xfId="2" applyNumberFormat="1" applyFont="1" applyAlignment="1" applyProtection="1">
      <alignment horizontal="right" vertical="center" wrapText="1"/>
    </xf>
    <xf numFmtId="0" fontId="8" fillId="0" borderId="1" xfId="2" applyFont="1" applyBorder="1" applyAlignment="1" applyProtection="1">
      <alignment horizontal="right" vertical="center"/>
    </xf>
    <xf numFmtId="166" fontId="2" fillId="0" borderId="1" xfId="2" applyNumberFormat="1" applyBorder="1" applyAlignment="1" applyProtection="1">
      <alignment horizontal="right" vertical="center" wrapText="1"/>
    </xf>
    <xf numFmtId="10" fontId="2" fillId="0" borderId="1" xfId="2" applyNumberFormat="1" applyBorder="1" applyAlignment="1" applyProtection="1">
      <alignment vertical="center"/>
    </xf>
    <xf numFmtId="0" fontId="8" fillId="0" borderId="5" xfId="2" applyFont="1" applyBorder="1" applyAlignment="1" applyProtection="1">
      <alignment horizontal="right" vertical="center"/>
    </xf>
    <xf numFmtId="0" fontId="12" fillId="6" borderId="1" xfId="2" applyFont="1" applyFill="1" applyBorder="1" applyAlignment="1" applyProtection="1">
      <alignment horizontal="right" vertical="center"/>
    </xf>
    <xf numFmtId="166" fontId="14" fillId="6" borderId="4" xfId="2" applyNumberFormat="1" applyFont="1" applyFill="1" applyBorder="1" applyAlignment="1" applyProtection="1">
      <alignment horizontal="right" vertical="center" wrapText="1"/>
    </xf>
    <xf numFmtId="166" fontId="15" fillId="0" borderId="1" xfId="2" applyNumberFormat="1" applyFont="1" applyBorder="1" applyAlignment="1" applyProtection="1">
      <alignment horizontal="right" vertical="center" wrapText="1"/>
      <protection locked="0"/>
    </xf>
    <xf numFmtId="0" fontId="2" fillId="0" borderId="0" xfId="2" applyAlignment="1" applyProtection="1">
      <alignment horizontal="center" vertical="center"/>
      <protection locked="0"/>
    </xf>
  </cellXfs>
  <cellStyles count="7">
    <cellStyle name="Moneda" xfId="1" builtinId="4"/>
    <cellStyle name="Moneda 2" xfId="6" xr:uid="{80F8610B-897D-42C9-B79F-18AD387F425E}"/>
    <cellStyle name="Moneda 6" xfId="5" xr:uid="{BC6A4ED8-BBD7-4745-A910-FBC1DE0A535C}"/>
    <cellStyle name="Normal" xfId="0" builtinId="0"/>
    <cellStyle name="Normal 16" xfId="4" xr:uid="{1A6E820C-6704-4B7A-8254-806B36B500A2}"/>
    <cellStyle name="Normal 3" xfId="3" xr:uid="{23CAD931-EA91-4E2E-B8CA-952174FA59ED}"/>
    <cellStyle name="Normal 4" xfId="2" xr:uid="{73C15979-CF9C-49BD-B7FB-097D4A1A15BF}"/>
  </cellStyles>
  <dxfs count="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calcChain" Target="calcChain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ck%20up-diego%20m\PRESUPUESTOS%20STED\Puente%20Manitas\VERSION%20FINAL\Presupuesto%20Construcci&#243;n%20Puente%20Peatonal%20Manita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back%20up-diego%20m\PRESUPUESTOS%20STED\Puente%20Manitas\VERSION%20FINAL\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MaCaroCar\Documents\PERSONAL%20MACAROCAR\PPTO%20PRELIMINAR%20PPL\APU%20VOL%2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avilav1\Downloads\Indices%20redes%20HYS%20V2-V3%20TM%20Av.%206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MFGA\CL%2013\PPTO\RHS\presupuestoproyectocalle13\PPTO%20Calle%2013%20-%20Alt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esktop\SM\PROYECTS\Matriz_AspectosSubestaciones%20DEF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presupuesto%20idu\CANTIDADES%20OBRA\comunicaciones\PTTO%20COMUNICACIONES%2014-ABR-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\SCIA-NT2\PRESUPUESTOS\Actuales\050-1028%20rev.%20sep-01\62PRESUP\PRES1028SEPT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Familia%20Monsalvo%20D&#237;az\Equipo%20Anterior\Rossana\CONSULTORIA\2009\Insumos%2020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USUARIO\AppData\Local\Microsoft\Windows\Temporary%20Internet%20Files\Low\Content.IE5\HMHA3DMH\FORMATO_FINAL_VERTICAL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frodrig4\Downloads\untitled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2\aecc\E.%20Control%20Proyecto%20Zona%20Centro\E.C.3%20Inspecciones%20previas%20(definici&#243;n%20intervenci&#243;n)\E.C.3.1%20Demarcaci&#243;n%20horizontal%20incluye%20matriz%20de%20garant&#237;a\MV_02_393_988_09_V1\MV_02_393_988_09_V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5%20-%20BRT%202022\Actas%20de%20Costos\ACTAS%20ACUMULADAS%20CTO%201406-2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TRONCAL%2010\PRESUPUESTO\RECIBIDA\PRESUPUESTO\An&#225;lisis%20de%20precios%20unitarios\Datos%20b&#225;sic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Documents%20and%20Settings\cmcarden1\Mis%20documentos\MARIA%20CAROLINA\PRESUPUESTO\CONSTRUCCI&#211;N\CALI%20TUNA%20BAJA\1.%20PRESUPUESTO%20CALI%20TUNA%20BAJA%20FI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andoval\sectsa\Sectsa\Estfin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Escritorio\PP\PP%20no%20usados\1&#186;%20de%20Mayo%20con%2049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dmejiad1\Configuraci&#243;n%20local\Archivos%20temporales%20de%20Internet\OLK53\Copia%20de%20MATRIZ%20PARA%20EL%20CALCULO%20DEL%20AIU%20201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HS\PPTO%20TM%20Av.%20BOYACA%20-%20REDES%20HS%20-%20Enviado%20OBR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Trabajo\ID\Formatos\FORMATO%20final.xlsx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cdmejiad1/Downloads/OBRA-CICLOPUENTE%20CANAL%20MOLINOS-2020-03MARZ-04.xlsm" TargetMode="External"/><Relationship Id="rId1" Type="http://schemas.openxmlformats.org/officeDocument/2006/relationships/externalLinkPath" Target="/Users/cdmejiad1/Downloads/OBRA-CICLOPUENTE%20CANAL%20MOLINOS-2020-03MARZ-04.xlsm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1510\BASES%20PRESUPUESTO\Users\los%20renos\AppData\Local\Temp\Temp1_TK7%20Presupuesto%20redes%20secas.zip\TK7%20Presupuesto%20redes%20secas\Secci&#243;n%207%20Tel&#233;fono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archivos%20luis\TRAMO%20GUADU-RIONEG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1cc01\ValorizacionAc180\Users\cmgonzal3\Documents\PROYECTOS\TRONCALES\AV%20BOYACA%20YOMA-CL%20170\PPTOS%20PATIO%20LA%20REFORMA\OBRA%20AV.%20BOYACA%20PATIO%20LA%20REFORMA-%20CL%20170%20-11%20SEPT%202017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DOCUMENTOS%20ZS\SEGUIMIENTO%20PMT\Users\RAGARCIA\Documents\%20RAGN\PROYECTOS%20RAGN\SM%20Bogot&#225;\SM\Formatos%20SM%20Definitivo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b8\Users\Fabio\Desktop\Mantenimiento%20IDIPRON\VERTICAL\SEPTIEMBRE\del%201%20al%204%20SEPTIEMBRE\EM_19_217\EM_19_217.xls" TargetMode="External"/></Relationships>
</file>

<file path=xl/externalLinks/_rels/externalLink4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jaime.duarte/Desktop/Libro1.xlsx" TargetMode="External"/><Relationship Id="rId1" Type="http://schemas.openxmlformats.org/officeDocument/2006/relationships/externalLinkPath" Target="/Users/jaime.duarte/Desktop/Libro1.xlsx" TargetMode="External"/></Relationships>
</file>

<file path=xl/externalLinks/_rels/externalLink4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cmgonzal3/Documents/MFGA/BASES%20PLANTILLAS%20PARA%20ESTIMACION/Plantilla%20Dise&#241;o%20e%20Interv.xls" TargetMode="External"/><Relationship Id="rId1" Type="http://schemas.openxmlformats.org/officeDocument/2006/relationships/externalLinkPath" Target="/Users/cmgonzal3/Documents/MFGA/BASES%20PLANTILLAS%20PARA%20ESTIMACION/Plantilla%20Dise&#241;o%20e%20Interv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  <sheetName val="CANT_PAV-11"/>
      <sheetName val="CANT_PAV-21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ITEM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DATOS_DE_ENTRADA"/>
      <sheetName val="Datos básico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Datos básicos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_básicos"/>
      <sheetName val="DATOS DE ENTRADA"/>
      <sheetName val="ITEM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  <sheetName val="costos_oficina"/>
      <sheetName val="costos_campamento"/>
    </sheetNames>
    <sheetDataSet>
      <sheetData sheetId="0" refreshError="1">
        <row r="1">
          <cell r="A1" t="str">
            <v>RELACIÓN ÍTEM DE PAGO</v>
          </cell>
        </row>
        <row r="2">
          <cell r="A2" t="str">
            <v>ÍTEM</v>
          </cell>
          <cell r="B2" t="str">
            <v xml:space="preserve">DESCRIPCIÓN </v>
          </cell>
          <cell r="C2" t="str">
            <v>UN</v>
          </cell>
          <cell r="D2" t="str">
            <v>Precio Unitario Costo Directo</v>
          </cell>
        </row>
        <row r="3">
          <cell r="A3" t="str">
            <v>1</v>
          </cell>
          <cell r="B3" t="str">
            <v xml:space="preserve">SECCIÓN 1: GEOTÉCNIA Y PAVIMENTO </v>
          </cell>
          <cell r="C3">
            <v>0</v>
          </cell>
          <cell r="D3">
            <v>1</v>
          </cell>
        </row>
        <row r="4">
          <cell r="A4" t="str">
            <v>1.1</v>
          </cell>
          <cell r="B4" t="str">
            <v>Localización general</v>
          </cell>
          <cell r="C4">
            <v>0</v>
          </cell>
          <cell r="D4">
            <v>1</v>
          </cell>
        </row>
        <row r="5">
          <cell r="A5" t="str">
            <v>1.1.1</v>
          </cell>
          <cell r="B5" t="str">
            <v>Replanteo y localización general</v>
          </cell>
          <cell r="C5" t="str">
            <v>m2</v>
          </cell>
          <cell r="D5">
            <v>281</v>
          </cell>
        </row>
        <row r="6">
          <cell r="A6" t="str">
            <v>1.2</v>
          </cell>
          <cell r="B6" t="str">
            <v>Demoliciones y Remociones</v>
          </cell>
          <cell r="C6">
            <v>0</v>
          </cell>
          <cell r="D6">
            <v>1</v>
          </cell>
        </row>
        <row r="7">
          <cell r="A7" t="str">
            <v>1.2.1</v>
          </cell>
          <cell r="B7" t="str">
            <v xml:space="preserve">Demolición mecánica de sardinel existente incluye cargue, Transporte y disposición final en sitio autorizado por la autoridad ambiental competente </v>
          </cell>
          <cell r="C7" t="str">
            <v>ml</v>
          </cell>
          <cell r="D7">
            <v>6951</v>
          </cell>
        </row>
        <row r="8">
          <cell r="A8" t="str">
            <v>1.2.2</v>
          </cell>
          <cell r="B8" t="str">
            <v>Demolición de pisos en concreto incluye cargue, Transporte y disposición final en sitio autorizado por la autoridad ambiental competente  0.15&lt;e&lt;0.20</v>
          </cell>
          <cell r="C8" t="str">
            <v>m2</v>
          </cell>
          <cell r="D8">
            <v>6905</v>
          </cell>
        </row>
        <row r="9">
          <cell r="A9" t="str">
            <v>1.2.3</v>
          </cell>
          <cell r="B9" t="str">
            <v>Demolición de pisos en concreto incluye cargue, Transporte y disposición final en sitio autorizado por la autoridad ambiental competente  0.20&lt;e&lt;0.25</v>
          </cell>
          <cell r="C9" t="str">
            <v>m2</v>
          </cell>
          <cell r="D9">
            <v>8167</v>
          </cell>
        </row>
        <row r="10">
          <cell r="A10" t="str">
            <v>1.2.4</v>
          </cell>
          <cell r="B10" t="str">
            <v xml:space="preserve">Demolición de pavimento asfáltico de espesor variable incluye cargue, Transporte y disposición final en sitio autorizado por la autoridad ambiental competente </v>
          </cell>
          <cell r="C10" t="str">
            <v>m3</v>
          </cell>
          <cell r="D10">
            <v>35524</v>
          </cell>
        </row>
        <row r="11">
          <cell r="A11" t="str">
            <v>1.2.5</v>
          </cell>
          <cell r="B11" t="str">
            <v xml:space="preserve">Demolición de pisos en concreto hidráulico espesor variable incluye cargue, Transporte y disposición final en sitio autorizado por la autoridad ambiental competente </v>
          </cell>
          <cell r="C11" t="str">
            <v>m3</v>
          </cell>
          <cell r="D11">
            <v>51371</v>
          </cell>
        </row>
        <row r="12">
          <cell r="A12" t="str">
            <v>1.2.6</v>
          </cell>
          <cell r="B12" t="str">
            <v xml:space="preserve">Demolición de muros en concreto incluye cargue, Transporte y disposición final en sitio autorizado por la autoridad ambiental competente </v>
          </cell>
          <cell r="C12" t="str">
            <v>m3</v>
          </cell>
          <cell r="D12">
            <v>85597</v>
          </cell>
        </row>
        <row r="13">
          <cell r="A13" t="str">
            <v>1.3</v>
          </cell>
          <cell r="B13" t="str">
            <v>Excavaciones</v>
          </cell>
          <cell r="C13">
            <v>0</v>
          </cell>
          <cell r="D13">
            <v>1</v>
          </cell>
        </row>
        <row r="14">
          <cell r="A14" t="str">
            <v>1.3.1</v>
          </cell>
          <cell r="B14" t="str">
            <v>Excavación mecánica material sin clasificación, incluye cargue, disposición final en sitio autorizado por la autoridad ambiental competente y transporte (ET 310-05)</v>
          </cell>
          <cell r="C14" t="str">
            <v>m3</v>
          </cell>
          <cell r="D14">
            <v>21818</v>
          </cell>
        </row>
        <row r="15">
          <cell r="A15" t="str">
            <v>1.3.2</v>
          </cell>
          <cell r="B15" t="str">
            <v>Excavación manual, incluye cargue, transporte y disposición final en sitio autorizado por la autoridad ambiental competente</v>
          </cell>
          <cell r="C15" t="str">
            <v>m3</v>
          </cell>
          <cell r="D15">
            <v>28751</v>
          </cell>
        </row>
        <row r="16">
          <cell r="A16" t="str">
            <v>1.4</v>
          </cell>
          <cell r="B16" t="str">
            <v>Estructura del Pavimento</v>
          </cell>
          <cell r="C16">
            <v>0</v>
          </cell>
          <cell r="D16">
            <v>1</v>
          </cell>
        </row>
        <row r="17">
          <cell r="A17" t="str">
            <v>1.4.1</v>
          </cell>
          <cell r="B17" t="str">
            <v>Renivelación y compactación de la subrasante</v>
          </cell>
          <cell r="C17" t="str">
            <v>m2</v>
          </cell>
          <cell r="D17">
            <v>658</v>
          </cell>
        </row>
        <row r="18">
          <cell r="A18" t="str">
            <v>1.4.2</v>
          </cell>
          <cell r="B18" t="str">
            <v xml:space="preserve">Suministro y compactación de subbase granular SBG-A (ET2005 - 400 - 05) incluye transporte </v>
          </cell>
          <cell r="C18" t="str">
            <v>m3</v>
          </cell>
          <cell r="D18">
            <v>99012</v>
          </cell>
        </row>
        <row r="19">
          <cell r="A19" t="str">
            <v>1.4.3</v>
          </cell>
          <cell r="B19" t="str">
            <v xml:space="preserve">Suministro y compactación de subbase granular SBG-B (ET2005 - 400 - 05) incluye transporte </v>
          </cell>
          <cell r="C19" t="str">
            <v>m3</v>
          </cell>
          <cell r="D19">
            <v>99012</v>
          </cell>
        </row>
        <row r="20">
          <cell r="A20" t="str">
            <v>1.4.4</v>
          </cell>
          <cell r="B20" t="str">
            <v xml:space="preserve">Suministro y compactación de subbase granular SBG-C (ET2005 - 400 - 05) incluye transporte </v>
          </cell>
          <cell r="C20" t="str">
            <v>m3</v>
          </cell>
          <cell r="D20">
            <v>99012</v>
          </cell>
        </row>
        <row r="21">
          <cell r="A21" t="str">
            <v>1.4.5</v>
          </cell>
          <cell r="B21" t="str">
            <v>Suministro y compactación de Rellenos con material seleccionado para conformación de la subrasante (ET 320-05) ( incluye transporte)</v>
          </cell>
          <cell r="C21" t="str">
            <v>m3</v>
          </cell>
          <cell r="D21">
            <v>39015</v>
          </cell>
        </row>
        <row r="22">
          <cell r="A22" t="str">
            <v>1.4.6</v>
          </cell>
          <cell r="B22" t="str">
            <v xml:space="preserve">Separación de suelos de subrasante y capas granulares con geotextil NT 2000 o similar (ET-330-05)  </v>
          </cell>
          <cell r="C22" t="str">
            <v>m2</v>
          </cell>
          <cell r="D22">
            <v>6098</v>
          </cell>
        </row>
        <row r="23">
          <cell r="A23" t="str">
            <v>1.4.7</v>
          </cell>
          <cell r="B23" t="str">
            <v>Suministro e instalación de base granular estabilizada con emulsión CRL 1 al 4%  (Incluye transporte)</v>
          </cell>
          <cell r="C23" t="str">
            <v>m3</v>
          </cell>
          <cell r="D23">
            <v>174926</v>
          </cell>
        </row>
        <row r="24">
          <cell r="A24" t="str">
            <v>1.4.8</v>
          </cell>
          <cell r="B24" t="str">
            <v>Suministro e instalación de base granular (ET-2005 -400-05) ( incluye transporte)</v>
          </cell>
          <cell r="C24" t="str">
            <v>m3</v>
          </cell>
          <cell r="D24">
            <v>111806</v>
          </cell>
        </row>
        <row r="25">
          <cell r="A25" t="str">
            <v>1.4.9</v>
          </cell>
          <cell r="B25" t="str">
            <v>Suministro e instalación de capas de Material granular estabilizado con cemento al 7% (ET2005-420-05)  ( incluye transporte)</v>
          </cell>
          <cell r="C25" t="str">
            <v>m3</v>
          </cell>
          <cell r="D25">
            <v>119456</v>
          </cell>
        </row>
        <row r="26">
          <cell r="A26" t="str">
            <v>1.4.10</v>
          </cell>
          <cell r="B26" t="str">
            <v xml:space="preserve">Suministro y colocación de Rajón para el mejoramiento de la subrasantes, incluye transporte del material </v>
          </cell>
          <cell r="C26" t="str">
            <v>m3</v>
          </cell>
          <cell r="D26">
            <v>40188</v>
          </cell>
        </row>
        <row r="27">
          <cell r="A27" t="str">
            <v>1.4.11</v>
          </cell>
          <cell r="B27" t="str">
            <v>Suministro e imprimación con emulsión asfáltica (ET 2005 500-05)</v>
          </cell>
          <cell r="C27" t="str">
            <v>m2</v>
          </cell>
          <cell r="D27">
            <v>1879</v>
          </cell>
        </row>
        <row r="28">
          <cell r="A28" t="str">
            <v>1.4.12</v>
          </cell>
          <cell r="B28" t="str">
            <v>Suministro e instalación de Riego de liga con Emulsiones Catiónicas CRR-1 (ET2005 - 210 - 05)</v>
          </cell>
          <cell r="C28" t="str">
            <v>m2</v>
          </cell>
          <cell r="D28">
            <v>2962</v>
          </cell>
        </row>
        <row r="29">
          <cell r="A29" t="str">
            <v>1.4.13</v>
          </cell>
          <cell r="B29" t="str">
            <v>Suministro e instalación de Base asfáltica MD20 (ET2005 - 510 -05)</v>
          </cell>
          <cell r="C29" t="str">
            <v>m3</v>
          </cell>
          <cell r="D29">
            <v>481592</v>
          </cell>
        </row>
        <row r="30">
          <cell r="A30" t="str">
            <v>1.4.14</v>
          </cell>
          <cell r="B30" t="str">
            <v>Fresado de pavimentos asfálticos (ET 540 05) Incluye cargue, retiro y disposición final de escombros</v>
          </cell>
          <cell r="C30" t="str">
            <v>m3</v>
          </cell>
          <cell r="D30">
            <v>27821</v>
          </cell>
        </row>
        <row r="31">
          <cell r="A31" t="str">
            <v>1.5</v>
          </cell>
          <cell r="B31" t="str">
            <v>Pavimento en Concreto</v>
          </cell>
          <cell r="C31">
            <v>0</v>
          </cell>
          <cell r="D31">
            <v>0</v>
          </cell>
        </row>
        <row r="32">
          <cell r="A32" t="str">
            <v>1.5.1</v>
          </cell>
          <cell r="B32" t="str">
            <v>Suministro e instalación de pavimento de concreto MR-45 (incluye curado y texturizado)</v>
          </cell>
          <cell r="C32" t="str">
            <v>m3</v>
          </cell>
          <cell r="D32">
            <v>416058</v>
          </cell>
        </row>
        <row r="33">
          <cell r="A33" t="str">
            <v>1.5.2</v>
          </cell>
          <cell r="B33" t="str">
            <v>Suministro, figuración y amarre de acero de refuerzo 37000 psi fy=2800 kg/cm2</v>
          </cell>
          <cell r="C33" t="str">
            <v>kg</v>
          </cell>
          <cell r="D33">
            <v>2456</v>
          </cell>
        </row>
        <row r="34">
          <cell r="A34" t="str">
            <v>1.5.3</v>
          </cell>
          <cell r="B34" t="str">
            <v>Suministro, figuración y amarre de acero de refuerzo 60000 psi fy=4200 kg/cm2</v>
          </cell>
          <cell r="C34" t="str">
            <v>kg</v>
          </cell>
          <cell r="D34">
            <v>2456</v>
          </cell>
        </row>
        <row r="35">
          <cell r="A35" t="str">
            <v>2</v>
          </cell>
          <cell r="B35" t="str">
            <v>SECCIÓN 2: OBRAS PARA URBANISMO</v>
          </cell>
          <cell r="C35">
            <v>0</v>
          </cell>
          <cell r="D35">
            <v>1</v>
          </cell>
        </row>
        <row r="36">
          <cell r="A36" t="str">
            <v>2.1</v>
          </cell>
          <cell r="B36" t="str">
            <v>Andenes Sardineles y pisos</v>
          </cell>
          <cell r="C36">
            <v>0</v>
          </cell>
          <cell r="D36">
            <v>1</v>
          </cell>
        </row>
        <row r="37">
          <cell r="A37" t="str">
            <v>2.1.1</v>
          </cell>
          <cell r="B37" t="str">
            <v>Suministro e instalación de base granular extendido a mano (ET-2005 -400-05) ( incluye transporte)</v>
          </cell>
          <cell r="C37" t="str">
            <v>m3</v>
          </cell>
          <cell r="D37">
            <v>107762</v>
          </cell>
        </row>
        <row r="38">
          <cell r="A38" t="str">
            <v>2.1.2</v>
          </cell>
          <cell r="B38" t="str">
            <v>Suministro e instalación  de subbase granular SBG_C IDU -ET-400-05 ( Extendido a mano)</v>
          </cell>
          <cell r="C38" t="str">
            <v>m3</v>
          </cell>
          <cell r="D38">
            <v>93842</v>
          </cell>
        </row>
        <row r="39">
          <cell r="A39" t="str">
            <v>2.1.3</v>
          </cell>
          <cell r="B39" t="str">
            <v>Suministro y compactación de Rellenos para andenes con material seleccionado B-200 IDU tipo A  para conformación de la subrasante (ET 320-05) ( incluye transporte)</v>
          </cell>
          <cell r="C39" t="str">
            <v>m3</v>
          </cell>
          <cell r="D39">
            <v>43702</v>
          </cell>
        </row>
        <row r="40">
          <cell r="A40" t="str">
            <v>2.1.4</v>
          </cell>
          <cell r="B40" t="str">
            <v xml:space="preserve">Mejoramiento de la subrasante para andenes con material adicionado (INVIAS art. 230)Suministro y colocación de Rajón para el mejoramiento de la subrasantes, incluye transporte del material </v>
          </cell>
          <cell r="C40" t="str">
            <v>m3</v>
          </cell>
          <cell r="D40">
            <v>40188</v>
          </cell>
        </row>
        <row r="41">
          <cell r="A41" t="str">
            <v>2.1.5</v>
          </cell>
          <cell r="B41" t="str">
            <v>Suministro e instalación de placa de concreto MR-43 (incluye curado y texturizado)</v>
          </cell>
          <cell r="C41" t="str">
            <v>m3</v>
          </cell>
          <cell r="D41">
            <v>375320</v>
          </cell>
        </row>
        <row r="42">
          <cell r="A42" t="str">
            <v>2.1.6</v>
          </cell>
          <cell r="B42" t="str">
            <v>Suministro e Instalación de Geotextil tejido T1800 o similar</v>
          </cell>
          <cell r="C42" t="str">
            <v>m2</v>
          </cell>
          <cell r="D42">
            <v>3782</v>
          </cell>
        </row>
        <row r="43">
          <cell r="A43" t="str">
            <v>2.1.7</v>
          </cell>
          <cell r="B43" t="str">
            <v>Suministro e Instalación de Geotextil tejido T1600 o similar</v>
          </cell>
          <cell r="C43" t="str">
            <v>m2</v>
          </cell>
          <cell r="D43">
            <v>3023</v>
          </cell>
        </row>
        <row r="44">
          <cell r="A44" t="str">
            <v>2.1.8</v>
          </cell>
          <cell r="B44" t="str">
            <v>Suministro e instalación de Adoquín en Concreto Peatonal (200mmx100mmx60mm) (Cartilla de Andenes S.D.P./I.D.U. Ref.A-25)  incluye arena de peña.</v>
          </cell>
          <cell r="C44" t="str">
            <v>m2</v>
          </cell>
          <cell r="D44">
            <v>33602</v>
          </cell>
        </row>
        <row r="45">
          <cell r="A45" t="str">
            <v>2.1.9</v>
          </cell>
          <cell r="B45" t="str">
            <v>Suministro e instalación de Adoquín en Concreto tráfico vehicular (200mmx100mmx80mm) tipo II Norma Icontec 3829 incluye mortero 3000 PSI.</v>
          </cell>
          <cell r="C45" t="str">
            <v>m2</v>
          </cell>
          <cell r="D45">
            <v>47796</v>
          </cell>
        </row>
        <row r="46">
          <cell r="A46" t="str">
            <v>2.1.10</v>
          </cell>
          <cell r="B46" t="str">
            <v>Suministro e instalación de Adoquín en Arcilla (200mmx100mmx60mm)  incluye mortero 3000 PSI.</v>
          </cell>
          <cell r="C46" t="str">
            <v>m2</v>
          </cell>
          <cell r="D46">
            <v>29097</v>
          </cell>
        </row>
        <row r="47">
          <cell r="A47" t="str">
            <v>2.1.11</v>
          </cell>
          <cell r="B47" t="str">
            <v>Suministro e instalación de Adoquín en Arcilla tráfico vehicular (200mmx100mmx80mm) Tipo II Norma Icontec 3829 incluye arena de peña</v>
          </cell>
          <cell r="C47" t="str">
            <v>m2</v>
          </cell>
          <cell r="D47">
            <v>29824</v>
          </cell>
        </row>
        <row r="48">
          <cell r="A48" t="str">
            <v>2.1.12</v>
          </cell>
          <cell r="B48" t="str">
            <v>Suministro e instalación de Bordillo prefabricado A-80 (800x200x350mm), incluye mortero de 3000 psi</v>
          </cell>
          <cell r="C48" t="str">
            <v>ml</v>
          </cell>
          <cell r="D48">
            <v>33144</v>
          </cell>
        </row>
        <row r="49">
          <cell r="A49" t="str">
            <v>2.1.13</v>
          </cell>
          <cell r="B49" t="str">
            <v>Suministro e instalación de Loseta  Lisa  Bicapa Prefabricada en Concreto (400mmx400mmx60mm) Color gris. (Cartilla de andenes S.D.P./I.D.U Ref A-50) incluye arena</v>
          </cell>
          <cell r="C49" t="str">
            <v>ml</v>
          </cell>
          <cell r="D49">
            <v>40160</v>
          </cell>
        </row>
        <row r="50">
          <cell r="A50" t="str">
            <v>2.1.14</v>
          </cell>
          <cell r="B50" t="str">
            <v>Suministro e instalación de Loseta tipo toperol (400x400x60)  (Cartilla de Andenes S.D.P./I.D.U. Ref.A-55 y A-56) Incluye arena de peña y mortero de pega.</v>
          </cell>
          <cell r="C50" t="str">
            <v>m2</v>
          </cell>
          <cell r="D50">
            <v>40306</v>
          </cell>
        </row>
        <row r="51">
          <cell r="A51" t="str">
            <v>2.1.15</v>
          </cell>
          <cell r="B51" t="str">
            <v xml:space="preserve">Suministro e instalación de sardinel prefabricado  (800x200x500) A-10. Incluye mortero 3000 PSI. </v>
          </cell>
          <cell r="C51" t="str">
            <v>m2</v>
          </cell>
          <cell r="D51">
            <v>45642</v>
          </cell>
        </row>
        <row r="52">
          <cell r="A52" t="str">
            <v>2.1.16</v>
          </cell>
          <cell r="B52" t="str">
            <v>Suministro e instalación de Sardinel Bajo Rampas Cartilla de Andenes S.D.P./I.D.U. Ref.A-85 (800x200x350).  Incluye mortero 3000 PSI.</v>
          </cell>
          <cell r="C52" t="str">
            <v>ml</v>
          </cell>
          <cell r="D52">
            <v>44472</v>
          </cell>
        </row>
        <row r="53">
          <cell r="A53" t="str">
            <v>2.1.17</v>
          </cell>
          <cell r="B53" t="str">
            <v>Suministro e instalación de Sardinel Especial Rampa Tipo A 600x200x600 (Cartilla de Andenes S.D.P./I.D.U. A100 )</v>
          </cell>
          <cell r="C53" t="str">
            <v>ml</v>
          </cell>
          <cell r="D53">
            <v>46724</v>
          </cell>
        </row>
        <row r="54">
          <cell r="A54" t="str">
            <v>2.1.18</v>
          </cell>
          <cell r="B54" t="str">
            <v>Suministro e instalación de sardinel especial Rampa Tipo B (Cartilla de Andenes S.D.P./I.D.U. A110 )</v>
          </cell>
          <cell r="C54" t="str">
            <v>ml</v>
          </cell>
          <cell r="D54">
            <v>53704</v>
          </cell>
        </row>
        <row r="55">
          <cell r="A55" t="str">
            <v>2.1.19</v>
          </cell>
          <cell r="B55" t="str">
            <v xml:space="preserve">Construcción sardinel fundido en sitio h=0.40 m, e=0.15m, Concreto 3000 PSI premezclado. </v>
          </cell>
          <cell r="C55" t="str">
            <v>ml</v>
          </cell>
          <cell r="D55">
            <v>24668</v>
          </cell>
        </row>
        <row r="56">
          <cell r="A56" t="str">
            <v>2.1.20</v>
          </cell>
          <cell r="B56" t="str">
            <v>Suministro e instalación rampa empalme fundida en sitio concreto de 3500 psi. Incluye estampada tipo espina. Desnivel 0.14 m, Ancho 3.6 m y desarrollo 1.2 m.</v>
          </cell>
          <cell r="C56" t="str">
            <v>ml</v>
          </cell>
          <cell r="D56">
            <v>108857</v>
          </cell>
        </row>
        <row r="57">
          <cell r="A57" t="str">
            <v>2.1.21</v>
          </cell>
          <cell r="B57" t="str">
            <v xml:space="preserve">Suministro e instalación de pieza de remate para rampa tipo A  (Cartilla de Andenes S.D.P./I.D.U. Ref.A-105) </v>
          </cell>
          <cell r="C57" t="str">
            <v>un</v>
          </cell>
          <cell r="D57">
            <v>54972</v>
          </cell>
        </row>
        <row r="58">
          <cell r="A58" t="str">
            <v>2.1.22</v>
          </cell>
          <cell r="B58" t="str">
            <v>Concreto 3000 psi para Construcción de Franja de ajuste fundida en sitio.</v>
          </cell>
          <cell r="C58" t="str">
            <v>m3</v>
          </cell>
          <cell r="D58">
            <v>318576</v>
          </cell>
        </row>
        <row r="59">
          <cell r="A59" t="str">
            <v>2.1.23</v>
          </cell>
          <cell r="B59" t="str">
            <v>Suministro e instalación de Contenedor de Raíces Tipo B-20 (Cartilla de Andenes S.D.P./I.D.U. ) Incluye gravilla ( Dimensiones 1,2*1,6)</v>
          </cell>
          <cell r="C59" t="str">
            <v>m2</v>
          </cell>
          <cell r="D59">
            <v>163109</v>
          </cell>
        </row>
        <row r="60">
          <cell r="A60" t="str">
            <v>2.1.24</v>
          </cell>
          <cell r="B60" t="str">
            <v>Suministro e instalación de baranda metálica (Cartilla mobiliario urbano Ref. M-81)</v>
          </cell>
          <cell r="C60" t="str">
            <v>ml</v>
          </cell>
          <cell r="D60">
            <v>121462</v>
          </cell>
        </row>
        <row r="61">
          <cell r="A61" t="str">
            <v>2.1.25</v>
          </cell>
          <cell r="B61" t="str">
            <v>Collarín cajas</v>
          </cell>
          <cell r="C61" t="str">
            <v>ml</v>
          </cell>
          <cell r="D61">
            <v>38553</v>
          </cell>
        </row>
        <row r="62">
          <cell r="A62" t="str">
            <v>2.1.26</v>
          </cell>
          <cell r="B62" t="str">
            <v>Alcorque</v>
          </cell>
          <cell r="C62" t="str">
            <v>un</v>
          </cell>
          <cell r="D62">
            <v>54507</v>
          </cell>
        </row>
        <row r="63">
          <cell r="A63" t="str">
            <v>2.1.27</v>
          </cell>
          <cell r="B63" t="str">
            <v>Escalones</v>
          </cell>
          <cell r="C63" t="str">
            <v>un</v>
          </cell>
          <cell r="D63">
            <v>0</v>
          </cell>
        </row>
        <row r="64">
          <cell r="A64" t="str">
            <v>2.1.28</v>
          </cell>
          <cell r="B64" t="str">
            <v>Hombro Rampa</v>
          </cell>
          <cell r="C64" t="str">
            <v>ml</v>
          </cell>
          <cell r="D64">
            <v>0</v>
          </cell>
        </row>
        <row r="65">
          <cell r="A65" t="str">
            <v>2.1.29</v>
          </cell>
          <cell r="B65" t="str">
            <v>Muro de contención</v>
          </cell>
          <cell r="C65" t="str">
            <v>m2</v>
          </cell>
          <cell r="D65">
            <v>0</v>
          </cell>
        </row>
        <row r="66">
          <cell r="A66" t="str">
            <v>2.1.30</v>
          </cell>
          <cell r="B66" t="e">
            <v>#N/A</v>
          </cell>
          <cell r="C66" t="e">
            <v>#N/A</v>
          </cell>
          <cell r="D66">
            <v>0</v>
          </cell>
        </row>
        <row r="67">
          <cell r="A67" t="str">
            <v>2.1.31</v>
          </cell>
          <cell r="B67" t="e">
            <v>#N/A</v>
          </cell>
          <cell r="C67" t="e">
            <v>#N/A</v>
          </cell>
          <cell r="D67">
            <v>0</v>
          </cell>
        </row>
        <row r="68">
          <cell r="A68" t="str">
            <v>2.1.32</v>
          </cell>
          <cell r="B68" t="e">
            <v>#N/A</v>
          </cell>
          <cell r="C68" t="e">
            <v>#N/A</v>
          </cell>
          <cell r="D68">
            <v>0</v>
          </cell>
        </row>
        <row r="69">
          <cell r="A69" t="str">
            <v>2.2</v>
          </cell>
          <cell r="B69" t="str">
            <v>Mobiliario</v>
          </cell>
          <cell r="C69">
            <v>0</v>
          </cell>
          <cell r="D69">
            <v>1</v>
          </cell>
        </row>
        <row r="70">
          <cell r="A70" t="str">
            <v>2.2.1</v>
          </cell>
          <cell r="B70" t="str">
            <v>Suministro e instalación de Banca en Concreto Sin Espaldar (Cartilla de Mobiliario Urbano S.D.P. Ref.M-31). Incluye base en concreto de 2500 psi</v>
          </cell>
          <cell r="C70" t="str">
            <v>un</v>
          </cell>
          <cell r="D70">
            <v>288291</v>
          </cell>
        </row>
        <row r="71">
          <cell r="A71" t="str">
            <v>2.2.2</v>
          </cell>
          <cell r="B71" t="str">
            <v>Suministro e instalación de Banca modular en Concreto (Cartilla de Mobiliario Urbano S.D.P. Ref.M-40). Incluye base en concreto de 2500 psi</v>
          </cell>
          <cell r="C71" t="str">
            <v>un</v>
          </cell>
          <cell r="D71">
            <v>116019</v>
          </cell>
        </row>
        <row r="72">
          <cell r="A72" t="str">
            <v>2.2.3</v>
          </cell>
          <cell r="B72" t="str">
            <v xml:space="preserve">Suministro e instalación de Caneca Acero Inoxidable. IDU Tipo Barcelona. </v>
          </cell>
          <cell r="C72" t="str">
            <v>un</v>
          </cell>
          <cell r="D72">
            <v>659315</v>
          </cell>
        </row>
        <row r="73">
          <cell r="A73" t="str">
            <v>2.2.4</v>
          </cell>
          <cell r="B73" t="str">
            <v xml:space="preserve">Suministro e instalación de Bolardo Alto en Hierro (Cartilla de Mobiliario Urbano S.D.P. Ref.M-63). </v>
          </cell>
          <cell r="C73" t="str">
            <v>un</v>
          </cell>
          <cell r="D73">
            <v>120179</v>
          </cell>
        </row>
        <row r="74">
          <cell r="A74" t="str">
            <v>2.4</v>
          </cell>
          <cell r="B74" t="str">
            <v>Ciclorruta</v>
          </cell>
          <cell r="C74">
            <v>0</v>
          </cell>
          <cell r="D74">
            <v>1</v>
          </cell>
        </row>
        <row r="75">
          <cell r="A75" t="str">
            <v>2.4.1</v>
          </cell>
          <cell r="B75" t="str">
            <v>Suministro e instalación  de subbase granular SBG_C IDU -ET-400-05 ( Extendido a mano)</v>
          </cell>
          <cell r="C75" t="str">
            <v>m3</v>
          </cell>
          <cell r="D75">
            <v>101347</v>
          </cell>
        </row>
        <row r="76">
          <cell r="A76" t="str">
            <v>2.4.2</v>
          </cell>
          <cell r="B76" t="str">
            <v>Suministro y compactación de subbase granular SBG-A (ET2005 - 400 - 05) incluye transporte</v>
          </cell>
          <cell r="C76" t="str">
            <v>m3</v>
          </cell>
          <cell r="D76">
            <v>97007</v>
          </cell>
        </row>
        <row r="77">
          <cell r="A77" t="str">
            <v>2.4.3</v>
          </cell>
          <cell r="B77" t="str">
            <v>Suministro e Instalación de Geotextil tejido T1600 o similar</v>
          </cell>
          <cell r="C77" t="str">
            <v>m2</v>
          </cell>
          <cell r="D77">
            <v>3033</v>
          </cell>
        </row>
        <row r="78">
          <cell r="A78" t="str">
            <v>2.4.4</v>
          </cell>
          <cell r="B78" t="str">
            <v>Suministro e instalación  de Rodadura asfáltica MD12 (ET2005 - 510 - 05)</v>
          </cell>
          <cell r="C78" t="str">
            <v>m3</v>
          </cell>
          <cell r="D78">
            <v>484538</v>
          </cell>
        </row>
        <row r="79">
          <cell r="A79" t="str">
            <v>2.4.5</v>
          </cell>
          <cell r="B79" t="str">
            <v>Suministro e instalación de base granular (ET-2005 -400-05) ( incluye transporte)</v>
          </cell>
          <cell r="C79" t="str">
            <v>m3</v>
          </cell>
          <cell r="D79">
            <v>111683</v>
          </cell>
        </row>
        <row r="80">
          <cell r="A80" t="str">
            <v>2.4.6</v>
          </cell>
          <cell r="B80" t="str">
            <v>Suministro y compactación de Rellenos con material seleccionado para conformación de la subrasante (ET 320-05) ( incluye transporte)</v>
          </cell>
          <cell r="C80" t="str">
            <v>m3</v>
          </cell>
          <cell r="D80">
            <v>38949</v>
          </cell>
        </row>
        <row r="81">
          <cell r="A81" t="str">
            <v>2.4.7</v>
          </cell>
          <cell r="B81" t="str">
            <v>Suministro e imprimación con emulsión asfáltica (ET 2005 500-05)</v>
          </cell>
          <cell r="C81" t="str">
            <v>m2</v>
          </cell>
          <cell r="D81">
            <v>741</v>
          </cell>
        </row>
        <row r="82">
          <cell r="A82" t="str">
            <v>2.5</v>
          </cell>
          <cell r="B82" t="str">
            <v>Paisajismo</v>
          </cell>
          <cell r="C82">
            <v>0</v>
          </cell>
          <cell r="D82">
            <v>0</v>
          </cell>
        </row>
        <row r="83">
          <cell r="A83" t="str">
            <v>2.5.1</v>
          </cell>
          <cell r="B83" t="str">
            <v>Suministro e instalación de Especie Propuesta Calistemo Lloron (biminalis)(H= 2,0 metros). Incluye tierra negra</v>
          </cell>
          <cell r="C83" t="str">
            <v>un</v>
          </cell>
          <cell r="D83">
            <v>0</v>
          </cell>
        </row>
        <row r="84">
          <cell r="A84" t="str">
            <v>2.5.2</v>
          </cell>
          <cell r="B84" t="str">
            <v>Suministro e instalación de Especie Propuesta Falso Pimiento (H= 2,0 metros). Incluye tierra negra</v>
          </cell>
          <cell r="C84" t="str">
            <v>un</v>
          </cell>
          <cell r="D84">
            <v>0</v>
          </cell>
        </row>
        <row r="85">
          <cell r="A85" t="str">
            <v>2.5.3</v>
          </cell>
          <cell r="B85" t="str">
            <v>Suministro e instalación de Especie Propuesta Hayuelo (H= 2,0 metros). Incluye tierra negra</v>
          </cell>
          <cell r="C85" t="str">
            <v>un</v>
          </cell>
          <cell r="D85">
            <v>0</v>
          </cell>
        </row>
        <row r="86">
          <cell r="A86" t="str">
            <v>2.5.4</v>
          </cell>
          <cell r="B86" t="str">
            <v>Suministro e instalación de Especie Propuesta Chicalá (H= 2,0 metros). Incluye tierra negra</v>
          </cell>
          <cell r="C86" t="str">
            <v>un</v>
          </cell>
          <cell r="D86">
            <v>0</v>
          </cell>
        </row>
        <row r="87">
          <cell r="A87" t="str">
            <v>2.5.5</v>
          </cell>
          <cell r="B87" t="str">
            <v>Suministro e instalación de Especie falso pimiento (H= 2,0 metros). Incluye tierra negra</v>
          </cell>
          <cell r="C87" t="str">
            <v>un</v>
          </cell>
          <cell r="D87">
            <v>0</v>
          </cell>
        </row>
        <row r="88">
          <cell r="A88" t="str">
            <v>2.5.6</v>
          </cell>
          <cell r="B88" t="str">
            <v>Suministro e instalación de Especie Propuesta Cajeto. Incluye tierra negra</v>
          </cell>
          <cell r="C88" t="str">
            <v>un</v>
          </cell>
          <cell r="D88">
            <v>0</v>
          </cell>
        </row>
        <row r="89">
          <cell r="A89" t="str">
            <v>2.5.7</v>
          </cell>
          <cell r="B89" t="str">
            <v>Tala de árboles (0 a 5 m) Incluye extracción de raíz</v>
          </cell>
          <cell r="C89" t="str">
            <v>un</v>
          </cell>
          <cell r="D89">
            <v>0</v>
          </cell>
        </row>
        <row r="90">
          <cell r="A90" t="str">
            <v>2.5.8</v>
          </cell>
          <cell r="B90" t="str">
            <v>Suministro e instalación de tubo Protector de árbol ( 2 tubos). Incluye base ne concreto de 2500 psi</v>
          </cell>
          <cell r="C90" t="str">
            <v>un</v>
          </cell>
          <cell r="D90">
            <v>0</v>
          </cell>
        </row>
        <row r="91">
          <cell r="A91" t="str">
            <v>2.5.9</v>
          </cell>
          <cell r="B91" t="str">
            <v>Suministro e instalación de Césped ( incluye tierra negra)</v>
          </cell>
          <cell r="C91" t="str">
            <v>m2</v>
          </cell>
          <cell r="D91">
            <v>0</v>
          </cell>
        </row>
        <row r="92">
          <cell r="A92" t="str">
            <v>2.5.10</v>
          </cell>
          <cell r="B92" t="str">
            <v>Tala de árboles (5,1 a 10 Mtrs) Incluye cargue, transporte y disposición final en sitio autorizado por la autoridad competente. Incluye extracción de raíz</v>
          </cell>
          <cell r="C92" t="str">
            <v>un</v>
          </cell>
          <cell r="D92">
            <v>0</v>
          </cell>
        </row>
        <row r="93">
          <cell r="A93" t="str">
            <v>2.5.11</v>
          </cell>
          <cell r="B93" t="str">
            <v>Tala de árboles (10,1 a 15 Mtrs) Incluye cargue, transporte y disposición final en sitio autorizado por la autoridad competente. Incluye extracción de raíz</v>
          </cell>
          <cell r="C93" t="str">
            <v>un</v>
          </cell>
          <cell r="D93">
            <v>0</v>
          </cell>
        </row>
        <row r="94">
          <cell r="A94" t="str">
            <v>2.5.12</v>
          </cell>
          <cell r="B94" t="str">
            <v>Tala de árboles (15,1 a 20 Mtrs) Incluye cargue, transporte y disposición final en sitio autorizado por la autoridad competente. Incluye extracción de raíz</v>
          </cell>
          <cell r="C94" t="str">
            <v>un</v>
          </cell>
          <cell r="D94">
            <v>0</v>
          </cell>
        </row>
        <row r="95">
          <cell r="A95" t="str">
            <v>2.5.13</v>
          </cell>
          <cell r="B95" t="str">
            <v>Bloqueo y traslado de árboles entre 1 a 3 m (incluye transporte y disposición de residuos)</v>
          </cell>
          <cell r="C95" t="str">
            <v>un</v>
          </cell>
          <cell r="D95">
            <v>0</v>
          </cell>
        </row>
        <row r="96">
          <cell r="A96" t="str">
            <v>3</v>
          </cell>
          <cell r="B96" t="str">
            <v>SECCIÓN 3: SEÑALIZACIÓN Y DEMARCACIÓN</v>
          </cell>
          <cell r="C96">
            <v>0</v>
          </cell>
          <cell r="D96">
            <v>0</v>
          </cell>
        </row>
        <row r="97">
          <cell r="A97" t="str">
            <v>3.1</v>
          </cell>
          <cell r="B97" t="str">
            <v>Señalización</v>
          </cell>
          <cell r="C97">
            <v>0</v>
          </cell>
          <cell r="D97">
            <v>0</v>
          </cell>
        </row>
        <row r="98">
          <cell r="A98" t="str">
            <v>3.1.1</v>
          </cell>
          <cell r="B98" t="str">
            <v>Desmonte y Reinstalación de señales viales (Incluye dado de anclaje)</v>
          </cell>
          <cell r="C98" t="str">
            <v>un</v>
          </cell>
          <cell r="D98">
            <v>19872</v>
          </cell>
        </row>
        <row r="99">
          <cell r="A99" t="str">
            <v>3.1.2</v>
          </cell>
          <cell r="B99" t="str">
            <v>Retiro señal de tránsito.</v>
          </cell>
          <cell r="C99" t="str">
            <v>un</v>
          </cell>
          <cell r="D99">
            <v>1194</v>
          </cell>
        </row>
        <row r="100">
          <cell r="A100" t="str">
            <v>3.1.3</v>
          </cell>
          <cell r="B100" t="str">
            <v xml:space="preserve">Suministro e instalación señal SP, SR y SI  de 90 cm x 90 cm, en lámina galvanizada calibre 16, cinta reflectiva grado ingeniería con pedestal en ángulo de 2x2x1/4 de 3,5 mt. </v>
          </cell>
          <cell r="C100" t="str">
            <v>un</v>
          </cell>
          <cell r="D100">
            <v>227142</v>
          </cell>
        </row>
        <row r="101">
          <cell r="A101" t="str">
            <v>3.1.4</v>
          </cell>
          <cell r="B101" t="str">
            <v xml:space="preserve">Suministro e instalación señal SP, SR y SI  de 75 cm x 75 cm, en lámina galvanizada calibre 16, cinta reflectiva grado ingeniería con pedestal en ángulo de 2x2x1/4 de 3,5 mt. </v>
          </cell>
          <cell r="C101" t="str">
            <v>un</v>
          </cell>
          <cell r="D101">
            <v>194326</v>
          </cell>
        </row>
        <row r="102">
          <cell r="A102" t="str">
            <v>3.1.5</v>
          </cell>
          <cell r="B102" t="str">
            <v xml:space="preserve">Suministro e instalación señal SP, SR y SI  de 60 cm x 60 cm, en lámina galvanizada calibre 16, cinta reflectiva grado ingeniería con pedestal en ángulo de 2x2x1/4 de 3,5 mt. </v>
          </cell>
          <cell r="C102" t="str">
            <v>un</v>
          </cell>
          <cell r="D102">
            <v>150162</v>
          </cell>
        </row>
        <row r="103">
          <cell r="A103" t="str">
            <v>3.1.6</v>
          </cell>
          <cell r="B103" t="str">
            <v>Suministro e Instalación de tachas bidireccionales con pegante epóxico de 2 componentes.</v>
          </cell>
          <cell r="C103" t="str">
            <v>un</v>
          </cell>
          <cell r="D103">
            <v>6728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A112" t="str">
            <v>3.2</v>
          </cell>
          <cell r="B112" t="str">
            <v>Demarcación de corredores viales en pintura termoplástica</v>
          </cell>
          <cell r="C112">
            <v>0</v>
          </cell>
          <cell r="D112">
            <v>0</v>
          </cell>
        </row>
        <row r="113">
          <cell r="A113" t="str">
            <v>3.2.1</v>
          </cell>
          <cell r="B113" t="str">
            <v>Elaboración de línea discontinua para carriles blanca, Ancho=12 cms en pintura acrílica a base de agua para tráfico con microesferas de vidrio.</v>
          </cell>
          <cell r="C113" t="str">
            <v>ml</v>
          </cell>
          <cell r="D113">
            <v>2262</v>
          </cell>
        </row>
        <row r="114">
          <cell r="A114" t="str">
            <v>3.2.2</v>
          </cell>
          <cell r="B114" t="str">
            <v>Elaboración de línea continua para borde de carriles blanca, Ancho=12 cms en pintura acrílica a base de agua para tráfico con microesferas de vidrio.</v>
          </cell>
          <cell r="C114" t="str">
            <v>ml</v>
          </cell>
          <cell r="D114">
            <v>2262</v>
          </cell>
        </row>
        <row r="115">
          <cell r="A115" t="str">
            <v>3.2.3</v>
          </cell>
          <cell r="B115" t="str">
            <v>Elaboración de línea continua para borde de carriles amarillo, Ancho=12 cms en pintura acrílica a base de agua para tráfico con microesferas de vidrio.</v>
          </cell>
          <cell r="C115" t="str">
            <v>un</v>
          </cell>
          <cell r="D115">
            <v>2262</v>
          </cell>
        </row>
        <row r="116">
          <cell r="A116" t="str">
            <v>3.2.4</v>
          </cell>
          <cell r="B116" t="str">
            <v>Suministro y aplicación línea paso cebra peatonal en material termoplástico.</v>
          </cell>
          <cell r="C116" t="str">
            <v>m2</v>
          </cell>
          <cell r="D116">
            <v>58000</v>
          </cell>
        </row>
        <row r="117">
          <cell r="A117" t="str">
            <v>3.2.5</v>
          </cell>
          <cell r="B117" t="str">
            <v>Elaboración de flechas rectas A= 1.80 m2, en pintura acrílica base de agua para tráfico con microesferas.</v>
          </cell>
          <cell r="C117" t="str">
            <v>un</v>
          </cell>
          <cell r="D117">
            <v>27144</v>
          </cell>
        </row>
        <row r="118">
          <cell r="A118" t="str">
            <v>3.2.6</v>
          </cell>
          <cell r="B118" t="str">
            <v>Elaboración de flechas Giro a la derecha o izquierda, A= 2,33 m2, en pintura acrílica base de agua para tráfico con microesferas.</v>
          </cell>
          <cell r="C118" t="str">
            <v>un</v>
          </cell>
          <cell r="D118">
            <v>35136</v>
          </cell>
        </row>
        <row r="119">
          <cell r="A119" t="str">
            <v>3.2.7</v>
          </cell>
          <cell r="B119" t="str">
            <v>Elaboración de flechas recta con Giro a la derecha o izquierda, A= 3,33 m2, en pintura acrílica base de agua para tráfico con microesferas.</v>
          </cell>
          <cell r="C119" t="str">
            <v>ml</v>
          </cell>
          <cell r="D119">
            <v>49764</v>
          </cell>
        </row>
        <row r="120">
          <cell r="A120" t="str">
            <v>3.2.8</v>
          </cell>
          <cell r="B120">
            <v>0</v>
          </cell>
          <cell r="C120" t="str">
            <v>ml</v>
          </cell>
          <cell r="D120">
            <v>0</v>
          </cell>
        </row>
        <row r="121">
          <cell r="A121" t="str">
            <v>3.2.9</v>
          </cell>
          <cell r="B121">
            <v>0</v>
          </cell>
          <cell r="C121" t="str">
            <v>ml</v>
          </cell>
          <cell r="D121">
            <v>0</v>
          </cell>
        </row>
        <row r="122">
          <cell r="A122" t="str">
            <v>3.2.10</v>
          </cell>
          <cell r="B122">
            <v>0</v>
          </cell>
          <cell r="C122" t="str">
            <v>ml</v>
          </cell>
          <cell r="D122">
            <v>0</v>
          </cell>
        </row>
        <row r="123">
          <cell r="A123" t="str">
            <v>3.2.11</v>
          </cell>
          <cell r="B123">
            <v>0</v>
          </cell>
          <cell r="C123" t="str">
            <v>m2</v>
          </cell>
          <cell r="D123">
            <v>0</v>
          </cell>
        </row>
        <row r="124">
          <cell r="A124" t="str">
            <v>3.2.12</v>
          </cell>
          <cell r="B124">
            <v>0</v>
          </cell>
          <cell r="C124" t="str">
            <v>m2</v>
          </cell>
          <cell r="D124">
            <v>0</v>
          </cell>
        </row>
        <row r="125">
          <cell r="A125" t="str">
            <v>3.2.13</v>
          </cell>
          <cell r="B125" t="e">
            <v>#N/A</v>
          </cell>
          <cell r="C125" t="e">
            <v>#N/A</v>
          </cell>
          <cell r="D125">
            <v>0</v>
          </cell>
        </row>
        <row r="126">
          <cell r="A126" t="str">
            <v>3.2.14</v>
          </cell>
          <cell r="B126" t="e">
            <v>#N/A</v>
          </cell>
          <cell r="C126" t="e">
            <v>#N/A</v>
          </cell>
          <cell r="D126">
            <v>0</v>
          </cell>
        </row>
        <row r="127">
          <cell r="A127" t="str">
            <v>3.2.15</v>
          </cell>
          <cell r="B127" t="e">
            <v>#N/A</v>
          </cell>
          <cell r="C127" t="e">
            <v>#N/A</v>
          </cell>
          <cell r="D127">
            <v>0</v>
          </cell>
        </row>
        <row r="128">
          <cell r="A128" t="str">
            <v>3.3</v>
          </cell>
          <cell r="B128" t="e">
            <v>#N/A</v>
          </cell>
          <cell r="C128" t="e">
            <v>#N/A</v>
          </cell>
          <cell r="D128">
            <v>0</v>
          </cell>
        </row>
        <row r="129">
          <cell r="A129" t="str">
            <v>3.3.1</v>
          </cell>
          <cell r="B129" t="e">
            <v>#N/A</v>
          </cell>
          <cell r="C129" t="e">
            <v>#N/A</v>
          </cell>
          <cell r="D129">
            <v>0</v>
          </cell>
        </row>
        <row r="130">
          <cell r="A130" t="str">
            <v>3.3.2</v>
          </cell>
          <cell r="B130" t="e">
            <v>#N/A</v>
          </cell>
          <cell r="C130" t="e">
            <v>#N/A</v>
          </cell>
          <cell r="D130">
            <v>0</v>
          </cell>
        </row>
        <row r="131">
          <cell r="A131" t="str">
            <v>3.3.3</v>
          </cell>
          <cell r="B131" t="e">
            <v>#N/A</v>
          </cell>
          <cell r="C131" t="e">
            <v>#N/A</v>
          </cell>
          <cell r="D131">
            <v>0</v>
          </cell>
        </row>
        <row r="132">
          <cell r="A132" t="str">
            <v>3.3.4</v>
          </cell>
          <cell r="B132" t="e">
            <v>#N/A</v>
          </cell>
          <cell r="C132" t="e">
            <v>#N/A</v>
          </cell>
          <cell r="D132">
            <v>0</v>
          </cell>
        </row>
        <row r="133">
          <cell r="A133" t="str">
            <v>3.3.5</v>
          </cell>
          <cell r="B133" t="e">
            <v>#N/A</v>
          </cell>
          <cell r="C133" t="e">
            <v>#N/A</v>
          </cell>
          <cell r="D133">
            <v>0</v>
          </cell>
        </row>
        <row r="134">
          <cell r="A134" t="str">
            <v>3.3.6</v>
          </cell>
          <cell r="B134" t="e">
            <v>#N/A</v>
          </cell>
          <cell r="C134" t="e">
            <v>#N/A</v>
          </cell>
          <cell r="D134">
            <v>0</v>
          </cell>
        </row>
        <row r="135">
          <cell r="A135" t="str">
            <v>3.3.7</v>
          </cell>
          <cell r="B135" t="e">
            <v>#N/A</v>
          </cell>
          <cell r="C135" t="e">
            <v>#N/A</v>
          </cell>
          <cell r="D135">
            <v>0</v>
          </cell>
        </row>
        <row r="136">
          <cell r="A136" t="str">
            <v>3.3.8</v>
          </cell>
          <cell r="B136" t="e">
            <v>#N/A</v>
          </cell>
          <cell r="C136" t="e">
            <v>#N/A</v>
          </cell>
          <cell r="D136">
            <v>0</v>
          </cell>
        </row>
        <row r="137">
          <cell r="A137" t="str">
            <v>3.3.9</v>
          </cell>
          <cell r="B137" t="e">
            <v>#N/A</v>
          </cell>
          <cell r="C137" t="e">
            <v>#N/A</v>
          </cell>
          <cell r="D137">
            <v>0</v>
          </cell>
        </row>
        <row r="138">
          <cell r="A138" t="str">
            <v>3.3.10</v>
          </cell>
          <cell r="B138" t="e">
            <v>#N/A</v>
          </cell>
          <cell r="C138" t="e">
            <v>#N/A</v>
          </cell>
          <cell r="D138">
            <v>0</v>
          </cell>
        </row>
        <row r="139">
          <cell r="A139" t="str">
            <v>3.3.11</v>
          </cell>
          <cell r="B139" t="e">
            <v>#N/A</v>
          </cell>
          <cell r="C139" t="e">
            <v>#N/A</v>
          </cell>
          <cell r="D139">
            <v>0</v>
          </cell>
        </row>
        <row r="140">
          <cell r="A140" t="str">
            <v>3.3.12</v>
          </cell>
          <cell r="B140" t="e">
            <v>#N/A</v>
          </cell>
          <cell r="C140" t="e">
            <v>#N/A</v>
          </cell>
          <cell r="D140">
            <v>0</v>
          </cell>
        </row>
        <row r="141">
          <cell r="A141" t="str">
            <v>3.3.13</v>
          </cell>
          <cell r="B141" t="e">
            <v>#N/A</v>
          </cell>
          <cell r="C141" t="e">
            <v>#N/A</v>
          </cell>
          <cell r="D141">
            <v>0</v>
          </cell>
        </row>
        <row r="142">
          <cell r="A142" t="str">
            <v>3.3.15</v>
          </cell>
          <cell r="B142" t="e">
            <v>#N/A</v>
          </cell>
          <cell r="C142" t="e">
            <v>#N/A</v>
          </cell>
          <cell r="D142">
            <v>0</v>
          </cell>
        </row>
        <row r="143">
          <cell r="A143" t="str">
            <v>3.3.16</v>
          </cell>
          <cell r="B143" t="e">
            <v>#N/A</v>
          </cell>
          <cell r="C143" t="e">
            <v>#N/A</v>
          </cell>
          <cell r="D143">
            <v>0</v>
          </cell>
        </row>
        <row r="144">
          <cell r="A144">
            <v>4</v>
          </cell>
          <cell r="B144" t="e">
            <v>#N/A</v>
          </cell>
          <cell r="C144" t="e">
            <v>#N/A</v>
          </cell>
          <cell r="D144">
            <v>1</v>
          </cell>
        </row>
        <row r="145">
          <cell r="A145" t="str">
            <v>4.1</v>
          </cell>
          <cell r="B145" t="str">
            <v>Excavaciones (Incluye transporte y disposición en zonas de desecho)</v>
          </cell>
          <cell r="C145">
            <v>0</v>
          </cell>
          <cell r="D145">
            <v>1</v>
          </cell>
        </row>
        <row r="146">
          <cell r="A146" t="str">
            <v>4.1.1</v>
          </cell>
          <cell r="B146" t="str">
            <v>Excavación "Manual" de 0.00 a 2.00 m  de profundidad  (incluye cargue, transporte y disposición de sobrantes en sitio autorizado por la autoridad ambiental)</v>
          </cell>
          <cell r="C146" t="str">
            <v>m3</v>
          </cell>
          <cell r="D146">
            <v>27768</v>
          </cell>
        </row>
        <row r="147">
          <cell r="A147" t="str">
            <v>4.1.2</v>
          </cell>
          <cell r="B147" t="str">
            <v>Excavación "Manual" de 2.00 a 3.50 m  de profundidad  (incluye cargue, transporte y disposición de sobrantes en sitio autorizado por la autoridad ambiental)</v>
          </cell>
          <cell r="C147" t="str">
            <v>m3</v>
          </cell>
          <cell r="D147">
            <v>31024</v>
          </cell>
        </row>
        <row r="148">
          <cell r="A148" t="str">
            <v>4.1.3</v>
          </cell>
          <cell r="B148" t="str">
            <v>Excavación "Manual" &gt; 3.50 m  de profundidad  (incluye cargue, transporte y disposición de sobrantes en sitio autorizado por la autoridad ambiental)</v>
          </cell>
          <cell r="C148" t="str">
            <v>m3</v>
          </cell>
          <cell r="D148">
            <v>35054</v>
          </cell>
        </row>
        <row r="149">
          <cell r="A149" t="str">
            <v>4.1.4</v>
          </cell>
          <cell r="B149" t="str">
            <v>Demolición y retiro de tubería existente  a renovar</v>
          </cell>
          <cell r="C149" t="str">
            <v>ml</v>
          </cell>
          <cell r="D149">
            <v>42154</v>
          </cell>
        </row>
        <row r="150">
          <cell r="A150" t="str">
            <v>4.2</v>
          </cell>
          <cell r="B150" t="str">
            <v>Rellenos (Incluye suministro, transporte, colocación y compactación)</v>
          </cell>
          <cell r="C150">
            <v>0</v>
          </cell>
          <cell r="D150">
            <v>1</v>
          </cell>
        </row>
        <row r="151">
          <cell r="A151" t="str">
            <v>4.2.1</v>
          </cell>
          <cell r="B151" t="str">
            <v>Suministro e instalación de relleno tipo 1 "Mezcla  gravilla y arena lavada de río"</v>
          </cell>
          <cell r="C151" t="str">
            <v>m3</v>
          </cell>
          <cell r="D151">
            <v>99466</v>
          </cell>
        </row>
        <row r="152">
          <cell r="A152" t="str">
            <v>4.2.2</v>
          </cell>
          <cell r="B152" t="str">
            <v>Suministro y colocacion de relleno tipo 2 "Recebo Comun" (Incluye transporte, Extendido, nivelacion y compactacion)</v>
          </cell>
          <cell r="C152" t="str">
            <v>m3</v>
          </cell>
          <cell r="D152">
            <v>29463</v>
          </cell>
        </row>
        <row r="153">
          <cell r="A153" t="str">
            <v>4.2.3</v>
          </cell>
          <cell r="B153" t="str">
            <v>Suministro e instalación de relleno tipo 3 "Concreto de 3000 psi"</v>
          </cell>
          <cell r="C153" t="str">
            <v>m3</v>
          </cell>
          <cell r="D153">
            <v>309361</v>
          </cell>
        </row>
        <row r="154">
          <cell r="A154" t="str">
            <v>4.2.4</v>
          </cell>
          <cell r="B154" t="str">
            <v>Suministro e instalación de relleno tipo 7 "Material proveniente de la excavación"</v>
          </cell>
          <cell r="C154" t="str">
            <v>m3</v>
          </cell>
          <cell r="D154">
            <v>11291</v>
          </cell>
        </row>
        <row r="155">
          <cell r="A155" t="str">
            <v>4.2.5</v>
          </cell>
          <cell r="B155" t="str">
            <v>Suministro e instalación de relleno tipo 8 "Subbase granular SBG"</v>
          </cell>
          <cell r="C155" t="str">
            <v>m3</v>
          </cell>
          <cell r="D155">
            <v>86763</v>
          </cell>
        </row>
        <row r="156">
          <cell r="A156" t="str">
            <v>4.2.6</v>
          </cell>
          <cell r="B156" t="str">
            <v>Suministro e instalación de relleno tipo 9 "Base granular"</v>
          </cell>
          <cell r="C156" t="str">
            <v>m3</v>
          </cell>
          <cell r="D156">
            <v>100683</v>
          </cell>
        </row>
        <row r="157">
          <cell r="A157" t="str">
            <v>4.2.7</v>
          </cell>
          <cell r="B157" t="str">
            <v>Suministro e instalación de relleno tipo 5 "Subbase granular B-400 estabilizada 5%"</v>
          </cell>
          <cell r="C157" t="str">
            <v>m3</v>
          </cell>
          <cell r="D157">
            <v>0</v>
          </cell>
        </row>
        <row r="158">
          <cell r="A158" t="str">
            <v>4.3</v>
          </cell>
          <cell r="B158" t="str">
            <v>Entibados (incluye suministro, transporte, instalación y retiro)</v>
          </cell>
          <cell r="C158">
            <v>0</v>
          </cell>
          <cell r="D158">
            <v>1</v>
          </cell>
        </row>
        <row r="159">
          <cell r="A159" t="str">
            <v>4.3.1</v>
          </cell>
          <cell r="B159" t="str">
            <v>Suministro e instalación de entibado continuo en madera  Norma EAAB NS-072</v>
          </cell>
          <cell r="C159" t="str">
            <v>m2</v>
          </cell>
          <cell r="D159">
            <v>25274</v>
          </cell>
        </row>
        <row r="160">
          <cell r="A160" t="str">
            <v>4.3.2</v>
          </cell>
          <cell r="B160" t="str">
            <v>Suministro e instalación de entibado discontinuo en madera Norma EAAB NS-072</v>
          </cell>
          <cell r="C160" t="str">
            <v>m2</v>
          </cell>
          <cell r="D160">
            <v>16770</v>
          </cell>
        </row>
        <row r="161">
          <cell r="A161" t="str">
            <v>4.6</v>
          </cell>
          <cell r="B161" t="str">
            <v>Tubería de concreto  ( incluye valor de la tubería, colocación y calafateo)</v>
          </cell>
          <cell r="C161">
            <v>0</v>
          </cell>
          <cell r="D161">
            <v>1</v>
          </cell>
        </row>
        <row r="162">
          <cell r="A162" t="str">
            <v>4.6.1</v>
          </cell>
          <cell r="B162" t="str">
            <v>Suministro e instalación Tubo clase 1 concreto sin ref. 6" ( Incluye Anillo de caucho p/t)</v>
          </cell>
          <cell r="C162" t="str">
            <v>ml</v>
          </cell>
          <cell r="D162">
            <v>15120</v>
          </cell>
        </row>
        <row r="163">
          <cell r="A163" t="str">
            <v>4.6.2</v>
          </cell>
          <cell r="B163" t="str">
            <v>Suministro e instalación Tubo clase 1 concreto sin ref. 8" ( Incluye Anillo de caucho p/t)</v>
          </cell>
          <cell r="C163" t="str">
            <v>ml</v>
          </cell>
          <cell r="D163">
            <v>25277</v>
          </cell>
        </row>
        <row r="164">
          <cell r="A164" t="str">
            <v>4.6.3</v>
          </cell>
          <cell r="B164" t="str">
            <v>Suministro e instalación Tubo clase 1 concreto sin ref. 10" ( Incluye Anillo de caucho p/t)</v>
          </cell>
          <cell r="C164" t="str">
            <v>ml</v>
          </cell>
          <cell r="D164">
            <v>33794</v>
          </cell>
        </row>
        <row r="165">
          <cell r="A165" t="str">
            <v>4.6.4</v>
          </cell>
          <cell r="B165" t="str">
            <v>Suministro e instalación Tubo clase 1 concreto sin ref. 12" ( Incluye Anillo de caucho p/t)</v>
          </cell>
          <cell r="C165" t="str">
            <v>ml</v>
          </cell>
          <cell r="D165">
            <v>53883</v>
          </cell>
        </row>
        <row r="166">
          <cell r="A166" t="str">
            <v>4.6.5</v>
          </cell>
          <cell r="B166" t="str">
            <v>Suministro e instalación Tubo clase 1 concreto sin ref. 14" ( Incluye Anillo de caucho p/t)</v>
          </cell>
          <cell r="C166" t="str">
            <v>ml</v>
          </cell>
          <cell r="D166">
            <v>62851</v>
          </cell>
        </row>
        <row r="167">
          <cell r="A167" t="str">
            <v>4.6.6</v>
          </cell>
          <cell r="B167" t="str">
            <v>Suministro e instalación Tubo clase 1 concreto sin ref. 16" ( Incluye Anillo de caucho p/t)</v>
          </cell>
          <cell r="C167" t="str">
            <v>ml</v>
          </cell>
          <cell r="D167">
            <v>78329</v>
          </cell>
        </row>
        <row r="168">
          <cell r="A168" t="str">
            <v>4.6.7</v>
          </cell>
          <cell r="B168" t="str">
            <v>Suministro e instalación Tubo clase 1 concreto sin ref. 18" ( Incluye Anillo de caucho p/t)</v>
          </cell>
          <cell r="C168" t="str">
            <v>ml</v>
          </cell>
          <cell r="D168">
            <v>97572</v>
          </cell>
        </row>
        <row r="169">
          <cell r="A169" t="str">
            <v>4.6.8</v>
          </cell>
          <cell r="B169" t="str">
            <v>Suministro e instalación Tubo clase 1 concreto sin ref. 20" ( Incluye Anillo de caucho p/t)</v>
          </cell>
          <cell r="C169" t="str">
            <v>ml</v>
          </cell>
          <cell r="D169">
            <v>121953</v>
          </cell>
        </row>
        <row r="170">
          <cell r="A170" t="str">
            <v>4.6.9</v>
          </cell>
          <cell r="B170" t="str">
            <v>Suministro e instalación Tubo clase 1 concreto sin ref. 24" ( Incluye Anillo de caucho p/t)</v>
          </cell>
          <cell r="C170" t="str">
            <v>ml</v>
          </cell>
          <cell r="D170">
            <v>166608</v>
          </cell>
        </row>
        <row r="171">
          <cell r="A171" t="str">
            <v>4.6.10</v>
          </cell>
          <cell r="B171" t="str">
            <v>Suministro e instalación Tubo clase 2 concreto sin ref. 6" ( Incluye Anillo de caucho p/t)</v>
          </cell>
          <cell r="C171" t="str">
            <v>ml</v>
          </cell>
          <cell r="D171">
            <v>15466</v>
          </cell>
        </row>
        <row r="172">
          <cell r="A172" t="str">
            <v>4.6.11</v>
          </cell>
          <cell r="B172" t="str">
            <v>Suministro e instalación Tubo clase 2 concreto sin ref. 8" ( Incluye Anillo de caucho p/t)</v>
          </cell>
          <cell r="C172" t="str">
            <v>ml</v>
          </cell>
          <cell r="D172">
            <v>25970</v>
          </cell>
        </row>
        <row r="173">
          <cell r="A173" t="str">
            <v>4.6.12</v>
          </cell>
          <cell r="B173" t="str">
            <v>Suministro e instalación Tubo clase 2 concreto sin ref. 10" ( Incluye Anillo de caucho p/t)</v>
          </cell>
          <cell r="C173" t="str">
            <v>ml</v>
          </cell>
          <cell r="D173">
            <v>36103</v>
          </cell>
        </row>
        <row r="174">
          <cell r="A174" t="str">
            <v>4.6.13</v>
          </cell>
          <cell r="B174" t="str">
            <v>Suministro e instalación Tubo clase 2 concreto sin ref. 12" ( Incluye Anillo de caucho p/t)</v>
          </cell>
          <cell r="C174" t="str">
            <v>ml</v>
          </cell>
          <cell r="D174">
            <v>59310</v>
          </cell>
        </row>
        <row r="175">
          <cell r="A175" t="str">
            <v>4.6.14</v>
          </cell>
          <cell r="B175" t="str">
            <v>Suministro e instalación Tubo clase 2 concreto sin ref. 14" ( Incluye Anillo de caucho p/t)</v>
          </cell>
          <cell r="C175" t="str">
            <v>ml</v>
          </cell>
          <cell r="D175">
            <v>72435</v>
          </cell>
        </row>
        <row r="176">
          <cell r="A176" t="str">
            <v>4.6.15</v>
          </cell>
          <cell r="B176" t="str">
            <v>Suministro e instalación Tubo clase 2 concreto sin ref. 16" ( Incluye Anillo de caucho p/t)</v>
          </cell>
          <cell r="C176" t="str">
            <v>ml</v>
          </cell>
          <cell r="D176">
            <v>90222</v>
          </cell>
        </row>
        <row r="177">
          <cell r="A177" t="str">
            <v>4.6.16</v>
          </cell>
          <cell r="B177" t="str">
            <v>Suministro e instalación Tubo clase 2 concreto sin ref. 18" ( Incluye Anillo de caucho p/t)</v>
          </cell>
          <cell r="C177" t="str">
            <v>ml</v>
          </cell>
          <cell r="D177">
            <v>116395</v>
          </cell>
        </row>
        <row r="178">
          <cell r="A178" t="str">
            <v>4.6.17</v>
          </cell>
          <cell r="B178" t="str">
            <v>Suministro e instalación Tubo clase 2 concreto sin ref. 20" ( Incluye Anillo de caucho p/t)</v>
          </cell>
          <cell r="C178" t="str">
            <v>ml</v>
          </cell>
          <cell r="D178">
            <v>137426</v>
          </cell>
        </row>
        <row r="179">
          <cell r="A179" t="str">
            <v>4.6.18</v>
          </cell>
          <cell r="B179" t="str">
            <v>Suministro e instalación Tubo clase 2 concreto sin ref. 24" ( Incluye Anillo de caucho p/t)</v>
          </cell>
          <cell r="C179" t="str">
            <v>ml</v>
          </cell>
          <cell r="D179">
            <v>187770</v>
          </cell>
        </row>
        <row r="180">
          <cell r="A180" t="str">
            <v>4.6.19</v>
          </cell>
          <cell r="B180" t="str">
            <v>Suministro e instalación Tubo clase I concreto  con ref. 24" ( Incluye Anillo de caucho p/t)</v>
          </cell>
          <cell r="C180" t="str">
            <v>ml</v>
          </cell>
          <cell r="D180">
            <v>223474</v>
          </cell>
        </row>
        <row r="181">
          <cell r="A181" t="str">
            <v>4.6.20</v>
          </cell>
          <cell r="B181" t="str">
            <v>Suministro e instalación Tubo clase I concreto  con ref. 27" ( Incluye Anillo de caucho p/t)</v>
          </cell>
          <cell r="C181" t="str">
            <v>ml</v>
          </cell>
          <cell r="D181">
            <v>284117</v>
          </cell>
        </row>
        <row r="182">
          <cell r="A182" t="str">
            <v>4.6.21</v>
          </cell>
          <cell r="B182" t="str">
            <v>Suministro e instalación Tubo clase I concreto  con ref. 30" ( Incluye Anillo de caucho p/t)</v>
          </cell>
          <cell r="C182" t="str">
            <v>ml</v>
          </cell>
          <cell r="D182">
            <v>336605</v>
          </cell>
        </row>
        <row r="183">
          <cell r="A183" t="str">
            <v>4.6.22</v>
          </cell>
          <cell r="B183" t="str">
            <v>Suministro e instalación Tubo clase I concreto  con ref. 36" ( Incluye Anillo de caucho p/t)</v>
          </cell>
          <cell r="C183" t="str">
            <v>ml</v>
          </cell>
          <cell r="D183">
            <v>424975</v>
          </cell>
        </row>
        <row r="184">
          <cell r="A184" t="str">
            <v>4.6.23</v>
          </cell>
          <cell r="B184" t="str">
            <v>Suministro e instalación Tubo clase I concreto  con ref. 40" 1.00 m( Incluye Anillo de caucho p/t)</v>
          </cell>
          <cell r="C184" t="str">
            <v>ml</v>
          </cell>
          <cell r="D184">
            <v>518523</v>
          </cell>
        </row>
        <row r="185">
          <cell r="A185" t="str">
            <v>4.6.24</v>
          </cell>
          <cell r="B185" t="str">
            <v>Suministro e instalación Tubo clase I concreto  con ref. 44" 1.10 m( Incluye Anillo de caucho p/t)</v>
          </cell>
          <cell r="C185" t="str">
            <v>ml</v>
          </cell>
          <cell r="D185">
            <v>592419</v>
          </cell>
        </row>
        <row r="186">
          <cell r="A186" t="str">
            <v>4.6.25</v>
          </cell>
          <cell r="B186" t="str">
            <v>Suministro e instalación Tubo clase I concreto  con ref. 48" 1.20 m( Incluye Anillo de caucho p/t)</v>
          </cell>
          <cell r="C186" t="str">
            <v>ml</v>
          </cell>
          <cell r="D186">
            <v>728141</v>
          </cell>
        </row>
        <row r="187">
          <cell r="A187" t="str">
            <v>4.6.26</v>
          </cell>
          <cell r="B187" t="str">
            <v>Suministro e instalación Tubo clase I concreto  con ref. 52" 1.30 m( Incluye Anillo de caucho p/t)</v>
          </cell>
          <cell r="C187" t="str">
            <v>ml</v>
          </cell>
          <cell r="D187">
            <v>826896</v>
          </cell>
        </row>
        <row r="188">
          <cell r="A188" t="str">
            <v>4.6.27</v>
          </cell>
          <cell r="B188" t="str">
            <v>Suministro e instalación Tubo clase I concreto  con ref. 56" 1.40 m( Incluye Anillo de caucho p/t)</v>
          </cell>
          <cell r="C188" t="str">
            <v>ml</v>
          </cell>
          <cell r="D188">
            <v>971137</v>
          </cell>
        </row>
        <row r="189">
          <cell r="A189" t="str">
            <v>4.6.28</v>
          </cell>
          <cell r="B189" t="str">
            <v>Suministro e instalación Tubo clase I concreto  con ref. 60" 1.50 m( Incluye Anillo de caucho p/t)</v>
          </cell>
          <cell r="C189" t="str">
            <v>ml</v>
          </cell>
          <cell r="D189">
            <v>1045590</v>
          </cell>
        </row>
        <row r="190">
          <cell r="A190" t="str">
            <v>4.6.29</v>
          </cell>
          <cell r="B190" t="str">
            <v>Suministro e instalación Tubo clase I concreto  con ref. 64" 1.60 m( Incluye Anillo de caucho p/t)</v>
          </cell>
          <cell r="C190" t="str">
            <v>ml</v>
          </cell>
          <cell r="D190">
            <v>1163229</v>
          </cell>
        </row>
        <row r="191">
          <cell r="A191" t="str">
            <v>4.6.30</v>
          </cell>
          <cell r="B191" t="str">
            <v>Suministro e instalación Tubo clase I concreto  con ref. 68" 1.70 m( Incluye Anillo de caucho p/t)</v>
          </cell>
          <cell r="C191" t="str">
            <v>ml</v>
          </cell>
          <cell r="D191">
            <v>1295252</v>
          </cell>
        </row>
        <row r="192">
          <cell r="A192" t="str">
            <v>4.6.31</v>
          </cell>
          <cell r="B192" t="str">
            <v>Suministro e instalación Tubo clase I concreto  con ref. 72" 1.80 m( Incluye Anillo de caucho p/t)</v>
          </cell>
          <cell r="C192" t="str">
            <v>ml</v>
          </cell>
          <cell r="D192">
            <v>1442088</v>
          </cell>
        </row>
        <row r="193">
          <cell r="A193" t="str">
            <v>4.6.32</v>
          </cell>
          <cell r="B193" t="str">
            <v>Suministro e instalación Tubo clase I concreto  con ref. 80" 2.00 m( Incluye Anillo de caucho p/t)</v>
          </cell>
          <cell r="C193" t="str">
            <v>ml</v>
          </cell>
          <cell r="D193">
            <v>1774310</v>
          </cell>
        </row>
        <row r="194">
          <cell r="A194" t="str">
            <v>4.6.33</v>
          </cell>
          <cell r="B194" t="str">
            <v>Suministro e instalación Tubo clase I concreto  con ref. 86" 2.15 m( Incluye Anillo de caucho p/t)</v>
          </cell>
          <cell r="C194" t="str">
            <v>ml</v>
          </cell>
          <cell r="D194">
            <v>1983039</v>
          </cell>
        </row>
        <row r="195">
          <cell r="A195" t="str">
            <v>4.6.34</v>
          </cell>
          <cell r="B195" t="str">
            <v>Suministro e instalación Tubo clase I concreto  con ref. 92" 2.30 m( Incluye Anillo de caucho p/t)</v>
          </cell>
          <cell r="C195" t="str">
            <v>ml</v>
          </cell>
          <cell r="D195">
            <v>2216528</v>
          </cell>
        </row>
        <row r="196">
          <cell r="A196" t="str">
            <v>4.6.35</v>
          </cell>
          <cell r="B196" t="str">
            <v>Suministro e instalación Tubo clase I concreto  con ref. 98" 2.45 m( Incluye Anillo de caucho p/t)</v>
          </cell>
          <cell r="C196" t="str">
            <v>ml</v>
          </cell>
          <cell r="D196">
            <v>2739727</v>
          </cell>
        </row>
        <row r="197">
          <cell r="A197" t="str">
            <v>4.6.36</v>
          </cell>
          <cell r="B197" t="str">
            <v>Suministro e instalación Tubo clase I concreto  con ref. 110" 2.75 m( Incluye Anillo de caucho p/t)</v>
          </cell>
          <cell r="C197" t="str">
            <v>ml</v>
          </cell>
          <cell r="D197">
            <v>3354033</v>
          </cell>
        </row>
        <row r="198">
          <cell r="A198" t="str">
            <v>4.6.37</v>
          </cell>
          <cell r="B198" t="str">
            <v>Suministro e instalación Tubo clase II concreto  con ref. 24" ( Incluye Anillo de caucho p/t)</v>
          </cell>
          <cell r="C198" t="str">
            <v>ml</v>
          </cell>
          <cell r="D198">
            <v>227637</v>
          </cell>
        </row>
        <row r="199">
          <cell r="A199" t="str">
            <v>4.6.38</v>
          </cell>
          <cell r="B199" t="str">
            <v>Suministro e instalación Tubo clase II concreto  con ref. 27" ( Incluye Anillo de caucho p/t)</v>
          </cell>
          <cell r="C199" t="str">
            <v>ml</v>
          </cell>
          <cell r="D199">
            <v>282915</v>
          </cell>
        </row>
        <row r="200">
          <cell r="A200" t="str">
            <v>4.6.39</v>
          </cell>
          <cell r="B200" t="str">
            <v>Suministro e instalación Tubo clase II concreto  con ref. 30" ( Incluye Anillo de caucho p/t)</v>
          </cell>
          <cell r="C200" t="str">
            <v>ml</v>
          </cell>
          <cell r="D200">
            <v>349263</v>
          </cell>
        </row>
        <row r="201">
          <cell r="A201" t="str">
            <v>4.6.40</v>
          </cell>
          <cell r="B201" t="str">
            <v>Suministro e instalación Tubo clase II concreto  con ref. 36" ( Incluye Anillo de caucho p/t)</v>
          </cell>
          <cell r="C201" t="str">
            <v>ml</v>
          </cell>
          <cell r="D201">
            <v>440252</v>
          </cell>
        </row>
        <row r="202">
          <cell r="A202" t="str">
            <v>4.6.41</v>
          </cell>
          <cell r="B202" t="str">
            <v>Suministro e instalación Tubo clase II concreto  con ref. 40" 1.00 m( Incluye Anillo de caucho p/t)</v>
          </cell>
          <cell r="C202" t="str">
            <v>ml</v>
          </cell>
          <cell r="D202">
            <v>539760</v>
          </cell>
        </row>
        <row r="203">
          <cell r="A203" t="str">
            <v>4.6.42</v>
          </cell>
          <cell r="B203" t="str">
            <v>Suministro e instalación Tubo clase II concreto  con ref. 44" 1.10 m( Incluye Anillo de caucho p/t)</v>
          </cell>
          <cell r="C203" t="str">
            <v>ml</v>
          </cell>
          <cell r="D203">
            <v>616177</v>
          </cell>
        </row>
        <row r="204">
          <cell r="A204" t="str">
            <v>4.6.43</v>
          </cell>
          <cell r="B204" t="str">
            <v>Suministro e instalación Tubo clase II concreto  con ref. 48" 1.20 m( Incluye Anillo de caucho p/t)</v>
          </cell>
          <cell r="C204" t="str">
            <v>ml</v>
          </cell>
          <cell r="D204">
            <v>750338</v>
          </cell>
        </row>
        <row r="205">
          <cell r="A205" t="str">
            <v>4.6.44</v>
          </cell>
          <cell r="B205" t="str">
            <v>Suministro e instalación Tubo clase II concreto  con ref. 52" 1.30 m( Incluye Anillo de caucho p/t)</v>
          </cell>
          <cell r="C205" t="str">
            <v>ml</v>
          </cell>
          <cell r="D205">
            <v>859952</v>
          </cell>
        </row>
        <row r="206">
          <cell r="A206" t="str">
            <v>4.6.45</v>
          </cell>
          <cell r="B206" t="str">
            <v>Suministro e instalación Tubo clase II concreto  con ref. 56" 1.40 m( Incluye Anillo de caucho p/t)</v>
          </cell>
          <cell r="C206" t="str">
            <v>ml</v>
          </cell>
          <cell r="D206">
            <v>983034</v>
          </cell>
        </row>
        <row r="207">
          <cell r="A207" t="str">
            <v>4.6.46</v>
          </cell>
          <cell r="B207" t="str">
            <v>Suministro e instalación Tubo clase II concreto  con ref. 60" 1.50 m( Incluye Anillo de caucho p/t)</v>
          </cell>
          <cell r="C207" t="str">
            <v>ml</v>
          </cell>
          <cell r="D207">
            <v>1002240</v>
          </cell>
        </row>
        <row r="208">
          <cell r="A208" t="str">
            <v>4.6.47</v>
          </cell>
          <cell r="B208" t="str">
            <v>Suministro e instalación Tubo clase II concreto  con ref. 64" 1.60 m( Incluye Anillo de caucho p/t)</v>
          </cell>
          <cell r="C208" t="str">
            <v>ml</v>
          </cell>
          <cell r="D208">
            <v>1133679</v>
          </cell>
        </row>
        <row r="209">
          <cell r="A209" t="str">
            <v>4.6.48</v>
          </cell>
          <cell r="B209" t="str">
            <v>Suministro e instalación Tubo clase II concreto  con ref. 68" 1.70 m( Incluye Anillo de caucho p/t)</v>
          </cell>
          <cell r="C209" t="str">
            <v>ml</v>
          </cell>
          <cell r="D209">
            <v>1324711</v>
          </cell>
        </row>
        <row r="210">
          <cell r="A210" t="str">
            <v>4.6.49</v>
          </cell>
          <cell r="B210" t="str">
            <v>Suministro e instalación Tubo clase II concreto  con ref. 72" 1.80 m( Incluye Anillo de caucho p/t)</v>
          </cell>
          <cell r="C210" t="str">
            <v>ml</v>
          </cell>
          <cell r="D210">
            <v>1459919</v>
          </cell>
        </row>
        <row r="211">
          <cell r="A211" t="str">
            <v>4.6.50</v>
          </cell>
          <cell r="B211" t="str">
            <v>Suministro e instalación Tubo clase II concreto  con ref. 80" 2.00 m( Incluye Anillo de caucho p/t)</v>
          </cell>
          <cell r="C211" t="str">
            <v>ml</v>
          </cell>
          <cell r="D211">
            <v>1782245</v>
          </cell>
        </row>
        <row r="212">
          <cell r="A212" t="str">
            <v>4.6.51</v>
          </cell>
          <cell r="B212" t="str">
            <v>Suministro e instalación Tubo clase II concreto  con ref. 86" 2.15 m( Incluye Anillo de caucho p/t)</v>
          </cell>
          <cell r="C212" t="str">
            <v>ml</v>
          </cell>
          <cell r="D212">
            <v>2007093</v>
          </cell>
        </row>
        <row r="213">
          <cell r="A213" t="str">
            <v>4.6.52</v>
          </cell>
          <cell r="B213" t="str">
            <v>Suministro e instalación Tubo clase II concreto  con ref. 92" 2.30 m( Incluye Anillo de caucho p/t)</v>
          </cell>
          <cell r="C213" t="str">
            <v>ml</v>
          </cell>
          <cell r="D213">
            <v>2201887</v>
          </cell>
        </row>
        <row r="214">
          <cell r="A214" t="str">
            <v>4.6.53</v>
          </cell>
          <cell r="B214" t="str">
            <v>Suministro e instalación Tubo clase II concreto  con ref. 98" 2.45 m( Incluye Anillo de caucho p/t)</v>
          </cell>
          <cell r="C214" t="str">
            <v>ml</v>
          </cell>
          <cell r="D214">
            <v>2783352</v>
          </cell>
        </row>
        <row r="215">
          <cell r="A215" t="str">
            <v>4.6.54</v>
          </cell>
          <cell r="B215" t="str">
            <v>Suministro e instalación Tubo clase II concreto  con ref. 110" 2.75 m( Incluye Anillo de caucho p/t)</v>
          </cell>
          <cell r="C215" t="str">
            <v>ml</v>
          </cell>
          <cell r="D215">
            <v>3406725</v>
          </cell>
        </row>
        <row r="216">
          <cell r="A216" t="str">
            <v>4.6.55</v>
          </cell>
          <cell r="B216" t="str">
            <v>Suministro e instalación Tubo clase III concreto  con ref. 24" ( Incluye Anillo de caucho p/t)</v>
          </cell>
          <cell r="C216" t="str">
            <v>ml</v>
          </cell>
          <cell r="D216">
            <v>230660</v>
          </cell>
        </row>
        <row r="217">
          <cell r="A217" t="str">
            <v>4.6.56</v>
          </cell>
          <cell r="B217" t="str">
            <v>Suministro e instalación Tubo clase III concreto  con ref. 27" ( Incluye Anillo de caucho p/t)</v>
          </cell>
          <cell r="C217" t="str">
            <v>ml</v>
          </cell>
          <cell r="D217">
            <v>295924</v>
          </cell>
        </row>
        <row r="218">
          <cell r="A218" t="str">
            <v>4.6.57</v>
          </cell>
          <cell r="B218" t="str">
            <v>Suministro e instalación Tubo clase III concreto  con ref. 30" ( Incluye Anillo de caucho p/t)</v>
          </cell>
          <cell r="C218" t="str">
            <v>ml</v>
          </cell>
          <cell r="D218">
            <v>369336</v>
          </cell>
        </row>
        <row r="219">
          <cell r="A219" t="str">
            <v>4.6.58</v>
          </cell>
          <cell r="B219" t="str">
            <v>Suministro e instalación Tubo clase III concreto  con ref. 36" ( Incluye Anillo de caucho p/t)</v>
          </cell>
          <cell r="C219" t="str">
            <v>ml</v>
          </cell>
          <cell r="D219">
            <v>464893</v>
          </cell>
        </row>
        <row r="220">
          <cell r="A220" t="str">
            <v>4.6.59</v>
          </cell>
          <cell r="B220" t="str">
            <v>Suministro e instalación Tubo clase III concreto  con ref. 40" 1.00 m( Incluye Anillo de caucho p/t)</v>
          </cell>
          <cell r="C220" t="str">
            <v>ml</v>
          </cell>
          <cell r="D220">
            <v>574754</v>
          </cell>
        </row>
        <row r="221">
          <cell r="A221" t="str">
            <v>4.6.60</v>
          </cell>
          <cell r="B221" t="str">
            <v>Suministro e instalación Tubo clase III concreto  con ref. 44" 1.10 m( Incluye Anillo de caucho p/t)</v>
          </cell>
          <cell r="C221" t="str">
            <v>ml</v>
          </cell>
          <cell r="D221">
            <v>644454</v>
          </cell>
        </row>
        <row r="222">
          <cell r="A222" t="str">
            <v>4.6.61</v>
          </cell>
          <cell r="B222" t="str">
            <v>Suministro e instalación Tubo clase III concreto  con ref. 48" 1.20 m( Incluye Anillo de caucho p/t)</v>
          </cell>
          <cell r="C222" t="str">
            <v>ml</v>
          </cell>
          <cell r="D222">
            <v>784230</v>
          </cell>
        </row>
        <row r="223">
          <cell r="A223" t="str">
            <v>4.6.62</v>
          </cell>
          <cell r="B223" t="str">
            <v>Suministro e instalación Tubo clase III concreto  con ref. 52" 1.30 m( Incluye Anillo de caucho p/t)</v>
          </cell>
          <cell r="C223" t="str">
            <v>ml</v>
          </cell>
          <cell r="D223">
            <v>902781</v>
          </cell>
        </row>
        <row r="224">
          <cell r="A224" t="str">
            <v>4.6.63</v>
          </cell>
          <cell r="B224" t="str">
            <v>Suministro e instalación Tubo clase III concreto  con ref. 56" 1.40 m( Incluye Anillo de caucho p/t)</v>
          </cell>
          <cell r="C224" t="str">
            <v>ml</v>
          </cell>
          <cell r="D224">
            <v>1003390</v>
          </cell>
        </row>
        <row r="225">
          <cell r="A225" t="str">
            <v>4.6.64</v>
          </cell>
          <cell r="B225" t="str">
            <v>Suministro e instalación Tubo clase III concreto  con ref. 60" 1.50 m( Incluye Anillo de caucho p/t)</v>
          </cell>
          <cell r="C225" t="str">
            <v>ml</v>
          </cell>
          <cell r="D225">
            <v>1181561</v>
          </cell>
        </row>
        <row r="226">
          <cell r="A226" t="str">
            <v>4.6.65</v>
          </cell>
          <cell r="B226" t="str">
            <v>Suministro e instalación Tubo clase III concreto  con ref. 64" 1.60 m( Incluye Anillo de caucho p/t)</v>
          </cell>
          <cell r="C226" t="str">
            <v>ml</v>
          </cell>
          <cell r="D226">
            <v>1236314</v>
          </cell>
        </row>
        <row r="227">
          <cell r="A227" t="str">
            <v>4.6.66</v>
          </cell>
          <cell r="B227" t="str">
            <v>Suministro e instalación Tubo clase III concreto  con ref. 68" 1.70 m( Incluye Anillo de caucho p/t)</v>
          </cell>
          <cell r="C227" t="str">
            <v>ml</v>
          </cell>
          <cell r="D227">
            <v>1404635</v>
          </cell>
        </row>
        <row r="228">
          <cell r="A228" t="str">
            <v>4.6.67</v>
          </cell>
          <cell r="B228" t="str">
            <v>Suministro e instalación Tubo clase III concreto  con ref. 72" 1.80 m( Incluye Anillo de caucho p/t)</v>
          </cell>
          <cell r="C228" t="str">
            <v>ml</v>
          </cell>
          <cell r="D228">
            <v>1599508</v>
          </cell>
        </row>
        <row r="229">
          <cell r="A229" t="str">
            <v>4.6.68</v>
          </cell>
          <cell r="B229" t="str">
            <v>Suministro e instalación Tubo clase III concreto  con ref. 80" 2.00 m( Incluye Anillo de caucho p/t)</v>
          </cell>
          <cell r="C229" t="str">
            <v>ml</v>
          </cell>
          <cell r="D229">
            <v>1809101</v>
          </cell>
        </row>
        <row r="230">
          <cell r="A230" t="str">
            <v>4.6.69</v>
          </cell>
          <cell r="B230" t="str">
            <v>Suministro e instalación Tubo clase III concreto  con ref. 86" 2.15 m( Incluye Anillo de caucho p/t)</v>
          </cell>
          <cell r="C230" t="str">
            <v>ml</v>
          </cell>
          <cell r="D230">
            <v>2017830</v>
          </cell>
        </row>
        <row r="231">
          <cell r="A231" t="str">
            <v>4.6.70</v>
          </cell>
          <cell r="B231" t="str">
            <v>Suministro e instalación Tubo clase III concreto  con ref. 92" 2.30 m( Incluye Anillo de caucho p/t)</v>
          </cell>
          <cell r="C231" t="str">
            <v>ml</v>
          </cell>
          <cell r="D231">
            <v>2238715</v>
          </cell>
        </row>
        <row r="232">
          <cell r="A232" t="str">
            <v>4.6.71</v>
          </cell>
          <cell r="B232" t="str">
            <v>Suministro e instalación Tubo clase III concreto  con ref. 98" 2.45 m( Incluye Anillo de caucho p/t)</v>
          </cell>
          <cell r="C232" t="str">
            <v>ml</v>
          </cell>
          <cell r="D232">
            <v>2830374</v>
          </cell>
        </row>
        <row r="233">
          <cell r="A233" t="str">
            <v>4.6.72</v>
          </cell>
          <cell r="B233" t="str">
            <v>Suministro e instalación Tubo clase III concreto  con ref. 110" 2.75 m( Incluye Anillo de caucho p/t)</v>
          </cell>
          <cell r="C233" t="str">
            <v>ml</v>
          </cell>
          <cell r="D233">
            <v>3465644</v>
          </cell>
        </row>
        <row r="234">
          <cell r="A234" t="str">
            <v>4.6.73</v>
          </cell>
          <cell r="B234" t="str">
            <v>Suministro e instalación Tubo clase IV concreto  con ref. 24" ( Incluye Anillo de caucho p/t)</v>
          </cell>
          <cell r="C234" t="str">
            <v>ml</v>
          </cell>
          <cell r="D234">
            <v>271661</v>
          </cell>
        </row>
        <row r="235">
          <cell r="A235" t="str">
            <v>4.6.74</v>
          </cell>
          <cell r="B235" t="str">
            <v>Suministro e instalación Tubo clase IV concreto  con ref. 27" ( Incluye Anillo de caucho p/t)</v>
          </cell>
          <cell r="C235" t="str">
            <v>ml</v>
          </cell>
          <cell r="D235">
            <v>332738</v>
          </cell>
        </row>
        <row r="236">
          <cell r="A236" t="str">
            <v>4.6.75</v>
          </cell>
          <cell r="B236" t="str">
            <v>Suministro e instalación Tubo clase IV concreto  con ref. 30" ( Incluye Anillo de caucho p/t)</v>
          </cell>
          <cell r="C236" t="str">
            <v>ml</v>
          </cell>
          <cell r="D236">
            <v>415142</v>
          </cell>
        </row>
        <row r="237">
          <cell r="A237" t="str">
            <v>4.6.76</v>
          </cell>
          <cell r="B237" t="str">
            <v>Suministro e instalación Tubo clase IV concreto  con ref. 36" ( Incluye Anillo de caucho p/t)</v>
          </cell>
          <cell r="C237" t="str">
            <v>ml</v>
          </cell>
          <cell r="D237">
            <v>521422</v>
          </cell>
        </row>
        <row r="238">
          <cell r="A238" t="str">
            <v>4.6.77</v>
          </cell>
          <cell r="B238" t="str">
            <v>Suministro e instalación Tubo clase IV concreto  con ref. 40" 1.00 m( Incluye Anillo de caucho p/t)</v>
          </cell>
          <cell r="C238" t="str">
            <v>ml</v>
          </cell>
          <cell r="D238">
            <v>643412</v>
          </cell>
        </row>
        <row r="239">
          <cell r="A239" t="str">
            <v>4.6.78</v>
          </cell>
          <cell r="B239" t="str">
            <v>Suministro e instalación Tubo clase IV concreto  con ref. 44" 1.10 m( Incluye Anillo de caucho p/t)</v>
          </cell>
          <cell r="C239" t="str">
            <v>ml</v>
          </cell>
          <cell r="D239">
            <v>724161</v>
          </cell>
        </row>
        <row r="240">
          <cell r="A240" t="str">
            <v>4.6.79</v>
          </cell>
          <cell r="B240" t="str">
            <v>Suministro e instalación Tubo clase IV concreto  con ref. 48" 1.20 m( Incluye Anillo de caucho p/t)</v>
          </cell>
          <cell r="C240" t="str">
            <v>ml</v>
          </cell>
          <cell r="D240">
            <v>877225</v>
          </cell>
        </row>
        <row r="241">
          <cell r="A241" t="str">
            <v>4.6.80</v>
          </cell>
          <cell r="B241" t="str">
            <v>Suministro e instalación Tubo clase IV concreto  con ref. 52" 1.30 m( Incluye Anillo de caucho p/t)</v>
          </cell>
          <cell r="C241" t="str">
            <v>ml</v>
          </cell>
          <cell r="D241">
            <v>993138</v>
          </cell>
        </row>
        <row r="242">
          <cell r="A242" t="str">
            <v>4.6.81</v>
          </cell>
          <cell r="B242" t="str">
            <v>Suministro e instalación Tubo clase IV concreto  con ref. 56" 1.40 m( Incluye Anillo de caucho p/t)</v>
          </cell>
          <cell r="C242" t="str">
            <v>ml</v>
          </cell>
          <cell r="D242">
            <v>1056209</v>
          </cell>
        </row>
        <row r="243">
          <cell r="A243" t="str">
            <v>4.6.82</v>
          </cell>
          <cell r="B243" t="str">
            <v>Suministro e instalación Tubo clase IV concreto  con ref. 60" 1.50 m( Incluye Anillo de caucho p/t)</v>
          </cell>
          <cell r="C243" t="str">
            <v>ml</v>
          </cell>
          <cell r="D243">
            <v>1269414</v>
          </cell>
        </row>
        <row r="244">
          <cell r="A244" t="str">
            <v>4.6.83</v>
          </cell>
          <cell r="B244" t="str">
            <v>Suministro e instalación Tubo clase IV concreto  con ref. 64" 1.60 m( Incluye Anillo de caucho p/t)</v>
          </cell>
          <cell r="C244" t="str">
            <v>ml</v>
          </cell>
          <cell r="D244">
            <v>1374933</v>
          </cell>
        </row>
        <row r="245">
          <cell r="A245" t="str">
            <v>4.6.84</v>
          </cell>
          <cell r="B245" t="str">
            <v>Suministro e instalación Tubo clase IV concreto  con ref. 68" 1.70 m( Incluye Anillo de caucho p/t)</v>
          </cell>
          <cell r="C245" t="str">
            <v>ml</v>
          </cell>
          <cell r="D245">
            <v>1503879</v>
          </cell>
        </row>
        <row r="246">
          <cell r="A246" t="str">
            <v>4.6.85</v>
          </cell>
          <cell r="B246" t="str">
            <v>Suministro e instalación Tubo clase IV concreto  con ref. 72" 1.80 m( Incluye Anillo de caucho p/t)</v>
          </cell>
          <cell r="C246" t="str">
            <v>ml</v>
          </cell>
          <cell r="D246">
            <v>1707828</v>
          </cell>
        </row>
        <row r="247">
          <cell r="A247" t="str">
            <v>4.6.86</v>
          </cell>
          <cell r="B247" t="str">
            <v>Suministro e instalación Tubo clase IV concreto  con ref. 80" 2.00 m( Incluye Anillo de caucho p/t)</v>
          </cell>
          <cell r="C247" t="str">
            <v>ml</v>
          </cell>
          <cell r="D247">
            <v>2054984</v>
          </cell>
        </row>
        <row r="248">
          <cell r="A248" t="str">
            <v>4.6.87</v>
          </cell>
          <cell r="B248" t="str">
            <v>Suministro e instalación Tubo clase IV concreto  con ref. 86" 2.15 m( Incluye Anillo de caucho p/t)</v>
          </cell>
          <cell r="C248" t="str">
            <v>ml</v>
          </cell>
          <cell r="D248">
            <v>2443874</v>
          </cell>
        </row>
        <row r="249">
          <cell r="A249" t="str">
            <v>4.6.88</v>
          </cell>
          <cell r="B249" t="str">
            <v>Suministro e instalación Tubo clase IV concreto  con ref. 92" 2.30 m( Incluye Anillo de caucho p/t)</v>
          </cell>
          <cell r="C249" t="str">
            <v>ml</v>
          </cell>
          <cell r="D249">
            <v>2652199</v>
          </cell>
        </row>
        <row r="250">
          <cell r="A250" t="str">
            <v>4.6.89</v>
          </cell>
          <cell r="B250" t="str">
            <v>Suministro e instalación Tubo clase IV concreto  con ref. 98" 2.45 m( Incluye Anillo de caucho p/t)</v>
          </cell>
          <cell r="C250" t="str">
            <v>ml</v>
          </cell>
          <cell r="D250">
            <v>3366892</v>
          </cell>
        </row>
        <row r="251">
          <cell r="A251" t="str">
            <v>4.6.90</v>
          </cell>
          <cell r="B251" t="str">
            <v>Suministro e instalación Tubo clase IV concreto  con ref. 110" 2.75 m( Incluye Anillo de caucho p/t)</v>
          </cell>
          <cell r="C251" t="str">
            <v>ml</v>
          </cell>
          <cell r="D251">
            <v>4126236</v>
          </cell>
        </row>
        <row r="252">
          <cell r="A252" t="str">
            <v>4.7</v>
          </cell>
          <cell r="B252" t="str">
            <v>Pozos de Inspección</v>
          </cell>
          <cell r="C252">
            <v>0</v>
          </cell>
          <cell r="D252">
            <v>1</v>
          </cell>
        </row>
        <row r="253">
          <cell r="A253" t="str">
            <v>4.7.1</v>
          </cell>
          <cell r="B253" t="str">
            <v>Construcción de placa fondo   pozo inspección D=1,70 m</v>
          </cell>
          <cell r="C253" t="str">
            <v>un</v>
          </cell>
          <cell r="D253">
            <v>388157</v>
          </cell>
        </row>
        <row r="254">
          <cell r="A254" t="str">
            <v>4.7.2</v>
          </cell>
          <cell r="B254" t="str">
            <v>Construcción pozo inspección D=1.70 E=0.25 tipo A. Incluye acero para escaleras, geotextil y pañete impermeabilizado de 2000 psi</v>
          </cell>
          <cell r="C254" t="str">
            <v>ml</v>
          </cell>
          <cell r="D254">
            <v>380809</v>
          </cell>
        </row>
        <row r="255">
          <cell r="A255" t="str">
            <v>4.7.3</v>
          </cell>
          <cell r="B255" t="str">
            <v>Placa Cubierta Aro y Tapa pozo inspección- Fundida en sitio pozo de inspección D= 1.70 m. En concreto de 5000 psi, incluye acero, formaleta, aro y tapa en concreto</v>
          </cell>
          <cell r="C255" t="str">
            <v>un</v>
          </cell>
          <cell r="D255">
            <v>400904</v>
          </cell>
        </row>
        <row r="256">
          <cell r="A256" t="str">
            <v>4.7.5</v>
          </cell>
          <cell r="B256" t="str">
            <v>Limpieza de pozos y sumideros (incluye cargue, transporte y disposición de sobrantes en sitio autorizado por la autoridad ambiental)</v>
          </cell>
          <cell r="C256" t="str">
            <v>un</v>
          </cell>
          <cell r="D256">
            <v>22723</v>
          </cell>
        </row>
        <row r="257">
          <cell r="A257" t="str">
            <v>4.7.6</v>
          </cell>
          <cell r="B257" t="str">
            <v>Construcción de placa fondo   pozo inspección D=1,95 m</v>
          </cell>
          <cell r="C257" t="str">
            <v>un</v>
          </cell>
          <cell r="D257">
            <v>444079</v>
          </cell>
        </row>
        <row r="258">
          <cell r="A258" t="str">
            <v>4.7.7</v>
          </cell>
          <cell r="B258" t="str">
            <v>Construcción pozo inspección D=1.95 E=0.375 tipo B. Incluye acero para escaleras, geotextil y pañete impermeabilizado de 2000 psi</v>
          </cell>
          <cell r="C258" t="str">
            <v>un</v>
          </cell>
          <cell r="D258">
            <v>509742</v>
          </cell>
        </row>
        <row r="259">
          <cell r="A259" t="str">
            <v>4.7.8</v>
          </cell>
          <cell r="B259" t="str">
            <v>Placa Cubierta Aro y Tapa pozo inspección- Fundida en sitio pozo de inspección D= 1.95 m. En concreto de 5000 psi, incluye acero, formaleta, aro y tapa en concreto</v>
          </cell>
          <cell r="C259" t="str">
            <v>un</v>
          </cell>
          <cell r="D259">
            <v>444812</v>
          </cell>
        </row>
        <row r="260">
          <cell r="A260" t="str">
            <v>4.7.9</v>
          </cell>
          <cell r="B260" t="str">
            <v>Nivelación de pozo de inspección e=0.375 m hasta rasante</v>
          </cell>
          <cell r="C260" t="str">
            <v>un</v>
          </cell>
          <cell r="D260">
            <v>131566</v>
          </cell>
        </row>
        <row r="261">
          <cell r="A261" t="str">
            <v>4.7.10</v>
          </cell>
          <cell r="B261" t="str">
            <v>Suministro e instalación de cono concéntrico para pozo Diámetro 120X60 cm</v>
          </cell>
          <cell r="C261" t="str">
            <v>un</v>
          </cell>
          <cell r="D261">
            <v>320818</v>
          </cell>
        </row>
        <row r="262">
          <cell r="A262" t="str">
            <v>4.7.11</v>
          </cell>
          <cell r="B262" t="str">
            <v>Demolición de pozos y cajas de alcantarillado</v>
          </cell>
          <cell r="C262" t="str">
            <v>m3</v>
          </cell>
          <cell r="D262">
            <v>39386</v>
          </cell>
        </row>
        <row r="263">
          <cell r="A263" t="str">
            <v>4.8</v>
          </cell>
          <cell r="B263" t="str">
            <v>Tubería en PVC</v>
          </cell>
          <cell r="C263">
            <v>0</v>
          </cell>
          <cell r="D263">
            <v>1</v>
          </cell>
        </row>
        <row r="264">
          <cell r="A264" t="str">
            <v>4.8.1</v>
          </cell>
          <cell r="B264" t="str">
            <v>Suministro e instalación de tubería en PVC 4"</v>
          </cell>
          <cell r="C264" t="str">
            <v>ml</v>
          </cell>
          <cell r="D264">
            <v>15885</v>
          </cell>
        </row>
        <row r="265">
          <cell r="A265" t="str">
            <v>4.8.2</v>
          </cell>
          <cell r="B265" t="str">
            <v>Suministro e instalación de tubería lisa 12". Diámetro interno 0.30 RIB LOC NTC 4784</v>
          </cell>
          <cell r="C265" t="str">
            <v>ml</v>
          </cell>
          <cell r="D265">
            <v>72531</v>
          </cell>
        </row>
        <row r="266">
          <cell r="A266" t="str">
            <v>4.8.3</v>
          </cell>
          <cell r="B266" t="str">
            <v>Suministro e instalación de tubería lisa 14". Diámetro interno 0.35 RIB LOC NTC 4784</v>
          </cell>
          <cell r="C266" t="str">
            <v>ml</v>
          </cell>
          <cell r="D266">
            <v>91944</v>
          </cell>
        </row>
        <row r="267">
          <cell r="A267" t="str">
            <v>4.8.4</v>
          </cell>
          <cell r="B267" t="str">
            <v>Suministro e instalación de tubería lisa 16". Diámetro interno 0.36 RIB LOC NTC 4784</v>
          </cell>
          <cell r="C267" t="str">
            <v>ml</v>
          </cell>
          <cell r="D267">
            <v>111717</v>
          </cell>
        </row>
        <row r="268">
          <cell r="A268" t="str">
            <v>4.8.5</v>
          </cell>
          <cell r="B268" t="str">
            <v>Suministro e instalación de tubería lisa 18". Diámetro interno 0.45 RIB LOC NTC 4784</v>
          </cell>
          <cell r="C268" t="str">
            <v>ml</v>
          </cell>
          <cell r="D268">
            <v>148627</v>
          </cell>
        </row>
        <row r="269">
          <cell r="A269" t="str">
            <v>4.8.6</v>
          </cell>
          <cell r="B269" t="str">
            <v>Suministro e instalación de tubería lisa 40". Diámetro interno 1 RIB STEEL NTC 4784</v>
          </cell>
          <cell r="C269" t="str">
            <v>ml</v>
          </cell>
          <cell r="D269">
            <v>813302</v>
          </cell>
        </row>
        <row r="270">
          <cell r="A270" t="str">
            <v>4.8.7</v>
          </cell>
          <cell r="B270" t="str">
            <v xml:space="preserve">Suministro e instalación de tubería PVC 1.5". </v>
          </cell>
          <cell r="C270" t="str">
            <v>ml</v>
          </cell>
          <cell r="D270">
            <v>1377</v>
          </cell>
        </row>
        <row r="271">
          <cell r="A271" t="str">
            <v>4.8.8</v>
          </cell>
          <cell r="B271" t="str">
            <v>Suministro e instalación de tubería PVC 42".</v>
          </cell>
          <cell r="C271" t="str">
            <v>ml</v>
          </cell>
          <cell r="D271">
            <v>881080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  <sheetName val="CURVA_S"/>
      <sheetName val="X_Etiquetas"/>
      <sheetName val="Quick_Start_Guide"/>
      <sheetName val="Materiales_Finalización_TH140"/>
      <sheetName val="RFQ_24_TH120"/>
      <sheetName val="LBC_COMPONENTES_TH140"/>
      <sheetName val="LBC_COMPONENTES_TH120"/>
      <sheetName val="Materiales_Finalización_TH120"/>
      <sheetName val="LBC_COMPONENTES_TH100"/>
      <sheetName val="Materiales_Finalización_TH100"/>
      <sheetName val="LBC_COMPONENTES_TH80"/>
      <sheetName val="Materiales_Finalización_TH80"/>
      <sheetName val="ROM_Data_Aux"/>
      <sheetName val="Manufacturing_Processes"/>
      <sheetName val="Concrete_Tower_-_120_m"/>
      <sheetName val="GEN-TEC-02"/>
      <sheetName val="SABANA"/>
      <sheetName val="Main"/>
      <sheetName val="CorpTax"/>
      <sheetName val="Input"/>
      <sheetName val="Costos"/>
      <sheetName val="Ejercito Chichimene"/>
      <sheetName val="Alojamiento 1"/>
      <sheetName val="AD1 Cielo Raso Al 1"/>
      <sheetName val="AD34 Tomas Al 1"/>
      <sheetName val="2 Luminaria Al 1"/>
      <sheetName val="AD4 Interruptor Al 1"/>
      <sheetName val="45 Soporte Aires Al 1"/>
      <sheetName val="Baños "/>
      <sheetName val="21 Espejo B"/>
      <sheetName val="AD34 Tomas B"/>
      <sheetName val="Alojamiento 2"/>
      <sheetName val="AD1 Cielo Raso Al 2"/>
      <sheetName val="2 Luminaria Al 2"/>
      <sheetName val="AD4 Interruptor Al 2"/>
      <sheetName val="45 Soporte Aires Al 2"/>
      <sheetName val="Comando"/>
      <sheetName val="AD34 Tomas Com"/>
      <sheetName val="2 Luminaria Com"/>
      <sheetName val="Cocina"/>
      <sheetName val="AD34 Tomas C"/>
      <sheetName val="Kiosco"/>
      <sheetName val="AD34 Tomas K"/>
      <sheetName val="Sala TV"/>
      <sheetName val="AD34 Tomas Tv"/>
      <sheetName val="2 Luminaria Tv"/>
      <sheetName val="Barandas"/>
      <sheetName val="AD9 PINTURA ACE Ba"/>
      <sheetName val="Resanes Pared"/>
      <sheetName val="3 Reesane R"/>
      <sheetName val="Otros"/>
      <sheetName val="14 Ventanas"/>
      <sheetName val="24 PUERTA"/>
      <sheetName val=" AD9 PINTURA PUERTA"/>
      <sheetName val="AD32 ACOMETIDA"/>
      <sheetName val="AD31 PUNTO ELECTRICO"/>
      <sheetName val="MECANICA- AJH"/>
      <sheetName val="Hoja1"/>
      <sheetName val="IN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0 (1000m)"/>
      <sheetName val="V1 (1000m)"/>
      <sheetName val="V2 (1000m)"/>
      <sheetName val="V3 (1000m)"/>
      <sheetName val="V4 (1000m)"/>
      <sheetName val="V5 (1000m)"/>
      <sheetName val="V6 (1000m)"/>
      <sheetName val="V7 (1000m)"/>
      <sheetName val="V8 (1000m)"/>
      <sheetName val="V9 (1000m)"/>
      <sheetName val="Sheet1"/>
      <sheetName val="V0_(1000m)"/>
      <sheetName val="V1_(1000m)"/>
      <sheetName val="V2_(1000m)"/>
      <sheetName val="V3_(1000m)"/>
      <sheetName val="V4_(1000m)"/>
      <sheetName val="V5_(1000m)"/>
      <sheetName val="V6_(1000m)"/>
      <sheetName val="V7_(1000m)"/>
      <sheetName val="V8_(1000m)"/>
      <sheetName val="V9_(1000m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CALLE 13"/>
      <sheetName val="VOL.OCUP.ALC.PLUV"/>
      <sheetName val="VOL.OCUP.ALC.SNT"/>
      <sheetName val="VOL.OCUP.ACU"/>
      <sheetName val="Sheet1"/>
      <sheetName val="AIU"/>
      <sheetName val="CALLE_13"/>
      <sheetName val="VOL_OCUP_ALC_PLUV"/>
      <sheetName val="VOL_OCUP_ALC_SNT"/>
      <sheetName val="VOL_OCUP_ACU"/>
    </sheetNames>
    <sheetDataSet>
      <sheetData sheetId="0">
        <row r="68">
          <cell r="G68">
            <v>0.05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Descripcion"/>
      <sheetName val="criterio"/>
      <sheetName val="Hoja1"/>
      <sheetName val="AIU"/>
    </sheetNames>
    <sheetDataSet>
      <sheetData sheetId="0" refreshError="1"/>
      <sheetData sheetId="1" refreshError="1"/>
      <sheetData sheetId="2" refreshError="1">
        <row r="4">
          <cell r="B4" t="str">
            <v>Existe deposito subterraneo conectado a cubetos</v>
          </cell>
        </row>
        <row r="5">
          <cell r="B5" t="str">
            <v>Existe deposito pero presenta daños estrcturales</v>
          </cell>
        </row>
        <row r="6">
          <cell r="B6" t="str">
            <v>Existe deposito pero no dispone de solera de hormigón</v>
          </cell>
        </row>
        <row r="7">
          <cell r="B7" t="str">
            <v>Existe zona de recolección "Cielo abierto", sin revestimiento</v>
          </cell>
        </row>
        <row r="8">
          <cell r="B8" t="str">
            <v>No existen</v>
          </cell>
        </row>
        <row r="15">
          <cell r="B15" t="str">
            <v>Se dispone sistemas de contención (captura/retención/aglutinamiento)</v>
          </cell>
        </row>
        <row r="16">
          <cell r="B16" t="str">
            <v>No se dispone de equipos o sistemas de contención</v>
          </cell>
        </row>
        <row r="18">
          <cell r="B18" t="str">
            <v>Hay sistema automático o apoyo externo en menos de 5 min.</v>
          </cell>
        </row>
        <row r="19">
          <cell r="B19" t="str">
            <v>Hay extintores de alta capacidad "satelites"</v>
          </cell>
        </row>
        <row r="20">
          <cell r="B20" t="str">
            <v>Hay extintores manuales</v>
          </cell>
        </row>
        <row r="21">
          <cell r="B21" t="str">
            <v>No hay equipos contra incendio</v>
          </cell>
        </row>
        <row r="23">
          <cell r="B23" t="str">
            <v>No hay</v>
          </cell>
        </row>
        <row r="24">
          <cell r="B24" t="str">
            <v>Tiene y vacia a alcantarillado</v>
          </cell>
        </row>
        <row r="25">
          <cell r="B25" t="str">
            <v>Tiene y vacia a fosa séptica</v>
          </cell>
        </row>
        <row r="26">
          <cell r="B26" t="str">
            <v>Tiene y vacia al medio</v>
          </cell>
        </row>
        <row r="27">
          <cell r="B27" t="str">
            <v>Tiene pero no hay datos</v>
          </cell>
        </row>
        <row r="29">
          <cell r="B29" t="str">
            <v>Hay separación en la fuente y entrega a gestores</v>
          </cell>
        </row>
        <row r="30">
          <cell r="B30" t="str">
            <v>Se acopian y entregan a servicios publicos de aseo</v>
          </cell>
        </row>
        <row r="31">
          <cell r="B31" t="str">
            <v>Se entierran</v>
          </cell>
        </row>
        <row r="32">
          <cell r="B32" t="str">
            <v>Se queman</v>
          </cell>
        </row>
        <row r="34">
          <cell r="B34" t="str">
            <v>No hay</v>
          </cell>
        </row>
        <row r="35">
          <cell r="B35" t="str">
            <v>Pozo autorizado</v>
          </cell>
        </row>
        <row r="36">
          <cell r="B36" t="str">
            <v>Bombeo superficial autorizado</v>
          </cell>
        </row>
        <row r="37">
          <cell r="B37" t="str">
            <v>Captación no autorizada</v>
          </cell>
        </row>
        <row r="43">
          <cell r="B43" t="str">
            <v>No se realizan vertidos</v>
          </cell>
        </row>
        <row r="44">
          <cell r="B44" t="str">
            <v>Si, y sin autorización</v>
          </cell>
        </row>
        <row r="45">
          <cell r="B45" t="str">
            <v>Sí, disponiendo de autorización pero sin cumplir los requisitos</v>
          </cell>
        </row>
        <row r="46">
          <cell r="B46" t="str">
            <v>Si, disponiendo de autorización y cumpliendo requisitos</v>
          </cell>
        </row>
        <row r="47">
          <cell r="B47" t="str">
            <v>Si, pero solo agua de drenaje y/o pluvial</v>
          </cell>
        </row>
        <row r="49">
          <cell r="B49" t="str">
            <v>No hay puntos de vertido</v>
          </cell>
        </row>
        <row r="50">
          <cell r="B50" t="str">
            <v>Se vierte en un curso fluvial</v>
          </cell>
        </row>
        <row r="51">
          <cell r="B51" t="str">
            <v>Se vierte en una zona costera</v>
          </cell>
        </row>
        <row r="52">
          <cell r="B52" t="str">
            <v>Se vierte en una marisma/cuerpo de agua</v>
          </cell>
        </row>
        <row r="53">
          <cell r="B53" t="str">
            <v>Se vierte al suelo</v>
          </cell>
        </row>
        <row r="54">
          <cell r="B54" t="str">
            <v>Se vierte al alcantarillado</v>
          </cell>
        </row>
        <row r="55">
          <cell r="B55" t="str">
            <v>Se desconoce punto de vertido</v>
          </cell>
        </row>
        <row r="57">
          <cell r="B57" t="str">
            <v>Residencial</v>
          </cell>
        </row>
        <row r="58">
          <cell r="B58" t="str">
            <v>Educativo</v>
          </cell>
        </row>
        <row r="59">
          <cell r="B59" t="str">
            <v>Sanitario (hospital/geriatirco/guarderia)</v>
          </cell>
        </row>
        <row r="60">
          <cell r="B60" t="str">
            <v>Comercial</v>
          </cell>
        </row>
        <row r="61">
          <cell r="B61" t="str">
            <v>Industrial</v>
          </cell>
        </row>
        <row r="62">
          <cell r="B62" t="str">
            <v>Recreación pasiva</v>
          </cell>
        </row>
        <row r="63">
          <cell r="B63" t="str">
            <v>Recreación activa (deporte)</v>
          </cell>
        </row>
        <row r="64">
          <cell r="B64" t="str">
            <v>Almacenaje</v>
          </cell>
        </row>
        <row r="65">
          <cell r="B65" t="str">
            <v>Vía pública</v>
          </cell>
        </row>
        <row r="66">
          <cell r="B66" t="str">
            <v>ganaderia/agricultura</v>
          </cell>
        </row>
        <row r="67">
          <cell r="B67" t="str">
            <v>Zona no intervenida (Valdio)</v>
          </cell>
        </row>
        <row r="68">
          <cell r="B68" t="str">
            <v>Espacio ecológico NO-protegido</v>
          </cell>
        </row>
        <row r="69">
          <cell r="B69" t="str">
            <v>Espacio ecológico protegido</v>
          </cell>
        </row>
        <row r="70">
          <cell r="B70" t="str">
            <v>Humedal RAMSAR</v>
          </cell>
        </row>
        <row r="72">
          <cell r="B72" t="str">
            <v xml:space="preserve">No hay receptores </v>
          </cell>
        </row>
        <row r="73">
          <cell r="B73" t="str">
            <v>Existen pero estan alejados (&gt;50 m)</v>
          </cell>
        </row>
        <row r="74">
          <cell r="B74" t="str">
            <v>Existen y estan próximos (&lt;50m)</v>
          </cell>
        </row>
        <row r="75">
          <cell r="B75" t="str">
            <v>Existen y son colindantes</v>
          </cell>
        </row>
        <row r="77">
          <cell r="B77" t="str">
            <v>No hay otras fuentes de ruido</v>
          </cell>
        </row>
        <row r="78">
          <cell r="B78" t="str">
            <v>Existen pero son de escasa magnitud o puntuales</v>
          </cell>
        </row>
        <row r="79">
          <cell r="B79" t="str">
            <v>Existen pero no apantallan al ruido de la SSEE</v>
          </cell>
        </row>
        <row r="80">
          <cell r="B80" t="str">
            <v>Existen y apantallan el ruido de la SSEE</v>
          </cell>
        </row>
        <row r="82">
          <cell r="B82" t="str">
            <v>No hay otras fuentes de Cem</v>
          </cell>
        </row>
        <row r="83">
          <cell r="B83" t="str">
            <v>Existen pero son de escasa magnitud o puntuales</v>
          </cell>
        </row>
        <row r="84">
          <cell r="B84" t="str">
            <v>Existen e incrementan los Cem de la SSEE</v>
          </cell>
        </row>
        <row r="86">
          <cell r="B86" t="str">
            <v>No hay espacios de alto valor ecológico</v>
          </cell>
        </row>
        <row r="87">
          <cell r="B87" t="str">
            <v>La SSEE está en un espacio natural sin protección especial</v>
          </cell>
        </row>
        <row r="88">
          <cell r="B88" t="str">
            <v xml:space="preserve">La SSEE está en un espacios naturales protegidos </v>
          </cell>
        </row>
        <row r="89">
          <cell r="B89" t="str">
            <v>La SSEE está en un entorno donde hay un humedal RAMSAR</v>
          </cell>
        </row>
        <row r="91">
          <cell r="B91" t="str">
            <v>No hay cursos fluviales ni masas de agua próximos</v>
          </cell>
        </row>
        <row r="92">
          <cell r="B92" t="str">
            <v>Hay captaciones de agua para consumo humano proximas</v>
          </cell>
        </row>
        <row r="93">
          <cell r="B93" t="str">
            <v>Hay cursos fluviales y/o masas de agua proximas</v>
          </cell>
        </row>
        <row r="95">
          <cell r="B95" t="str">
            <v>La SSEE no colinda con comunidades indigenas</v>
          </cell>
        </row>
        <row r="96">
          <cell r="B96" t="str">
            <v>La SSEE colinda con un comunidades indigena</v>
          </cell>
        </row>
        <row r="97">
          <cell r="B97" t="str">
            <v>La SSEE se encuentra dentro de una comunidad indigena</v>
          </cell>
        </row>
        <row r="99">
          <cell r="B99" t="str">
            <v>No existe ningun plan de emergencias</v>
          </cell>
        </row>
        <row r="100">
          <cell r="B100" t="str">
            <v>Existe a nivel documental pero no implantado</v>
          </cell>
        </row>
        <row r="101">
          <cell r="B101" t="str">
            <v>Esta parcialmente implantado</v>
          </cell>
        </row>
        <row r="102">
          <cell r="B102" t="str">
            <v>Esta definido e implantado (incluye simulacros)</v>
          </cell>
        </row>
        <row r="104">
          <cell r="B104" t="str">
            <v>No hay procedimientos específicos de la SSEE</v>
          </cell>
        </row>
        <row r="105">
          <cell r="B105" t="str">
            <v>Hay procedimientos pero no documentados</v>
          </cell>
        </row>
        <row r="106">
          <cell r="B106" t="str">
            <v>Se tienen y se cumplen procedimientos de trabajo</v>
          </cell>
        </row>
        <row r="108">
          <cell r="B108" t="str">
            <v>El personal es empirico</v>
          </cell>
        </row>
        <row r="109">
          <cell r="B109" t="str">
            <v>El personal es calificados pero no se ha actualizado</v>
          </cell>
        </row>
        <row r="110">
          <cell r="B110" t="str">
            <v>El personal es calificado y recibe actualización permanente</v>
          </cell>
        </row>
        <row r="116">
          <cell r="B116" t="str">
            <v>No hay licencia</v>
          </cell>
        </row>
        <row r="117">
          <cell r="B117" t="str">
            <v>Hay licencia pero no se cumplen los controles requeridos</v>
          </cell>
        </row>
        <row r="118">
          <cell r="B118" t="str">
            <v>Hay cumplimiento parcial de los requisitos legales</v>
          </cell>
        </row>
        <row r="119">
          <cell r="B119" t="str">
            <v>Se cumplen de manera oportuna todos los requisitos</v>
          </cell>
        </row>
        <row r="121">
          <cell r="B121" t="str">
            <v>No hay denuncias ni quejas de la comunidad</v>
          </cell>
        </row>
        <row r="122">
          <cell r="B122" t="str">
            <v>Hay denuncias ocasionales (&lt;5)</v>
          </cell>
        </row>
        <row r="123">
          <cell r="B123" t="str">
            <v>Hay denuncias y quejas frecuentes y reiterativas</v>
          </cell>
        </row>
        <row r="124">
          <cell r="B124" t="str">
            <v>Hay procesos legales interpuestos por la comunidad</v>
          </cell>
        </row>
        <row r="204">
          <cell r="B204" t="str">
            <v>No se ha medido</v>
          </cell>
        </row>
        <row r="205">
          <cell r="B205" t="str">
            <v>Se midio alguna vez y No cumplio norma</v>
          </cell>
        </row>
        <row r="206">
          <cell r="B206" t="str">
            <v>Se midio alguna vez y cumplio norma</v>
          </cell>
        </row>
        <row r="207">
          <cell r="B207" t="str">
            <v>Se mide periodicamente y cumple norma</v>
          </cell>
        </row>
        <row r="209">
          <cell r="B209" t="str">
            <v>No ha ocurrido ningun derrame significativo</v>
          </cell>
        </row>
        <row r="210">
          <cell r="B210" t="str">
            <v>Han ocurrido, se ha contendio y recuperado el aceite</v>
          </cell>
        </row>
        <row r="211">
          <cell r="B211" t="str">
            <v>Han ocurrido y no tuvieron manejo</v>
          </cell>
        </row>
        <row r="212">
          <cell r="B212" t="str">
            <v>Ocurren de manera frecuente y sin manejo</v>
          </cell>
        </row>
        <row r="214">
          <cell r="B214" t="str">
            <v>No hay comunidad aledaña</v>
          </cell>
        </row>
        <row r="215">
          <cell r="B215" t="str">
            <v>Existe comunidad aledaña pero no hay relación con ella</v>
          </cell>
        </row>
        <row r="216">
          <cell r="B216" t="str">
            <v>Existe comunidad y hay relación de conflicto</v>
          </cell>
        </row>
        <row r="217">
          <cell r="B217" t="str">
            <v>Existe comunidad y hay comunicación establecida</v>
          </cell>
        </row>
        <row r="218">
          <cell r="B218" t="str">
            <v>Existe comunidad y hay relaciones mutuamete beneficiosas</v>
          </cell>
        </row>
      </sheetData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46w9"/>
      <sheetName val="present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AIU"/>
      <sheetName val="memorias"/>
      <sheetName val="7422cw00"/>
      <sheetName val="1_0"/>
      <sheetName val="2_0"/>
      <sheetName val="3_0"/>
      <sheetName val="4_0"/>
      <sheetName val="5_0"/>
      <sheetName val="6_0"/>
      <sheetName val="7_0"/>
      <sheetName val="8_0"/>
      <sheetName val="9_0"/>
      <sheetName val="10_0"/>
    </sheetNames>
    <sheetDataSet>
      <sheetData sheetId="0" refreshError="1">
        <row r="2">
          <cell r="D2" t="str">
            <v>ESTUDIOS Y DISEÑOS ACCESOS A BARRIOS</v>
          </cell>
        </row>
        <row r="3">
          <cell r="D3" t="str">
            <v>GRUPO 2 BOGOTA D.C.</v>
          </cell>
        </row>
        <row r="6">
          <cell r="D6">
            <v>39917</v>
          </cell>
        </row>
        <row r="7">
          <cell r="D7" t="str">
            <v>DIN S.A.</v>
          </cell>
        </row>
        <row r="8">
          <cell r="D8">
            <v>0.1</v>
          </cell>
        </row>
        <row r="9">
          <cell r="D9">
            <v>0.05</v>
          </cell>
        </row>
        <row r="10">
          <cell r="D10">
            <v>0.05</v>
          </cell>
        </row>
        <row r="11">
          <cell r="D11">
            <v>0.16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Item"/>
      <sheetName val="IMPLEMENTACION_VERTICAL"/>
    </sheetNames>
    <sheetDataSet>
      <sheetData sheetId="0"/>
      <sheetData sheetId="1">
        <row r="55">
          <cell r="D55" t="str">
            <v xml:space="preserve"> </v>
          </cell>
        </row>
        <row r="56">
          <cell r="D56" t="str">
            <v>ADOQUIN</v>
          </cell>
        </row>
        <row r="57">
          <cell r="D57" t="str">
            <v>CONCRETO</v>
          </cell>
        </row>
        <row r="58">
          <cell r="D58" t="str">
            <v>GRANITO</v>
          </cell>
        </row>
        <row r="59">
          <cell r="D59" t="str">
            <v>LOSETA</v>
          </cell>
        </row>
        <row r="60">
          <cell r="D60" t="str">
            <v>PIEDRA</v>
          </cell>
        </row>
        <row r="61">
          <cell r="D61" t="str">
            <v>TABLETA</v>
          </cell>
        </row>
        <row r="62">
          <cell r="D62" t="str">
            <v>TIERRA</v>
          </cell>
        </row>
      </sheetData>
      <sheetData sheetId="2" refreshError="1"/>
      <sheetData sheetId="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  <sheetName val="DATOS_BASICOS1"/>
      <sheetName val="RESUMEN_CIERRE_1"/>
      <sheetName val="DESGLOSE_DE_EQUIPOS1"/>
      <sheetName val="TABLA_DE_SALARIOS1"/>
      <sheetName val="COSTO_PERSONAL_HH1"/>
      <sheetName val="FLUJO_DE_CAJA1"/>
      <sheetName val="HORARIO_21-71"/>
      <sheetName val="ANALISIS_DE_HORAS_EXTRAS1"/>
      <sheetName val="CURVA_DE_AVANCE1"/>
      <sheetName val="CAMP_CONST1"/>
      <sheetName val="CONSUMO_ENERGIA1"/>
      <sheetName val="Cot__CV_y_AP1"/>
      <sheetName val="RESUMEN_ALCANCE1"/>
      <sheetName val="W_B_S1"/>
      <sheetName val="DISEÑO_GEOMETRICO_CONCOL1"/>
      <sheetName val="costos_oficina"/>
      <sheetName val="costos_campamento"/>
    </sheetNames>
    <sheetDataSet>
      <sheetData sheetId="0" refreshError="1">
        <row r="33">
          <cell r="D33">
            <v>1950</v>
          </cell>
        </row>
        <row r="37">
          <cell r="G37">
            <v>6</v>
          </cell>
        </row>
        <row r="44">
          <cell r="D44">
            <v>616000</v>
          </cell>
        </row>
        <row r="46">
          <cell r="D46">
            <v>72000</v>
          </cell>
        </row>
        <row r="48">
          <cell r="D48">
            <v>8008000</v>
          </cell>
        </row>
      </sheetData>
      <sheetData sheetId="1" refreshError="1">
        <row r="135">
          <cell r="G135">
            <v>222258346.09119999</v>
          </cell>
        </row>
        <row r="136">
          <cell r="G136">
            <v>994981668.30290294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33">
          <cell r="D33">
            <v>1950</v>
          </cell>
        </row>
      </sheetData>
      <sheetData sheetId="26">
        <row r="135">
          <cell r="G135">
            <v>222258346.09119999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>
        <row r="33">
          <cell r="D33">
            <v>1950</v>
          </cell>
        </row>
      </sheetData>
      <sheetData sheetId="44">
        <row r="135">
          <cell r="G135">
            <v>222258346.09119999</v>
          </cell>
        </row>
      </sheetData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  <sheetName val="CIRCUITOS_CODENSA1"/>
      <sheetName val="CIRCUITOS_eec1"/>
      <sheetName val="CIRCUITOS_rc1"/>
      <sheetName val="CIRCUITOS_rn1"/>
      <sheetName val="CIRCUITOS_ro1"/>
      <sheetName val="CIRCUITOS_r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pección Horizontal"/>
      <sheetName val="Registro Fotográfico Horizontal"/>
      <sheetName val="Datos"/>
      <sheetName val="Marcas viales"/>
      <sheetName val="Precios"/>
      <sheetName val="FA-001FORMATO MULTIUSO"/>
      <sheetName val="Matriz de Garantías"/>
      <sheetName val="IMPLEMENTACION  HORIZONTAL"/>
      <sheetName val="INDICADORES"/>
    </sheetNames>
    <sheetDataSet>
      <sheetData sheetId="0" refreshError="1"/>
      <sheetData sheetId="1" refreshError="1"/>
      <sheetData sheetId="2" refreshError="1">
        <row r="3">
          <cell r="B3" t="str">
            <v>SEÑALES LTDA</v>
          </cell>
          <cell r="C3" t="str">
            <v>1244 de 2011</v>
          </cell>
        </row>
        <row r="4">
          <cell r="B4" t="str">
            <v>CONSORCIO BIGA - SOCINTER</v>
          </cell>
          <cell r="C4" t="str">
            <v>1236 de 2011</v>
          </cell>
        </row>
        <row r="5">
          <cell r="B5" t="str">
            <v>UT ICOVIAS - P&amp;C</v>
          </cell>
          <cell r="C5" t="str">
            <v>1249 de 2011</v>
          </cell>
        </row>
        <row r="8">
          <cell r="B8" t="str">
            <v>1. USAQUÉN</v>
          </cell>
        </row>
        <row r="9">
          <cell r="B9" t="str">
            <v>2. CHAPINERO</v>
          </cell>
        </row>
        <row r="10">
          <cell r="B10" t="str">
            <v>3. SANTA FE</v>
          </cell>
        </row>
        <row r="11">
          <cell r="B11" t="str">
            <v>4. SAN CRISTOBAL</v>
          </cell>
        </row>
        <row r="12">
          <cell r="B12" t="str">
            <v>5. USME</v>
          </cell>
        </row>
        <row r="13">
          <cell r="B13" t="str">
            <v>6. TUNJUELITO</v>
          </cell>
        </row>
        <row r="14">
          <cell r="B14" t="str">
            <v>7. BOSA</v>
          </cell>
        </row>
        <row r="15">
          <cell r="B15" t="str">
            <v>8. KENNEDY</v>
          </cell>
        </row>
        <row r="16">
          <cell r="B16" t="str">
            <v>9. FONTIBÓN</v>
          </cell>
        </row>
        <row r="17">
          <cell r="B17" t="str">
            <v>10. ENGATIVÁ</v>
          </cell>
        </row>
        <row r="18">
          <cell r="B18" t="str">
            <v>11. SUBA</v>
          </cell>
        </row>
        <row r="19">
          <cell r="B19" t="str">
            <v>12. BARRIOS UNIDOS</v>
          </cell>
        </row>
        <row r="20">
          <cell r="B20" t="str">
            <v>13. TEUSAQUILLO</v>
          </cell>
        </row>
        <row r="21">
          <cell r="B21" t="str">
            <v>14. MÁRTIRES</v>
          </cell>
        </row>
        <row r="22">
          <cell r="B22" t="str">
            <v>15. ANTONIO NARIÑO</v>
          </cell>
        </row>
        <row r="23">
          <cell r="B23" t="str">
            <v>16. PUENTE ARANDA</v>
          </cell>
        </row>
        <row r="24">
          <cell r="B24" t="str">
            <v>17. CANDELARIA</v>
          </cell>
        </row>
        <row r="25">
          <cell r="B25" t="str">
            <v>18. RAFAEL URIBE URIBE</v>
          </cell>
        </row>
        <row r="26">
          <cell r="B26" t="str">
            <v>19. CIUDAD BOLÍVAR</v>
          </cell>
        </row>
        <row r="27">
          <cell r="B27" t="str">
            <v>20. SUMAPAZ</v>
          </cell>
        </row>
        <row r="30">
          <cell r="B30" t="str">
            <v>ARTERIAL</v>
          </cell>
        </row>
        <row r="31">
          <cell r="B31" t="str">
            <v>INTERMEDIA</v>
          </cell>
        </row>
        <row r="32">
          <cell r="B32" t="str">
            <v>LOCAL</v>
          </cell>
        </row>
        <row r="33">
          <cell r="B33" t="str">
            <v>RURAL</v>
          </cell>
        </row>
        <row r="34">
          <cell r="B34" t="str">
            <v>EXPANSIÓN</v>
          </cell>
        </row>
        <row r="35">
          <cell r="B35" t="str">
            <v>FUERA DISTRITO</v>
          </cell>
        </row>
        <row r="38">
          <cell r="B38" t="str">
            <v>CHRISTIANT RENÉ GALEANO FAJARDO</v>
          </cell>
          <cell r="C38" t="str">
            <v>INGENIERO AUXILIAR</v>
          </cell>
        </row>
        <row r="39">
          <cell r="B39" t="str">
            <v>JHON JAIRO FLOREZ BERMUDEZ</v>
          </cell>
          <cell r="C39" t="str">
            <v>INGENIERO RESIDENTE</v>
          </cell>
        </row>
        <row r="40">
          <cell r="B40" t="str">
            <v>JOHN FABIO FLOREZ</v>
          </cell>
          <cell r="C40" t="str">
            <v>INGENIERO AUXILIAR DE CALIDAD</v>
          </cell>
        </row>
        <row r="41">
          <cell r="B41" t="str">
            <v>DIANA PAOLA PRIETO AMAYA</v>
          </cell>
          <cell r="C41" t="str">
            <v>AUXILIAR DE INGENIERIA</v>
          </cell>
        </row>
        <row r="42">
          <cell r="B42" t="str">
            <v>YANINCY FERNANDA CUMBE RAMOS</v>
          </cell>
          <cell r="C42" t="str">
            <v>GEOREFERENCIADOR</v>
          </cell>
        </row>
        <row r="43">
          <cell r="B43" t="str">
            <v>ROSS SLENDY MARTINEZ ANGULO</v>
          </cell>
          <cell r="C43" t="str">
            <v>INGENIERO AUXILIAR</v>
          </cell>
        </row>
        <row r="44">
          <cell r="B44" t="str">
            <v>FABIO IVAN MONROY RAMIREZ</v>
          </cell>
          <cell r="C44" t="str">
            <v>COORDINADOR TÉCNICO</v>
          </cell>
        </row>
        <row r="45">
          <cell r="B45" t="str">
            <v>JULIO CESAR BARAJAS RINCON</v>
          </cell>
          <cell r="C45" t="str">
            <v>ESPECIALISTA EN TRÁNSITO</v>
          </cell>
        </row>
        <row r="46">
          <cell r="B46" t="str">
            <v>RICARDO ANDRES GARCIA NIETO</v>
          </cell>
          <cell r="C46" t="str">
            <v>ESTUDIANTE</v>
          </cell>
        </row>
        <row r="47">
          <cell r="B47" t="str">
            <v>ADI LEYDI BETANCOURT LOPEZ</v>
          </cell>
          <cell r="C47" t="str">
            <v>INGENIERO DE CALIDAD</v>
          </cell>
        </row>
        <row r="48">
          <cell r="B48" t="str">
            <v>JOHNATHAN ALEXANDER  ACEVEDO LADINO</v>
          </cell>
        </row>
        <row r="49">
          <cell r="B49" t="str">
            <v>DIEGO IGNACIO GUALTEROS CHAVEZ</v>
          </cell>
        </row>
        <row r="50">
          <cell r="B50" t="str">
            <v xml:space="preserve">SONIA JANNETH LARA VALENCIA </v>
          </cell>
        </row>
        <row r="51">
          <cell r="B51" t="str">
            <v>INDIRA  PAOLA PACHON CENDALES</v>
          </cell>
        </row>
        <row r="52">
          <cell r="B52" t="str">
            <v>MARTHA  PATRICIA ABONDANO VILLALOBOS</v>
          </cell>
        </row>
        <row r="53">
          <cell r="B53" t="str">
            <v>YOANI GARZON ARIAS</v>
          </cell>
        </row>
        <row r="54">
          <cell r="B54" t="str">
            <v>ANDRES DAVID BARRAGAN MARTINEZ</v>
          </cell>
        </row>
        <row r="55">
          <cell r="B55" t="str">
            <v>RODRIGO EDUARDO GARZON MALDONADO</v>
          </cell>
        </row>
        <row r="56">
          <cell r="B56" t="str">
            <v>OSCAR DAVID GUZMAN CHAPARRO</v>
          </cell>
        </row>
        <row r="57">
          <cell r="B57" t="str">
            <v>ARMANDO ENRIQUE CASTILLO CURIEUX</v>
          </cell>
        </row>
        <row r="58">
          <cell r="B58" t="str">
            <v>ANDRES ALBERTO GUEVARA RIVERA</v>
          </cell>
        </row>
        <row r="59">
          <cell r="B59" t="str">
            <v>EDWIN RICARDO MEDINA SOLANO</v>
          </cell>
        </row>
        <row r="60">
          <cell r="B60" t="str">
            <v>NATHALY PATIÑO</v>
          </cell>
        </row>
        <row r="61">
          <cell r="B61" t="str">
            <v>LAURA GÓMEZ</v>
          </cell>
        </row>
        <row r="62">
          <cell r="B62" t="str">
            <v>MANUEL CAMILO CHALA</v>
          </cell>
        </row>
        <row r="63">
          <cell r="B63" t="str">
            <v>RICARDO GARZÓN</v>
          </cell>
        </row>
        <row r="64">
          <cell r="B64" t="str">
            <v>SERGIO ALEJANDRO GÓMEZ</v>
          </cell>
        </row>
        <row r="65">
          <cell r="B65" t="str">
            <v>LUIS JAVIER ROJAS JEJEN</v>
          </cell>
        </row>
        <row r="67">
          <cell r="F67" t="str">
            <v>Acrílica Base Solvente</v>
          </cell>
        </row>
        <row r="68">
          <cell r="B68" t="str">
            <v>1. Paseo los libertadores</v>
          </cell>
          <cell r="F68" t="str">
            <v>Termoplástico</v>
          </cell>
        </row>
        <row r="69">
          <cell r="B69" t="str">
            <v>2. La Academia</v>
          </cell>
          <cell r="F69" t="str">
            <v>Acrílica Base Agua</v>
          </cell>
        </row>
        <row r="70">
          <cell r="B70" t="str">
            <v>3. Guaymaral</v>
          </cell>
          <cell r="F70" t="str">
            <v>Pintura Plástico en Frío</v>
          </cell>
        </row>
        <row r="71">
          <cell r="B71" t="str">
            <v>9. Verbenal</v>
          </cell>
          <cell r="F71" t="str">
            <v>Cinta de señalización</v>
          </cell>
        </row>
        <row r="72">
          <cell r="B72" t="str">
            <v>10. La Uribe</v>
          </cell>
        </row>
        <row r="73">
          <cell r="B73" t="str">
            <v>11. San Cristóbal</v>
          </cell>
        </row>
        <row r="74">
          <cell r="B74" t="str">
            <v>12. Toberín</v>
          </cell>
        </row>
        <row r="75">
          <cell r="B75" t="str">
            <v>13. Los Cedros</v>
          </cell>
        </row>
        <row r="76">
          <cell r="B76" t="str">
            <v>14. Usaquén</v>
          </cell>
        </row>
        <row r="77">
          <cell r="B77" t="str">
            <v>15. Country Club</v>
          </cell>
        </row>
        <row r="78">
          <cell r="B78" t="str">
            <v>16. Santa Bárbara</v>
          </cell>
          <cell r="F78" t="str">
            <v>Acrílica Base Solvente</v>
          </cell>
        </row>
        <row r="79">
          <cell r="B79" t="str">
            <v>17. San José de Bavaria</v>
          </cell>
          <cell r="F79" t="str">
            <v>Termoplástico</v>
          </cell>
        </row>
        <row r="80">
          <cell r="B80" t="str">
            <v>18. Britalia</v>
          </cell>
          <cell r="F80" t="str">
            <v>Acrílica Base Agua</v>
          </cell>
        </row>
        <row r="81">
          <cell r="B81" t="str">
            <v>19. El Prado</v>
          </cell>
          <cell r="F81" t="str">
            <v>Banda Sonora</v>
          </cell>
        </row>
        <row r="82">
          <cell r="B82" t="str">
            <v>20. La Alhambra</v>
          </cell>
          <cell r="F82" t="str">
            <v>Pintura Plástico en Frío</v>
          </cell>
        </row>
        <row r="83">
          <cell r="B83" t="str">
            <v>21. Los Andes</v>
          </cell>
        </row>
        <row r="84">
          <cell r="B84" t="str">
            <v>22. Doce de Octubre</v>
          </cell>
        </row>
        <row r="85">
          <cell r="B85" t="str">
            <v>23. Casa Blanca Suba</v>
          </cell>
        </row>
        <row r="86">
          <cell r="B86" t="str">
            <v>24. Niza</v>
          </cell>
        </row>
        <row r="87">
          <cell r="B87" t="str">
            <v>25. La Floresta</v>
          </cell>
          <cell r="F87" t="str">
            <v>Tachas</v>
          </cell>
        </row>
        <row r="88">
          <cell r="B88" t="str">
            <v>26. Las ferias</v>
          </cell>
          <cell r="F88" t="str">
            <v>Estoperoles</v>
          </cell>
        </row>
        <row r="89">
          <cell r="B89" t="str">
            <v>27. Suba</v>
          </cell>
          <cell r="F89" t="str">
            <v>Tachones</v>
          </cell>
        </row>
        <row r="90">
          <cell r="B90" t="str">
            <v>28. El Rincón</v>
          </cell>
          <cell r="F90" t="str">
            <v>Hitos</v>
          </cell>
        </row>
        <row r="91">
          <cell r="B91" t="str">
            <v>29.Minuto de Dios</v>
          </cell>
          <cell r="F91" t="str">
            <v>Cono Vial</v>
          </cell>
        </row>
        <row r="92">
          <cell r="B92" t="str">
            <v>30. Boyacá Real</v>
          </cell>
          <cell r="F92" t="str">
            <v>Barrera Apilable</v>
          </cell>
        </row>
        <row r="93">
          <cell r="B93" t="str">
            <v>31. Santa Cecilia</v>
          </cell>
          <cell r="F93" t="str">
            <v>Maletín Plástico</v>
          </cell>
        </row>
        <row r="94">
          <cell r="B94" t="str">
            <v>32. San Blas</v>
          </cell>
          <cell r="F94" t="str">
            <v>Delineador Tubular</v>
          </cell>
        </row>
        <row r="95">
          <cell r="B95" t="str">
            <v>33. Sosiego</v>
          </cell>
          <cell r="F95" t="str">
            <v>Delineador Canalizador</v>
          </cell>
        </row>
        <row r="96">
          <cell r="B96" t="str">
            <v>34. 20 de Julio</v>
          </cell>
          <cell r="F96" t="str">
            <v>Resalto Portátil</v>
          </cell>
        </row>
        <row r="97">
          <cell r="B97" t="str">
            <v>35. Ciudad Jardín</v>
          </cell>
          <cell r="F97" t="str">
            <v>Lámpara Flascher</v>
          </cell>
        </row>
        <row r="98">
          <cell r="B98" t="str">
            <v>36. San José</v>
          </cell>
          <cell r="F98" t="str">
            <v>Valla Plástica</v>
          </cell>
        </row>
        <row r="99">
          <cell r="B99" t="str">
            <v>37. Santa Isabel</v>
          </cell>
          <cell r="F99" t="str">
            <v>Cordonatos</v>
          </cell>
        </row>
        <row r="100">
          <cell r="B100" t="str">
            <v>38. Restrepo</v>
          </cell>
        </row>
        <row r="101">
          <cell r="B101" t="str">
            <v>39. Quiroga</v>
          </cell>
        </row>
        <row r="102">
          <cell r="B102" t="str">
            <v>40. Ciudad Montes</v>
          </cell>
        </row>
        <row r="103">
          <cell r="B103" t="str">
            <v>41. Muzú</v>
          </cell>
        </row>
        <row r="104">
          <cell r="B104" t="str">
            <v>42. Venecia</v>
          </cell>
        </row>
        <row r="105">
          <cell r="B105" t="str">
            <v>43. San Rafael</v>
          </cell>
        </row>
        <row r="106">
          <cell r="B106" t="str">
            <v>44. Américas</v>
          </cell>
        </row>
        <row r="107">
          <cell r="B107" t="str">
            <v>45. Carvajal</v>
          </cell>
        </row>
        <row r="108">
          <cell r="B108" t="str">
            <v>46, Castilla</v>
          </cell>
        </row>
        <row r="109">
          <cell r="B109" t="str">
            <v>47. Kennedy Central</v>
          </cell>
        </row>
        <row r="110">
          <cell r="B110" t="str">
            <v>48. Timiza</v>
          </cell>
        </row>
        <row r="111">
          <cell r="B111" t="str">
            <v>49. Apogeo</v>
          </cell>
        </row>
        <row r="112">
          <cell r="B112" t="str">
            <v>50. Gloria</v>
          </cell>
        </row>
        <row r="113">
          <cell r="B113" t="str">
            <v>51. Los Libertadores</v>
          </cell>
        </row>
        <row r="114">
          <cell r="B114" t="str">
            <v>52. La Flora</v>
          </cell>
        </row>
        <row r="115">
          <cell r="B115" t="str">
            <v>53. Marco Fidel Suárez</v>
          </cell>
        </row>
        <row r="116">
          <cell r="B116" t="str">
            <v>54. Marruecos</v>
          </cell>
        </row>
        <row r="117">
          <cell r="B117" t="str">
            <v>55. Diana Turbay</v>
          </cell>
        </row>
        <row r="118">
          <cell r="B118" t="str">
            <v>56. Danubio</v>
          </cell>
        </row>
        <row r="119">
          <cell r="B119" t="str">
            <v>57. Gran Yomasa</v>
          </cell>
        </row>
        <row r="120">
          <cell r="B120" t="str">
            <v>58. Comuneros</v>
          </cell>
        </row>
        <row r="121">
          <cell r="B121" t="str">
            <v>59. Alfonso López</v>
          </cell>
        </row>
        <row r="122">
          <cell r="B122" t="str">
            <v>60. Parque Entrenubes</v>
          </cell>
        </row>
        <row r="123">
          <cell r="B123" t="str">
            <v>61. Ciudad Usme</v>
          </cell>
        </row>
        <row r="124">
          <cell r="B124" t="str">
            <v>62. Tunjuelito</v>
          </cell>
        </row>
        <row r="125">
          <cell r="B125" t="str">
            <v>63. El Mochuelo</v>
          </cell>
        </row>
        <row r="126">
          <cell r="B126" t="str">
            <v>64. Monteblanco</v>
          </cell>
        </row>
        <row r="127">
          <cell r="B127" t="str">
            <v>65. Arborizadota</v>
          </cell>
        </row>
        <row r="128">
          <cell r="B128" t="str">
            <v>66. San Francisco</v>
          </cell>
        </row>
        <row r="129">
          <cell r="B129" t="str">
            <v>67. Lucero</v>
          </cell>
        </row>
        <row r="130">
          <cell r="B130" t="str">
            <v>68. El Tesoro</v>
          </cell>
        </row>
        <row r="131">
          <cell r="B131" t="str">
            <v>69. Ismael Perdomo</v>
          </cell>
        </row>
        <row r="132">
          <cell r="B132" t="str">
            <v>70. Jardín Botánico</v>
          </cell>
        </row>
        <row r="133">
          <cell r="B133" t="str">
            <v>71. Tibabuyes</v>
          </cell>
        </row>
        <row r="134">
          <cell r="B134" t="str">
            <v>72. Bolivia</v>
          </cell>
        </row>
        <row r="135">
          <cell r="B135" t="str">
            <v>73. Garcés Navas</v>
          </cell>
        </row>
        <row r="136">
          <cell r="B136" t="str">
            <v>74. Engativá</v>
          </cell>
        </row>
        <row r="137">
          <cell r="B137" t="str">
            <v>75. Fontibón</v>
          </cell>
        </row>
        <row r="138">
          <cell r="B138" t="str">
            <v>76. Fontibón San Pablo</v>
          </cell>
        </row>
        <row r="139">
          <cell r="B139" t="str">
            <v>77. Zona Franca</v>
          </cell>
        </row>
        <row r="140">
          <cell r="B140" t="str">
            <v>78. Tintal Norte</v>
          </cell>
        </row>
        <row r="141">
          <cell r="B141" t="str">
            <v>79. Calandaima</v>
          </cell>
        </row>
        <row r="142">
          <cell r="B142" t="str">
            <v>80. Corabastos</v>
          </cell>
        </row>
        <row r="143">
          <cell r="B143" t="str">
            <v>81. Gran Britalia</v>
          </cell>
        </row>
        <row r="144">
          <cell r="B144" t="str">
            <v>82. Patio Bonito</v>
          </cell>
        </row>
        <row r="145">
          <cell r="B145" t="str">
            <v>83. Las Margaritas</v>
          </cell>
        </row>
        <row r="146">
          <cell r="B146" t="str">
            <v>84. Bosa occidental</v>
          </cell>
        </row>
        <row r="147">
          <cell r="B147" t="str">
            <v>85. Bosa central</v>
          </cell>
        </row>
        <row r="148">
          <cell r="B148" t="str">
            <v>86. El Porvenir</v>
          </cell>
        </row>
        <row r="149">
          <cell r="B149" t="str">
            <v>87. Tintal Sur</v>
          </cell>
        </row>
        <row r="150">
          <cell r="B150" t="str">
            <v>88. El Refugio</v>
          </cell>
        </row>
        <row r="151">
          <cell r="B151" t="str">
            <v>89. San Isidro -Patios</v>
          </cell>
        </row>
        <row r="152">
          <cell r="B152" t="str">
            <v>90, Prdo Rubio</v>
          </cell>
        </row>
        <row r="153">
          <cell r="B153" t="str">
            <v>91. Chico Lago</v>
          </cell>
        </row>
        <row r="154">
          <cell r="B154" t="str">
            <v>91. Sagrado Corazón</v>
          </cell>
        </row>
        <row r="155">
          <cell r="B155" t="str">
            <v>92. La Macarena</v>
          </cell>
        </row>
        <row r="156">
          <cell r="B156" t="str">
            <v>93. Las Nieves</v>
          </cell>
        </row>
        <row r="157">
          <cell r="B157" t="str">
            <v>94. La Candelaria</v>
          </cell>
        </row>
        <row r="158">
          <cell r="B158" t="str">
            <v>95. Las Cruces</v>
          </cell>
        </row>
        <row r="159">
          <cell r="B159" t="str">
            <v>96. Lourdes</v>
          </cell>
        </row>
        <row r="160">
          <cell r="B160" t="str">
            <v>97, Chicó - Lago</v>
          </cell>
        </row>
        <row r="161">
          <cell r="B161" t="str">
            <v>98. Los Alcázares</v>
          </cell>
        </row>
        <row r="162">
          <cell r="B162" t="str">
            <v>99. Chapinero</v>
          </cell>
        </row>
        <row r="163">
          <cell r="B163" t="str">
            <v>100. Galenas</v>
          </cell>
        </row>
        <row r="164">
          <cell r="B164" t="str">
            <v>101. Teusaquillo</v>
          </cell>
        </row>
        <row r="165">
          <cell r="B165" t="str">
            <v>102. La Sabana</v>
          </cell>
        </row>
        <row r="166">
          <cell r="B166" t="str">
            <v>103. Parque Salitre</v>
          </cell>
        </row>
        <row r="167">
          <cell r="B167" t="str">
            <v>104. Parque Simón Bolívar</v>
          </cell>
        </row>
        <row r="168">
          <cell r="B168" t="str">
            <v>106. La Esmeralda</v>
          </cell>
        </row>
        <row r="169">
          <cell r="B169" t="str">
            <v>107. Quinta Paredes</v>
          </cell>
        </row>
        <row r="170">
          <cell r="B170" t="str">
            <v>108. Zona Industrial</v>
          </cell>
        </row>
        <row r="171">
          <cell r="B171" t="str">
            <v>109. Ciudad Salitre Oriental</v>
          </cell>
        </row>
        <row r="172">
          <cell r="B172" t="str">
            <v>110. Ciudad Salitre occidente</v>
          </cell>
        </row>
        <row r="173">
          <cell r="B173" t="str">
            <v>111. Puente Aranda</v>
          </cell>
        </row>
        <row r="174">
          <cell r="B174" t="str">
            <v>112. Granjas de techo</v>
          </cell>
        </row>
        <row r="175">
          <cell r="B175" t="str">
            <v>113. Bavaria</v>
          </cell>
        </row>
        <row r="176">
          <cell r="B176" t="str">
            <v>114. Modelia</v>
          </cell>
        </row>
        <row r="177">
          <cell r="B177" t="str">
            <v>115. Capellanía</v>
          </cell>
        </row>
        <row r="178">
          <cell r="B178" t="str">
            <v>116. Alamos</v>
          </cell>
        </row>
        <row r="179">
          <cell r="B179" t="str">
            <v>117. Aeropuerto El Dorado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UMULADO-R1"/>
      <sheetName val="ACUMULADO-R2"/>
      <sheetName val="RESUMEN"/>
      <sheetName val="ADICIONES"/>
      <sheetName val="OT e ITEMS"/>
      <sheetName val="POR ESTACION"/>
      <sheetName val="GRAFICOS"/>
      <sheetName val="JARDINES"/>
      <sheetName val="DATOS"/>
      <sheetName val="REVIS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g.g"/>
      <sheetName val="EVA"/>
      <sheetName val="Program"/>
      <sheetName val="A. P. U."/>
      <sheetName val="RESPONSABLES"/>
      <sheetName val="BASES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g_g"/>
      <sheetName val="A__P__U_"/>
      <sheetName val="LIStAS DESP"/>
      <sheetName val="Hoja1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9_45"/>
      <sheetName val="9_44"/>
      <sheetName val="9_43"/>
      <sheetName val="9_46"/>
      <sheetName val="9_47"/>
      <sheetName val="CDItem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  <sheetName val="FIRMAS y DATOS"/>
      <sheetName val="AIU"/>
      <sheetName val="Datos_básicos"/>
      <sheetName val="valor_m2"/>
      <sheetName val="Banderas_(2)"/>
      <sheetName val="Banderas_(3)"/>
      <sheetName val="FIRMAS_y_DAT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APUs"/>
      <sheetName val="INSUMOS"/>
      <sheetName val="PptoGral"/>
      <sheetName val="46w9"/>
      <sheetName val="presentacion"/>
      <sheetName val="memorias"/>
      <sheetName val="Item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SUMEN CIERRE "/>
      <sheetName val="DATOS BASICOS"/>
      <sheetName val="Banderas"/>
      <sheetName val="RESUMEN_PRESUPUESTO1"/>
      <sheetName val="Consolidado_T21"/>
      <sheetName val="Mz_Av_15-Tv_18_-_CN1"/>
      <sheetName val="Mz_Tv_18-Tv_19_-_CN1"/>
      <sheetName val="Mz_Tv_19-Tv_19A_-_CN1"/>
      <sheetName val="Mz_Tv_19A-Tv_20_-_CN1"/>
      <sheetName val="Mz_Tv_20-Tv_21_-_CN1"/>
      <sheetName val="Mz_Tv_21-Av_19_-_CN1"/>
      <sheetName val="Mz_Av_15-Tv_17_-_CS1"/>
      <sheetName val="Mz_Tv_17-Tv_19_-_CS1"/>
      <sheetName val="Mz_Tv_19-Tv_19A_-_CS1"/>
      <sheetName val="Mz_Tv_19A-Tv_20_-_CS1"/>
      <sheetName val="Mz_Tv_20-Tv_23_-_CS1"/>
      <sheetName val="Mz_Tv_23-Av_19_-_CS1"/>
      <sheetName val="Separador_T21"/>
      <sheetName val="TARIFAS_MINTRANSPORTE1"/>
      <sheetName val="TARIFAS_DIARIO_OF_20071"/>
      <sheetName val="COSTOS_OFICINA1"/>
      <sheetName val="COSTOS_CAMPAMENT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</sheetData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  <sheetName val="Evaluación_Financiera1"/>
      <sheetName val="Factorcarga_y_pérdidas1"/>
      <sheetName val="Cálculo_FCC1"/>
      <sheetName val="S_E_y_trafo1"/>
      <sheetName val="Módulo_Línea_B__sencilla1"/>
      <sheetName val="Módulo_Barraje_Tipo_21"/>
      <sheetName val="Módulo_Común_Tipo21"/>
      <sheetName val="Costo_Subestación1"/>
      <sheetName val="Costo_línea_AT1"/>
      <sheetName val="Costos_RED_MT_y_BT1"/>
      <sheetName val="Cálculo_pérdidas1"/>
      <sheetName val="Cond__económico1"/>
      <sheetName val="Costos_Red1"/>
      <sheetName val="Costos_Conductores1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  <sheetName val="Tabla_Descuentos"/>
      <sheetName val="Tramo 1"/>
      <sheetName val="7422cw00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ircuitos"/>
      <sheetName val="tramo 1"/>
      <sheetName val="resum96"/>
      <sheetName val="Informacion"/>
      <sheetName val="Cuadrillas"/>
      <sheetName val="Jornal"/>
      <sheetName val="tramo_1"/>
      <sheetName val="unitario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  <sheetName val="criterio"/>
      <sheetName val="INSUMOS"/>
      <sheetName val="Insum"/>
      <sheetName val="resum96"/>
      <sheetName val="Design (3)"/>
      <sheetName val="Design"/>
      <sheetName val="deuda"/>
      <sheetName val="Resultados"/>
      <sheetName val="REVIS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  <sheetName val="F. UNICO 2005"/>
      <sheetName val="DATOS"/>
      <sheetName val="RESUMEN_PRECIOS"/>
      <sheetName val="Av__Cali_K4+880_-_K4+970"/>
      <sheetName val="AIU_PMT"/>
      <sheetName val="F__UNICO_2005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&amp;G"/>
      <sheetName val="BAL.GRAL"/>
      <sheetName val="RES-05"/>
    </sheetNames>
    <sheetDataSet>
      <sheetData sheetId="0" refreshError="1"/>
      <sheetData sheetId="1"/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  <sheetName val="circuitos codensa"/>
      <sheetName val="Circuitos"/>
      <sheetName val="Formato Presupuesto Consultoria"/>
      <sheetName val="DATOS"/>
      <sheetName val="Cuadrillas"/>
      <sheetName val="Jornal"/>
      <sheetName val="AIU"/>
      <sheetName val="circuitos_codensa"/>
      <sheetName val="Formato_Presupuesto_Consulto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  <sheetName val="Presup_Av_68_con_64"/>
      <sheetName val="Presup_Av_1o_de_mayo_con_73a_"/>
      <sheetName val="Presup_Av_68_con_10"/>
      <sheetName val="Presup_Clle_63_con_50"/>
    </sheetNames>
    <sheetDataSet>
      <sheetData sheetId="0"/>
      <sheetData sheetId="1" refreshError="1">
        <row r="17">
          <cell r="A17" t="str">
            <v>PRECIO TOPE IDU    COSTO DIRECTO VIGENTE</v>
          </cell>
          <cell r="B17" t="str">
            <v>ÍTEM No.</v>
          </cell>
          <cell r="C17" t="str">
            <v>DESCRIPCIÓN</v>
          </cell>
          <cell r="D17" t="str">
            <v>UND.</v>
          </cell>
          <cell r="E17" t="str">
            <v>CANT.</v>
          </cell>
          <cell r="G17" t="str">
            <v>PRECIO UNITARIO DIRECTO</v>
          </cell>
          <cell r="H17" t="str">
            <v>SUBTOTAL DIRECTO</v>
          </cell>
          <cell r="J17" t="str">
            <v>PRECIO UNITARIO TOTAL</v>
          </cell>
          <cell r="K17" t="str">
            <v>SUBTOTAL</v>
          </cell>
          <cell r="L17" t="str">
            <v>% DE INCIDENCIA EN EL PRESUPUESTO</v>
          </cell>
        </row>
        <row r="20">
          <cell r="H20">
            <v>0</v>
          </cell>
          <cell r="K20">
            <v>0</v>
          </cell>
        </row>
        <row r="21">
          <cell r="B21">
            <v>1</v>
          </cell>
          <cell r="C21" t="str">
            <v>Rampas</v>
          </cell>
          <cell r="H21">
            <v>274294027.15999997</v>
          </cell>
          <cell r="K21">
            <v>382338444.45832402</v>
          </cell>
          <cell r="L21">
            <v>0.59345298791305234</v>
          </cell>
        </row>
        <row r="23">
          <cell r="B23">
            <v>1.1000000000000001</v>
          </cell>
          <cell r="C23" t="str">
            <v>Concreto f'c=280 Kg/cm2</v>
          </cell>
          <cell r="D23" t="str">
            <v>m3</v>
          </cell>
          <cell r="E23">
            <v>108.04</v>
          </cell>
          <cell r="F23">
            <v>450525</v>
          </cell>
          <cell r="G23">
            <v>450525</v>
          </cell>
          <cell r="H23">
            <v>48674721</v>
          </cell>
          <cell r="J23">
            <v>627986.79749999999</v>
          </cell>
          <cell r="K23">
            <v>67847693.601899996</v>
          </cell>
          <cell r="L23">
            <v>0.10531092824866525</v>
          </cell>
        </row>
        <row r="24">
          <cell r="A24">
            <v>3.0070000000000001</v>
          </cell>
          <cell r="B24">
            <v>1.2</v>
          </cell>
          <cell r="C24" t="str">
            <v>Concreto f'c=210 Kg/cm2</v>
          </cell>
          <cell r="D24" t="str">
            <v>m3</v>
          </cell>
          <cell r="E24">
            <v>114.36</v>
          </cell>
          <cell r="F24">
            <v>447307</v>
          </cell>
          <cell r="G24">
            <v>447307</v>
          </cell>
          <cell r="H24">
            <v>51154028.520000003</v>
          </cell>
          <cell r="J24">
            <v>623501.22729999991</v>
          </cell>
          <cell r="K24">
            <v>71303600.354028001</v>
          </cell>
          <cell r="L24">
            <v>0.1106750715037462</v>
          </cell>
        </row>
        <row r="25">
          <cell r="A25">
            <v>3.71</v>
          </cell>
          <cell r="B25">
            <v>1.3</v>
          </cell>
          <cell r="C25" t="str">
            <v>Acero fy=4200 Kg/cm2</v>
          </cell>
          <cell r="D25" t="str">
            <v>kg</v>
          </cell>
          <cell r="E25">
            <v>22830</v>
          </cell>
          <cell r="F25">
            <v>2703</v>
          </cell>
          <cell r="G25">
            <v>2649</v>
          </cell>
          <cell r="H25">
            <v>60476670</v>
          </cell>
          <cell r="J25">
            <v>3692.4411</v>
          </cell>
          <cell r="K25">
            <v>84298430.312999994</v>
          </cell>
          <cell r="L25">
            <v>0.130845213372424</v>
          </cell>
        </row>
        <row r="26">
          <cell r="B26">
            <v>1.4</v>
          </cell>
          <cell r="C26" t="str">
            <v>Excavación manual para bases</v>
          </cell>
          <cell r="D26" t="str">
            <v>m3</v>
          </cell>
          <cell r="E26">
            <v>90.76</v>
          </cell>
          <cell r="F26">
            <v>35288</v>
          </cell>
          <cell r="G26">
            <v>29539</v>
          </cell>
          <cell r="H26">
            <v>2680959.64</v>
          </cell>
          <cell r="J26">
            <v>41174.412099999994</v>
          </cell>
          <cell r="K26">
            <v>3736989.6421960001</v>
          </cell>
          <cell r="L26">
            <v>5.8004307469088001E-3</v>
          </cell>
        </row>
        <row r="27">
          <cell r="B27">
            <v>1.5</v>
          </cell>
          <cell r="C27" t="str">
            <v>Excavación para pilotes</v>
          </cell>
          <cell r="D27" t="str">
            <v>ml</v>
          </cell>
          <cell r="E27">
            <v>476</v>
          </cell>
          <cell r="F27">
            <v>124033</v>
          </cell>
          <cell r="G27">
            <v>66642</v>
          </cell>
          <cell r="H27">
            <v>31721592</v>
          </cell>
          <cell r="J27">
            <v>92892.28379999999</v>
          </cell>
          <cell r="K27">
            <v>44216727.088799998</v>
          </cell>
          <cell r="L27">
            <v>6.8631729785270545E-2</v>
          </cell>
          <cell r="M27">
            <v>31618.268664734016</v>
          </cell>
          <cell r="N27" t="str">
            <v>22320,65+2500+900*20</v>
          </cell>
        </row>
        <row r="28">
          <cell r="B28">
            <v>1.6</v>
          </cell>
          <cell r="C28" t="str">
            <v>Apoyos de Neopreno 0.50*0.30*3/4"</v>
          </cell>
          <cell r="D28" t="str">
            <v>un</v>
          </cell>
          <cell r="E28">
            <v>2</v>
          </cell>
          <cell r="F28">
            <v>298323</v>
          </cell>
          <cell r="G28">
            <v>995512</v>
          </cell>
          <cell r="H28">
            <v>1991024</v>
          </cell>
          <cell r="J28">
            <v>1387644.1768</v>
          </cell>
          <cell r="K28">
            <v>2775288.3536</v>
          </cell>
          <cell r="L28">
            <v>4.3077100658752724E-3</v>
          </cell>
        </row>
        <row r="29">
          <cell r="B29">
            <v>1.7</v>
          </cell>
          <cell r="C29" t="str">
            <v>Demoliciones (Incluye cargue  y transporte a escombrera autorizada)</v>
          </cell>
          <cell r="D29" t="str">
            <v>m3</v>
          </cell>
          <cell r="E29">
            <v>104</v>
          </cell>
          <cell r="F29">
            <v>42821</v>
          </cell>
          <cell r="G29">
            <v>35958</v>
          </cell>
          <cell r="H29">
            <v>3739632</v>
          </cell>
          <cell r="J29">
            <v>50121.856199999995</v>
          </cell>
          <cell r="K29">
            <v>5212673.0447999993</v>
          </cell>
          <cell r="L29">
            <v>8.0909373312774112E-3</v>
          </cell>
        </row>
        <row r="30">
          <cell r="B30">
            <v>1.8</v>
          </cell>
          <cell r="C30" t="str">
            <v>Mampostería e=0,15mts</v>
          </cell>
          <cell r="D30" t="str">
            <v>m2</v>
          </cell>
          <cell r="E30">
            <v>100</v>
          </cell>
          <cell r="F30">
            <v>32518</v>
          </cell>
          <cell r="G30">
            <v>32518</v>
          </cell>
          <cell r="H30">
            <v>3251800</v>
          </cell>
          <cell r="J30">
            <v>45326.840199999999</v>
          </cell>
          <cell r="K30">
            <v>4532684.0199999996</v>
          </cell>
          <cell r="L30">
            <v>7.0354810349916481E-3</v>
          </cell>
        </row>
        <row r="31">
          <cell r="B31">
            <v>1.9</v>
          </cell>
          <cell r="C31" t="str">
            <v>Lamina steel deck cal 22</v>
          </cell>
          <cell r="D31" t="str">
            <v>m2</v>
          </cell>
          <cell r="E31">
            <v>100</v>
          </cell>
          <cell r="F31">
            <v>67860</v>
          </cell>
          <cell r="G31">
            <v>74640</v>
          </cell>
          <cell r="H31">
            <v>7464000</v>
          </cell>
          <cell r="J31">
            <v>104040.696</v>
          </cell>
          <cell r="K31">
            <v>10404069.6</v>
          </cell>
          <cell r="L31">
            <v>1.6148850004667464E-2</v>
          </cell>
        </row>
        <row r="32">
          <cell r="A32">
            <v>3.01</v>
          </cell>
          <cell r="B32" t="str">
            <v>1,10</v>
          </cell>
          <cell r="C32" t="str">
            <v>Acero Estructural A-36</v>
          </cell>
          <cell r="D32" t="str">
            <v>kg</v>
          </cell>
          <cell r="E32">
            <v>9200</v>
          </cell>
          <cell r="F32">
            <v>6863</v>
          </cell>
          <cell r="G32">
            <v>6863</v>
          </cell>
          <cell r="H32">
            <v>63139600</v>
          </cell>
          <cell r="J32">
            <v>9566.3356999999996</v>
          </cell>
          <cell r="K32">
            <v>88010288.439999998</v>
          </cell>
          <cell r="L32">
            <v>0.13660663581922586</v>
          </cell>
        </row>
        <row r="34">
          <cell r="B34">
            <v>2</v>
          </cell>
          <cell r="C34" t="str">
            <v>ESPACIO PUBLICO</v>
          </cell>
          <cell r="H34">
            <v>142431026.44999999</v>
          </cell>
          <cell r="K34">
            <v>198534607.76865497</v>
          </cell>
          <cell r="L34">
            <v>0.30815879985957584</v>
          </cell>
        </row>
        <row r="36">
          <cell r="B36">
            <v>2.1</v>
          </cell>
          <cell r="C36" t="str">
            <v>Rampa peatonal (Vado) (1 mt x 1 mt)</v>
          </cell>
          <cell r="D36" t="str">
            <v>un</v>
          </cell>
          <cell r="E36">
            <v>2</v>
          </cell>
          <cell r="F36">
            <v>105071</v>
          </cell>
          <cell r="G36">
            <v>59528</v>
          </cell>
          <cell r="H36">
            <v>119056</v>
          </cell>
          <cell r="J36">
            <v>82976.079199999993</v>
          </cell>
          <cell r="K36">
            <v>165952.15839999999</v>
          </cell>
          <cell r="L36">
            <v>2.5758540811303453E-4</v>
          </cell>
        </row>
        <row r="37">
          <cell r="A37">
            <v>3.71</v>
          </cell>
          <cell r="B37">
            <v>2.2000000000000002</v>
          </cell>
          <cell r="C37" t="str">
            <v>Sardinel A-10</v>
          </cell>
          <cell r="D37" t="str">
            <v>ml</v>
          </cell>
          <cell r="E37">
            <v>135.24</v>
          </cell>
          <cell r="F37">
            <v>44217</v>
          </cell>
          <cell r="G37">
            <v>43206</v>
          </cell>
          <cell r="H37">
            <v>5843179.4400000004</v>
          </cell>
          <cell r="I37">
            <v>1910439702</v>
          </cell>
          <cell r="J37">
            <v>60224.843399999998</v>
          </cell>
          <cell r="K37">
            <v>8144807.8214159999</v>
          </cell>
          <cell r="L37">
            <v>1.2642099186350059E-2</v>
          </cell>
        </row>
        <row r="38">
          <cell r="B38">
            <v>2.2999999999999998</v>
          </cell>
          <cell r="C38" t="str">
            <v>Sardinel A-85</v>
          </cell>
          <cell r="D38" t="str">
            <v>ml</v>
          </cell>
          <cell r="E38">
            <v>8.5</v>
          </cell>
          <cell r="G38">
            <v>39092</v>
          </cell>
          <cell r="H38">
            <v>332282</v>
          </cell>
          <cell r="I38">
            <v>0</v>
          </cell>
          <cell r="J38">
            <v>54490.338799999998</v>
          </cell>
          <cell r="K38">
            <v>463167.8798</v>
          </cell>
          <cell r="L38">
            <v>7.1891374293286633E-4</v>
          </cell>
        </row>
        <row r="39">
          <cell r="B39">
            <v>2.4</v>
          </cell>
          <cell r="C39" t="str">
            <v>Bordillo de confinamiento A-80</v>
          </cell>
          <cell r="D39" t="str">
            <v>ml</v>
          </cell>
          <cell r="E39">
            <v>1005.29</v>
          </cell>
          <cell r="F39">
            <v>37246</v>
          </cell>
          <cell r="G39">
            <v>35802</v>
          </cell>
          <cell r="H39">
            <v>35991392.579999998</v>
          </cell>
          <cell r="I39">
            <v>1333481292</v>
          </cell>
          <cell r="J39">
            <v>49904.407799999994</v>
          </cell>
          <cell r="K39">
            <v>50168402.117261991</v>
          </cell>
          <cell r="L39">
            <v>7.7869721360332461E-2</v>
          </cell>
        </row>
        <row r="40">
          <cell r="B40">
            <v>2.5</v>
          </cell>
          <cell r="C40" t="str">
            <v>Adoquín en arcilla</v>
          </cell>
          <cell r="D40" t="str">
            <v>m2</v>
          </cell>
          <cell r="E40">
            <v>1068.01</v>
          </cell>
          <cell r="F40">
            <v>45911</v>
          </cell>
          <cell r="G40">
            <v>35428</v>
          </cell>
          <cell r="H40">
            <v>37837458.280000001</v>
          </cell>
          <cell r="I40">
            <v>1626534908</v>
          </cell>
          <cell r="J40">
            <v>49383.089199999995</v>
          </cell>
          <cell r="K40">
            <v>52741633.096492</v>
          </cell>
          <cell r="L40">
            <v>8.1863804705463963E-2</v>
          </cell>
        </row>
        <row r="41">
          <cell r="B41">
            <v>2.6</v>
          </cell>
          <cell r="C41" t="str">
            <v xml:space="preserve">Adoquín de arena </v>
          </cell>
          <cell r="D41" t="str">
            <v>m2</v>
          </cell>
          <cell r="E41">
            <v>0</v>
          </cell>
          <cell r="G41">
            <v>35428</v>
          </cell>
          <cell r="H41">
            <v>0</v>
          </cell>
          <cell r="I41">
            <v>0</v>
          </cell>
          <cell r="J41">
            <v>49383.089199999995</v>
          </cell>
          <cell r="K41">
            <v>0</v>
          </cell>
          <cell r="L41">
            <v>0</v>
          </cell>
        </row>
        <row r="42">
          <cell r="B42">
            <v>2.7</v>
          </cell>
          <cell r="C42" t="str">
            <v>Adoquín de concreto</v>
          </cell>
          <cell r="D42" t="str">
            <v>m2</v>
          </cell>
          <cell r="E42">
            <v>374.12</v>
          </cell>
          <cell r="G42">
            <v>31081</v>
          </cell>
          <cell r="H42">
            <v>11628023.720000001</v>
          </cell>
          <cell r="I42">
            <v>0</v>
          </cell>
          <cell r="J42">
            <v>43323.805899999999</v>
          </cell>
          <cell r="K42">
            <v>16208302.263308</v>
          </cell>
          <cell r="L42">
            <v>2.5157986455653189E-2</v>
          </cell>
        </row>
        <row r="43">
          <cell r="C43" t="str">
            <v>Concreto escobiado</v>
          </cell>
          <cell r="D43" t="str">
            <v>m2</v>
          </cell>
          <cell r="E43">
            <v>63.03</v>
          </cell>
          <cell r="G43">
            <v>31081</v>
          </cell>
          <cell r="H43">
            <v>1959035.43</v>
          </cell>
          <cell r="I43">
            <v>0</v>
          </cell>
          <cell r="J43">
            <v>43323.805899999999</v>
          </cell>
          <cell r="K43">
            <v>2730699.4858769998</v>
          </cell>
          <cell r="L43">
            <v>4.2385007118032189E-3</v>
          </cell>
        </row>
        <row r="44">
          <cell r="B44">
            <v>2.8</v>
          </cell>
          <cell r="C44" t="str">
            <v>Contenedor de raíces tipo B-25</v>
          </cell>
          <cell r="D44" t="str">
            <v>un</v>
          </cell>
          <cell r="E44">
            <v>8</v>
          </cell>
          <cell r="F44">
            <v>158272.59</v>
          </cell>
          <cell r="G44">
            <v>158272</v>
          </cell>
          <cell r="H44">
            <v>1266176</v>
          </cell>
          <cell r="I44">
            <v>25050119364.48</v>
          </cell>
          <cell r="J44">
            <v>220615.34079999998</v>
          </cell>
          <cell r="K44">
            <v>1764922.7263999998</v>
          </cell>
          <cell r="L44">
            <v>2.7394542207274694E-3</v>
          </cell>
        </row>
        <row r="45">
          <cell r="B45">
            <v>2.9</v>
          </cell>
          <cell r="C45" t="str">
            <v>Banca M-31</v>
          </cell>
          <cell r="D45" t="str">
            <v>un</v>
          </cell>
          <cell r="E45">
            <v>3</v>
          </cell>
          <cell r="G45">
            <v>436882</v>
          </cell>
          <cell r="H45">
            <v>1310646</v>
          </cell>
          <cell r="I45">
            <v>0</v>
          </cell>
          <cell r="J45">
            <v>608969.81979999994</v>
          </cell>
          <cell r="K45">
            <v>1826909.4593999998</v>
          </cell>
          <cell r="L45">
            <v>2.8356679613099401E-3</v>
          </cell>
        </row>
        <row r="46">
          <cell r="B46" t="str">
            <v>2,10</v>
          </cell>
          <cell r="C46" t="str">
            <v>Teléfono público</v>
          </cell>
          <cell r="D46" t="str">
            <v>un</v>
          </cell>
          <cell r="E46">
            <v>1</v>
          </cell>
          <cell r="G46">
            <v>5046758</v>
          </cell>
          <cell r="H46">
            <v>5046758</v>
          </cell>
          <cell r="I46">
            <v>0</v>
          </cell>
          <cell r="J46">
            <v>7034675.9761999995</v>
          </cell>
          <cell r="K46">
            <v>7034675.9761999995</v>
          </cell>
          <cell r="L46">
            <v>1.0918989543389008E-2</v>
          </cell>
        </row>
        <row r="47">
          <cell r="B47">
            <v>2.11</v>
          </cell>
          <cell r="C47" t="str">
            <v>Bolardo</v>
          </cell>
          <cell r="D47" t="str">
            <v>un</v>
          </cell>
          <cell r="E47">
            <v>0</v>
          </cell>
          <cell r="G47">
            <v>56484</v>
          </cell>
          <cell r="H47">
            <v>0</v>
          </cell>
          <cell r="I47">
            <v>0</v>
          </cell>
          <cell r="J47">
            <v>78733.047599999991</v>
          </cell>
          <cell r="K47">
            <v>0</v>
          </cell>
          <cell r="L47">
            <v>0</v>
          </cell>
        </row>
        <row r="48">
          <cell r="B48">
            <v>2.12</v>
          </cell>
          <cell r="C48" t="str">
            <v>Luminaria peatonal sencilla M-130</v>
          </cell>
          <cell r="D48" t="str">
            <v>un</v>
          </cell>
          <cell r="E48">
            <v>13</v>
          </cell>
          <cell r="F48">
            <v>1015700</v>
          </cell>
          <cell r="G48">
            <v>1053393</v>
          </cell>
          <cell r="H48">
            <v>13694109</v>
          </cell>
          <cell r="I48">
            <v>1069931270100</v>
          </cell>
          <cell r="J48">
            <v>1468324.5026999998</v>
          </cell>
          <cell r="K48">
            <v>19088218.535099998</v>
          </cell>
          <cell r="L48">
            <v>2.9628096488286008E-2</v>
          </cell>
        </row>
        <row r="49">
          <cell r="B49">
            <v>2.13</v>
          </cell>
          <cell r="C49" t="str">
            <v>Caneca antivandálica en acero inoxidable</v>
          </cell>
          <cell r="D49" t="str">
            <v>un</v>
          </cell>
          <cell r="E49">
            <v>3</v>
          </cell>
          <cell r="F49">
            <v>219380.2</v>
          </cell>
          <cell r="G49">
            <v>219380</v>
          </cell>
          <cell r="H49">
            <v>658140</v>
          </cell>
          <cell r="I49">
            <v>48127628276</v>
          </cell>
          <cell r="J49">
            <v>305793.78200000001</v>
          </cell>
          <cell r="K49">
            <v>917381.3459999999</v>
          </cell>
          <cell r="L49">
            <v>1.4239287435787572E-3</v>
          </cell>
        </row>
        <row r="50">
          <cell r="B50">
            <v>2.14</v>
          </cell>
          <cell r="C50" t="str">
            <v>Franja de ajuste en concreto e=0.1m</v>
          </cell>
          <cell r="D50" t="str">
            <v>ml</v>
          </cell>
          <cell r="E50">
            <v>0</v>
          </cell>
          <cell r="F50">
            <v>4505.25</v>
          </cell>
          <cell r="G50">
            <v>3762</v>
          </cell>
          <cell r="H50">
            <v>0</v>
          </cell>
          <cell r="I50">
            <v>16948750.5</v>
          </cell>
          <cell r="J50">
            <v>5243.8517999999995</v>
          </cell>
          <cell r="K50">
            <v>0</v>
          </cell>
          <cell r="L50">
            <v>0</v>
          </cell>
        </row>
        <row r="51">
          <cell r="B51">
            <v>2.15</v>
          </cell>
          <cell r="C51" t="str">
            <v>Loseta táctil tipo A-50 con estoperoles</v>
          </cell>
          <cell r="D51" t="str">
            <v>m2</v>
          </cell>
          <cell r="E51">
            <v>0</v>
          </cell>
          <cell r="F51">
            <v>44646.78</v>
          </cell>
          <cell r="G51">
            <v>40967</v>
          </cell>
          <cell r="H51">
            <v>0</v>
          </cell>
          <cell r="I51">
            <v>1829044636.26</v>
          </cell>
          <cell r="J51">
            <v>57103.901299999998</v>
          </cell>
          <cell r="K51">
            <v>0</v>
          </cell>
          <cell r="L51">
            <v>0</v>
          </cell>
        </row>
        <row r="52">
          <cell r="B52">
            <v>2.16</v>
          </cell>
          <cell r="C52" t="str">
            <v>Subbase</v>
          </cell>
          <cell r="D52" t="str">
            <v>m3</v>
          </cell>
          <cell r="E52">
            <v>491</v>
          </cell>
          <cell r="F52">
            <v>50163.13</v>
          </cell>
          <cell r="G52">
            <v>54470</v>
          </cell>
          <cell r="H52">
            <v>26744770</v>
          </cell>
          <cell r="J52">
            <v>75925.732999999993</v>
          </cell>
          <cell r="K52">
            <v>37279534.902999997</v>
          </cell>
          <cell r="L52">
            <v>5.7864051331635885E-2</v>
          </cell>
        </row>
        <row r="53">
          <cell r="B53">
            <v>2.17</v>
          </cell>
          <cell r="C53" t="str">
            <v>Capa granular estabilizada con cemento (3%)</v>
          </cell>
          <cell r="D53" t="str">
            <v>m3</v>
          </cell>
          <cell r="E53">
            <v>589</v>
          </cell>
          <cell r="G53">
            <v>64070</v>
          </cell>
          <cell r="H53">
            <v>37737230</v>
          </cell>
          <cell r="J53">
            <v>64070</v>
          </cell>
          <cell r="K53">
            <v>37737230</v>
          </cell>
          <cell r="L53">
            <v>8.1646954295503366E-2</v>
          </cell>
        </row>
        <row r="54">
          <cell r="B54">
            <v>2.1800000000000002</v>
          </cell>
          <cell r="C54" t="str">
            <v>Relleno para conformacion subrasante</v>
          </cell>
          <cell r="D54" t="str">
            <v>m3</v>
          </cell>
          <cell r="E54">
            <v>0</v>
          </cell>
          <cell r="G54">
            <v>19670</v>
          </cell>
          <cell r="H54">
            <v>0</v>
          </cell>
          <cell r="J54">
            <v>19670</v>
          </cell>
          <cell r="K54">
            <v>0</v>
          </cell>
          <cell r="L54">
            <v>0</v>
          </cell>
        </row>
        <row r="55">
          <cell r="B55">
            <v>2.19</v>
          </cell>
          <cell r="C55" t="str">
            <v>Geotextil</v>
          </cell>
          <cell r="D55" t="str">
            <v>m2</v>
          </cell>
          <cell r="E55">
            <v>491</v>
          </cell>
          <cell r="G55">
            <v>7955</v>
          </cell>
          <cell r="H55">
            <v>3905905</v>
          </cell>
          <cell r="J55">
            <v>7955</v>
          </cell>
          <cell r="K55">
            <v>3905905</v>
          </cell>
          <cell r="L55">
            <v>8.4506797933387827E-3</v>
          </cell>
        </row>
        <row r="57">
          <cell r="B57">
            <v>3</v>
          </cell>
          <cell r="C57" t="str">
            <v>VÍA</v>
          </cell>
          <cell r="H57">
            <v>0</v>
          </cell>
          <cell r="K57">
            <v>0</v>
          </cell>
          <cell r="L57">
            <v>0</v>
          </cell>
          <cell r="M57">
            <v>580873052.22697902</v>
          </cell>
        </row>
        <row r="59">
          <cell r="A59">
            <v>3.464</v>
          </cell>
          <cell r="B59">
            <v>3.1</v>
          </cell>
          <cell r="C59" t="str">
            <v>Adoquín vehicular de 8 cms de espesor</v>
          </cell>
          <cell r="D59" t="str">
            <v>m2</v>
          </cell>
          <cell r="E59">
            <v>0</v>
          </cell>
          <cell r="F59">
            <v>33827</v>
          </cell>
          <cell r="G59">
            <v>39205</v>
          </cell>
          <cell r="H59">
            <v>0</v>
          </cell>
          <cell r="I59">
            <v>1326187535</v>
          </cell>
          <cell r="J59">
            <v>54647.849499999997</v>
          </cell>
          <cell r="K59">
            <v>0</v>
          </cell>
          <cell r="L59">
            <v>0</v>
          </cell>
        </row>
        <row r="60">
          <cell r="B60">
            <v>3.2</v>
          </cell>
          <cell r="C60" t="str">
            <v>Base granular de 15 cms de espesor</v>
          </cell>
          <cell r="D60" t="str">
            <v>m3</v>
          </cell>
          <cell r="E60">
            <v>0</v>
          </cell>
          <cell r="F60">
            <v>59965</v>
          </cell>
          <cell r="G60">
            <v>73148</v>
          </cell>
          <cell r="H60">
            <v>0</v>
          </cell>
          <cell r="I60">
            <v>4386319820</v>
          </cell>
          <cell r="J60">
            <v>101960.9972</v>
          </cell>
          <cell r="K60">
            <v>0</v>
          </cell>
          <cell r="L60">
            <v>0</v>
          </cell>
        </row>
        <row r="61">
          <cell r="B61">
            <v>3.3</v>
          </cell>
          <cell r="C61" t="str">
            <v>Sub-base granular de 20 cms de espesor</v>
          </cell>
          <cell r="D61" t="str">
            <v>m3</v>
          </cell>
          <cell r="E61">
            <v>0</v>
          </cell>
          <cell r="F61">
            <v>50163</v>
          </cell>
          <cell r="G61">
            <v>54470</v>
          </cell>
          <cell r="H61">
            <v>0</v>
          </cell>
          <cell r="I61">
            <v>2732378610</v>
          </cell>
          <cell r="J61">
            <v>75925.732999999993</v>
          </cell>
          <cell r="K61">
            <v>0</v>
          </cell>
          <cell r="L61">
            <v>0</v>
          </cell>
        </row>
        <row r="62">
          <cell r="B62">
            <v>3.4</v>
          </cell>
          <cell r="C62" t="str">
            <v>Excavación</v>
          </cell>
          <cell r="D62" t="str">
            <v>m3</v>
          </cell>
          <cell r="E62">
            <v>0</v>
          </cell>
          <cell r="F62">
            <v>35288</v>
          </cell>
          <cell r="G62">
            <v>15448</v>
          </cell>
          <cell r="H62">
            <v>0</v>
          </cell>
          <cell r="I62">
            <v>545129024</v>
          </cell>
          <cell r="J62">
            <v>21532.967199999999</v>
          </cell>
          <cell r="K62">
            <v>0</v>
          </cell>
          <cell r="L62">
            <v>0</v>
          </cell>
        </row>
        <row r="63">
          <cell r="B63">
            <v>3.5</v>
          </cell>
          <cell r="C63" t="str">
            <v>Relleno mejoramiento</v>
          </cell>
          <cell r="D63" t="str">
            <v>m3</v>
          </cell>
          <cell r="E63">
            <v>0</v>
          </cell>
          <cell r="F63">
            <v>37562</v>
          </cell>
          <cell r="G63">
            <v>37579</v>
          </cell>
          <cell r="H63">
            <v>0</v>
          </cell>
          <cell r="I63">
            <v>1411542398</v>
          </cell>
          <cell r="J63">
            <v>52381.3681</v>
          </cell>
          <cell r="K63">
            <v>0</v>
          </cell>
          <cell r="L63">
            <v>0</v>
          </cell>
        </row>
        <row r="64">
          <cell r="B64">
            <v>3.6</v>
          </cell>
          <cell r="C64" t="str">
            <v>Geotextil separación</v>
          </cell>
          <cell r="D64" t="str">
            <v>m2</v>
          </cell>
          <cell r="E64">
            <v>0</v>
          </cell>
          <cell r="F64">
            <v>7955</v>
          </cell>
          <cell r="G64">
            <v>7955</v>
          </cell>
          <cell r="H64">
            <v>0</v>
          </cell>
          <cell r="I64">
            <v>63282025</v>
          </cell>
          <cell r="J64">
            <v>11088.474499999998</v>
          </cell>
          <cell r="K64">
            <v>0</v>
          </cell>
          <cell r="L64">
            <v>0</v>
          </cell>
        </row>
        <row r="65">
          <cell r="B65">
            <v>3.7</v>
          </cell>
          <cell r="C65" t="str">
            <v>Demolición pavimento existente</v>
          </cell>
          <cell r="D65" t="str">
            <v>m2</v>
          </cell>
          <cell r="E65">
            <v>0</v>
          </cell>
          <cell r="F65">
            <v>4800</v>
          </cell>
          <cell r="G65">
            <v>18029</v>
          </cell>
          <cell r="H65">
            <v>0</v>
          </cell>
          <cell r="I65">
            <v>86539200</v>
          </cell>
          <cell r="J65">
            <v>25130.623099999997</v>
          </cell>
          <cell r="K65">
            <v>0</v>
          </cell>
          <cell r="L65">
            <v>0</v>
          </cell>
        </row>
        <row r="67">
          <cell r="B67">
            <v>4</v>
          </cell>
          <cell r="C67" t="str">
            <v>ACUEDUCTO</v>
          </cell>
          <cell r="H67">
            <v>2999206</v>
          </cell>
          <cell r="K67">
            <v>4180593.2433999996</v>
          </cell>
          <cell r="L67">
            <v>6.4889774687967158E-3</v>
          </cell>
        </row>
        <row r="69">
          <cell r="B69">
            <v>4.0999999999999996</v>
          </cell>
          <cell r="C69" t="str">
            <v>Tubería de 6"</v>
          </cell>
          <cell r="D69" t="str">
            <v>m2</v>
          </cell>
          <cell r="E69">
            <v>0</v>
          </cell>
          <cell r="F69">
            <v>4800</v>
          </cell>
          <cell r="G69">
            <v>50834</v>
          </cell>
          <cell r="H69">
            <v>0</v>
          </cell>
          <cell r="I69">
            <v>244003200</v>
          </cell>
          <cell r="J69">
            <v>70857.512600000002</v>
          </cell>
          <cell r="K69">
            <v>0</v>
          </cell>
          <cell r="L69">
            <v>0</v>
          </cell>
        </row>
        <row r="70">
          <cell r="B70">
            <v>4.2</v>
          </cell>
          <cell r="C70" t="str">
            <v>Tubería de12"</v>
          </cell>
          <cell r="D70" t="str">
            <v>m3</v>
          </cell>
          <cell r="E70">
            <v>59</v>
          </cell>
          <cell r="F70">
            <v>4800</v>
          </cell>
          <cell r="G70">
            <v>50834</v>
          </cell>
          <cell r="H70">
            <v>2999206</v>
          </cell>
          <cell r="I70">
            <v>244003200</v>
          </cell>
          <cell r="J70">
            <v>70857.512600000002</v>
          </cell>
          <cell r="K70">
            <v>4180593.2433999996</v>
          </cell>
          <cell r="L70">
            <v>6.4889774687967158E-3</v>
          </cell>
        </row>
        <row r="71">
          <cell r="I71">
            <v>0</v>
          </cell>
        </row>
        <row r="72">
          <cell r="B72">
            <v>5</v>
          </cell>
          <cell r="C72" t="str">
            <v>ALCANTARILLADO</v>
          </cell>
          <cell r="H72">
            <v>22003763</v>
          </cell>
          <cell r="K72">
            <v>30671045.245699998</v>
          </cell>
          <cell r="L72">
            <v>4.7606573985162347E-2</v>
          </cell>
        </row>
        <row r="74">
          <cell r="B74">
            <v>5.0999999999999996</v>
          </cell>
          <cell r="C74" t="str">
            <v>Excavaciones (Incluye transporte y disposición en zonas de desecho)</v>
          </cell>
        </row>
        <row r="75">
          <cell r="A75">
            <v>3.71</v>
          </cell>
          <cell r="B75" t="str">
            <v>5,1,1</v>
          </cell>
          <cell r="C75" t="str">
            <v>Excavación "Manual" de 0.00 a 2.00 m  de profundidad  (incluye cargue, transporte y disposición de sobrantes en sitio autorizado por la autoridad ambiental)</v>
          </cell>
          <cell r="D75" t="str">
            <v>m3</v>
          </cell>
          <cell r="E75">
            <v>146</v>
          </cell>
          <cell r="F75">
            <v>14787.67</v>
          </cell>
          <cell r="G75">
            <v>18292</v>
          </cell>
          <cell r="H75">
            <v>2670632</v>
          </cell>
          <cell r="I75">
            <v>270496059.63999999</v>
          </cell>
          <cell r="J75">
            <v>25497.218799999999</v>
          </cell>
          <cell r="K75">
            <v>3722593.9447999997</v>
          </cell>
          <cell r="L75">
            <v>5.7780862253034668E-3</v>
          </cell>
        </row>
        <row r="76">
          <cell r="B76">
            <v>5.2</v>
          </cell>
          <cell r="C76" t="str">
            <v>Rellenos (Incluye suministro, transporte, colocación y compactación)</v>
          </cell>
          <cell r="I76">
            <v>0</v>
          </cell>
        </row>
        <row r="77">
          <cell r="B77" t="str">
            <v>5,2,1</v>
          </cell>
          <cell r="C77" t="str">
            <v>Suministro e instalación de relleno tipo 1 "Mezcla gravilla y arena lavada de río"</v>
          </cell>
          <cell r="D77" t="str">
            <v>m3</v>
          </cell>
          <cell r="E77">
            <v>23</v>
          </cell>
          <cell r="F77">
            <v>69949.05</v>
          </cell>
          <cell r="G77">
            <v>69999</v>
          </cell>
          <cell r="H77">
            <v>1609977</v>
          </cell>
          <cell r="I77">
            <v>4896363550.9499998</v>
          </cell>
          <cell r="J77">
            <v>97571.60609999999</v>
          </cell>
          <cell r="K77">
            <v>2244146.9402999999</v>
          </cell>
          <cell r="L77">
            <v>3.4832900701988892E-3</v>
          </cell>
        </row>
        <row r="78">
          <cell r="B78" t="str">
            <v>5,2,2</v>
          </cell>
          <cell r="C78" t="str">
            <v>Suministro e instalación de relleno tipo 2 "Recebo"</v>
          </cell>
          <cell r="D78" t="str">
            <v>m3</v>
          </cell>
          <cell r="E78">
            <v>57</v>
          </cell>
          <cell r="F78">
            <v>25738.77</v>
          </cell>
          <cell r="G78">
            <v>26806</v>
          </cell>
          <cell r="H78">
            <v>1527942</v>
          </cell>
          <cell r="I78">
            <v>689953468.62</v>
          </cell>
          <cell r="J78">
            <v>37364.883399999999</v>
          </cell>
          <cell r="K78">
            <v>2129798.3537999997</v>
          </cell>
          <cell r="L78">
            <v>3.3058020061403556E-3</v>
          </cell>
        </row>
        <row r="79">
          <cell r="A79">
            <v>3.4849999999999999</v>
          </cell>
          <cell r="B79" t="str">
            <v>5,2,3</v>
          </cell>
          <cell r="C79" t="str">
            <v>Suministro e instalación de relleno tipo 7 " Mat. Proveniente de la excavación"</v>
          </cell>
          <cell r="D79" t="str">
            <v>m3</v>
          </cell>
          <cell r="E79">
            <v>68</v>
          </cell>
          <cell r="F79">
            <v>4465.2700000000004</v>
          </cell>
          <cell r="G79">
            <v>4474</v>
          </cell>
          <cell r="H79">
            <v>304232</v>
          </cell>
          <cell r="I79">
            <v>19977617.98</v>
          </cell>
          <cell r="J79">
            <v>6236.3085999999994</v>
          </cell>
          <cell r="K79">
            <v>424068.98479999998</v>
          </cell>
          <cell r="L79">
            <v>6.5822574150857342E-4</v>
          </cell>
        </row>
        <row r="80">
          <cell r="B80">
            <v>5.3</v>
          </cell>
          <cell r="C80" t="str">
            <v>Tubería de concreto simple ( incluye valor de la tubería, colocación y calafateo)</v>
          </cell>
          <cell r="I80">
            <v>0</v>
          </cell>
        </row>
        <row r="81">
          <cell r="B81" t="str">
            <v>5,3,1</v>
          </cell>
          <cell r="C81" t="str">
            <v>Suministro e instalación Tubo clase I concreto sin ref. 14" ( Incluye Anillo de caucho p/t)</v>
          </cell>
          <cell r="D81" t="str">
            <v>ml</v>
          </cell>
          <cell r="E81">
            <v>140</v>
          </cell>
          <cell r="F81">
            <v>44540.03</v>
          </cell>
          <cell r="G81">
            <v>44540</v>
          </cell>
          <cell r="H81">
            <v>6235600</v>
          </cell>
          <cell r="I81">
            <v>1983812936.2</v>
          </cell>
          <cell r="J81">
            <v>62084.305999999997</v>
          </cell>
          <cell r="K81">
            <v>8691802.8399999999</v>
          </cell>
          <cell r="L81">
            <v>1.3491126619654936E-2</v>
          </cell>
        </row>
        <row r="82">
          <cell r="B82">
            <v>5.4</v>
          </cell>
          <cell r="C82" t="str">
            <v xml:space="preserve">Pozos Inspección </v>
          </cell>
          <cell r="I82">
            <v>0</v>
          </cell>
        </row>
        <row r="83">
          <cell r="B83" t="str">
            <v>5,4,1</v>
          </cell>
          <cell r="C83" t="str">
            <v>Construcción de placa fondo pozo inspección D=1,70 m</v>
          </cell>
          <cell r="D83" t="str">
            <v>un</v>
          </cell>
          <cell r="E83">
            <v>4</v>
          </cell>
          <cell r="F83">
            <v>438298.16</v>
          </cell>
          <cell r="G83">
            <v>437994</v>
          </cell>
          <cell r="H83">
            <v>1751976</v>
          </cell>
          <cell r="J83">
            <v>610519.83659999992</v>
          </cell>
          <cell r="K83">
            <v>2442079.3463999997</v>
          </cell>
          <cell r="L83">
            <v>3.7905141527032802E-3</v>
          </cell>
        </row>
        <row r="84">
          <cell r="A84">
            <v>3.01</v>
          </cell>
          <cell r="B84" t="str">
            <v>5,4,2</v>
          </cell>
          <cell r="C84" t="str">
            <v>Construcción pozo inspección D=1.70 E=0.25 tipo A</v>
          </cell>
          <cell r="D84" t="str">
            <v>ml</v>
          </cell>
          <cell r="E84">
            <v>15</v>
          </cell>
          <cell r="F84">
            <v>330520.24</v>
          </cell>
          <cell r="G84">
            <v>330523</v>
          </cell>
          <cell r="H84">
            <v>4957845</v>
          </cell>
          <cell r="I84">
            <v>109244541285.52</v>
          </cell>
          <cell r="J84">
            <v>460716.0097</v>
          </cell>
          <cell r="K84">
            <v>6910740.1454999996</v>
          </cell>
          <cell r="L84">
            <v>1.0726620478482123E-2</v>
          </cell>
        </row>
        <row r="85">
          <cell r="A85">
            <v>3.4860000000000002</v>
          </cell>
          <cell r="B85" t="str">
            <v>5,4,3</v>
          </cell>
          <cell r="C85" t="str">
            <v>Placa Cubierta Aro y Tapa pozo inspección- Fundida en sitio</v>
          </cell>
          <cell r="D85" t="str">
            <v>un</v>
          </cell>
          <cell r="E85">
            <v>4</v>
          </cell>
          <cell r="F85">
            <v>645156.16</v>
          </cell>
          <cell r="G85">
            <v>644928</v>
          </cell>
          <cell r="H85">
            <v>2579712</v>
          </cell>
          <cell r="I85">
            <v>416079271956.48004</v>
          </cell>
          <cell r="J85">
            <v>898965.13919999998</v>
          </cell>
          <cell r="K85">
            <v>3595860.5567999999</v>
          </cell>
          <cell r="L85">
            <v>5.5813748852144573E-3</v>
          </cell>
        </row>
        <row r="86">
          <cell r="B86" t="str">
            <v>5,4,4</v>
          </cell>
          <cell r="C86" t="str">
            <v>Nivelación de pozo inspección e = 0.25 m hasta la rasante</v>
          </cell>
          <cell r="D86" t="str">
            <v>un</v>
          </cell>
          <cell r="E86">
            <v>5</v>
          </cell>
          <cell r="F86">
            <v>48346.2</v>
          </cell>
          <cell r="G86">
            <v>48391</v>
          </cell>
          <cell r="H86">
            <v>241955</v>
          </cell>
          <cell r="I86">
            <v>2339520964.1999998</v>
          </cell>
          <cell r="J86">
            <v>67452.214899999992</v>
          </cell>
          <cell r="K86">
            <v>337261.07449999999</v>
          </cell>
          <cell r="L86">
            <v>5.2348539695596416E-4</v>
          </cell>
        </row>
        <row r="87">
          <cell r="B87" t="str">
            <v>5,4,5</v>
          </cell>
          <cell r="C87" t="str">
            <v>Limpieza de pozos y sumideros</v>
          </cell>
          <cell r="D87" t="str">
            <v>un</v>
          </cell>
          <cell r="E87">
            <v>4</v>
          </cell>
          <cell r="F87">
            <v>31023.599999999999</v>
          </cell>
          <cell r="G87">
            <v>30973</v>
          </cell>
          <cell r="H87">
            <v>123892</v>
          </cell>
          <cell r="I87">
            <v>960893962.79999995</v>
          </cell>
          <cell r="J87">
            <v>43173.2647</v>
          </cell>
          <cell r="K87">
            <v>172693.0588</v>
          </cell>
          <cell r="L87">
            <v>2.6804840900030298E-4</v>
          </cell>
        </row>
        <row r="89">
          <cell r="B89">
            <v>7</v>
          </cell>
          <cell r="C89" t="str">
            <v>OBRA ELÉCTRICA</v>
          </cell>
          <cell r="E89">
            <v>1</v>
          </cell>
          <cell r="H89">
            <v>20472072</v>
          </cell>
          <cell r="K89">
            <v>28536021.160799999</v>
          </cell>
          <cell r="L89">
            <v>4.4292660773412734E-2</v>
          </cell>
          <cell r="M89">
            <v>63387659.649899997</v>
          </cell>
        </row>
        <row r="91">
          <cell r="B91">
            <v>7.1</v>
          </cell>
          <cell r="C91" t="str">
            <v>CANALIZACIONES</v>
          </cell>
        </row>
        <row r="92">
          <cell r="B92" t="str">
            <v>7,1,1</v>
          </cell>
          <cell r="C92" t="str">
            <v>Suministro de materiales, mano de obra, equipo y herramienta para la instalación de tubería en 1Ø3" PVC tipo DB. Incluye: zanja, relleno, compactación, tubería, curvas, uniones, campanas, cinta de señalización, retiro de material donde la autoridad ambien</v>
          </cell>
          <cell r="D92" t="str">
            <v>ml</v>
          </cell>
          <cell r="E92">
            <v>140</v>
          </cell>
          <cell r="F92">
            <v>16028</v>
          </cell>
          <cell r="G92">
            <v>29306</v>
          </cell>
          <cell r="H92">
            <v>4102840</v>
          </cell>
          <cell r="J92">
            <v>40849.633399999999</v>
          </cell>
          <cell r="K92">
            <v>5718948.676</v>
          </cell>
          <cell r="L92">
            <v>8.8767614889000337E-3</v>
          </cell>
        </row>
        <row r="93">
          <cell r="A93">
            <v>3.5779999999999998</v>
          </cell>
          <cell r="B93">
            <v>7.2</v>
          </cell>
          <cell r="C93" t="str">
            <v>CAJAS DE INSPECCIÓN</v>
          </cell>
        </row>
        <row r="94">
          <cell r="B94" t="str">
            <v>7,2,1</v>
          </cell>
          <cell r="C94" t="str">
            <v>Suministro de materiales, mano de obra, equipo y herramienta para la instalación de caja de inspección tipo alumbrado, según norma CS274. Incluye: marco y tapa, excavación, mampostería,  traslado de sobrantes a lugares donde la autoridad ambiental lo perm</v>
          </cell>
          <cell r="D94" t="str">
            <v>un</v>
          </cell>
          <cell r="E94">
            <v>12</v>
          </cell>
          <cell r="F94">
            <v>279149</v>
          </cell>
          <cell r="G94">
            <v>352647</v>
          </cell>
          <cell r="H94">
            <v>4231764</v>
          </cell>
          <cell r="J94">
            <v>491554.65329999995</v>
          </cell>
          <cell r="K94">
            <v>5898655.8395999996</v>
          </cell>
          <cell r="L94">
            <v>9.1556969575497856E-3</v>
          </cell>
        </row>
        <row r="95">
          <cell r="A95">
            <v>3.4540000000000002</v>
          </cell>
          <cell r="B95">
            <v>7.3</v>
          </cell>
          <cell r="C95" t="str">
            <v>POSTERÍA</v>
          </cell>
        </row>
        <row r="96">
          <cell r="B96" t="str">
            <v>7,3,1</v>
          </cell>
          <cell r="C96" t="str">
            <v>Suministro de materiales, mano de obra, equipo y herramienta para la instalación de poste de concreto 12m recto tipo alumbrado. Incluye: ahoyada, hincada, cimentación, transporte.</v>
          </cell>
          <cell r="D96" t="str">
            <v>un</v>
          </cell>
          <cell r="E96">
            <v>6</v>
          </cell>
          <cell r="F96">
            <v>638300</v>
          </cell>
          <cell r="G96">
            <v>792256</v>
          </cell>
          <cell r="H96">
            <v>4753536</v>
          </cell>
          <cell r="J96">
            <v>1104325.6383999998</v>
          </cell>
          <cell r="K96">
            <v>6625953.8303999994</v>
          </cell>
          <cell r="L96">
            <v>1.0284584653776388E-2</v>
          </cell>
        </row>
        <row r="97">
          <cell r="A97">
            <v>3.0049999999999999</v>
          </cell>
          <cell r="B97" t="str">
            <v>7,3,2</v>
          </cell>
          <cell r="C97" t="str">
            <v>Suministro de materiales, mano de obra, equipo y herramienta para la instalación de poste de concreto 14m recto tipo alumbrado. Incluye: ahoyada, hincada, cimentación, transporte.</v>
          </cell>
          <cell r="D97" t="str">
            <v>un</v>
          </cell>
          <cell r="E97">
            <v>0</v>
          </cell>
          <cell r="F97">
            <v>953745</v>
          </cell>
          <cell r="G97">
            <v>952974</v>
          </cell>
          <cell r="H97">
            <v>0</v>
          </cell>
          <cell r="J97">
            <v>1328350.4586</v>
          </cell>
          <cell r="K97">
            <v>0</v>
          </cell>
          <cell r="L97">
            <v>0</v>
          </cell>
        </row>
        <row r="98">
          <cell r="A98">
            <v>3.0059999999999998</v>
          </cell>
          <cell r="B98">
            <v>7.4</v>
          </cell>
          <cell r="C98" t="str">
            <v>RED DE BAJA PENSIÓN</v>
          </cell>
        </row>
        <row r="99">
          <cell r="B99" t="str">
            <v>7,4,1</v>
          </cell>
          <cell r="C99" t="str">
            <v>Suministro de materiales, mano de obra, equipo y herramienta para la instalación red de alumbrado en conductor de aluminio calibre 6 AWG con aislamiento en THW-75C-600V.</v>
          </cell>
          <cell r="D99" t="str">
            <v>ml</v>
          </cell>
          <cell r="E99">
            <v>0</v>
          </cell>
          <cell r="F99">
            <v>4354</v>
          </cell>
          <cell r="G99">
            <v>2389</v>
          </cell>
          <cell r="H99">
            <v>0</v>
          </cell>
          <cell r="J99">
            <v>3330.0270999999998</v>
          </cell>
          <cell r="K99">
            <v>0</v>
          </cell>
          <cell r="L99">
            <v>0</v>
          </cell>
        </row>
        <row r="100">
          <cell r="B100" t="str">
            <v>7,4,2</v>
          </cell>
          <cell r="C100" t="str">
            <v>Suministro de materiales, mano de obra, equipo y herramienta para la instalación red de alumbrado en conductor de aluminio calibre 2x6 AWG con aislamiento en THW-75C-600V.</v>
          </cell>
          <cell r="D100" t="str">
            <v>ml</v>
          </cell>
          <cell r="E100">
            <v>140</v>
          </cell>
          <cell r="F100">
            <v>4354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B101" t="str">
            <v>7,4,3</v>
          </cell>
          <cell r="C101" t="str">
            <v>Suministro de materiales, mano de obra, equipo y herramienta para la instalación tubo galvanizado 1Ø1" para subterranización red AP. Incluye: tubo, capacete, cinta band-it, hebillas, accesorios de instalación.</v>
          </cell>
          <cell r="D101" t="str">
            <v>ml</v>
          </cell>
          <cell r="E101">
            <v>2</v>
          </cell>
          <cell r="F101">
            <v>4354</v>
          </cell>
          <cell r="H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B102" t="str">
            <v>7,4,4</v>
          </cell>
          <cell r="C102" t="str">
            <v>Suministro de materiales, mano de obra, equipo y herramienta para la instalación de percha de cinco (5) puestos. Incluye: percha, herrajes, elementos de fijación y accesorios, transporte de materiales y equipos, necesarios para la instalación.</v>
          </cell>
          <cell r="D102" t="str">
            <v>ml</v>
          </cell>
          <cell r="E102">
            <v>1</v>
          </cell>
          <cell r="F102">
            <v>4354</v>
          </cell>
          <cell r="H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3.746</v>
          </cell>
          <cell r="B103">
            <v>7.5</v>
          </cell>
          <cell r="C103" t="str">
            <v>LUMINARIAS</v>
          </cell>
        </row>
        <row r="104">
          <cell r="A104">
            <v>3.754</v>
          </cell>
          <cell r="B104" t="str">
            <v>7,5,1</v>
          </cell>
          <cell r="C104" t="str">
            <v>Suministro de materiales, mano de obra, equipo y herramienta para la instalación de luminaria de sodio 70W, 220V, tipo cerrada desde red subterránea. Incluye: luminaria, bombilla, brazo luminaria, fotocelda, cable conexionado 2x12 AWG THW-75C-600V, empalm</v>
          </cell>
          <cell r="D104" t="str">
            <v>un</v>
          </cell>
          <cell r="E104">
            <v>1</v>
          </cell>
          <cell r="F104">
            <v>368406</v>
          </cell>
          <cell r="G104">
            <v>459698</v>
          </cell>
          <cell r="H104">
            <v>459698</v>
          </cell>
          <cell r="J104">
            <v>640773.04219999991</v>
          </cell>
          <cell r="K104">
            <v>640773.04219999991</v>
          </cell>
          <cell r="L104">
            <v>9.9458655539196462E-4</v>
          </cell>
        </row>
        <row r="105">
          <cell r="A105">
            <v>3.8410000000000002</v>
          </cell>
          <cell r="B105" t="str">
            <v>7,5,2</v>
          </cell>
          <cell r="C105" t="str">
            <v>Suministro de materiales, mano de obra, equipo y herramienta para la instalación de luminaria de sodio 150W, 220V, tipo cerrada desde red subterránea. Incluye: luminaria, bombilla, brazo luminaria, fotocelda, cable conexionado 2x12 AWG THW-75C-600V, empal</v>
          </cell>
          <cell r="D105" t="str">
            <v>un</v>
          </cell>
          <cell r="E105">
            <v>6</v>
          </cell>
          <cell r="F105">
            <v>481742</v>
          </cell>
          <cell r="G105">
            <v>874030</v>
          </cell>
          <cell r="H105">
            <v>5244180</v>
          </cell>
          <cell r="J105">
            <v>1218310.4169999999</v>
          </cell>
          <cell r="K105">
            <v>7309862.5019999994</v>
          </cell>
          <cell r="L105">
            <v>1.1346124895160372E-2</v>
          </cell>
        </row>
        <row r="106">
          <cell r="B106" t="str">
            <v>7,5,2</v>
          </cell>
          <cell r="C106" t="str">
            <v xml:space="preserve">Suministro de materiales, mano de obra, equipo y herramienta para la instalación de reflector de sodio 70W, 220V, adosado a la estructura del puente. Incluye: reflector, bombilla, accesorios de montaje, protección antivandálica (ángulo y malla ondulada), </v>
          </cell>
          <cell r="D106" t="str">
            <v>un</v>
          </cell>
          <cell r="E106">
            <v>2</v>
          </cell>
          <cell r="F106">
            <v>481742</v>
          </cell>
          <cell r="G106">
            <v>779700</v>
          </cell>
          <cell r="H106">
            <v>1559400</v>
          </cell>
          <cell r="J106">
            <v>1086823.8299999998</v>
          </cell>
          <cell r="K106">
            <v>2173647.6599999997</v>
          </cell>
          <cell r="L106">
            <v>3.3738634374703164E-3</v>
          </cell>
        </row>
        <row r="107">
          <cell r="B107" t="str">
            <v>7,5,4</v>
          </cell>
          <cell r="C107" t="str">
            <v>Suministro de materiales, mano de obra, equipo y herramienta para la instalación de fotocelda para el control de reflectores de la parte inferior del puente. Incluye: base y fotocelda accesorios de montaje, protección antivandálica (ángulo y malla ondulad</v>
          </cell>
          <cell r="D107" t="str">
            <v>un</v>
          </cell>
          <cell r="E107">
            <v>1</v>
          </cell>
          <cell r="F107">
            <v>481742</v>
          </cell>
          <cell r="G107">
            <v>120654</v>
          </cell>
          <cell r="H107">
            <v>120654</v>
          </cell>
          <cell r="J107">
            <v>168179.61059999999</v>
          </cell>
          <cell r="K107">
            <v>168179.61059999999</v>
          </cell>
          <cell r="L107">
            <v>2.61042785163873E-4</v>
          </cell>
        </row>
        <row r="108">
          <cell r="B108" t="str">
            <v>7,5,5</v>
          </cell>
          <cell r="C108" t="str">
            <v>Suministro de materiales, mano de obra, equipo y herramienta para la conexión de luminaria existente en poste desde red subterranea. Incluye: cable conexionado 2x12 AWG THW-75C-600V, tubería galavnizada 1/2", cinta bandit y accesorios, empalme tipo deriva</v>
          </cell>
          <cell r="D108" t="str">
            <v>un</v>
          </cell>
          <cell r="E108">
            <v>5</v>
          </cell>
          <cell r="F108">
            <v>481742</v>
          </cell>
          <cell r="H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B109">
            <v>7.6</v>
          </cell>
          <cell r="C109" t="str">
            <v>Acometidas</v>
          </cell>
        </row>
        <row r="110">
          <cell r="A110">
            <v>3.8420000000000001</v>
          </cell>
          <cell r="B110" t="str">
            <v>7,6,1</v>
          </cell>
          <cell r="C110" t="str">
            <v>Suministro de materiales, mano de obra, equipo y herramienta para la instalación de acometida monofásica en cable con neutro concéntrico calibre 2x8 AWG asilamiento XLPE 600V.</v>
          </cell>
          <cell r="D110" t="str">
            <v>un</v>
          </cell>
          <cell r="E110">
            <v>1</v>
          </cell>
          <cell r="F110">
            <v>368406</v>
          </cell>
          <cell r="H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>
        <row r="17">
          <cell r="A17" t="str">
            <v>PRECIO TOPE IDU    COSTO DIRECTO VIGENTE</v>
          </cell>
        </row>
      </sheetData>
      <sheetData sheetId="10"/>
      <sheetData sheetId="1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  <sheetName val="Presup Av 1o de mayo con 73a "/>
      <sheetName val="FACTOR_PRESTACIONAL_2010"/>
      <sheetName val="TARIFA_VIGILANCIA_MENSUAL_2010"/>
      <sheetName val="TARIFAS_REGISTRO_DISTRITAL_2010"/>
      <sheetName val="COSTOS_OFICINA"/>
      <sheetName val="COSTOS_CAMPAMENTO"/>
      <sheetName val="Presup_Av_1o_de_mayo_con_73a_"/>
      <sheetName val="FACTOR_PRESTACIONAL_20101"/>
      <sheetName val="TARIFA_VIGILANCIA_MENSUAL_20101"/>
      <sheetName val="TARIFAS_REGISTRO_DISTRITAL_2011"/>
      <sheetName val="COSTOS_OFICINA1"/>
      <sheetName val="COSTOS_CAMPAMENTO1"/>
      <sheetName val="Presup_Av_1o_de_mayo_con_73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TM AV. BOYACA"/>
      <sheetName val="Sheet1"/>
      <sheetName val="PRECIOS"/>
      <sheetName val="TM_AV__BOYACA"/>
    </sheetNames>
    <sheetDataSet>
      <sheetData sheetId="0">
        <row r="5">
          <cell r="H5">
            <v>1.1000000000000001</v>
          </cell>
        </row>
      </sheetData>
      <sheetData sheetId="1"/>
      <sheetData sheetId="2"/>
      <sheetData sheetId="3" refreshError="1"/>
      <sheetData sheetId="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LEMENTACION VERTICAL"/>
      <sheetName val="PRECIOS"/>
      <sheetName val="FORMATO multiuso"/>
      <sheetName val="RESUMEN CIERRE "/>
      <sheetName val="DATOS BASICOS"/>
      <sheetName val="IMPLEMENTACION_VERTICAL"/>
      <sheetName val="FORMATO_multiuso"/>
      <sheetName val="RESUMEN_CIERRE_"/>
      <sheetName val="DATOS_BASICOS"/>
    </sheetNames>
    <sheetDataSet>
      <sheetData sheetId="0" refreshError="1"/>
      <sheetData sheetId="1" refreshError="1">
        <row r="50">
          <cell r="C50" t="str">
            <v>El sticker tiene mal el identificador</v>
          </cell>
        </row>
        <row r="51">
          <cell r="C51" t="str">
            <v>Existe semaforo en la intersección</v>
          </cell>
        </row>
        <row r="52">
          <cell r="C52" t="str">
            <v>No estaba en campo</v>
          </cell>
        </row>
        <row r="53">
          <cell r="C53" t="str">
            <v>Falta  instalar</v>
          </cell>
        </row>
        <row r="54">
          <cell r="C54" t="str">
            <v>Ya estaba en terreno (buen estado)</v>
          </cell>
        </row>
        <row r="55">
          <cell r="C55" t="str">
            <v>No hay señal de retiro</v>
          </cell>
        </row>
        <row r="56">
          <cell r="C56" t="str">
            <v>Ya estaba en terreno (hacer mantenimiento)</v>
          </cell>
        </row>
        <row r="57">
          <cell r="C57" t="str">
            <v>Fue retirada en un accidente</v>
          </cell>
        </row>
        <row r="58">
          <cell r="C58" t="str">
            <v>Mal estado (Reemplazar)</v>
          </cell>
        </row>
        <row r="59">
          <cell r="C59" t="str">
            <v>Hay una obra en el espacio de instalación</v>
          </cell>
        </row>
        <row r="60">
          <cell r="C60" t="str">
            <v>No se retiro</v>
          </cell>
        </row>
        <row r="61">
          <cell r="C61" t="str">
            <v>Se debe revisar cimentación</v>
          </cell>
        </row>
        <row r="62">
          <cell r="C62" t="str">
            <v>Se debe reforzar cimentación</v>
          </cell>
        </row>
        <row r="63">
          <cell r="C63" t="str">
            <v xml:space="preserve">Esta otro ID </v>
          </cell>
        </row>
        <row r="64">
          <cell r="C64" t="str">
            <v>El reflectivo esta rayado</v>
          </cell>
        </row>
        <row r="65">
          <cell r="C65" t="str">
            <v>El reflectivo esta rayado y con pintura</v>
          </cell>
        </row>
        <row r="66">
          <cell r="C66" t="str">
            <v>El tablero esta picado</v>
          </cell>
        </row>
        <row r="67">
          <cell r="C67" t="str">
            <v>Poca visibilidad (reubicar)</v>
          </cell>
        </row>
        <row r="68">
          <cell r="C68" t="str">
            <v>No aplica en el lugar</v>
          </cell>
        </row>
        <row r="69">
          <cell r="C69" t="str">
            <v>Pedestal rayado (sin corrosivo)</v>
          </cell>
        </row>
        <row r="70">
          <cell r="C70" t="str">
            <v>Mal retiro</v>
          </cell>
        </row>
        <row r="71">
          <cell r="C71" t="str">
            <v>Faltan remaches para asegurar el tablero</v>
          </cell>
        </row>
        <row r="72">
          <cell r="C72" t="str">
            <v>No cumple con verticalidad</v>
          </cell>
        </row>
        <row r="73">
          <cell r="C73" t="str">
            <v>No cumple con altura</v>
          </cell>
        </row>
        <row r="74">
          <cell r="C74" t="str">
            <v>No cumple con la alineacion de la via</v>
          </cell>
        </row>
        <row r="75">
          <cell r="C75" t="str">
            <v>Esta sentido contrario al del flujo de la via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ENTRADA"/>
      <sheetName val="PPTO OFICIAL-TOTAL"/>
      <sheetName val="FORMULARIO 1-PPTO OFICIAL"/>
      <sheetName val="PPTO OBRA"/>
      <sheetName val="PRELIMINARES"/>
      <sheetName val="AIU"/>
      <sheetName val="AMBIENTAL"/>
      <sheetName val="AIU AMBIENTAL"/>
      <sheetName val="PGS"/>
      <sheetName val="AIU PGS"/>
      <sheetName val="PMT"/>
      <sheetName val="AIU PMT"/>
      <sheetName val="ENSAYOS-OBRA"/>
      <sheetName val="COMPENSAC-EVALUAC-SEG-SDA"/>
      <sheetName val="AJUSTES"/>
      <sheetName val="DESGLOSES"/>
      <sheetName val="ITEMS"/>
      <sheetName val="INSUMOS"/>
      <sheetName val="TABLAS"/>
      <sheetName val="F.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  <sheetName val=""/>
      <sheetName val="PR 1"/>
      <sheetName val="memorias"/>
      <sheetName val="AIU"/>
      <sheetName val="Datos_básicos"/>
      <sheetName val="7_1_1"/>
      <sheetName val="7_2_1"/>
      <sheetName val="7_2_2"/>
      <sheetName val="7_2_3"/>
      <sheetName val="7_2_4"/>
      <sheetName val="7_2_5"/>
      <sheetName val="7_2_6"/>
      <sheetName val="7_2_7"/>
      <sheetName val="7_2_8"/>
      <sheetName val="7_2_9"/>
      <sheetName val="7_2_10"/>
      <sheetName val="7_2_11"/>
      <sheetName val="7_2_12"/>
      <sheetName val="7_2_13"/>
      <sheetName val="7_2_14"/>
      <sheetName val="7_2_15"/>
      <sheetName val="7_2_16"/>
      <sheetName val="7_2_17"/>
      <sheetName val="7_2_18"/>
      <sheetName val="7_2_19"/>
      <sheetName val="7_2_21"/>
      <sheetName val="7_2_22"/>
      <sheetName val="7_2_23"/>
      <sheetName val="7_2_24"/>
      <sheetName val="7_2_25"/>
      <sheetName val="7_2_26"/>
      <sheetName val="7_2_27"/>
      <sheetName val="7_2_28"/>
      <sheetName val="7_2_29"/>
      <sheetName val="7_2_31"/>
      <sheetName val="7_2_32"/>
      <sheetName val="7_2_33"/>
      <sheetName val="7_2_34"/>
      <sheetName val="7_2_35"/>
      <sheetName val="7_2_36"/>
      <sheetName val="7_2_37"/>
      <sheetName val="7_3_1"/>
      <sheetName val="7_3_2"/>
      <sheetName val="7_3_3"/>
      <sheetName val="7_3_4"/>
      <sheetName val="7_3_5"/>
      <sheetName val="7_3_6"/>
      <sheetName val="7_3_7"/>
      <sheetName val="7_3_8"/>
      <sheetName val="7_3_10"/>
      <sheetName val="7_4_1"/>
      <sheetName val="7_4_2"/>
      <sheetName val="7_4_3"/>
      <sheetName val="7_4_4"/>
      <sheetName val="7_4_5"/>
      <sheetName val="7_4_6"/>
      <sheetName val="7_4_7"/>
      <sheetName val="7_4_8"/>
      <sheetName val="7_4_9"/>
      <sheetName val="7_4_10"/>
      <sheetName val="7_4_11"/>
      <sheetName val="7_4_12"/>
      <sheetName val="7_4_13"/>
      <sheetName val="7_4_14"/>
      <sheetName val="7_4_15"/>
      <sheetName val="7_4_16"/>
      <sheetName val="7_5_1"/>
      <sheetName val="7_4_2_(2)"/>
      <sheetName val="7_4_3_(2)"/>
      <sheetName val="7_4_4_(2)"/>
      <sheetName val="7_4_5_(2)"/>
      <sheetName val="7_4_6_(2)"/>
      <sheetName val="7_4_7_(2)"/>
      <sheetName val="7_4_8_(2)"/>
      <sheetName val="7_4_9_(2)"/>
      <sheetName val="7_4_10_(2)"/>
      <sheetName val="7_4_11_(2)"/>
      <sheetName val="7_4_12_(2)"/>
      <sheetName val="7_4_13_(2)"/>
      <sheetName val="7_4_14_(2)"/>
      <sheetName val="7_4_15_(2)"/>
      <sheetName val="7_4_16_(2)"/>
      <sheetName val="7_2_35_A"/>
      <sheetName val="7_2_10B"/>
      <sheetName val="7_2_11B"/>
      <sheetName val="7_2_18A"/>
      <sheetName val="7_2_18B"/>
      <sheetName val="7_2_18C"/>
      <sheetName val="7_2_18D"/>
      <sheetName val="7_2_18E"/>
      <sheetName val="7_2_18F"/>
      <sheetName val="7_2_23B"/>
      <sheetName val="7_2_21B"/>
      <sheetName val="7_2_21C"/>
      <sheetName val="7_2_8A"/>
      <sheetName val="7_2_17B"/>
      <sheetName val="7_3_7A"/>
      <sheetName val="7_3_7B"/>
      <sheetName val="7_2_9A"/>
      <sheetName val="7_2_20"/>
      <sheetName val="PR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K12+131B"/>
      <sheetName val="K12+145E"/>
      <sheetName val="K12+230DE"/>
      <sheetName val="K12+505E"/>
      <sheetName val="K12+600B"/>
      <sheetName val="K12+899B"/>
      <sheetName val="K13+122B"/>
      <sheetName val="K13+450E"/>
      <sheetName val="K13+450DE"/>
      <sheetName val="K13+550B"/>
      <sheetName val="K13+550E"/>
      <sheetName val="K13+657A"/>
      <sheetName val="K13+880B"/>
      <sheetName val="K13+940B1"/>
      <sheetName val="K13+940B1 (2)"/>
      <sheetName val="K14+000B"/>
      <sheetName val="K14+260B1"/>
      <sheetName val="K15+650B"/>
      <sheetName val="K15+855B"/>
      <sheetName val="K15+940B"/>
      <sheetName val="K16+070B"/>
      <sheetName val="K16+114B"/>
      <sheetName val="K16+850A"/>
      <sheetName val="K16+850A (2)"/>
      <sheetName val="K17+030B"/>
      <sheetName val="K16+740E"/>
      <sheetName val="K17+170B1"/>
      <sheetName val="K17+203B1"/>
      <sheetName val="K17+543B"/>
      <sheetName val="K17+300E"/>
      <sheetName val="K17+654B"/>
      <sheetName val="K17+750E"/>
      <sheetName val="K17+700E"/>
      <sheetName val="K18+485B"/>
      <sheetName val="K19+661B"/>
      <sheetName val="K12-20af"/>
      <sheetName val="K20-21af "/>
      <sheetName val="total"/>
      <sheetName val="total (2)"/>
      <sheetName val="listas"/>
      <sheetName val="LISTA"/>
      <sheetName val="Hoja1"/>
      <sheetName val="Presup Av 1o de mayo con 73a "/>
      <sheetName val="K13+940B1_(2)"/>
      <sheetName val="K16+850A_(2)"/>
      <sheetName val="K20-21af_"/>
      <sheetName val="total_(2)"/>
      <sheetName val="Presup_Av_1o_de_mayo_con_73a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2">
          <cell r="A2" t="str">
            <v>201.16</v>
          </cell>
          <cell r="B2">
            <v>201</v>
          </cell>
          <cell r="C2" t="str">
            <v>201P</v>
          </cell>
          <cell r="D2" t="str">
            <v>Demolición de Estructuras</v>
          </cell>
          <cell r="E2" t="str">
            <v>M3</v>
          </cell>
          <cell r="F2">
            <v>0</v>
          </cell>
          <cell r="G2">
            <v>25220</v>
          </cell>
        </row>
        <row r="3">
          <cell r="A3" t="str">
            <v>310.1</v>
          </cell>
          <cell r="B3">
            <v>310</v>
          </cell>
          <cell r="C3" t="str">
            <v>310P</v>
          </cell>
          <cell r="D3" t="str">
            <v>Conformación de la explanación</v>
          </cell>
          <cell r="E3" t="str">
            <v>M2</v>
          </cell>
          <cell r="F3">
            <v>230</v>
          </cell>
          <cell r="G3">
            <v>504</v>
          </cell>
        </row>
        <row r="4">
          <cell r="A4">
            <v>211</v>
          </cell>
          <cell r="B4">
            <v>211</v>
          </cell>
          <cell r="D4" t="str">
            <v>Remoción de Derrumbes</v>
          </cell>
          <cell r="E4" t="str">
            <v>M3</v>
          </cell>
          <cell r="F4">
            <v>363</v>
          </cell>
          <cell r="G4">
            <v>5009</v>
          </cell>
        </row>
        <row r="5">
          <cell r="A5" t="str">
            <v>220.1</v>
          </cell>
          <cell r="B5">
            <v>220</v>
          </cell>
          <cell r="C5" t="str">
            <v>220P</v>
          </cell>
          <cell r="D5" t="str">
            <v>Terraplenes</v>
          </cell>
          <cell r="E5" t="str">
            <v>M3</v>
          </cell>
          <cell r="F5">
            <v>0</v>
          </cell>
          <cell r="G5">
            <v>2505</v>
          </cell>
        </row>
        <row r="6">
          <cell r="A6">
            <v>311</v>
          </cell>
          <cell r="B6">
            <v>311</v>
          </cell>
          <cell r="D6" t="str">
            <v>Afirmado</v>
          </cell>
          <cell r="E6" t="str">
            <v>M3</v>
          </cell>
          <cell r="F6">
            <v>7670</v>
          </cell>
          <cell r="G6">
            <v>25264</v>
          </cell>
        </row>
        <row r="7">
          <cell r="A7" t="str">
            <v>600.6</v>
          </cell>
          <cell r="B7">
            <v>600</v>
          </cell>
          <cell r="C7" t="str">
            <v>600P</v>
          </cell>
          <cell r="D7" t="str">
            <v>Excavaciones varias sin clasificar</v>
          </cell>
          <cell r="E7" t="str">
            <v>M3</v>
          </cell>
          <cell r="F7">
            <v>387</v>
          </cell>
          <cell r="G7">
            <v>17327</v>
          </cell>
        </row>
        <row r="8">
          <cell r="A8" t="str">
            <v>610.1</v>
          </cell>
          <cell r="B8">
            <v>610</v>
          </cell>
          <cell r="D8" t="str">
            <v>Rellenos para estructuras con material seleccionado</v>
          </cell>
          <cell r="E8" t="str">
            <v>M3</v>
          </cell>
          <cell r="F8">
            <v>2133</v>
          </cell>
          <cell r="G8">
            <v>32743</v>
          </cell>
        </row>
        <row r="9">
          <cell r="A9" t="str">
            <v>630.4</v>
          </cell>
          <cell r="B9">
            <v>630</v>
          </cell>
          <cell r="D9" t="str">
            <v>Concreto Clase D</v>
          </cell>
          <cell r="E9" t="str">
            <v>M3</v>
          </cell>
          <cell r="F9">
            <v>147.4</v>
          </cell>
          <cell r="G9">
            <v>396149</v>
          </cell>
        </row>
        <row r="10">
          <cell r="A10" t="str">
            <v>630.6</v>
          </cell>
          <cell r="B10">
            <v>630</v>
          </cell>
          <cell r="D10" t="str">
            <v>Concreto Clase F</v>
          </cell>
          <cell r="E10" t="str">
            <v>M3</v>
          </cell>
          <cell r="F10">
            <v>0</v>
          </cell>
          <cell r="G10">
            <v>301031</v>
          </cell>
        </row>
        <row r="11">
          <cell r="A11" t="str">
            <v>630.7</v>
          </cell>
          <cell r="B11">
            <v>630</v>
          </cell>
          <cell r="D11" t="str">
            <v>Concreto Ciclopeo Clase G</v>
          </cell>
          <cell r="E11" t="str">
            <v>M3</v>
          </cell>
          <cell r="F11">
            <v>0</v>
          </cell>
          <cell r="G11">
            <v>258437</v>
          </cell>
        </row>
        <row r="12">
          <cell r="A12" t="str">
            <v>630.8</v>
          </cell>
          <cell r="B12">
            <v>630</v>
          </cell>
          <cell r="C12" t="str">
            <v>630P</v>
          </cell>
          <cell r="D12" t="str">
            <v>Concreto Simple de 3000 PSI</v>
          </cell>
          <cell r="E12" t="str">
            <v>M3</v>
          </cell>
          <cell r="F12">
            <v>13.9</v>
          </cell>
          <cell r="G12">
            <v>371618</v>
          </cell>
        </row>
        <row r="13">
          <cell r="A13" t="str">
            <v>640.1</v>
          </cell>
          <cell r="B13">
            <v>640</v>
          </cell>
          <cell r="D13" t="str">
            <v>Acero de Refuerzo PDR-37</v>
          </cell>
          <cell r="E13" t="str">
            <v>Kg</v>
          </cell>
          <cell r="F13">
            <v>1437</v>
          </cell>
          <cell r="G13">
            <v>2503</v>
          </cell>
        </row>
        <row r="14">
          <cell r="A14" t="str">
            <v>640.3</v>
          </cell>
          <cell r="B14">
            <v>640</v>
          </cell>
          <cell r="D14" t="str">
            <v>Acero de Refuerzo PDR-60</v>
          </cell>
          <cell r="E14" t="str">
            <v>Kg</v>
          </cell>
          <cell r="F14">
            <v>6657</v>
          </cell>
          <cell r="G14">
            <v>2374</v>
          </cell>
        </row>
        <row r="15">
          <cell r="A15">
            <v>661</v>
          </cell>
          <cell r="B15">
            <v>661</v>
          </cell>
          <cell r="D15" t="str">
            <v>Tuberia de Concreto Reforzado de 900 mm Diámetro interior</v>
          </cell>
          <cell r="E15" t="str">
            <v>Ml</v>
          </cell>
          <cell r="F15">
            <v>15</v>
          </cell>
          <cell r="G15">
            <v>226259</v>
          </cell>
        </row>
        <row r="16">
          <cell r="A16">
            <v>681</v>
          </cell>
          <cell r="B16">
            <v>681</v>
          </cell>
          <cell r="D16" t="str">
            <v>Gaviones</v>
          </cell>
          <cell r="E16" t="str">
            <v>M3</v>
          </cell>
          <cell r="F16">
            <v>156</v>
          </cell>
          <cell r="G16">
            <v>67852</v>
          </cell>
        </row>
        <row r="17">
          <cell r="A17" t="str">
            <v>810.2</v>
          </cell>
          <cell r="B17">
            <v>810</v>
          </cell>
          <cell r="D17" t="str">
            <v>Empradización de taludes con tierra orgánica y semillas</v>
          </cell>
          <cell r="E17" t="str">
            <v>M2</v>
          </cell>
          <cell r="F17">
            <v>22580</v>
          </cell>
          <cell r="G17">
            <v>6474</v>
          </cell>
        </row>
        <row r="18">
          <cell r="A18">
            <v>310</v>
          </cell>
          <cell r="B18">
            <v>310</v>
          </cell>
          <cell r="D18" t="str">
            <v>Conformación de la calzada existente</v>
          </cell>
          <cell r="E18" t="str">
            <v>M2</v>
          </cell>
          <cell r="F18">
            <v>62900</v>
          </cell>
          <cell r="G18">
            <v>214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Ppto Alt 1"/>
      <sheetName val="Ppto Alt 2"/>
      <sheetName val="Ppto Alt 3"/>
      <sheetName val="Topo"/>
      <sheetName val="Pav"/>
      <sheetName val="Estruc"/>
      <sheetName val="Estaciones"/>
      <sheetName val="Urba"/>
      <sheetName val="Transito"/>
      <sheetName val="AMB"/>
      <sheetName val="RS"/>
      <sheetName val="RH"/>
      <sheetName val="PREDIAL"/>
      <sheetName val="ITEMS"/>
      <sheetName val="Ppto_Alt_1"/>
      <sheetName val="Ppto_Alt_2"/>
      <sheetName val="Ppto_Alt_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-FA-01 Plan Manejo de Anticip"/>
      <sheetName val="MI-FA-02 CONTROL DE DESEMBOLSOS"/>
      <sheetName val="MI-FA-03B LISTA DE INSUMOS"/>
      <sheetName val="MI-FA-03A APU"/>
      <sheetName val="MI-FA-04 PPCIE"/>
      <sheetName val="MI-FA-05 CORRESPONDENCIA"/>
      <sheetName val="MI-FA-06 DISEÑOS"/>
      <sheetName val="MI-FA-07 PLANEACION DE DISEÑO"/>
      <sheetName val="MI-FA-08 PREDISEÑO"/>
      <sheetName val="MI-FA-09 GARANTIAS"/>
      <sheetName val="MI-FA-10 INSPECCIÓN EQUIPOS"/>
      <sheetName val="MI-FA-11 Soportes informes"/>
      <sheetName val="MI-FA-12A ACTA INICIO"/>
      <sheetName val="MI-FA-12B SUSPENSIÓN"/>
      <sheetName val="MI-FA-12C reiniciación y amplia"/>
      <sheetName val="MI-FA-12D incremento y amplacio"/>
      <sheetName val="MI-FA-12E Terminación"/>
      <sheetName val="MI-FA-13 APU"/>
      <sheetName val="MI-FA-14 ACTA CANTIDADES"/>
      <sheetName val="MI-FA-16 GESTION DE HALLAZGOS"/>
      <sheetName val="MI-FA-17 Reporte accidentes"/>
      <sheetName val="MI-FA-17B MATRIZ DE ACCIDENTES"/>
      <sheetName val="MI-FA-18 MATRIZ SUSTANCIAS QUIM"/>
      <sheetName val="MI-FC-04 P NO CONFORME"/>
      <sheetName val="MI-FA-01_Plan_Manejo_de_Anticip"/>
      <sheetName val="MI-FA-02_CONTROL_DE_DESEMBOLSOS"/>
      <sheetName val="MI-FA-03B_LISTA_DE_INSUMOS"/>
      <sheetName val="MI-FA-03A_APU"/>
      <sheetName val="MI-FA-04_PPCIE"/>
      <sheetName val="MI-FA-05_CORRESPONDENCIA"/>
      <sheetName val="MI-FA-06_DISEÑOS"/>
      <sheetName val="MI-FA-07_PLANEACION_DE_DISEÑO"/>
      <sheetName val="MI-FA-08_PREDISEÑO"/>
      <sheetName val="MI-FA-09_GARANTIAS"/>
      <sheetName val="MI-FA-10_INSPECCIÓN_EQUIPOS"/>
      <sheetName val="MI-FA-11_Soportes_informes"/>
      <sheetName val="MI-FA-12A_ACTA_INICIO"/>
      <sheetName val="MI-FA-12B_SUSPENSIÓN"/>
      <sheetName val="MI-FA-12C_reiniciación_y_amplia"/>
      <sheetName val="MI-FA-12D_incremento_y_amplacio"/>
      <sheetName val="MI-FA-12E_Terminación"/>
      <sheetName val="MI-FA-13_APU"/>
      <sheetName val="MI-FA-14_ACTA_CANTIDADES"/>
      <sheetName val="MI-FA-16_GESTION_DE_HALLAZGOS"/>
      <sheetName val="MI-FA-17_Reporte_accidentes"/>
      <sheetName val="MI-FA-17B_MATRIZ_DE_ACCIDENTES"/>
      <sheetName val="MI-FA-18_MATRIZ_SUSTANCIAS_QUIM"/>
      <sheetName val="MI-FC-04_P_NO_CO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DetalleMovimientoCuenta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atos básicos"/>
      <sheetName val="Datos"/>
      <sheetName val="Hoja1"/>
      <sheetName val="TOTALES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Cuadro6__Cump"/>
      <sheetName val="Datos_básicos"/>
      <sheetName val="Instruct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EM_19_217"/>
      <sheetName val="MULTIUSOS "/>
      <sheetName val="Datos"/>
      <sheetName val="MULTIUSOS_"/>
    </sheetNames>
    <sheetDataSet>
      <sheetData sheetId="0" refreshError="1">
        <row r="56">
          <cell r="B56">
            <v>60</v>
          </cell>
          <cell r="D56" t="str">
            <v>ADOQUIN</v>
          </cell>
        </row>
        <row r="57">
          <cell r="B57">
            <v>75</v>
          </cell>
          <cell r="D57" t="str">
            <v>CONCRETO</v>
          </cell>
        </row>
        <row r="58">
          <cell r="B58">
            <v>90</v>
          </cell>
          <cell r="D58" t="str">
            <v>GRANITO</v>
          </cell>
        </row>
        <row r="59">
          <cell r="B59">
            <v>120</v>
          </cell>
          <cell r="D59" t="str">
            <v>LOSETA</v>
          </cell>
        </row>
        <row r="60">
          <cell r="B60" t="str">
            <v>50 x 60</v>
          </cell>
          <cell r="D60" t="str">
            <v>PIEDRA</v>
          </cell>
        </row>
        <row r="61">
          <cell r="B61" t="str">
            <v>40 x 50</v>
          </cell>
          <cell r="D61" t="str">
            <v>TABLETA</v>
          </cell>
        </row>
        <row r="62">
          <cell r="B62" t="str">
            <v>30 x 100</v>
          </cell>
          <cell r="D62" t="str">
            <v>TIERRA</v>
          </cell>
        </row>
        <row r="63">
          <cell r="B63" t="str">
            <v>25 x 75</v>
          </cell>
          <cell r="D63" t="str">
            <v>PARED</v>
          </cell>
        </row>
        <row r="64">
          <cell r="B64" t="str">
            <v>40 x 75</v>
          </cell>
        </row>
        <row r="65">
          <cell r="B65" t="str">
            <v>75 x 100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civiles"/>
      <sheetName val="estructura metalica"/>
    </sheetNames>
    <sheetDataSet>
      <sheetData sheetId="0">
        <row r="4">
          <cell r="A4" t="str">
            <v>IAM1</v>
          </cell>
          <cell r="B4" t="str">
            <v>PODA DE CESPED EN JARDINES Y ZONAS VERDES DE SEPARADORES</v>
          </cell>
          <cell r="C4" t="str">
            <v>M²</v>
          </cell>
          <cell r="D4">
            <v>415</v>
          </cell>
          <cell r="E4">
            <v>447.10878142628439</v>
          </cell>
          <cell r="F4">
            <v>472.8175363582958</v>
          </cell>
        </row>
        <row r="5">
          <cell r="A5" t="str">
            <v>IAM13</v>
          </cell>
          <cell r="B5" t="str">
            <v>ADECUACIÓN DE LA INFRAESTRUCTURA DE APOSAMIENTO DE ARBOLES.</v>
          </cell>
          <cell r="C5" t="str">
            <v>UND</v>
          </cell>
          <cell r="D5">
            <v>143877</v>
          </cell>
          <cell r="E5">
            <v>155008.84372354098</v>
          </cell>
          <cell r="F5">
            <v>163921.85223764461</v>
          </cell>
        </row>
        <row r="6">
          <cell r="A6" t="str">
            <v>IAM14</v>
          </cell>
          <cell r="B6" t="str">
            <v>MANEJO DE MATERIAL VIVO (CAPA ORGANICA Y CAPA VEGETAL)</v>
          </cell>
          <cell r="C6" t="str">
            <v>M²</v>
          </cell>
          <cell r="D6">
            <v>11867</v>
          </cell>
          <cell r="E6">
            <v>12785.156407676426</v>
          </cell>
          <cell r="F6">
            <v>13520.302901117822</v>
          </cell>
        </row>
        <row r="7">
          <cell r="A7" t="str">
            <v>IAM15</v>
          </cell>
          <cell r="B7" t="str">
            <v>INSTALACIÓN DE RECIPIENTES RETORNABLES. SUMINISTRO PAGO INDEPENDIENTE</v>
          </cell>
          <cell r="C7" t="str">
            <v>UND</v>
          </cell>
          <cell r="D7">
            <v>1000</v>
          </cell>
          <cell r="E7">
            <v>1077.3705576536972</v>
          </cell>
          <cell r="F7">
            <v>1139.319364718785</v>
          </cell>
        </row>
        <row r="8">
          <cell r="A8" t="str">
            <v>IAM16</v>
          </cell>
          <cell r="B8" t="str">
            <v>FUMIGACIÓN DE UNIDADES DE ALMACENAMIENTO</v>
          </cell>
          <cell r="C8" t="str">
            <v>M²</v>
          </cell>
          <cell r="D8">
            <v>526</v>
          </cell>
          <cell r="E8">
            <v>566.69691332584466</v>
          </cell>
          <cell r="F8">
            <v>599.28198584208076</v>
          </cell>
        </row>
        <row r="9">
          <cell r="A9" t="str">
            <v>IAM2</v>
          </cell>
          <cell r="B9" t="str">
            <v xml:space="preserve"> PODA DE ARBOLES MENOR A 2 MT</v>
          </cell>
          <cell r="C9" t="str">
            <v>UND</v>
          </cell>
          <cell r="D9">
            <v>22805</v>
          </cell>
          <cell r="E9">
            <v>24569.435567292567</v>
          </cell>
          <cell r="F9">
            <v>25982.178112411893</v>
          </cell>
        </row>
        <row r="10">
          <cell r="A10" t="str">
            <v>IAM3</v>
          </cell>
          <cell r="B10" t="str">
            <v>LIMPIEZA DE MATERAS O ZONAS PLANTAS ORNAMENTALES</v>
          </cell>
          <cell r="C10" t="str">
            <v>M²</v>
          </cell>
          <cell r="D10">
            <v>6738</v>
          </cell>
          <cell r="E10">
            <v>7259.3228174706119</v>
          </cell>
          <cell r="F10">
            <v>7676.7338794751731</v>
          </cell>
        </row>
        <row r="11">
          <cell r="A11" t="str">
            <v>IAM4</v>
          </cell>
          <cell r="B11" t="str">
            <v xml:space="preserve"> RETIRO, TRANSPORTE, REUBICACION Y MANTENIMIENTO DE ARBOLES ALTURA &gt;2m</v>
          </cell>
          <cell r="C11" t="str">
            <v>UND</v>
          </cell>
          <cell r="D11">
            <v>290248</v>
          </cell>
          <cell r="E11">
            <v>312704.64961787028</v>
          </cell>
          <cell r="F11">
            <v>330685.16697089787</v>
          </cell>
        </row>
        <row r="12">
          <cell r="A12" t="str">
            <v>IAM5</v>
          </cell>
          <cell r="B12" t="str">
            <v>TALA, DESENRAICE Y RETIRO ARBOLES ALTURA MENOR A 2M</v>
          </cell>
          <cell r="C12" t="str">
            <v>UND</v>
          </cell>
          <cell r="D12">
            <v>233235</v>
          </cell>
          <cell r="E12">
            <v>251280.52201436006</v>
          </cell>
          <cell r="F12">
            <v>265729.1520301858</v>
          </cell>
        </row>
        <row r="13">
          <cell r="A13" t="str">
            <v>IAM6</v>
          </cell>
          <cell r="B13" t="str">
            <v>TALA Y RETIRO ARBOLES ALTURA MAYOR A 2M</v>
          </cell>
          <cell r="C13" t="str">
            <v>UND</v>
          </cell>
          <cell r="D13">
            <v>412567</v>
          </cell>
          <cell r="E13">
            <v>444487.53885951295</v>
          </cell>
          <cell r="F13">
            <v>470045.57234393497</v>
          </cell>
        </row>
        <row r="14">
          <cell r="A14" t="str">
            <v>IC13</v>
          </cell>
          <cell r="B14" t="str">
            <v xml:space="preserve"> CAMBIO DE PANELES PARA CIELO RASO EN YESO O SIMILAR (NO INCLUYE PERFILERIA NI ELEMENTOS DE FIJACIÓN PARA PERFILERÍA)</v>
          </cell>
          <cell r="C14" t="str">
            <v>M²</v>
          </cell>
          <cell r="D14">
            <v>27851</v>
          </cell>
          <cell r="E14">
            <v>28249.687065000006</v>
          </cell>
          <cell r="F14">
            <v>29874.044071237509</v>
          </cell>
        </row>
        <row r="15">
          <cell r="A15" t="str">
            <v>IC14</v>
          </cell>
          <cell r="B15" t="str">
            <v>SOLDADURA DE ACERO INOXIDABLE A TUBO DE 2"</v>
          </cell>
          <cell r="C15" t="str">
            <v>UND</v>
          </cell>
          <cell r="D15">
            <v>20040</v>
          </cell>
          <cell r="E15">
            <v>20325.804899999999</v>
          </cell>
          <cell r="F15">
            <v>21494.53868175</v>
          </cell>
        </row>
        <row r="16">
          <cell r="A16" t="str">
            <v>IC15</v>
          </cell>
          <cell r="B16" t="str">
            <v xml:space="preserve"> SUMINISTRO E INSTALACION DE ACCESORIOS DE ACERO INOXIDABLE (INCLUYE TAPONES PARA LOS APOYOS IZQUIATICOS, IINCLUYE SOLDADURA)</v>
          </cell>
          <cell r="C16" t="str">
            <v>UND</v>
          </cell>
          <cell r="D16">
            <v>50978</v>
          </cell>
          <cell r="E16">
            <v>51707.750069999987</v>
          </cell>
          <cell r="F16">
            <v>54680.945699024989</v>
          </cell>
        </row>
        <row r="17">
          <cell r="A17" t="str">
            <v>IC16</v>
          </cell>
          <cell r="B17" t="str">
            <v>SUMINISTRO E INSTALACION DEMARCACION VIAL.</v>
          </cell>
          <cell r="C17" t="str">
            <v>M²</v>
          </cell>
          <cell r="D17">
            <v>25086</v>
          </cell>
          <cell r="E17">
            <v>25445.106089999997</v>
          </cell>
          <cell r="F17">
            <v>26908.199690174999</v>
          </cell>
        </row>
        <row r="18">
          <cell r="A18" t="str">
            <v>IC18</v>
          </cell>
          <cell r="B18" t="str">
            <v>PINTURA A CELOSIAS BARANDA TRANSICIONES</v>
          </cell>
          <cell r="C18" t="str">
            <v>M²</v>
          </cell>
          <cell r="D18">
            <v>32099</v>
          </cell>
          <cell r="E18">
            <v>34582.517530126031</v>
          </cell>
          <cell r="F18">
            <v>36571.012288108279</v>
          </cell>
        </row>
        <row r="19">
          <cell r="A19" t="str">
            <v>IC20</v>
          </cell>
          <cell r="B19" t="str">
            <v>VINILO SOBRE PAÑETE O PINTUARA EXISTENTE 2  MANOS. (INCLUYE RESANES)</v>
          </cell>
          <cell r="C19" t="str">
            <v>M²</v>
          </cell>
          <cell r="D19">
            <v>6322</v>
          </cell>
          <cell r="E19">
            <v>6811.1366654866742</v>
          </cell>
          <cell r="F19">
            <v>7202.777023752159</v>
          </cell>
        </row>
        <row r="20">
          <cell r="A20" t="str">
            <v>IC23</v>
          </cell>
          <cell r="B20" t="str">
            <v xml:space="preserve"> RECTIFICACIÓN (ENDEREZADO) DE ANGULOS DE APOYO NEOPRENOS</v>
          </cell>
          <cell r="C20" t="str">
            <v>ML</v>
          </cell>
          <cell r="D20">
            <v>23500</v>
          </cell>
          <cell r="E20">
            <v>23836.4025</v>
          </cell>
          <cell r="F20">
            <v>25206.995643750004</v>
          </cell>
        </row>
        <row r="21">
          <cell r="A21" t="str">
            <v>IC25</v>
          </cell>
          <cell r="B21" t="str">
            <v>SUMINISTRO E INSTALACION DE PERFIL ESTRUCTURAL EN ESTRIBO APLICA SOLO PARA PUERTAS CON SISTEMAS FAAC 900 Y FAAC 930</v>
          </cell>
          <cell r="C21" t="str">
            <v>UND</v>
          </cell>
          <cell r="D21">
            <v>37436</v>
          </cell>
          <cell r="E21">
            <v>37971.896340000007</v>
          </cell>
          <cell r="F21">
            <v>40155.280379550008</v>
          </cell>
        </row>
        <row r="22">
          <cell r="A22" t="str">
            <v>IC28</v>
          </cell>
          <cell r="B22" t="str">
            <v>INSTALACION DE PISO PREFABRICADO PARA VAGONES DE ESTACIONES Y TRANSICIONES. EL SUMINISTRO SE HARA COMO PAGO INDEPENDIENTE.</v>
          </cell>
          <cell r="C22" t="str">
            <v>M²</v>
          </cell>
          <cell r="D22">
            <v>40099</v>
          </cell>
          <cell r="E22">
            <v>43201.481991355606</v>
          </cell>
          <cell r="F22">
            <v>45685.567205858555</v>
          </cell>
        </row>
        <row r="23">
          <cell r="A23" t="str">
            <v>IC29</v>
          </cell>
          <cell r="B23" t="str">
            <v>INSTALACION O AJUSTE DE PANEL CIELO RASO EN ALUMINIO. SUMINISTRO PAGO INDEPENDIENTE.</v>
          </cell>
          <cell r="C23" t="str">
            <v>M²</v>
          </cell>
          <cell r="D23">
            <v>10788</v>
          </cell>
          <cell r="E23">
            <v>10942.43022</v>
          </cell>
          <cell r="F23">
            <v>11571.619957650002</v>
          </cell>
        </row>
        <row r="24">
          <cell r="A24" t="str">
            <v>IC36</v>
          </cell>
          <cell r="B24" t="str">
            <v>CONSTRUCCION DE ANDEN EN CONCRETO DE 3000 PSI o de 21 Mpa(210 kg/cm2)  (incluye malla electrosoldada, formaleta y curado de concreto)</v>
          </cell>
          <cell r="C24" t="str">
            <v>M²</v>
          </cell>
          <cell r="D24">
            <v>108558</v>
          </cell>
          <cell r="E24">
            <v>110112.00777000001</v>
          </cell>
          <cell r="F24">
            <v>116443.44821677502</v>
          </cell>
        </row>
        <row r="25">
          <cell r="A25" t="str">
            <v>IC39</v>
          </cell>
          <cell r="B25" t="str">
            <v>SUMINISTRO E INSTALACION DEMARCACION VIAL</v>
          </cell>
          <cell r="C25" t="str">
            <v>ML</v>
          </cell>
          <cell r="D25">
            <v>4209</v>
          </cell>
          <cell r="E25">
            <v>4269.251835</v>
          </cell>
          <cell r="F25">
            <v>4514.7338155125008</v>
          </cell>
        </row>
        <row r="26">
          <cell r="A26" t="str">
            <v>IC4</v>
          </cell>
          <cell r="B26" t="str">
            <v>DEMOLICION DE ACABADO DE ESCALERA, AFINADO DE PISO Y RETIRO DE 2cm. DE CONCRETO  DE 3000 PSI O 21 Mpa (INCLUYE HUELLA, CONTRAHUELLA Y RETIRO DE ESCOMBROS)</v>
          </cell>
          <cell r="C26" t="str">
            <v>ML</v>
          </cell>
          <cell r="D26">
            <v>55120</v>
          </cell>
          <cell r="E26">
            <v>55909.04280000001</v>
          </cell>
          <cell r="F26">
            <v>59123.812761000016</v>
          </cell>
        </row>
        <row r="27">
          <cell r="A27" t="str">
            <v>IC40</v>
          </cell>
          <cell r="B27" t="str">
            <v>REALCE BARANDA ENTRE VAGONES MODULACION 1.2 METROS. EL SUMINISTRO DEL VIDRIO SERA PAGO INDEPENDIENTE.</v>
          </cell>
          <cell r="C27" t="str">
            <v>ML</v>
          </cell>
          <cell r="D27">
            <v>544001</v>
          </cell>
          <cell r="E27">
            <v>551788.37431499991</v>
          </cell>
          <cell r="F27">
            <v>583516.20583811251</v>
          </cell>
        </row>
        <row r="28">
          <cell r="A28" t="str">
            <v>IC41</v>
          </cell>
          <cell r="B28" t="str">
            <v>REPARACIÓN PAÑETE MURO POR FILTRACIÓN O HUMEDAD.</v>
          </cell>
          <cell r="C28" t="str">
            <v>M²</v>
          </cell>
          <cell r="D28">
            <v>19659</v>
          </cell>
          <cell r="E28">
            <v>19940.418584999996</v>
          </cell>
          <cell r="F28">
            <v>21086.992653637499</v>
          </cell>
        </row>
        <row r="29">
          <cell r="A29" t="str">
            <v>IC42</v>
          </cell>
          <cell r="B29" t="str">
            <v>VINILO PARA PAÑETE SOBRE MURO EXTERIOR</v>
          </cell>
          <cell r="C29" t="str">
            <v>M²</v>
          </cell>
          <cell r="D29">
            <v>6465</v>
          </cell>
          <cell r="E29">
            <v>6557.5464750000001</v>
          </cell>
          <cell r="F29">
            <v>6934.6053973125008</v>
          </cell>
        </row>
        <row r="30">
          <cell r="A30" t="str">
            <v>IC43</v>
          </cell>
          <cell r="B30" t="str">
            <v>REPARACIÓN PISO EN CERAMICA, PIEDRA O SIMILAR. INCLUYE RETIRO DE BALDOSAS, DEMOLICIÓN, ADECUACIÓN DE BASE, INSTALACIÓN DE BALDOSAS Y EMBOQUILLADO. SUMINISTRO POR PAGO INDEPENDIENTE</v>
          </cell>
          <cell r="C30" t="str">
            <v>M²</v>
          </cell>
          <cell r="D30">
            <v>11372</v>
          </cell>
          <cell r="E30">
            <v>12251.857981637844</v>
          </cell>
          <cell r="F30">
            <v>12956.339815582021</v>
          </cell>
        </row>
        <row r="31">
          <cell r="A31" t="str">
            <v>IC44</v>
          </cell>
          <cell r="B31" t="str">
            <v>INSTALACIÓN SELLO DE FISURAS EN MURO DE CONCRETO. SUMINISTRO COMO PAGO INDEPENDIENTE.</v>
          </cell>
          <cell r="C31" t="str">
            <v>ML</v>
          </cell>
          <cell r="D31">
            <v>5651</v>
          </cell>
          <cell r="E31">
            <v>5731.8940649999995</v>
          </cell>
          <cell r="F31">
            <v>6061.4779737375002</v>
          </cell>
        </row>
        <row r="32">
          <cell r="A32" t="str">
            <v>IC45</v>
          </cell>
          <cell r="B32" t="str">
            <v>DESMONTE DE PREFABRICADO EN CONCRETO TIPO GRC, GRC-P, PRETENSADO O SIMILAR. INCLUYE DISPOSICIÓN DEL ELEMENTO</v>
          </cell>
          <cell r="C32" t="str">
            <v>M²</v>
          </cell>
          <cell r="D32">
            <v>8650</v>
          </cell>
          <cell r="E32">
            <v>8773.8247500000016</v>
          </cell>
          <cell r="F32">
            <v>9278.3196731250027</v>
          </cell>
        </row>
        <row r="33">
          <cell r="A33" t="str">
            <v>IC46</v>
          </cell>
          <cell r="B33" t="str">
            <v>INSTALACIÓN DE SELLO PARA JUNTAS ESTRUCTURALES DE PISO O MURO. SUMINISTRO COMO PAGO INDEPENDIENTE.</v>
          </cell>
          <cell r="C33" t="str">
            <v>ML</v>
          </cell>
          <cell r="D33">
            <v>1780</v>
          </cell>
          <cell r="E33">
            <v>1917.7195926235811</v>
          </cell>
          <cell r="F33">
            <v>2027.9884691994373</v>
          </cell>
        </row>
        <row r="34">
          <cell r="A34" t="str">
            <v>IC47</v>
          </cell>
          <cell r="B34" t="str">
            <v>NIVELACIÓN DE CAJA DE INSPECCIÓN</v>
          </cell>
          <cell r="C34" t="str">
            <v>UND</v>
          </cell>
          <cell r="D34">
            <v>24017</v>
          </cell>
          <cell r="E34">
            <v>25875.208683168847</v>
          </cell>
          <cell r="F34">
            <v>27363.033182451058</v>
          </cell>
        </row>
        <row r="35">
          <cell r="A35" t="str">
            <v>IC49</v>
          </cell>
          <cell r="B35" t="str">
            <v>REPARACIÓN MURO ENCHAPADO CON CERAMICA. INCLUYE DEMOLICIÓN, RETIRO DE BALDOSAS, REPOSICIÓN DE BALDOSAS, EMBOQUILLADO Y ESQUINEROS.</v>
          </cell>
          <cell r="C35" t="str">
            <v>M²</v>
          </cell>
          <cell r="D35">
            <v>9972</v>
          </cell>
          <cell r="E35">
            <v>10114.749179999999</v>
          </cell>
          <cell r="F35">
            <v>10696.34725785</v>
          </cell>
        </row>
        <row r="36">
          <cell r="A36" t="str">
            <v>IC50</v>
          </cell>
          <cell r="B36" t="str">
            <v>INSTALACIÓN DE GUARDAESCOBAS EN MUROS INTERIORES PINTADOS. SUMINISTRO POR PAGO INDEPENDIENTE</v>
          </cell>
          <cell r="C36" t="str">
            <v>ML</v>
          </cell>
          <cell r="D36">
            <v>3279</v>
          </cell>
          <cell r="E36">
            <v>3325.9388849999996</v>
          </cell>
          <cell r="F36">
            <v>3517.1803708875</v>
          </cell>
        </row>
        <row r="37">
          <cell r="A37" t="str">
            <v>IC51</v>
          </cell>
          <cell r="B37" t="str">
            <v>INSTALACIÓN DE ESQUINERO PLASTICOS. SUMINISTRO POR PAGO INDEPENDIENTE</v>
          </cell>
          <cell r="C37" t="str">
            <v>ML</v>
          </cell>
          <cell r="D37">
            <v>2303</v>
          </cell>
          <cell r="E37">
            <v>2335.9674449999998</v>
          </cell>
          <cell r="F37">
            <v>2470.2855730874999</v>
          </cell>
        </row>
        <row r="38">
          <cell r="A38" t="str">
            <v>IC53</v>
          </cell>
          <cell r="B38" t="str">
            <v>LIMPIEZA, RETIRO, MANTENIMIENTO, Y COLOCACIÓN DE REJILLA METALICA DE CARCAMO LINEAL DE ÁREAS PEATONALES</v>
          </cell>
          <cell r="C38" t="str">
            <v>ML</v>
          </cell>
          <cell r="D38">
            <v>10317</v>
          </cell>
          <cell r="E38">
            <v>10464.687854999998</v>
          </cell>
          <cell r="F38">
            <v>11066.4074066625</v>
          </cell>
        </row>
        <row r="39">
          <cell r="A39" t="str">
            <v>IC56</v>
          </cell>
          <cell r="B39" t="str">
            <v>REEMPLAZO DE HOJA FIJA O BASCULANTE EN VENTANAS, SUMINISTRO COMO PAGO INDEPENDIENTE.</v>
          </cell>
          <cell r="C39" t="str">
            <v>UND</v>
          </cell>
          <cell r="D39">
            <v>16257</v>
          </cell>
          <cell r="E39">
            <v>17514.813155776155</v>
          </cell>
          <cell r="F39">
            <v>18521.914912233286</v>
          </cell>
        </row>
        <row r="40">
          <cell r="A40" t="str">
            <v>IC57</v>
          </cell>
          <cell r="B40" t="str">
            <v>REEMPLAZO DE VENTANA METÁLICA,  SUMINISTRO COMO PAGO INDEPENDIENTE.</v>
          </cell>
          <cell r="C40" t="str">
            <v>M²</v>
          </cell>
          <cell r="D40">
            <v>14923</v>
          </cell>
          <cell r="E40">
            <v>16077.600831866122</v>
          </cell>
          <cell r="F40">
            <v>17002.062879698427</v>
          </cell>
        </row>
        <row r="41">
          <cell r="A41" t="str">
            <v>IC59</v>
          </cell>
          <cell r="B41" t="str">
            <v>INSTALACIÓN TAPAJUNTAS METÁLICO. SUMINISTRO POR PAGO INDEPENDIENTE</v>
          </cell>
          <cell r="C41" t="str">
            <v>ML</v>
          </cell>
          <cell r="D41">
            <v>5386</v>
          </cell>
          <cell r="E41">
            <v>5802.717823522813</v>
          </cell>
          <cell r="F41">
            <v>6136.3740983753751</v>
          </cell>
        </row>
        <row r="42">
          <cell r="A42" t="str">
            <v>IC60</v>
          </cell>
          <cell r="B42" t="str">
            <v>REPARACIÓN DE PISO EN ADOQUIN. INCLUYE RETIRO DE ADOQUIN, DEMOLICIÓN, ADECUACIÓN DE BASE, REINSTALACIÓN E INSTALACIÓN DE ADOQUIN. SUMINISTRO COMO PAGO INDEPENDIENTE.</v>
          </cell>
          <cell r="C42" t="str">
            <v>M²</v>
          </cell>
          <cell r="D42">
            <v>16858</v>
          </cell>
          <cell r="E42">
            <v>17099.322269999993</v>
          </cell>
          <cell r="F42">
            <v>18082.533300524996</v>
          </cell>
        </row>
        <row r="43">
          <cell r="A43" t="str">
            <v>IC62</v>
          </cell>
          <cell r="B43" t="str">
            <v>REPARACIÓN DE PUERTA METÁLICA OXIDADA. INCLUYE LIMPIEZA, DESMONTE, LIJADO DE PIEZAS, PINTURA Y REINSTALACIÓN.</v>
          </cell>
          <cell r="C43" t="str">
            <v>M²</v>
          </cell>
          <cell r="D43">
            <v>34102</v>
          </cell>
          <cell r="E43">
            <v>36740.490757106389</v>
          </cell>
          <cell r="F43">
            <v>38853.06897564001</v>
          </cell>
        </row>
        <row r="44">
          <cell r="A44" t="str">
            <v>IC63</v>
          </cell>
          <cell r="B44" t="str">
            <v>AJUSTE DE BISAGRAS</v>
          </cell>
          <cell r="C44" t="str">
            <v>ML</v>
          </cell>
          <cell r="D44">
            <v>8191</v>
          </cell>
          <cell r="E44">
            <v>8824.7422377414332</v>
          </cell>
          <cell r="F44">
            <v>9332.1649164115661</v>
          </cell>
        </row>
        <row r="45">
          <cell r="A45" t="str">
            <v>IC64</v>
          </cell>
          <cell r="B45" t="str">
            <v>INSTALACIÓN DE DIVISIÓN DE BAÑO. SUMINISTRO POR PAGO INDEPENDIENTE.</v>
          </cell>
          <cell r="C45" t="str">
            <v>M²</v>
          </cell>
          <cell r="D45">
            <v>17848</v>
          </cell>
          <cell r="E45">
            <v>19228.909713003188</v>
          </cell>
          <cell r="F45">
            <v>20334.572021500873</v>
          </cell>
        </row>
        <row r="46">
          <cell r="A46" t="str">
            <v>IC65</v>
          </cell>
          <cell r="B46" t="str">
            <v>DILATACION EN AFINADO Y PISOS DE CERAMICA Y PIEDRA. INCLUYE DEMOLICIÓN, CONFORMACIÓN DE DILATACIÓN EN AFINADO, INSTALACIÓN DE PISO Y SELLO DE DILATACIÓN. SUMINISTRO PAGO INDEPENDIENTE</v>
          </cell>
          <cell r="C46" t="str">
            <v>ML</v>
          </cell>
          <cell r="D46">
            <v>17310</v>
          </cell>
          <cell r="E46">
            <v>17557.792649999992</v>
          </cell>
          <cell r="F46">
            <v>18567.365727374992</v>
          </cell>
        </row>
        <row r="47">
          <cell r="A47" t="str">
            <v>IC66</v>
          </cell>
          <cell r="B47" t="str">
            <v>DILATACION EN MURO CON ENCHAPE. INCLUYE DEMOLICIÓN, CONFORMACIÓN DE DILATACIÓN EN PAÑETE Y ENCHAPE, INSTALACIÓN DE ENCHAPE Y SELLO DE DILATACIÓN.</v>
          </cell>
          <cell r="C47" t="str">
            <v>ML</v>
          </cell>
          <cell r="D47">
            <v>5378</v>
          </cell>
          <cell r="E47">
            <v>5454.9860700000008</v>
          </cell>
          <cell r="F47">
            <v>5768.6477690250013</v>
          </cell>
        </row>
        <row r="48">
          <cell r="A48" t="str">
            <v>IC68</v>
          </cell>
          <cell r="B48" t="str">
            <v>LIMPIEZA, DESMONTE ENDEREZADO E INSTALACIÓN DE TUBOS DE CERRAMIENTO. SUMINISTRO POR PAGO INDEPENDIENTE.</v>
          </cell>
          <cell r="C48" t="str">
            <v>ML</v>
          </cell>
          <cell r="D48">
            <v>36087</v>
          </cell>
          <cell r="E48">
            <v>36603.585405000005</v>
          </cell>
          <cell r="F48">
            <v>38708.291565787513</v>
          </cell>
        </row>
        <row r="49">
          <cell r="A49" t="str">
            <v>IC70</v>
          </cell>
          <cell r="B49" t="str">
            <v>INSTALACIÓN DE  TUBERIA DE ACERO INOXIDABLE PARA PARAL DE CERAMIENTO EN TUBO  Y VIDRIO TEMPLADO, Y/O PASAMANOS O PIEDEAMGO EN BARANDAS. INCLUYE DESMONTE DE PARAL Y VIDRIO, Y REINSTALACIÓN DE VIDRIO.</v>
          </cell>
          <cell r="C49" t="str">
            <v>ML</v>
          </cell>
          <cell r="D49">
            <v>51173</v>
          </cell>
          <cell r="E49">
            <v>55132.283546812643</v>
          </cell>
          <cell r="F49">
            <v>58302.389850754378</v>
          </cell>
        </row>
        <row r="50">
          <cell r="A50" t="str">
            <v>IC71</v>
          </cell>
          <cell r="B50" t="str">
            <v>DEMOLICIÓN Y RECONSTRUCCIÓN DE MURO EN MAMPOSTERIA A LA VISTA.</v>
          </cell>
          <cell r="C50" t="str">
            <v>M²</v>
          </cell>
          <cell r="D50">
            <v>39135</v>
          </cell>
          <cell r="E50">
            <v>42162.896773777444</v>
          </cell>
          <cell r="F50">
            <v>44587.263338269651</v>
          </cell>
        </row>
        <row r="51">
          <cell r="A51" t="str">
            <v>IC74</v>
          </cell>
          <cell r="B51" t="str">
            <v>INSTALACIÓN MEDIA CAÑA EN CONCRETO PULIDO. INCLUYE DEMOLICIÓN DE LA EXISTENTE.</v>
          </cell>
          <cell r="C51" t="str">
            <v>ML</v>
          </cell>
          <cell r="D51">
            <v>75491</v>
          </cell>
          <cell r="E51">
            <v>81331.780767835255</v>
          </cell>
          <cell r="F51">
            <v>86008.358161985787</v>
          </cell>
        </row>
        <row r="52">
          <cell r="A52" t="str">
            <v>IC75</v>
          </cell>
          <cell r="B52" t="str">
            <v>REPARACIÓN DE TAPAJUNTAS METÁLICO.</v>
          </cell>
          <cell r="C52" t="str">
            <v>ML</v>
          </cell>
          <cell r="D52">
            <v>4401</v>
          </cell>
          <cell r="E52">
            <v>4741.5078242339223</v>
          </cell>
          <cell r="F52">
            <v>5014.1445241273732</v>
          </cell>
        </row>
        <row r="53">
          <cell r="A53" t="str">
            <v>IC76</v>
          </cell>
          <cell r="B53" t="str">
            <v>MANTENIMIENTO DE GABINETES DE EXTINTOR. INCLUYE INSTALACIÓN DE VIDRIO TEMPLADO, MARTILLO, LIMPIEZA Y PINTURA.</v>
          </cell>
          <cell r="C53" t="str">
            <v>UND</v>
          </cell>
          <cell r="D53">
            <v>13114</v>
          </cell>
          <cell r="E53">
            <v>14128.637493070584</v>
          </cell>
          <cell r="F53">
            <v>14941.034148922145</v>
          </cell>
        </row>
        <row r="54">
          <cell r="A54" t="str">
            <v>IC77</v>
          </cell>
          <cell r="B54" t="str">
            <v>LIMPIEZA Y SELLO DE CUBIERTAS EN POLICARBONATO O EN VIDRIO.  SUMINISTRO COMO PAGO INDEPENDIENTE.</v>
          </cell>
          <cell r="C54" t="str">
            <v>M²</v>
          </cell>
          <cell r="D54">
            <v>16802</v>
          </cell>
          <cell r="E54">
            <v>18101.980109697422</v>
          </cell>
          <cell r="F54">
            <v>19142.843966005024</v>
          </cell>
        </row>
        <row r="55">
          <cell r="A55" t="str">
            <v>IC78</v>
          </cell>
          <cell r="B55" t="str">
            <v>DEMOLICIÓN E INSTALACIÓN DE FRANJAS DE PISO (&lt;=60 cm) EN GRANITO LAVADO. SUMINISTRO COMO PAGO INDEPENDIENTE</v>
          </cell>
          <cell r="C55" t="str">
            <v>M²</v>
          </cell>
          <cell r="D55">
            <v>253450</v>
          </cell>
          <cell r="E55">
            <v>257078.13675000001</v>
          </cell>
          <cell r="F55">
            <v>271860.12961312506</v>
          </cell>
        </row>
        <row r="56">
          <cell r="A56" t="str">
            <v>IC80</v>
          </cell>
          <cell r="B56" t="str">
            <v>SELLO DE JUNTA DE ELEMENTOS DE ESTRUCTURA METALICA</v>
          </cell>
          <cell r="C56" t="str">
            <v>ML</v>
          </cell>
          <cell r="D56">
            <v>14735</v>
          </cell>
          <cell r="E56">
            <v>15875.055167027229</v>
          </cell>
          <cell r="F56">
            <v>16787.870839131298</v>
          </cell>
        </row>
        <row r="57">
          <cell r="A57" t="str">
            <v>IE10</v>
          </cell>
          <cell r="B57" t="str">
            <v>LIMPIEZA, MANTENIMIENTO Y/O CAMBIO DE LÁMPARAS FLUORESCENTES, CUBIERTA DIFUSORA O ELEMENTOS DETERIORADOS O INSERVIBLES 2*32 O 2*17 O 4*32 O 4*17W. INCLUYE DISPOSICIÓN FINAL, QUE SE DEBEN REALIZAR COMO TRABAJO EN ALTURA</v>
          </cell>
          <cell r="C57" t="str">
            <v>UND</v>
          </cell>
          <cell r="D57">
            <v>4372</v>
          </cell>
          <cell r="E57">
            <v>4710.264078061964</v>
          </cell>
          <cell r="F57">
            <v>4981.1042625505279</v>
          </cell>
        </row>
        <row r="58">
          <cell r="A58" t="str">
            <v>IE12</v>
          </cell>
          <cell r="B58" t="str">
            <v>DESMONTAJE, INSTALACIÓN Y DISPOSICIÓN FINAL DE BALASTOS PARA LÁMPARAS 2*17,4*17, 2*32 Y 4*32 W CONSIDERADA COMO TRABAJO EN ALTURA</v>
          </cell>
          <cell r="C58" t="str">
            <v>UND</v>
          </cell>
          <cell r="D58">
            <v>4372</v>
          </cell>
          <cell r="E58">
            <v>4710.264078061964</v>
          </cell>
          <cell r="F58">
            <v>4981.1042625505279</v>
          </cell>
        </row>
        <row r="59">
          <cell r="A59" t="str">
            <v>IE13</v>
          </cell>
          <cell r="B59" t="str">
            <v>REVISIÓN, LIMPIEZA, DESMONTAJE, INSTALACIÓN Y DISPOSICIÓN FINAL DE LÁMPARAS DE SODIO DE 70 W, 150W O 250W O SIMILARES O BALASTOS O FOTOCELDA, CUYA LABOR SE CONSIDERA COMO TRABAJO EN ALTURA</v>
          </cell>
          <cell r="C59" t="str">
            <v>UND</v>
          </cell>
          <cell r="D59">
            <v>4372</v>
          </cell>
          <cell r="E59">
            <v>4710.264078061964</v>
          </cell>
          <cell r="F59">
            <v>4981.1042625505279</v>
          </cell>
        </row>
        <row r="60">
          <cell r="A60" t="str">
            <v>IE17</v>
          </cell>
          <cell r="B60" t="str">
            <v>LIMPIEZA, MANTENIMIENTO Y/O CAMBIO DE BOMBILLO DE SODIO, CUBIERTA DIFUSORA O ELEMENTOS DETERIORADOS O INSERVIBLES EN LÁMPARAS TIPO METALARC O METAL HALIDE DE 150W 208V.</v>
          </cell>
          <cell r="C60" t="str">
            <v>UND</v>
          </cell>
          <cell r="D60">
            <v>7834</v>
          </cell>
          <cell r="E60">
            <v>8440.1209486590651</v>
          </cell>
          <cell r="F60">
            <v>8925.4279032069626</v>
          </cell>
        </row>
        <row r="61">
          <cell r="A61" t="str">
            <v>IE18</v>
          </cell>
          <cell r="B61" t="str">
            <v>DESMONTE E INSTALACION DE TUBERÍA EMT O IMC POR 3MT PARA EXTERIORES O ACCESORIOS, PARA USO DE INSTALACIONES ELECTRICAS CON ROSCA DE DIAMETRO NOMINAL HASTA 1". EL SUMINISTRO SERA PAGO INDEPENDIENTE.</v>
          </cell>
          <cell r="C61" t="str">
            <v>UND</v>
          </cell>
          <cell r="D61">
            <v>23667</v>
          </cell>
          <cell r="E61">
            <v>25498.128987990054</v>
          </cell>
          <cell r="F61">
            <v>26964.271404799485</v>
          </cell>
        </row>
        <row r="62">
          <cell r="A62" t="str">
            <v>IE2</v>
          </cell>
          <cell r="B62" t="str">
            <v>DESCABLEADO, INSTALACION Y DISPOSICION FINAL DE CABLE DE COBRE, EL SUMINISTRO DE CABLE SE HARA COMO PAGO INDEPENDIENTE</v>
          </cell>
          <cell r="C62" t="str">
            <v>ML</v>
          </cell>
          <cell r="D62">
            <v>1315</v>
          </cell>
          <cell r="E62">
            <v>1416.742283314612</v>
          </cell>
          <cell r="F62">
            <v>1498.2049646052023</v>
          </cell>
        </row>
        <row r="63">
          <cell r="A63" t="str">
            <v>IE21</v>
          </cell>
          <cell r="B63" t="str">
            <v>LIMPIEZA, MANTENIMIENTO Y/O CAMBIO DE LÁMPARAS, DIFUSOR, SOCKET O ELEMENTOS DETERIORADOS O INSERVIBLES EN LÁMPARAS QUE UTILICEN BOMBILLAS AHORRADORAS DE 20W O 13 W/TWIN INCLUYE DISPOSICIÓN FINAL. TRABAJO EN ALTURA.</v>
          </cell>
          <cell r="C63" t="str">
            <v>UND</v>
          </cell>
          <cell r="D63">
            <v>6833</v>
          </cell>
          <cell r="E63">
            <v>7361.6730204477135</v>
          </cell>
          <cell r="F63">
            <v>7784.9692191234581</v>
          </cell>
        </row>
        <row r="64">
          <cell r="A64" t="str">
            <v>IE22</v>
          </cell>
          <cell r="B64" t="str">
            <v>DESCABLEADO, INSTALACION Y DISPOSICION FINAL DE CABLE DE COBRE, EL SUMINISTRO DE CABLE SE HARA COMO PAGO INDEPENDIENTE. TRABAJO EN ALTURA.</v>
          </cell>
          <cell r="C64" t="str">
            <v>ML</v>
          </cell>
          <cell r="D64">
            <v>1151</v>
          </cell>
          <cell r="E64">
            <v>1240.0535118594055</v>
          </cell>
          <cell r="F64">
            <v>1311.3565887913214</v>
          </cell>
        </row>
        <row r="65">
          <cell r="A65" t="str">
            <v>IE24</v>
          </cell>
          <cell r="B65" t="str">
            <v>SUMINISTRO Y/O CAMBIO DE CLAVIJA DE CAUCHO POLO A TIERRA. TRABAJO EN ALTURAS.</v>
          </cell>
          <cell r="C65" t="str">
            <v>UND</v>
          </cell>
          <cell r="D65">
            <v>3480</v>
          </cell>
          <cell r="E65">
            <v>3749.2495406348667</v>
          </cell>
          <cell r="F65">
            <v>3964.8313892213719</v>
          </cell>
        </row>
        <row r="66">
          <cell r="A66" t="str">
            <v>IE25</v>
          </cell>
          <cell r="B66" t="str">
            <v>LIMPIEZA E INSTALACION, DISPOSICIÓN FINAL DE REFLECTORES CON  BOMBILLO METAL HALIDE O METALARC DOBLE CONTACTO 150 W . TRABAJO EN ALTURA .SUMINISTRO SERA PAGO INDEPENDIENTE.</v>
          </cell>
          <cell r="C66" t="str">
            <v>UND</v>
          </cell>
          <cell r="D66">
            <v>6988</v>
          </cell>
          <cell r="E66">
            <v>7528.6654568840368</v>
          </cell>
          <cell r="F66">
            <v>7961.5637206548699</v>
          </cell>
        </row>
        <row r="67">
          <cell r="A67" t="str">
            <v>IE27</v>
          </cell>
          <cell r="B67" t="str">
            <v>LIMPIEZA E INSTALACION, DISPOSICIÓN FINAL DE REFLECTORES CON  BOMBILLO METAL HALIDE O METALARC DOBLE CONTACTO 150 W . SERA PAGO INDEPENDIENTE.</v>
          </cell>
          <cell r="C67" t="str">
            <v>UND</v>
          </cell>
          <cell r="D67">
            <v>4962</v>
          </cell>
          <cell r="E67">
            <v>5345.9127070776458</v>
          </cell>
          <cell r="F67">
            <v>5653.302687734611</v>
          </cell>
        </row>
        <row r="68">
          <cell r="A68" t="str">
            <v>IE29</v>
          </cell>
          <cell r="B68" t="str">
            <v>INSTALACION DE PUNTO DE CONEXION MONOFASICO, BIFASICO, TRIFASICO. SUMINISTROS PAGO INDEPENDIENTE.</v>
          </cell>
          <cell r="C68" t="str">
            <v>UND</v>
          </cell>
          <cell r="D68">
            <v>5058</v>
          </cell>
          <cell r="E68">
            <v>5449.3402806124004</v>
          </cell>
          <cell r="F68">
            <v>5762.6773467476141</v>
          </cell>
        </row>
        <row r="69">
          <cell r="A69" t="str">
            <v>IE31</v>
          </cell>
          <cell r="B69" t="str">
            <v>INSTALACION O REPARACION CANALETA PLASTICA. SUMINISTRO PAGO INDEPENDIENTE.</v>
          </cell>
          <cell r="C69" t="str">
            <v>ML</v>
          </cell>
          <cell r="D69">
            <v>1532</v>
          </cell>
          <cell r="E69">
            <v>1650.5316943254643</v>
          </cell>
          <cell r="F69">
            <v>1745.4372667491787</v>
          </cell>
        </row>
        <row r="70">
          <cell r="A70" t="str">
            <v>IE33</v>
          </cell>
          <cell r="B70" t="str">
            <v>SUMINISTRO E INSTALACION DE POSTE GALVANIZADO PARA ILUMINACION</v>
          </cell>
          <cell r="C70" t="str">
            <v>UND</v>
          </cell>
          <cell r="D70">
            <v>1440874</v>
          </cell>
          <cell r="E70">
            <v>1552355.2248887131</v>
          </cell>
          <cell r="F70">
            <v>1641615.6503198142</v>
          </cell>
        </row>
        <row r="71">
          <cell r="A71" t="str">
            <v>IE34</v>
          </cell>
          <cell r="B71" t="str">
            <v>INSTALACIÓN Y/O REPOSICIÓN DE SOPORTES PARA TUBERÍA EMT O IMC DE DIFERENTES DIÁMETROS, SUMINISTRO COMO PAGO INDEPENDIENTE</v>
          </cell>
          <cell r="C71" t="str">
            <v>UND</v>
          </cell>
          <cell r="D71">
            <v>1532</v>
          </cell>
          <cell r="E71">
            <v>1650.5316943254643</v>
          </cell>
          <cell r="F71">
            <v>1745.4372667491787</v>
          </cell>
        </row>
        <row r="72">
          <cell r="A72" t="str">
            <v>IE39</v>
          </cell>
          <cell r="B72" t="str">
            <v>LIMPIEZA Y MANTENIMIENTO DE TRANSFORMADOR SECO DE 75 KVA. SERIE 15 KV INCLUIDA CELDA METÁLICA</v>
          </cell>
          <cell r="C72" t="str">
            <v>UND</v>
          </cell>
          <cell r="D72">
            <v>619887</v>
          </cell>
          <cell r="E72">
            <v>667848.0028722774</v>
          </cell>
          <cell r="F72">
            <v>706249.26303743338</v>
          </cell>
        </row>
        <row r="73">
          <cell r="A73" t="str">
            <v>IE40</v>
          </cell>
          <cell r="B73" t="str">
            <v>LIMPIEZA Y MANTENIMIENTO DE TRANSFORMADOR SECO DE 112,5 KVA. SERIE 15 KV INCLUIDA CELDA METÁLICA</v>
          </cell>
          <cell r="C73" t="str">
            <v>UND</v>
          </cell>
          <cell r="D73">
            <v>703333</v>
          </cell>
          <cell r="E73">
            <v>757750.26642624789</v>
          </cell>
          <cell r="F73">
            <v>801320.90674575721</v>
          </cell>
        </row>
        <row r="74">
          <cell r="A74" t="str">
            <v>IE43</v>
          </cell>
          <cell r="B74" t="str">
            <v>LIMPIEZA Y MANTENIMIENTO DE TRANSFORMADOR SECO DE 150 KVA. SERIE 15 KV INCLUIDA CELDA METÁLICA</v>
          </cell>
          <cell r="C74" t="str">
            <v>UND</v>
          </cell>
          <cell r="D74">
            <v>762938</v>
          </cell>
          <cell r="E74">
            <v>821966.93851519655</v>
          </cell>
          <cell r="F74">
            <v>869230.03747982043</v>
          </cell>
        </row>
        <row r="75">
          <cell r="A75" t="str">
            <v>IE44</v>
          </cell>
          <cell r="B75" t="str">
            <v>LIMPIEZA Y MANTENIMIENTO DE TRANSFORMADOR SECO DE 225 KVA. SERIE 15 KV INCLUIDA CELDA METÁLICA</v>
          </cell>
          <cell r="C75" t="str">
            <v>UND</v>
          </cell>
          <cell r="D75">
            <v>1060960</v>
          </cell>
          <cell r="E75">
            <v>1143047.0668482666</v>
          </cell>
          <cell r="F75">
            <v>1208772.273192042</v>
          </cell>
        </row>
        <row r="76">
          <cell r="A76" t="str">
            <v>IE45</v>
          </cell>
          <cell r="B76" t="str">
            <v>LIMPIEZA Y MANTENIMIENTO DE TRANSFORMADOR SECO DE 45 KVA. SERIE 15 KV INCLUIDA CELDA METÁLICA</v>
          </cell>
          <cell r="C76" t="str">
            <v>UND</v>
          </cell>
          <cell r="D76">
            <v>488757</v>
          </cell>
          <cell r="E76">
            <v>526572.40164714807</v>
          </cell>
          <cell r="F76">
            <v>556850.3147418591</v>
          </cell>
        </row>
        <row r="77">
          <cell r="A77" t="str">
            <v>IE46</v>
          </cell>
          <cell r="B77" t="str">
            <v>LIMPIEZA Y MANTENIMIENTO DE TRANSFORMADOR CON REFRIGERACION EN ACEITE DE 45 KVA. SERIE 15KV INCLUIDA CELDA METÁLICA</v>
          </cell>
          <cell r="C77" t="str">
            <v>UND</v>
          </cell>
          <cell r="D77">
            <v>524520</v>
          </cell>
          <cell r="E77">
            <v>565102.40490051731</v>
          </cell>
          <cell r="F77">
            <v>597595.79318229714</v>
          </cell>
        </row>
        <row r="78">
          <cell r="A78" t="str">
            <v>IE47</v>
          </cell>
          <cell r="B78" t="str">
            <v>LIMPIEZA Y MANTENIMIENTO DE TRANSFORMADOR CON REFRIGERACION EN ACEITE DE 75 KVA. SERIE 15KV INCLUIDA CELDA METÁLICA</v>
          </cell>
          <cell r="C78" t="str">
            <v>UND</v>
          </cell>
          <cell r="D78">
            <v>663424</v>
          </cell>
          <cell r="E78">
            <v>714753.48484084639</v>
          </cell>
          <cell r="F78">
            <v>755851.81021919509</v>
          </cell>
        </row>
        <row r="79">
          <cell r="A79" t="str">
            <v>IE48</v>
          </cell>
          <cell r="B79" t="str">
            <v>LIMPIEZA Y MANTENIMIENTO DE TRANSFORMADOR CON REFRIGERACION EN ACEITE DE 112,5 KVA. SERIE 15KV INCLUIDA CELDA METÁLICA</v>
          </cell>
          <cell r="C79" t="str">
            <v>UND</v>
          </cell>
          <cell r="D79">
            <v>822542</v>
          </cell>
          <cell r="E79">
            <v>886182.5332335874</v>
          </cell>
          <cell r="F79">
            <v>937138.02889451873</v>
          </cell>
        </row>
        <row r="80">
          <cell r="A80" t="str">
            <v>IE49</v>
          </cell>
          <cell r="B80" t="str">
            <v>LIMPIEZA Y MANTENIMIENTO DE TRANSFORMADOR CON REFRIGERACION EN ACEITE DE 30 KVA. SERIE 15KV INCLUIDA CELDA METÁLICA</v>
          </cell>
          <cell r="C80" t="str">
            <v>UND</v>
          </cell>
          <cell r="D80">
            <v>452994</v>
          </cell>
          <cell r="E80">
            <v>488042.39839377895</v>
          </cell>
          <cell r="F80">
            <v>516104.83630142128</v>
          </cell>
        </row>
        <row r="81">
          <cell r="A81" t="str">
            <v>IE50</v>
          </cell>
          <cell r="B81" t="str">
            <v>LIMPIEZA Y MANTENIMIENTO DE TRANSFORMADOR CON REFRIGERACION EN ACEITE DE 225 KVA. SERIE 15KV INCLUIDA CELDA METÁLICA</v>
          </cell>
          <cell r="C81" t="str">
            <v>UND</v>
          </cell>
          <cell r="D81">
            <v>1674109</v>
          </cell>
          <cell r="E81">
            <v>1698073.8703349999</v>
          </cell>
          <cell r="F81">
            <v>1795713.1178792624</v>
          </cell>
        </row>
        <row r="82">
          <cell r="A82" t="str">
            <v>IE51</v>
          </cell>
          <cell r="B82" t="str">
            <v>LIMPIEZA Y MANTENIMIENTO DE TRANSFORMADOR SECO DE 30 KVA. SERIE 15 KV INCLUIDA CELDA METÁLICA</v>
          </cell>
          <cell r="C82" t="str">
            <v>UND</v>
          </cell>
          <cell r="D82">
            <v>429152</v>
          </cell>
          <cell r="E82">
            <v>462355.72955819947</v>
          </cell>
          <cell r="F82">
            <v>488941.18400779599</v>
          </cell>
        </row>
        <row r="83">
          <cell r="A83" t="str">
            <v>IE52</v>
          </cell>
          <cell r="B83" t="str">
            <v>LIMPIEZA Y MANTENIMIENTO DE TRANSFORMADOR CON REFRIGERACION EN ACEITE DE 150 KVA. SERIE 15KV INCLUIDA CELDA METÁLICA</v>
          </cell>
          <cell r="C83" t="str">
            <v>UND</v>
          </cell>
          <cell r="D83">
            <v>1096723</v>
          </cell>
          <cell r="E83">
            <v>1181577.070101636</v>
          </cell>
          <cell r="F83">
            <v>1249517.7516324802</v>
          </cell>
        </row>
        <row r="84">
          <cell r="A84" t="str">
            <v>IE53</v>
          </cell>
          <cell r="B84" t="str">
            <v>LIMPIEZA Y MANTENIMIENTO DE TRANSFORMADOR CON REFRIGERACION EN ACEITE DE 500 KVA. SERIE 15KV, INCLUIDA CELDA METÁLICA</v>
          </cell>
          <cell r="C84" t="str">
            <v>UND</v>
          </cell>
          <cell r="D84">
            <v>1847740</v>
          </cell>
          <cell r="E84">
            <v>1990700.6741990424</v>
          </cell>
          <cell r="F84">
            <v>2105165.9629654875</v>
          </cell>
        </row>
        <row r="85">
          <cell r="A85" t="str">
            <v>IE54</v>
          </cell>
          <cell r="B85" t="str">
            <v>DESMONTAJE, INSTALACIÓN Y DISPOSICIÓN FINAL DE TACOS O INTERRUPTOR PARA TABLEROS ELÉCTRICOS, EL SUMINISTRO DE TACOS SE HARÁ COMO PAGO INDEPENDIENTE.</v>
          </cell>
          <cell r="C85" t="str">
            <v>UND</v>
          </cell>
          <cell r="D85">
            <v>6204</v>
          </cell>
          <cell r="E85">
            <v>6684.0069396835379</v>
          </cell>
          <cell r="F85">
            <v>7068.3373387153424</v>
          </cell>
        </row>
        <row r="86">
          <cell r="A86" t="str">
            <v>IE57</v>
          </cell>
          <cell r="B86" t="str">
            <v>INSTALACIÓN DE EMPALME DE BAJA TENSIÓN EN RESINA PARA DERIVACIÓN. SUMINISTRO COMO PAGO INDEPENDIENTE</v>
          </cell>
          <cell r="C86" t="str">
            <v>UND</v>
          </cell>
          <cell r="D86">
            <v>7936</v>
          </cell>
          <cell r="E86">
            <v>8550.0127455397414</v>
          </cell>
          <cell r="F86">
            <v>9041.6384784082784</v>
          </cell>
        </row>
        <row r="87">
          <cell r="A87" t="str">
            <v>IE58</v>
          </cell>
          <cell r="B87" t="str">
            <v>DESMONTE E INSTALACIÓN DE SELECTOR DE MULETILLA. SUMINISTRO COMO PAGO INDEPENDIENTE.</v>
          </cell>
          <cell r="C87" t="str">
            <v>UND</v>
          </cell>
          <cell r="D87">
            <v>9196</v>
          </cell>
          <cell r="E87">
            <v>9907.4996481834005</v>
          </cell>
          <cell r="F87">
            <v>10477.180877953948</v>
          </cell>
        </row>
        <row r="88">
          <cell r="A88" t="str">
            <v>IE59</v>
          </cell>
          <cell r="B88" t="str">
            <v>DESMONTE E INSTALACIÓN DE TEMPORIZADOR PROGRAMABLE PARA CONTROL DE APAGADO Y ENCENDIDO DE ILUMINACIÓN, SUMINISTRO COMO PAGO INDEPENDIENTE.</v>
          </cell>
          <cell r="C88" t="str">
            <v>UND</v>
          </cell>
          <cell r="D88">
            <v>7664</v>
          </cell>
          <cell r="E88">
            <v>8256.9679538579367</v>
          </cell>
          <cell r="F88">
            <v>8731.743611204769</v>
          </cell>
        </row>
        <row r="89">
          <cell r="A89" t="str">
            <v>IE60</v>
          </cell>
          <cell r="B89" t="str">
            <v>INSTALACIÓN DE UNIÓN TUBULAR PARA EMPALME RECTO, PONCHADO Y RECUPERACIÓN DE AISLAMIENTO.</v>
          </cell>
          <cell r="C89" t="str">
            <v>UND</v>
          </cell>
          <cell r="D89">
            <v>6130</v>
          </cell>
          <cell r="E89">
            <v>6604.2815184171641</v>
          </cell>
          <cell r="F89">
            <v>6984.0277057261519</v>
          </cell>
        </row>
        <row r="90">
          <cell r="A90" t="str">
            <v>IE61</v>
          </cell>
          <cell r="B90" t="str">
            <v>INSTALACIÓN DE KIT LUMINARIA DE SODIO 250 W. SUMINISTRO COMO PAGO INDEPENDIENTE.</v>
          </cell>
          <cell r="C90" t="str">
            <v>UND</v>
          </cell>
          <cell r="D90">
            <v>108410</v>
          </cell>
          <cell r="E90">
            <v>116797.74215523731</v>
          </cell>
          <cell r="F90">
            <v>123513.61232916347</v>
          </cell>
        </row>
        <row r="91">
          <cell r="A91" t="str">
            <v>IE63</v>
          </cell>
          <cell r="B91" t="str">
            <v>RETIRO, DISPOSICIÓN E INSTALACIÓN DE CABLEADO UTP CATEGORÍA 6. SUMINISTRO COMO PAGO INDEPENDIENTE. NO APLICA PARA PUERTAS AUTOMÁTICAS.</v>
          </cell>
          <cell r="C91" t="str">
            <v>ML</v>
          </cell>
          <cell r="D91">
            <v>1081</v>
          </cell>
          <cell r="E91">
            <v>1164.6375728236467</v>
          </cell>
          <cell r="F91">
            <v>1231.6042332610066</v>
          </cell>
        </row>
        <row r="92">
          <cell r="A92" t="str">
            <v>IE64</v>
          </cell>
          <cell r="B92" t="str">
            <v>INSTALACIÓN DE VARILLA COPPER WELD 5/8" X 2, 44 M PARA POLO A TIERRA. SUMINISTRO COMO PAGO INDEPENDIENTE.</v>
          </cell>
          <cell r="C92" t="str">
            <v>UND</v>
          </cell>
          <cell r="D92">
            <v>30324</v>
          </cell>
          <cell r="E92">
            <v>30758.088059999995</v>
          </cell>
          <cell r="F92">
            <v>32526.678123449998</v>
          </cell>
        </row>
        <row r="93">
          <cell r="A93" t="str">
            <v>IEQ1</v>
          </cell>
          <cell r="B93" t="str">
            <v>CHEQUEO SEMANAL Y MANTENIMIENTO PREVENTIVO MENSUAL DE BOMBAS DE TODO TIPO.</v>
          </cell>
          <cell r="C93" t="str">
            <v>MES</v>
          </cell>
          <cell r="D93">
            <v>84575</v>
          </cell>
          <cell r="E93">
            <v>91118.61491356144</v>
          </cell>
          <cell r="F93">
            <v>96357.935271091235</v>
          </cell>
        </row>
        <row r="94">
          <cell r="A94" t="str">
            <v>IEQ10</v>
          </cell>
          <cell r="B94" t="str">
            <v>CHEQUEO SEMANAL Y MANTENIMIENTO PREVENTIVO MENSUAL DE ASCENSOR MARCA DIFERENTE ESTILO, ANDINO.</v>
          </cell>
          <cell r="C94" t="str">
            <v>MES</v>
          </cell>
          <cell r="D94">
            <v>329733</v>
          </cell>
          <cell r="E94">
            <v>355244.62608682649</v>
          </cell>
          <cell r="F94">
            <v>375671.19208681904</v>
          </cell>
        </row>
        <row r="95">
          <cell r="A95" t="str">
            <v>IEQ11</v>
          </cell>
          <cell r="B95" t="str">
            <v>INSTALACION DE MICROSCAM PARA ASCENSOR. SUMINISTRO PAGO INDEPENDIENTE.</v>
          </cell>
          <cell r="C95" t="str">
            <v>UND</v>
          </cell>
          <cell r="D95">
            <v>45197</v>
          </cell>
          <cell r="E95">
            <v>48693.917094274155</v>
          </cell>
          <cell r="F95">
            <v>51493.817327194927</v>
          </cell>
        </row>
        <row r="96">
          <cell r="A96" t="str">
            <v>IEQ12</v>
          </cell>
          <cell r="B96" t="str">
            <v>INSTALACION DE ROZADERA PARA PUERTA DE ASCENSOR. SUMINISTRO PAGO INDEPENDIENTE</v>
          </cell>
          <cell r="C96" t="str">
            <v>UND</v>
          </cell>
          <cell r="D96">
            <v>5094</v>
          </cell>
          <cell r="E96">
            <v>5488.1256206879334</v>
          </cell>
          <cell r="F96">
            <v>5803.6928438774903</v>
          </cell>
        </row>
        <row r="97">
          <cell r="A97" t="str">
            <v>IEQ13</v>
          </cell>
          <cell r="B97" t="str">
            <v>INSTALACION  GUAYA CON TERMINAL Y JUEGO DE ROZADERAS. SUMINISTRO PAGO INDEPENDIENTE.</v>
          </cell>
          <cell r="C97" t="str">
            <v>UND</v>
          </cell>
          <cell r="D97">
            <v>37084</v>
          </cell>
          <cell r="E97">
            <v>39953.209760029713</v>
          </cell>
          <cell r="F97">
            <v>42250.519321231426</v>
          </cell>
        </row>
        <row r="98">
          <cell r="A98" t="str">
            <v>IEQ14</v>
          </cell>
          <cell r="B98" t="str">
            <v>INSTALACION BOTON PARA ASCENSOR. SUMINISTRO PAGO INDEPENDIENTE.</v>
          </cell>
          <cell r="C98" t="str">
            <v>UND</v>
          </cell>
          <cell r="D98">
            <v>14555</v>
          </cell>
          <cell r="E98">
            <v>15681.128466649565</v>
          </cell>
          <cell r="F98">
            <v>16582.793353481917</v>
          </cell>
        </row>
        <row r="99">
          <cell r="A99" t="str">
            <v>IEQ15</v>
          </cell>
          <cell r="B99" t="str">
            <v>CONTROLADOR DE PUERTAS AUTOMATICAS DEL SISTEMAS</v>
          </cell>
          <cell r="C99" t="str">
            <v>UND</v>
          </cell>
          <cell r="D99">
            <v>1410854</v>
          </cell>
          <cell r="E99">
            <v>1520012.5607479494</v>
          </cell>
          <cell r="F99">
            <v>1607413.2829909567</v>
          </cell>
        </row>
        <row r="100">
          <cell r="A100" t="str">
            <v>IEQ16</v>
          </cell>
          <cell r="B100" t="str">
            <v>RETIRO, SUMINISTRO E INSTALACION DE RECEPTOR EN ESTACION</v>
          </cell>
          <cell r="C100" t="str">
            <v>UND</v>
          </cell>
          <cell r="D100">
            <v>873404</v>
          </cell>
          <cell r="E100">
            <v>940979.7545369697</v>
          </cell>
          <cell r="F100">
            <v>995086.09042284556</v>
          </cell>
        </row>
        <row r="101">
          <cell r="A101" t="str">
            <v>IEQ20</v>
          </cell>
          <cell r="B101" t="str">
            <v>MANTENIMIENTO PREVENTIVO CADA 250 HORAS O 2 MESES DE PLANTA HASTA 100 KW</v>
          </cell>
          <cell r="C101" t="str">
            <v>BIMEN</v>
          </cell>
          <cell r="D101">
            <v>413886</v>
          </cell>
          <cell r="E101">
            <v>445908.59062505816</v>
          </cell>
          <cell r="F101">
            <v>471548.33458599908</v>
          </cell>
        </row>
        <row r="102">
          <cell r="A102" t="str">
            <v>IEQ21</v>
          </cell>
          <cell r="B102" t="str">
            <v>MANTENIMIENTO PREVENTIVO CADA 250 HORAS O 2 MESES DE PLANTA MAS DE 100 KW</v>
          </cell>
          <cell r="C102" t="str">
            <v>BIMEN</v>
          </cell>
          <cell r="D102">
            <v>506474</v>
          </cell>
          <cell r="E102">
            <v>545660.17581709858</v>
          </cell>
          <cell r="F102">
            <v>577035.6359265818</v>
          </cell>
        </row>
        <row r="103">
          <cell r="A103" t="str">
            <v>IEQ23</v>
          </cell>
          <cell r="B103" t="str">
            <v>RETIRO E INSTALACION BATERIA PARA PLANTA ELECTRICA, INCLUYE TRASLADO Y DISPOSICION FINAL. SUMINISTRO COMO PAGO INDEPENDIENTE</v>
          </cell>
          <cell r="C103" t="str">
            <v>UND</v>
          </cell>
          <cell r="D103">
            <v>34855</v>
          </cell>
          <cell r="E103">
            <v>37551.750787019613</v>
          </cell>
          <cell r="F103">
            <v>39710.976457273246</v>
          </cell>
        </row>
        <row r="104">
          <cell r="A104" t="str">
            <v>IEQ3</v>
          </cell>
          <cell r="B104" t="str">
            <v>MANTENIMIENTO PREVENTIVO MENSUAL DE EQUIPOS DE PRESION.</v>
          </cell>
          <cell r="C104" t="str">
            <v>MES</v>
          </cell>
          <cell r="D104">
            <v>95493</v>
          </cell>
          <cell r="E104">
            <v>102881.3466620245</v>
          </cell>
          <cell r="F104">
            <v>108797.02409509092</v>
          </cell>
        </row>
        <row r="105">
          <cell r="A105" t="str">
            <v>IEQ39</v>
          </cell>
          <cell r="B105" t="str">
            <v>RETIRO E INSTALACION DE BOMBA CON ACCESORIOS DE IZAJE, INCLUYE TRASLADO Y DISPOSICION FINAL. SUMINISTRO COMO PAGO INDEPENDIENTE</v>
          </cell>
          <cell r="C105" t="str">
            <v>UND</v>
          </cell>
          <cell r="D105">
            <v>50106</v>
          </cell>
          <cell r="E105">
            <v>53982.729161796153</v>
          </cell>
          <cell r="F105">
            <v>57086.736088599435</v>
          </cell>
        </row>
        <row r="106">
          <cell r="A106" t="str">
            <v>IEQ4</v>
          </cell>
          <cell r="B106" t="str">
            <v>INSTALACION MOTOBOMBA ELECTRICA SUMERGIBLE CON HIERRO 3" .SUMINISTRO PAGO INDEPENDIENTE</v>
          </cell>
          <cell r="C106" t="str">
            <v>UND</v>
          </cell>
          <cell r="D106">
            <v>52472</v>
          </cell>
          <cell r="E106">
            <v>56531.7879012048</v>
          </cell>
          <cell r="F106">
            <v>59782.365705524084</v>
          </cell>
        </row>
        <row r="107">
          <cell r="A107" t="str">
            <v>IEQ40</v>
          </cell>
          <cell r="B107" t="str">
            <v>INSTALACIÓN DE FLOTADOR DE NIVEL TANQUE BAJO. SUMINISTRO PAGO INDEPENDIENTE</v>
          </cell>
          <cell r="C107" t="str">
            <v>UND</v>
          </cell>
          <cell r="D107">
            <v>55190</v>
          </cell>
          <cell r="E107">
            <v>59460.081076907554</v>
          </cell>
          <cell r="F107">
            <v>62879.035738829742</v>
          </cell>
        </row>
        <row r="108">
          <cell r="A108" t="str">
            <v>IEQ45</v>
          </cell>
          <cell r="B108" t="str">
            <v>SUMINISTRO E INSTALACION DE BATERIAS 12 V</v>
          </cell>
          <cell r="C108" t="str">
            <v>UND</v>
          </cell>
          <cell r="D108">
            <v>645245</v>
          </cell>
          <cell r="E108">
            <v>695167.9654732598</v>
          </cell>
          <cell r="F108">
            <v>735140.12348797231</v>
          </cell>
        </row>
        <row r="109">
          <cell r="A109" t="str">
            <v>IEQ48</v>
          </cell>
          <cell r="B109" t="str">
            <v>ALQUILER DE MOTOBOMBA SUMERGIBLE</v>
          </cell>
          <cell r="C109" t="str">
            <v>DIA</v>
          </cell>
          <cell r="D109">
            <v>46647</v>
          </cell>
          <cell r="E109">
            <v>50256.104402872013</v>
          </cell>
          <cell r="F109">
            <v>53145.830406037159</v>
          </cell>
        </row>
        <row r="110">
          <cell r="A110" t="str">
            <v>IEQ5</v>
          </cell>
          <cell r="B110" t="str">
            <v xml:space="preserve"> MANTENIMIENTO PREVENTIVO MENSUAL ASCENSOR  ESTILO RUTINA 1</v>
          </cell>
          <cell r="C110" t="str">
            <v>MES</v>
          </cell>
          <cell r="D110">
            <v>548648</v>
          </cell>
          <cell r="E110">
            <v>591097.20171558566</v>
          </cell>
          <cell r="F110">
            <v>625085.29081423185</v>
          </cell>
        </row>
        <row r="111">
          <cell r="A111" t="str">
            <v>IEQ6</v>
          </cell>
          <cell r="B111" t="str">
            <v xml:space="preserve"> MANTENIMIENTO PREVENTIVO TRIMESTRAL ASCENSOR  ESTILO RUTINA 2</v>
          </cell>
          <cell r="C111" t="str">
            <v>UND</v>
          </cell>
          <cell r="D111">
            <v>540158</v>
          </cell>
          <cell r="E111">
            <v>581950.32568110584</v>
          </cell>
          <cell r="F111">
            <v>615412.4694077695</v>
          </cell>
        </row>
        <row r="112">
          <cell r="A112" t="str">
            <v>IEQ7</v>
          </cell>
          <cell r="B112" t="str">
            <v xml:space="preserve"> MANTENIMIENTO PREVENTIVO SEMESTRAL ASCENSOR  ESTILO RUTINA 3</v>
          </cell>
          <cell r="C112" t="str">
            <v>UND</v>
          </cell>
          <cell r="D112">
            <v>540158</v>
          </cell>
          <cell r="E112">
            <v>581950.32568110584</v>
          </cell>
          <cell r="F112">
            <v>615412.4694077695</v>
          </cell>
        </row>
        <row r="113">
          <cell r="A113" t="str">
            <v>IEQ8</v>
          </cell>
          <cell r="B113" t="str">
            <v xml:space="preserve"> MANTENIMIENTO PREVENTIVO ANUAL ASCENSOR  ESTILO RUTINA 4</v>
          </cell>
          <cell r="C113" t="str">
            <v>UND</v>
          </cell>
          <cell r="D113">
            <v>540158</v>
          </cell>
          <cell r="E113">
            <v>581950.32568110584</v>
          </cell>
          <cell r="F113">
            <v>615412.4694077695</v>
          </cell>
        </row>
        <row r="114">
          <cell r="A114" t="str">
            <v>IEQ9</v>
          </cell>
          <cell r="B114" t="str">
            <v xml:space="preserve"> MANTENIMIENTO PREVENTIVO MENSUAL ASCENSOR  HIDRAÚLICOS ANDINO.</v>
          </cell>
          <cell r="C114" t="str">
            <v>MES</v>
          </cell>
          <cell r="D114">
            <v>540158</v>
          </cell>
          <cell r="E114">
            <v>581950.32568110584</v>
          </cell>
          <cell r="F114">
            <v>615412.4694077695</v>
          </cell>
        </row>
        <row r="115">
          <cell r="A115" t="str">
            <v>IG1</v>
          </cell>
          <cell r="B115" t="str">
            <v>MANTENIMIENTO PREVENTIVO SOBRE UNA PUERTA SENCILLA O TELESCOPICA</v>
          </cell>
          <cell r="C115" t="str">
            <v>UND</v>
          </cell>
          <cell r="D115">
            <v>134044</v>
          </cell>
          <cell r="E115">
            <v>144415.05903013219</v>
          </cell>
          <cell r="F115">
            <v>152718.92492436481</v>
          </cell>
        </row>
        <row r="116">
          <cell r="A116" t="str">
            <v>IG10</v>
          </cell>
          <cell r="B116" t="str">
            <v xml:space="preserve"> SUMINISTRO E INSTALACION DE TARJETA ELECTRONICA CONTROL PESTILLO.</v>
          </cell>
          <cell r="C116" t="str">
            <v>UND</v>
          </cell>
          <cell r="D116">
            <v>791099</v>
          </cell>
          <cell r="E116">
            <v>852306.77078928216</v>
          </cell>
          <cell r="F116">
            <v>901314.41010966594</v>
          </cell>
        </row>
        <row r="117">
          <cell r="A117" t="str">
            <v>IG11</v>
          </cell>
          <cell r="B117" t="str">
            <v>SUMINISTRO E INSTALACION DE SEGURO ELECTROMECANICO CENTRAL.</v>
          </cell>
          <cell r="C117" t="str">
            <v>UND</v>
          </cell>
          <cell r="D117">
            <v>859543</v>
          </cell>
          <cell r="E117">
            <v>926046.32123733184</v>
          </cell>
          <cell r="F117">
            <v>979293.98470847856</v>
          </cell>
        </row>
        <row r="118">
          <cell r="A118" t="str">
            <v>IG12</v>
          </cell>
          <cell r="B118" t="str">
            <v>SUMINISTRO E INSTALACION JUEGO DE DOS BATERIAS DE 24 VOLTIOS.</v>
          </cell>
          <cell r="C118" t="str">
            <v>UND</v>
          </cell>
          <cell r="D118">
            <v>396628</v>
          </cell>
          <cell r="E118">
            <v>427315.32954107062</v>
          </cell>
          <cell r="F118">
            <v>451885.96098968224</v>
          </cell>
        </row>
        <row r="119">
          <cell r="A119" t="str">
            <v>IG13</v>
          </cell>
          <cell r="B119" t="str">
            <v>REINSTALACION ZOCALO EN VIDRIO DE HOJA MOVIL</v>
          </cell>
          <cell r="C119" t="str">
            <v>UND</v>
          </cell>
          <cell r="D119">
            <v>32397</v>
          </cell>
          <cell r="E119">
            <v>34903.573956306827</v>
          </cell>
          <cell r="F119">
            <v>36910.529458794474</v>
          </cell>
        </row>
        <row r="120">
          <cell r="A120" t="str">
            <v>IG14</v>
          </cell>
          <cell r="B120" t="str">
            <v xml:space="preserve"> SUMINISTRO E INSTALACION DE POLEA DOBLE DE REENVIO.</v>
          </cell>
          <cell r="C120" t="str">
            <v>UND</v>
          </cell>
          <cell r="D120">
            <v>1499738</v>
          </cell>
          <cell r="E120">
            <v>1615773.5653944407</v>
          </cell>
          <cell r="F120">
            <v>1708680.5454046212</v>
          </cell>
        </row>
        <row r="121">
          <cell r="A121" t="str">
            <v>IG15</v>
          </cell>
          <cell r="B121" t="str">
            <v>SUMINISTRO E INSTALACION DE CABLEADO DE DESBLOQUEO (PRECIOS VALIDOS PARA PUERTA SENCILLA).</v>
          </cell>
          <cell r="C121" t="str">
            <v>ML</v>
          </cell>
          <cell r="D121">
            <v>48871</v>
          </cell>
          <cell r="E121">
            <v>52652.17652309384</v>
          </cell>
          <cell r="F121">
            <v>55679.676673171743</v>
          </cell>
        </row>
        <row r="122">
          <cell r="A122" t="str">
            <v>IG17</v>
          </cell>
          <cell r="B122" t="str">
            <v>SUMINISTRO E INSTALACION DE CONTENEDOR EXTERIOR CODIS (PRECIOS VALIDOS PARA PUERTAS SENCILLAS).</v>
          </cell>
          <cell r="C122" t="str">
            <v>UND</v>
          </cell>
          <cell r="D122">
            <v>52440</v>
          </cell>
          <cell r="E122">
            <v>56497.312043359881</v>
          </cell>
          <cell r="F122">
            <v>59745.90748585308</v>
          </cell>
        </row>
        <row r="123">
          <cell r="A123" t="str">
            <v>IG18</v>
          </cell>
          <cell r="B123" t="str">
            <v>SUMINISTRO E INSTALACION DE PERFIL DE GOMA DE ACOPLAMIENTOS (PRECIOS VALIDOS PARA PUERTA SENCILLA).</v>
          </cell>
          <cell r="C123" t="str">
            <v>ML</v>
          </cell>
          <cell r="D123">
            <v>42558</v>
          </cell>
          <cell r="E123">
            <v>45850.736192626049</v>
          </cell>
          <cell r="F123">
            <v>48487.153523702051</v>
          </cell>
        </row>
        <row r="124">
          <cell r="A124" t="str">
            <v>IG19</v>
          </cell>
          <cell r="B124" t="str">
            <v>REINSTALACION ZOCALO EN VIDRIO FIJO</v>
          </cell>
          <cell r="C124" t="str">
            <v>UND</v>
          </cell>
          <cell r="D124">
            <v>30651</v>
          </cell>
          <cell r="E124">
            <v>33022.484962643473</v>
          </cell>
          <cell r="F124">
            <v>34921.27784799548</v>
          </cell>
        </row>
        <row r="125">
          <cell r="A125" t="str">
            <v>IG2</v>
          </cell>
          <cell r="B125" t="str">
            <v>SUMINISTRO E INSTALACION DE DOS CARROS DESLIZANTES</v>
          </cell>
          <cell r="C125" t="str">
            <v>UND</v>
          </cell>
          <cell r="D125">
            <v>1215702</v>
          </cell>
          <cell r="E125">
            <v>1309761.541680715</v>
          </cell>
          <cell r="F125">
            <v>1385072.8303273562</v>
          </cell>
        </row>
        <row r="126">
          <cell r="A126" t="str">
            <v>IG20</v>
          </cell>
          <cell r="B126" t="str">
            <v>SUMINISTRO E INSTALACION DE POLEA DE REENVIO</v>
          </cell>
          <cell r="C126" t="str">
            <v>UND</v>
          </cell>
          <cell r="D126">
            <v>320110</v>
          </cell>
          <cell r="E126">
            <v>344877.08921052504</v>
          </cell>
          <cell r="F126">
            <v>364707.52184013027</v>
          </cell>
        </row>
        <row r="127">
          <cell r="A127" t="str">
            <v>IG21</v>
          </cell>
          <cell r="B127" t="str">
            <v>MANTENIMIENTO DE LOS COMPONENTES DE CABINA (PAREDES, PISOS, PUERTAS, MECANISMOS DE APERTURA Y CIERRE DE PUERTAS, MARCOS DE ENTRADA, QUICIOS DE SOPORTE PUERTAS, CORTINA LÁSER)</v>
          </cell>
          <cell r="C127" t="str">
            <v>UND</v>
          </cell>
          <cell r="D127">
            <v>54858</v>
          </cell>
          <cell r="E127">
            <v>59102.394051766518</v>
          </cell>
          <cell r="F127">
            <v>62500.781709743096</v>
          </cell>
        </row>
        <row r="128">
          <cell r="A128" t="str">
            <v>IG22</v>
          </cell>
          <cell r="B128" t="str">
            <v>SUMINISTRO E INSTALACION DE PERFIL DE CARTER FRONTAL GN (6,1m)</v>
          </cell>
          <cell r="C128" t="str">
            <v>ML</v>
          </cell>
          <cell r="D128">
            <v>670963.39</v>
          </cell>
          <cell r="E128">
            <v>722876.20164951519</v>
          </cell>
          <cell r="F128">
            <v>764441.58324436238</v>
          </cell>
        </row>
        <row r="129">
          <cell r="A129" t="str">
            <v>IG23</v>
          </cell>
          <cell r="B129" t="str">
            <v>SUMINISTRO E INSTALACION DE CORREA DE TRACCION (CADA METRO) VALIDO PARA PUERTA SENCILLA Y TELESCOPICA)</v>
          </cell>
          <cell r="C129" t="str">
            <v>ML</v>
          </cell>
          <cell r="D129">
            <v>89557</v>
          </cell>
          <cell r="E129">
            <v>96486.075031792163</v>
          </cell>
          <cell r="F129">
            <v>102034.02434612022</v>
          </cell>
        </row>
        <row r="130">
          <cell r="A130" t="str">
            <v>IG24</v>
          </cell>
          <cell r="B130" t="str">
            <v>SUMINISTRO E INSTALACION DE PISA VIDRIO EN ALUMINIO ANODIZADO (TIPO LUA 074)</v>
          </cell>
          <cell r="C130" t="str">
            <v>ML</v>
          </cell>
          <cell r="D130">
            <v>12285</v>
          </cell>
          <cell r="E130">
            <v>13235.497300775671</v>
          </cell>
          <cell r="F130">
            <v>13996.538395570273</v>
          </cell>
        </row>
        <row r="131">
          <cell r="A131" t="str">
            <v>IG25</v>
          </cell>
          <cell r="B131" t="str">
            <v>SUMINISTRO E INSTALACION DE DISPOSITIVO INTERNO DE DESBLOQUEO (PRECIOS VALIDOS PARA PUERTA SENCILLA Y TELESCOPICA).</v>
          </cell>
          <cell r="C131" t="str">
            <v>UND</v>
          </cell>
          <cell r="D131">
            <v>643007</v>
          </cell>
          <cell r="E131">
            <v>692756.81016523088</v>
          </cell>
          <cell r="F131">
            <v>732590.32674973179</v>
          </cell>
        </row>
        <row r="132">
          <cell r="A132" t="str">
            <v>IG26</v>
          </cell>
          <cell r="B132" t="str">
            <v>INSTALACION DE ZOCALO EN ALUMINIO ANODIZADO 9mm (TIPO LS 369). SUMINISTRO PAGO INDEPENDIENTE.</v>
          </cell>
          <cell r="C132" t="str">
            <v>ML</v>
          </cell>
          <cell r="D132">
            <v>10410</v>
          </cell>
          <cell r="E132">
            <v>11215.427505174986</v>
          </cell>
          <cell r="F132">
            <v>11860.314586722548</v>
          </cell>
        </row>
        <row r="133">
          <cell r="A133" t="str">
            <v>IG27</v>
          </cell>
          <cell r="B133" t="str">
            <v>INSTALACION DE TUBULAR DE ALUMINIO ANODIZADO (TIPO LTA 101). SUMINISTRO PAGO INDEPENDIENTE.</v>
          </cell>
          <cell r="C133" t="str">
            <v>ML</v>
          </cell>
          <cell r="D133">
            <v>11810</v>
          </cell>
          <cell r="E133">
            <v>12723.746285890164</v>
          </cell>
          <cell r="F133">
            <v>13455.36169732885</v>
          </cell>
        </row>
        <row r="134">
          <cell r="A134" t="str">
            <v>IG28</v>
          </cell>
          <cell r="B134" t="str">
            <v>SUMINISTRO E  INSTALACION DE PAREJA DE CIERRES LATERALES (PUERTA SENCILLA O TELESCOPICA).</v>
          </cell>
          <cell r="C134" t="str">
            <v>UND</v>
          </cell>
          <cell r="D134">
            <v>131398</v>
          </cell>
          <cell r="E134">
            <v>141564.33653458051</v>
          </cell>
          <cell r="F134">
            <v>149704.28588531891</v>
          </cell>
        </row>
        <row r="135">
          <cell r="A135" t="str">
            <v>IG29</v>
          </cell>
          <cell r="B135" t="str">
            <v>REPARACION GENERAL DE ESTRIBO TIPO A. EL SUMINISTRO DEL NEOPRENO SE HARA COMO PAGO INDEPENDIENTE.</v>
          </cell>
          <cell r="C135" t="str">
            <v>ML</v>
          </cell>
          <cell r="D135">
            <v>31451</v>
          </cell>
          <cell r="E135">
            <v>33884.381408766429</v>
          </cell>
          <cell r="F135">
            <v>35832.733339770501</v>
          </cell>
        </row>
        <row r="136">
          <cell r="A136" t="str">
            <v>IG3</v>
          </cell>
          <cell r="B136" t="str">
            <v>SUMINISTRO E INSTALACION DE TRANSMISOR DE RADIOFRECUENCIA PARA APERTURA DE PUERTAS.</v>
          </cell>
          <cell r="C136" t="str">
            <v>UND</v>
          </cell>
          <cell r="D136">
            <v>1330020</v>
          </cell>
          <cell r="E136">
            <v>1432924.3890905704</v>
          </cell>
          <cell r="F136">
            <v>1515317.5414632782</v>
          </cell>
        </row>
        <row r="137">
          <cell r="A137" t="str">
            <v>IG30</v>
          </cell>
          <cell r="B137" t="str">
            <v>REPARACION GENERAL ESTRIBO TIPO B. EL SUMINISTRO DEL NEOPRENO SERA PAGO INDEPENDIENTE.</v>
          </cell>
          <cell r="C137" t="str">
            <v>ML</v>
          </cell>
          <cell r="D137">
            <v>36202</v>
          </cell>
          <cell r="E137">
            <v>39002.968928179151</v>
          </cell>
          <cell r="F137">
            <v>41245.639641549453</v>
          </cell>
        </row>
        <row r="138">
          <cell r="A138" t="str">
            <v>IG31</v>
          </cell>
          <cell r="B138" t="str">
            <v>MANTENIMIENTO ESTRIBOS DE ESTACIONES</v>
          </cell>
          <cell r="C138" t="str">
            <v>ML</v>
          </cell>
          <cell r="D138">
            <v>13367</v>
          </cell>
          <cell r="E138">
            <v>14401.212244156972</v>
          </cell>
          <cell r="F138">
            <v>15229.281948196</v>
          </cell>
        </row>
        <row r="139">
          <cell r="A139" t="str">
            <v>IG33</v>
          </cell>
          <cell r="B139" t="str">
            <v>DESMONTE E INSTALACION DE ANGULOS DE APOYOS. SUMINISTRO PAGO INDEPENDIENTE</v>
          </cell>
          <cell r="C139" t="str">
            <v>ML</v>
          </cell>
          <cell r="D139">
            <v>144234</v>
          </cell>
          <cell r="E139">
            <v>155393.46501262335</v>
          </cell>
          <cell r="F139">
            <v>164328.58925084921</v>
          </cell>
        </row>
        <row r="140">
          <cell r="A140" t="str">
            <v>IG35</v>
          </cell>
          <cell r="B140" t="str">
            <v>INSTALACION NEOPRENO PARA PROTECCION ESTRIBOS. SUMINISTRO PAGO INDEPENDIENTE.</v>
          </cell>
          <cell r="C140" t="str">
            <v>ML</v>
          </cell>
          <cell r="D140">
            <v>13151</v>
          </cell>
          <cell r="E140">
            <v>14168.500203703772</v>
          </cell>
          <cell r="F140">
            <v>14983.188965416741</v>
          </cell>
        </row>
        <row r="141">
          <cell r="A141" t="str">
            <v>IG36</v>
          </cell>
          <cell r="B141" t="str">
            <v>AMARRE GENERAL DE NEOPRENO HASTA 7 ML</v>
          </cell>
          <cell r="C141" t="str">
            <v>UND</v>
          </cell>
          <cell r="D141">
            <v>27066</v>
          </cell>
          <cell r="E141">
            <v>29160.111513454969</v>
          </cell>
          <cell r="F141">
            <v>30836.817925478634</v>
          </cell>
        </row>
        <row r="142">
          <cell r="A142" t="str">
            <v>IG37</v>
          </cell>
          <cell r="B142" t="str">
            <v>LIMPIEZA DE TOTEM . LA PINTURA SE PAGARA CON RESPECTO A LOS ITEMS DE PINTURA ELEMENTOS METALICOS.</v>
          </cell>
          <cell r="C142" t="str">
            <v>UND</v>
          </cell>
          <cell r="D142">
            <v>141435</v>
          </cell>
          <cell r="E142">
            <v>152377.90482175068</v>
          </cell>
          <cell r="F142">
            <v>161139.63434900137</v>
          </cell>
        </row>
        <row r="143">
          <cell r="A143" t="str">
            <v>IG38</v>
          </cell>
          <cell r="B143" t="str">
            <v>MANTENIMIENTO PORTONES ACCESO VEHICULAR CON SISTEMA DE APERTURA ELECTRICO.</v>
          </cell>
          <cell r="C143" t="str">
            <v>M²</v>
          </cell>
          <cell r="D143">
            <v>5759</v>
          </cell>
          <cell r="E143">
            <v>6204.5770415276429</v>
          </cell>
          <cell r="F143">
            <v>6561.340221415483</v>
          </cell>
        </row>
        <row r="144">
          <cell r="A144" t="str">
            <v>IG39</v>
          </cell>
          <cell r="B144" t="str">
            <v>MANTENIMIENTO DE CORTINA ENROLLABLE EN ESTACIONES</v>
          </cell>
          <cell r="C144" t="str">
            <v>M²</v>
          </cell>
          <cell r="D144">
            <v>37584</v>
          </cell>
          <cell r="E144">
            <v>40491.895038856557</v>
          </cell>
          <cell r="F144">
            <v>42820.179003590812</v>
          </cell>
        </row>
        <row r="145">
          <cell r="A145" t="str">
            <v>IG4</v>
          </cell>
          <cell r="B145" t="str">
            <v>SUMINISTRO E INSTALACION DE UNIDAD DE TRACCION.</v>
          </cell>
          <cell r="C145" t="str">
            <v>UND</v>
          </cell>
          <cell r="D145">
            <v>4304657</v>
          </cell>
          <cell r="E145">
            <v>4637710.7125978917</v>
          </cell>
          <cell r="F145">
            <v>4904379.0785722714</v>
          </cell>
        </row>
        <row r="146">
          <cell r="A146" t="str">
            <v>IG40</v>
          </cell>
          <cell r="B146" t="str">
            <v>REPARACION DE CORTINA ENROLLABLE CON CAMBIO DE ACCESORIOS</v>
          </cell>
          <cell r="C146" t="str">
            <v>UND</v>
          </cell>
          <cell r="D146">
            <v>544589</v>
          </cell>
          <cell r="E146">
            <v>586724.15462206933</v>
          </cell>
          <cell r="F146">
            <v>620460.79351283843</v>
          </cell>
        </row>
        <row r="147">
          <cell r="A147" t="str">
            <v>IG42</v>
          </cell>
          <cell r="B147" t="str">
            <v>INSTALACION DE PUERTAS ESTILO REJA. LA PUERTA SE PAGARA INDEPENDIENTE DE ACUERDO CON LO SOLICITADO POR TMSA. SUMINISTRO COMO PAGO INDEPENDIENTE.</v>
          </cell>
          <cell r="C147" t="str">
            <v>M²</v>
          </cell>
          <cell r="D147">
            <v>56154</v>
          </cell>
          <cell r="E147">
            <v>60498.666294485716</v>
          </cell>
          <cell r="F147">
            <v>63977.339606418653</v>
          </cell>
        </row>
        <row r="148">
          <cell r="A148" t="str">
            <v>IG44</v>
          </cell>
          <cell r="B148" t="str">
            <v>DESMONTE E INSTALACION CHAPA SEGURIDAD CERROJO DOBLE. SUMINISTRO PAGO INDEPENDIENTE</v>
          </cell>
          <cell r="C148" t="str">
            <v>UND</v>
          </cell>
          <cell r="D148">
            <v>13134</v>
          </cell>
          <cell r="E148">
            <v>14150.184904223659</v>
          </cell>
          <cell r="F148">
            <v>14963.820536216521</v>
          </cell>
        </row>
        <row r="149">
          <cell r="A149" t="str">
            <v>IG45</v>
          </cell>
          <cell r="B149" t="str">
            <v>DESMONTE E INSTALACION CHAPA POMO CIEGA CROMADA. SUMINISTRO PAGO INDEPENDIENTE</v>
          </cell>
          <cell r="C149" t="str">
            <v>UND</v>
          </cell>
          <cell r="D149">
            <v>37209</v>
          </cell>
          <cell r="E149">
            <v>40087.88107973642</v>
          </cell>
          <cell r="F149">
            <v>42392.934241821269</v>
          </cell>
        </row>
        <row r="150">
          <cell r="A150" t="str">
            <v>IG46</v>
          </cell>
          <cell r="B150" t="str">
            <v>AMAESTRAMIENTO CERRADURA</v>
          </cell>
          <cell r="C150" t="str">
            <v>UND</v>
          </cell>
          <cell r="D150">
            <v>36931</v>
          </cell>
          <cell r="E150">
            <v>39788.372064708696</v>
          </cell>
          <cell r="F150">
            <v>42076.203458429452</v>
          </cell>
        </row>
        <row r="151">
          <cell r="A151" t="str">
            <v>IG49</v>
          </cell>
          <cell r="B151" t="str">
            <v>APLICACION IMPRIMANTE NEGRO</v>
          </cell>
          <cell r="C151" t="str">
            <v>M²</v>
          </cell>
          <cell r="D151">
            <v>73054</v>
          </cell>
          <cell r="E151">
            <v>78706.228718833197</v>
          </cell>
          <cell r="F151">
            <v>83231.836870166109</v>
          </cell>
        </row>
        <row r="152">
          <cell r="A152" t="str">
            <v>IG5</v>
          </cell>
          <cell r="B152" t="str">
            <v>SUMINISTRO E INSTALACION DE TARJETA PRINCIPAL 900 MP.</v>
          </cell>
          <cell r="C152" t="str">
            <v>UND</v>
          </cell>
          <cell r="D152">
            <v>4345480</v>
          </cell>
          <cell r="E152">
            <v>4681692.2108729882</v>
          </cell>
          <cell r="F152">
            <v>4950889.5129981851</v>
          </cell>
        </row>
        <row r="153">
          <cell r="A153" t="str">
            <v>IG50</v>
          </cell>
          <cell r="B153" t="str">
            <v>INSTALACIÓN O REINSTALACION DE PISO LAMINA ALFAJOR, EL SUMINISTRO SE HARA COMO PAGO INDEPENDIENTE</v>
          </cell>
          <cell r="C153" t="str">
            <v>M²</v>
          </cell>
          <cell r="D153">
            <v>21730</v>
          </cell>
          <cell r="E153">
            <v>23411.262217814841</v>
          </cell>
          <cell r="F153">
            <v>24757.409795339197</v>
          </cell>
        </row>
        <row r="154">
          <cell r="A154" t="str">
            <v>IG51</v>
          </cell>
          <cell r="B154" t="str">
            <v>SUMINISTRO E INSTALACIÓN MATERIAL ANTIDESLIZANTE DE 5cm DE ANCHO PROVISTO DE MATERIAL FOTO LUMINISCENTE</v>
          </cell>
          <cell r="C154" t="str">
            <v>ML</v>
          </cell>
          <cell r="D154">
            <v>75791</v>
          </cell>
          <cell r="E154">
            <v>81654.991935131358</v>
          </cell>
          <cell r="F154">
            <v>86350.153971401422</v>
          </cell>
        </row>
        <row r="155">
          <cell r="A155" t="str">
            <v>IG52</v>
          </cell>
          <cell r="B155" t="str">
            <v>PREPARACIÓN SUPERFICIE Y APLICACIÓN DE IMPERMEABILIZANTE PARA LADRILLO A LA VISTA</v>
          </cell>
          <cell r="C155" t="str">
            <v>M²</v>
          </cell>
          <cell r="D155">
            <v>12158</v>
          </cell>
          <cell r="E155">
            <v>13098.67123995365</v>
          </cell>
          <cell r="F155">
            <v>13851.844836250986</v>
          </cell>
        </row>
        <row r="156">
          <cell r="A156" t="str">
            <v>IG53</v>
          </cell>
          <cell r="B156" t="str">
            <v>PREPARACIÓN SUPERFICIE Y APLICACIÓN DE IMPERMEABILIZANTE PARA LADRILLO A LA VISTA (TRABAJO EN ALTURA)</v>
          </cell>
          <cell r="C156" t="str">
            <v>M²</v>
          </cell>
          <cell r="D156">
            <v>31736</v>
          </cell>
          <cell r="E156">
            <v>34191.432017697734</v>
          </cell>
          <cell r="F156">
            <v>36157.439358715361</v>
          </cell>
        </row>
        <row r="157">
          <cell r="A157" t="str">
            <v>IG54</v>
          </cell>
          <cell r="B157" t="str">
            <v>REINSTALACION DE TABLETAS DE CEMENTO</v>
          </cell>
          <cell r="C157" t="str">
            <v>M²</v>
          </cell>
          <cell r="D157">
            <v>5290</v>
          </cell>
          <cell r="E157">
            <v>5699.2902499880583</v>
          </cell>
          <cell r="F157">
            <v>6026.999439362372</v>
          </cell>
        </row>
        <row r="158">
          <cell r="A158" t="str">
            <v>IG6</v>
          </cell>
          <cell r="B158" t="str">
            <v>SUMINISTRO E INSTALACION DE UNIDAD DE PROGRAMACION CODIS.</v>
          </cell>
          <cell r="C158" t="str">
            <v>UND</v>
          </cell>
          <cell r="D158">
            <v>831970</v>
          </cell>
          <cell r="E158">
            <v>896339.98285114649</v>
          </cell>
          <cell r="F158">
            <v>947879.53186508745</v>
          </cell>
        </row>
        <row r="159">
          <cell r="A159" t="str">
            <v>IG64</v>
          </cell>
          <cell r="B159" t="str">
            <v>RETIRO, SUMINISTRO E INSTALACION DE PELICULA DE SEGURIDAD</v>
          </cell>
          <cell r="C159" t="str">
            <v>M²</v>
          </cell>
          <cell r="D159">
            <v>84762</v>
          </cell>
          <cell r="E159">
            <v>91320.083207842676</v>
          </cell>
          <cell r="F159">
            <v>96570.987992293638</v>
          </cell>
        </row>
        <row r="160">
          <cell r="A160" t="str">
            <v>IG65</v>
          </cell>
          <cell r="B160" t="str">
            <v>TRANSMISOR BUS PARA MANEJO SEMAFORO</v>
          </cell>
          <cell r="C160" t="str">
            <v>UND</v>
          </cell>
          <cell r="D160">
            <v>248123</v>
          </cell>
          <cell r="E160">
            <v>267320.4148767083</v>
          </cell>
          <cell r="F160">
            <v>282691.33873211907</v>
          </cell>
        </row>
        <row r="161">
          <cell r="A161" t="str">
            <v>IG66</v>
          </cell>
          <cell r="B161" t="str">
            <v>NIVELACION O RECONSTRUCCION PARCIAL ESTRIBOS  CAIDOS. DIFERENTES A TIPO A Y B. SUMINISTRO NEOPRENO PAGO INDEPENDIENTE</v>
          </cell>
          <cell r="C161" t="str">
            <v>ML</v>
          </cell>
          <cell r="D161">
            <v>62899</v>
          </cell>
          <cell r="E161">
            <v>67765.530705859899</v>
          </cell>
          <cell r="F161">
            <v>71662.048721446845</v>
          </cell>
        </row>
        <row r="162">
          <cell r="A162" t="str">
            <v>IG67</v>
          </cell>
          <cell r="B162" t="str">
            <v>ADECUACION DE ESTRIBOS PARA BUS BIARTICULADO. EL SUMINISTRO DE LA LAMINA SERA PAGO INDEPENDIENTE.</v>
          </cell>
          <cell r="C162" t="str">
            <v>ML</v>
          </cell>
          <cell r="D162">
            <v>89416</v>
          </cell>
          <cell r="E162">
            <v>96334.165783162985</v>
          </cell>
          <cell r="F162">
            <v>101873.38031569487</v>
          </cell>
        </row>
        <row r="163">
          <cell r="A163" t="str">
            <v>IG68</v>
          </cell>
          <cell r="B163" t="str">
            <v>AMPLIACION DE ESTRIBO PARA BUS BIARTICULADO. SUMINISTROS PAGO INDEPENDIENTE.</v>
          </cell>
          <cell r="C163" t="str">
            <v>ML</v>
          </cell>
          <cell r="D163">
            <v>206716</v>
          </cell>
          <cell r="E163">
            <v>222709.73219594167</v>
          </cell>
          <cell r="F163">
            <v>235515.54179720834</v>
          </cell>
        </row>
        <row r="164">
          <cell r="A164" t="str">
            <v>IG69</v>
          </cell>
          <cell r="B164" t="str">
            <v>TRANSMISOR DE (6 FRECUENCIAS) PARA BUS BI ARTICULADO</v>
          </cell>
          <cell r="C164" t="str">
            <v>UND</v>
          </cell>
          <cell r="D164">
            <v>1932271</v>
          </cell>
          <cell r="E164">
            <v>1959931.459365</v>
          </cell>
          <cell r="F164">
            <v>2072627.5182784877</v>
          </cell>
        </row>
        <row r="165">
          <cell r="A165" t="str">
            <v>IG7</v>
          </cell>
          <cell r="B165" t="str">
            <v>NIVELACION PUERTA SENCILLA O TELESCOPICA</v>
          </cell>
          <cell r="C165" t="str">
            <v>UND</v>
          </cell>
          <cell r="D165">
            <v>34887</v>
          </cell>
          <cell r="E165">
            <v>37586.226644864539</v>
          </cell>
          <cell r="F165">
            <v>39747.434676944256</v>
          </cell>
        </row>
        <row r="166">
          <cell r="A166" t="str">
            <v>IG70</v>
          </cell>
          <cell r="B166" t="str">
            <v>SUMINISTRO E INSTALACIÓN DE VIDRIO DE 8MM TEMPLADO. PARA PUERTAS AUTOMÁTICAS</v>
          </cell>
          <cell r="C166" t="str">
            <v>M²</v>
          </cell>
          <cell r="D166">
            <v>280732</v>
          </cell>
          <cell r="E166">
            <v>302452.39139123773</v>
          </cell>
          <cell r="F166">
            <v>319843.40389623394</v>
          </cell>
        </row>
        <row r="167">
          <cell r="A167" t="str">
            <v>IG71</v>
          </cell>
          <cell r="B167" t="str">
            <v>PERFIL COMPLEMENTO PARA AUTOMATISMO DE PUERTAS AUTOMÁTICA</v>
          </cell>
          <cell r="C167" t="str">
            <v>ML</v>
          </cell>
          <cell r="D167">
            <v>343024</v>
          </cell>
          <cell r="E167">
            <v>369563.95816860179</v>
          </cell>
          <cell r="F167">
            <v>390813.88576329645</v>
          </cell>
        </row>
        <row r="168">
          <cell r="A168" t="str">
            <v>IG72</v>
          </cell>
          <cell r="B168" t="str">
            <v>PERFIL PRINCIPAL DE PARA AUTOMATISMO DE PUERTAS AUTOMÁTICA.</v>
          </cell>
          <cell r="C168" t="str">
            <v>ML</v>
          </cell>
          <cell r="D168">
            <v>959599.45</v>
          </cell>
          <cell r="E168">
            <v>1033844.1945706811</v>
          </cell>
          <cell r="F168">
            <v>1093290.2357584953</v>
          </cell>
        </row>
        <row r="169">
          <cell r="A169" t="str">
            <v>IG73</v>
          </cell>
          <cell r="B169" t="str">
            <v>SUMINISTRO E INSTALACIÓN TRANSMISOR INTELIGENTE ABORDO EN BUSES RFIDZB-TX</v>
          </cell>
          <cell r="C169" t="str">
            <v>UND</v>
          </cell>
          <cell r="D169">
            <v>1645996</v>
          </cell>
          <cell r="E169">
            <v>1669558.4327399998</v>
          </cell>
          <cell r="F169">
            <v>1765558.0426225499</v>
          </cell>
        </row>
        <row r="170">
          <cell r="A170" t="str">
            <v>IG74</v>
          </cell>
          <cell r="B170" t="str">
            <v>CONCENTRADOR DE SEÑALES DE PUERTAS Y SEÑALES DE BUSES-EQUIPO DE VAGÓN RFIDZB-01</v>
          </cell>
          <cell r="C170" t="str">
            <v>UND</v>
          </cell>
          <cell r="D170">
            <v>3281007</v>
          </cell>
          <cell r="E170">
            <v>3327974.6152049997</v>
          </cell>
          <cell r="F170">
            <v>3519333.1555792876</v>
          </cell>
        </row>
        <row r="171">
          <cell r="A171" t="str">
            <v>IG75</v>
          </cell>
          <cell r="B171" t="str">
            <v>SUMINISTRO E INSTALACION CODIFICADOR ROTATORIO EN UNIDAD DE TRACCION</v>
          </cell>
          <cell r="C171" t="str">
            <v>UND</v>
          </cell>
          <cell r="D171">
            <v>354649</v>
          </cell>
          <cell r="E171">
            <v>382088.39090132609</v>
          </cell>
          <cell r="F171">
            <v>404058.47337815235</v>
          </cell>
        </row>
        <row r="172">
          <cell r="A172" t="str">
            <v>IG76</v>
          </cell>
          <cell r="B172" t="str">
            <v>SUMINISTRO E INSTALACION PIÑON COMPLEMENTARIO UNIDAD DE TRACCION</v>
          </cell>
          <cell r="C172" t="str">
            <v>UND</v>
          </cell>
          <cell r="D172">
            <v>303909</v>
          </cell>
          <cell r="E172">
            <v>327422.60880597751</v>
          </cell>
          <cell r="F172">
            <v>346249.40881232126</v>
          </cell>
        </row>
        <row r="173">
          <cell r="A173" t="str">
            <v>IG77</v>
          </cell>
          <cell r="B173" t="str">
            <v>SUMINISTRO E INSTALACION PIÑON PARA PUERTA SENCILLA</v>
          </cell>
          <cell r="C173" t="str">
            <v>UND</v>
          </cell>
          <cell r="D173">
            <v>268466</v>
          </cell>
          <cell r="E173">
            <v>289237.36413105746</v>
          </cell>
          <cell r="F173">
            <v>305868.51256859332</v>
          </cell>
        </row>
        <row r="174">
          <cell r="A174" t="str">
            <v>IG8</v>
          </cell>
          <cell r="B174" t="str">
            <v>INSTALACION DE GUIA DE TEFLON INSTALADA. SUMINISTRO PAGO INDEPENDIENTE</v>
          </cell>
          <cell r="C174" t="str">
            <v>UND</v>
          </cell>
          <cell r="D174">
            <v>11312</v>
          </cell>
          <cell r="E174">
            <v>12187.215748178623</v>
          </cell>
          <cell r="F174">
            <v>12887.980653698896</v>
          </cell>
        </row>
        <row r="175">
          <cell r="A175" t="str">
            <v>IG80</v>
          </cell>
          <cell r="B175" t="str">
            <v>SUMINISTRO E INSTALACION DE RECEPTOR INTELIGENTE PARA PARADA DE ESTACIÓN-EQUIPO RFIDZB-RX</v>
          </cell>
          <cell r="C175" t="str">
            <v>UND</v>
          </cell>
          <cell r="D175">
            <v>764213</v>
          </cell>
          <cell r="E175">
            <v>775152.70909499994</v>
          </cell>
          <cell r="F175">
            <v>819723.98986796255</v>
          </cell>
        </row>
        <row r="176">
          <cell r="A176" t="str">
            <v>IG81</v>
          </cell>
          <cell r="B176" t="str">
            <v>MARCO PERIMETRAL Y ACCESORIOS EN ALUMINIO PARA LÁMINA DE POLICARBONATO EN PUERTAS AUTOMÁTICAS</v>
          </cell>
          <cell r="C176" t="str">
            <v>UND</v>
          </cell>
          <cell r="D176">
            <v>345749</v>
          </cell>
          <cell r="E176">
            <v>372499.79293820815</v>
          </cell>
          <cell r="F176">
            <v>393918.53103215515</v>
          </cell>
        </row>
        <row r="177">
          <cell r="A177" t="str">
            <v>IG82</v>
          </cell>
          <cell r="B177" t="str">
            <v>SUMINISTRO E INSTALACIÓN DE CABLE UTP CAT 6 PARA PUERTAS AUTOMÁTICAS</v>
          </cell>
          <cell r="C177" t="str">
            <v>ML</v>
          </cell>
          <cell r="D177">
            <v>1849</v>
          </cell>
          <cell r="E177">
            <v>1992.058161101686</v>
          </cell>
          <cell r="F177">
            <v>2106.6015053650331</v>
          </cell>
        </row>
        <row r="178">
          <cell r="A178" t="str">
            <v>IG83</v>
          </cell>
          <cell r="B178" t="str">
            <v>REPOSICIÓN DE BOTÓN PULSADOR DE PUERTAS AUTOMÁTICAS</v>
          </cell>
          <cell r="C178" t="str">
            <v>UND</v>
          </cell>
          <cell r="D178">
            <v>39732</v>
          </cell>
          <cell r="E178">
            <v>42806.0869966967</v>
          </cell>
          <cell r="F178">
            <v>45267.436999006764</v>
          </cell>
        </row>
        <row r="179">
          <cell r="A179" t="str">
            <v>IG84</v>
          </cell>
          <cell r="B179" t="str">
            <v xml:space="preserve">SUMINISTRO E INSTALACION DE TARJETAS ELECTRONICAS PARA MONITOREO DE EVENTOS DE PUERTA AUTOMATICA Y PARA GENERACION DE SEÑALES PARA CONTROL DE ELECTROIMAN Y ALARMA SONORA/LUMINICA. COMPATIBILDAD CON MOTHERBOARD KLESE DE MODELO SLM GILGEN / FAAC. </v>
          </cell>
          <cell r="C179" t="str">
            <v>UND</v>
          </cell>
          <cell r="D179">
            <v>1782920</v>
          </cell>
          <cell r="E179">
            <v>1920865.5146519297</v>
          </cell>
          <cell r="F179">
            <v>2031315.2817444159</v>
          </cell>
        </row>
        <row r="180">
          <cell r="A180" t="str">
            <v>IG85</v>
          </cell>
          <cell r="B180" t="str">
            <v>SUMINSTRO E INSTALACION DE ELECTROIMAN DE 800 LB/PULG", CAJA EN TUBO LATERAL DEL MARCO, INCLUYE ACCESORIOS Y CONEXIONES PARA SU CORRECTO FUNCIONAMIENTO.</v>
          </cell>
          <cell r="C180" t="str">
            <v>UND</v>
          </cell>
          <cell r="D180">
            <v>348000</v>
          </cell>
          <cell r="E180">
            <v>374924.95406348666</v>
          </cell>
          <cell r="F180">
            <v>396483.13892213721</v>
          </cell>
        </row>
        <row r="181">
          <cell r="A181" t="str">
            <v>IG86</v>
          </cell>
          <cell r="B181" t="str">
            <v>SUMINSTRO E INSTALACION DE ALARMA SONORA Y LUMINICA, INCLUYE ACCESORIOS Y CABLES PARA CONEXIÓN Y CORRECTO FUNCIONAMIENTO.</v>
          </cell>
          <cell r="C181" t="str">
            <v>UND</v>
          </cell>
          <cell r="D181">
            <v>174000</v>
          </cell>
          <cell r="E181">
            <v>187462.47703174333</v>
          </cell>
          <cell r="F181">
            <v>198241.5694610686</v>
          </cell>
        </row>
        <row r="182">
          <cell r="A182" t="str">
            <v>IG87</v>
          </cell>
          <cell r="B182" t="str">
            <v>SUMINISTRO E INSTALACIÓN DE CARRETE RETRACTIL PARA CABLE DE 5 MTS DE LARGO, ALIMENTACION ELECTROIMAN INSTALADO EN HOJA MOVIL</v>
          </cell>
          <cell r="C182" t="str">
            <v>UND</v>
          </cell>
          <cell r="D182">
            <v>253000</v>
          </cell>
          <cell r="E182">
            <v>272574.7510863854</v>
          </cell>
          <cell r="F182">
            <v>288247.79927385261</v>
          </cell>
        </row>
        <row r="183">
          <cell r="A183" t="str">
            <v>IG88</v>
          </cell>
          <cell r="B183" t="str">
            <v>SUMINISTRO E INSTALACIÓN DE GUIA CON BASE METALICA DE 4 TORNILLOS AL PISO, RODAMIENTO INTERIOR, FORRADA EN TEFLON DE 46mm DE DIAMETRO, ESPECIAL PARA PERFIL INFERIOR ANTIDESCARRILAMIENTO</v>
          </cell>
          <cell r="C183" t="str">
            <v>UND</v>
          </cell>
          <cell r="D183">
            <v>60000</v>
          </cell>
          <cell r="E183">
            <v>64642.233459221839</v>
          </cell>
          <cell r="F183">
            <v>68359.161883127104</v>
          </cell>
        </row>
        <row r="184">
          <cell r="A184" t="str">
            <v>IG89</v>
          </cell>
          <cell r="B184" t="str">
            <v>SUMINISTRO E INSTALACION DE MARCO PERIMETRAL DE 0,965 mts x 2,065 mts EN TUBULAR CUADRADO COLD ROLLED DE SECCION 5 cms, CAL 16, GALVANIZADO Y ACABADO EN PINTURA ELECTROSTATICA; PISAVIDRIO EN PERFILES DE ALUMINIO, PARA VIDRIOS EXISTENTES DE PUERTAS AUTOMÁTICAS DE 0,85 mts x 1,94 mts.</v>
          </cell>
          <cell r="C184" t="str">
            <v>UND</v>
          </cell>
          <cell r="D184">
            <v>444280</v>
          </cell>
          <cell r="E184">
            <v>478654.19135438459</v>
          </cell>
          <cell r="F184">
            <v>506176.80735726177</v>
          </cell>
        </row>
        <row r="185">
          <cell r="A185" t="str">
            <v>IG9</v>
          </cell>
          <cell r="B185" t="str">
            <v>SUMINISTRO E INSTALACION DE TARJETA ELECTRONICA CONTROL BATERIA.</v>
          </cell>
          <cell r="C185" t="str">
            <v>UND</v>
          </cell>
          <cell r="D185">
            <v>1442847</v>
          </cell>
          <cell r="E185">
            <v>1554480.8769989642</v>
          </cell>
          <cell r="F185">
            <v>1643863.5274264049</v>
          </cell>
        </row>
        <row r="186">
          <cell r="A186" t="str">
            <v>IH10</v>
          </cell>
          <cell r="B186" t="str">
            <v>MANTENIMIENTO GENERAL DE CUBIERTAS INCLUYE CARGUE, RETIRO Y DISPOSICION FINAL DE ESCOMBROS Y LODOS.</v>
          </cell>
          <cell r="C186" t="str">
            <v>M²</v>
          </cell>
          <cell r="D186">
            <v>2834</v>
          </cell>
          <cell r="E186">
            <v>3053.2681603905776</v>
          </cell>
          <cell r="F186">
            <v>3228.8310796130363</v>
          </cell>
        </row>
        <row r="187">
          <cell r="A187" t="str">
            <v>IH11</v>
          </cell>
          <cell r="B187" t="str">
            <v>DESMONTE, SUMINISTRO, INSTALACION Y DISPOSICION FINAL DE TAPAS EN CONCRETO REFORZADO PARA SUMIDERO SL-100 -PREFABRICADOS-</v>
          </cell>
          <cell r="C187" t="str">
            <v>UND</v>
          </cell>
          <cell r="D187">
            <v>259191</v>
          </cell>
          <cell r="E187">
            <v>279244.75220881944</v>
          </cell>
          <cell r="F187">
            <v>295301.32546082657</v>
          </cell>
        </row>
        <row r="188">
          <cell r="A188" t="str">
            <v>IH12</v>
          </cell>
          <cell r="B188" t="str">
            <v>LIMPIEZA DE SUMIDEROS, POZOS Y CAJAS DE INSPECCION AGUAS LLUVIAS DE FORMA MANUAL (INCLUYE CARGUE, RETIRO Y DISPOSICION FINAL). INCLUYE DESMONTE Y REINSTALACIÓN DE PREFABRICADO EN CONCRETO Y TAPAS.</v>
          </cell>
          <cell r="C188" t="str">
            <v>UND</v>
          </cell>
          <cell r="D188">
            <v>66847</v>
          </cell>
          <cell r="E188">
            <v>72018.989667476708</v>
          </cell>
          <cell r="F188">
            <v>76160.081573356627</v>
          </cell>
        </row>
        <row r="189">
          <cell r="A189" t="str">
            <v>IH14</v>
          </cell>
          <cell r="B189" t="str">
            <v>SUMINISTRO E INSTALACION DE REJILLAS TIPO CUPULA PARA BAJANTES EN PVC DE CUBIERTAS, CANALES Y BAJANTES DE AGUAS LLUVIAS</v>
          </cell>
          <cell r="C189" t="str">
            <v>UND</v>
          </cell>
          <cell r="D189">
            <v>17098</v>
          </cell>
          <cell r="E189">
            <v>18420.881794762918</v>
          </cell>
          <cell r="F189">
            <v>19480.082497961786</v>
          </cell>
        </row>
        <row r="190">
          <cell r="A190" t="str">
            <v>IH15</v>
          </cell>
          <cell r="B190" t="str">
            <v>LIMPIEZA DE CANALES DE PVC O DE LAMINA GALVANIZADA O EN CONCRETO INCLUYE EQUIPOS PARA TRABAJOS EN ALTURAS Y DISPOSICION FINAL DE LODOS</v>
          </cell>
          <cell r="C190" t="str">
            <v>ML</v>
          </cell>
          <cell r="D190">
            <v>2319</v>
          </cell>
          <cell r="E190">
            <v>2498.4223231989236</v>
          </cell>
          <cell r="F190">
            <v>2642.0816067828619</v>
          </cell>
        </row>
        <row r="191">
          <cell r="A191" t="str">
            <v>IH17</v>
          </cell>
          <cell r="B191" t="str">
            <v>REPARACION UNIONES DE TUBERIAS H.G.</v>
          </cell>
          <cell r="C191" t="str">
            <v>UND</v>
          </cell>
          <cell r="D191">
            <v>5668</v>
          </cell>
          <cell r="E191">
            <v>6106.5363207811552</v>
          </cell>
          <cell r="F191">
            <v>6457.6621592260726</v>
          </cell>
        </row>
        <row r="192">
          <cell r="A192" t="str">
            <v>IH18</v>
          </cell>
          <cell r="B192" t="str">
            <v>LAVADO DE TANQUES (INCLUYE HIPOCLORITO DE SODIO)</v>
          </cell>
          <cell r="C192" t="str">
            <v>M²</v>
          </cell>
          <cell r="D192">
            <v>4882</v>
          </cell>
          <cell r="E192">
            <v>5259.7230624653494</v>
          </cell>
          <cell r="F192">
            <v>5562.1571385571078</v>
          </cell>
        </row>
        <row r="193">
          <cell r="A193" t="str">
            <v>IH19</v>
          </cell>
          <cell r="B193" t="str">
            <v>LIMPIEZA DE TUBERIAS, POZOS Y SUMIDEROS CON VACTOR</v>
          </cell>
          <cell r="C193" t="str">
            <v>HR</v>
          </cell>
          <cell r="D193">
            <v>295269</v>
          </cell>
          <cell r="E193">
            <v>318114.12718784955</v>
          </cell>
          <cell r="F193">
            <v>336405.68950115092</v>
          </cell>
        </row>
        <row r="194">
          <cell r="A194" t="str">
            <v>IH2</v>
          </cell>
          <cell r="B194" t="str">
            <v>INSTALACION DE ANCLAJES PARA TUBERIAS DE AGUA POTABLE EN PVC DE DIAMETRO ½'' A 4'',  EL SUMINISTRO DE SOPORTE, CHAZO Y ABRAZADERA SE HARA COMO PAGO INDEPENDIENTE.</v>
          </cell>
          <cell r="C194" t="str">
            <v>UND</v>
          </cell>
          <cell r="D194">
            <v>4183</v>
          </cell>
          <cell r="E194">
            <v>4506.6410426654156</v>
          </cell>
          <cell r="F194">
            <v>4765.7729026186771</v>
          </cell>
        </row>
        <row r="195">
          <cell r="A195" t="str">
            <v>IH21</v>
          </cell>
          <cell r="B195" t="str">
            <v>SONDEO DE SIFONES Y/O DUCTOS DE AGUAS NEGRAS O LLUVIAS CON SONDA ELECTRICA O MAQUINAS DESTAPADORAS Y LIMPIADORAS DE DESAGÜES.</v>
          </cell>
          <cell r="C195" t="str">
            <v>ML</v>
          </cell>
          <cell r="D195">
            <v>10491</v>
          </cell>
          <cell r="E195">
            <v>11302.694520344938</v>
          </cell>
          <cell r="F195">
            <v>11952.599455264773</v>
          </cell>
        </row>
        <row r="196">
          <cell r="A196" t="str">
            <v>IH24</v>
          </cell>
          <cell r="B196" t="str">
            <v>DESMONTE E INSTALACION SANITARIO TANQUE, INCLUYE ACCESORIOS DE ENTRADA Y SALIDA. SUMINISTRO DE UNIDAD SANITARIA SE HARÁ POR PAGO INDEPENDIENTE</v>
          </cell>
          <cell r="C196" t="str">
            <v>UND</v>
          </cell>
          <cell r="D196">
            <v>66826</v>
          </cell>
          <cell r="E196">
            <v>71996.364885765972</v>
          </cell>
          <cell r="F196">
            <v>76136.155866697518</v>
          </cell>
        </row>
        <row r="197">
          <cell r="A197" t="str">
            <v>IH25</v>
          </cell>
          <cell r="B197" t="str">
            <v>INSTALACION TUBO PVC SANITARIO MENORES A 6". SUMINISTRO DE TUBERIA SE HARÁ POR PAGO INDEPENDIENTE.</v>
          </cell>
          <cell r="C197" t="str">
            <v>ML</v>
          </cell>
          <cell r="D197">
            <v>13281</v>
          </cell>
          <cell r="E197">
            <v>14308.558376198753</v>
          </cell>
          <cell r="F197">
            <v>15131.300482830182</v>
          </cell>
        </row>
        <row r="198">
          <cell r="A198" t="str">
            <v>IH26</v>
          </cell>
          <cell r="B198" t="str">
            <v>SUMINISTRO E INSTALACION DE TAPA ALCANTARILLA REDONDA FUNDIDA EN CONCRETO 4000psi Y HIERRO COLADO DE 0.67m DE DIAMETRO (SEGUN NORMA NT-024 DEL EAAB)</v>
          </cell>
          <cell r="C198" t="str">
            <v>UND</v>
          </cell>
          <cell r="D198">
            <v>150249</v>
          </cell>
          <cell r="E198">
            <v>161873.84891691036</v>
          </cell>
          <cell r="F198">
            <v>171181.59522963272</v>
          </cell>
        </row>
        <row r="199">
          <cell r="A199" t="str">
            <v>IH27</v>
          </cell>
          <cell r="B199" t="str">
            <v>INSTALACION CHEQUE CORTINA SELLO METALICO DESDE  1 1/2 A 2" CONSIDERADO COMO TRABAJO EN ALTURAS. SUMINISTRO PAGO INDEPENDIENTE.</v>
          </cell>
          <cell r="C199" t="str">
            <v>UND</v>
          </cell>
          <cell r="D199">
            <v>15610</v>
          </cell>
          <cell r="E199">
            <v>16817.754404974214</v>
          </cell>
          <cell r="F199">
            <v>17784.775283260235</v>
          </cell>
        </row>
        <row r="200">
          <cell r="A200" t="str">
            <v>IH28</v>
          </cell>
          <cell r="B200" t="str">
            <v>INSTALACION TUBO PVC PRESION DESDE 1 1/4" A 2 1/2" EL SUMINISTRO SERA PAGO INDEPENDIENTE.</v>
          </cell>
          <cell r="C200" t="str">
            <v>ML</v>
          </cell>
          <cell r="D200">
            <v>9735</v>
          </cell>
          <cell r="E200">
            <v>10488.202378758744</v>
          </cell>
          <cell r="F200">
            <v>11091.274015537372</v>
          </cell>
        </row>
        <row r="201">
          <cell r="A201" t="str">
            <v>IH3</v>
          </cell>
          <cell r="B201" t="str">
            <v>INSTALACION DE ANCLAJES PARA TUBERIAS DE AGUA POTABLE EN HG hasta de 2",  EL SUMINISTRO DE SOPORTE, CHAZO Y ABRAZADERA SE HARA COMO PAGO INDEPENDIENTE.</v>
          </cell>
          <cell r="C201" t="str">
            <v>UND</v>
          </cell>
          <cell r="D201">
            <v>7866</v>
          </cell>
          <cell r="E201">
            <v>8474.5968065039815</v>
          </cell>
          <cell r="F201">
            <v>8961.8861228779606</v>
          </cell>
        </row>
        <row r="202">
          <cell r="A202" t="str">
            <v>IH30</v>
          </cell>
          <cell r="B202" t="str">
            <v>INSTALACION ACCESORIOS PVC-P HASTA 2". SUMINISTRO ACCESORIOS SERA PAGO INDEPENDIENTE</v>
          </cell>
          <cell r="C202" t="str">
            <v>UND</v>
          </cell>
          <cell r="D202">
            <v>6989</v>
          </cell>
          <cell r="E202">
            <v>7529.7428274416898</v>
          </cell>
          <cell r="F202">
            <v>7962.7030400195881</v>
          </cell>
        </row>
        <row r="203">
          <cell r="A203" t="str">
            <v>IH33</v>
          </cell>
          <cell r="B203" t="str">
            <v>INSTALACION MANGUERA PRESION 1/2" ACOMETIDA ACUEDUCTO. SUMINISTRO PAGO INDEPENDIENTE.</v>
          </cell>
          <cell r="C203" t="str">
            <v>ML</v>
          </cell>
          <cell r="D203">
            <v>11867</v>
          </cell>
          <cell r="E203">
            <v>12785.156407676426</v>
          </cell>
          <cell r="F203">
            <v>13520.302901117822</v>
          </cell>
        </row>
        <row r="204">
          <cell r="A204" t="str">
            <v>IH34</v>
          </cell>
          <cell r="B204" t="str">
            <v>INSPECCION REDES DE ALCANTARILLADO CON CAMARA.</v>
          </cell>
          <cell r="C204" t="str">
            <v>ML</v>
          </cell>
          <cell r="D204">
            <v>8561</v>
          </cell>
          <cell r="E204">
            <v>9223.3693440733023</v>
          </cell>
          <cell r="F204">
            <v>9753.7130813575186</v>
          </cell>
        </row>
        <row r="205">
          <cell r="A205" t="str">
            <v>IH39</v>
          </cell>
          <cell r="B205" t="str">
            <v>PERFORACION HORIZONTAL DIRIGIDA CON TOPO, INC. EXCAVACIONES, TUBERIA AGUA POTABLE DE 1" CON VENTILACION, PERFORACION, SEÑALIZACION Y TRANS. DE EQUIPOS</v>
          </cell>
          <cell r="C205" t="str">
            <v>ML</v>
          </cell>
          <cell r="D205">
            <v>259150</v>
          </cell>
          <cell r="E205">
            <v>279200.58001595561</v>
          </cell>
          <cell r="F205">
            <v>295254.61336687306</v>
          </cell>
        </row>
        <row r="206">
          <cell r="A206" t="str">
            <v>IH4</v>
          </cell>
          <cell r="B206" t="str">
            <v>INSTALACIÓN DE ANCLAJES PARA TUBERÍAS DE AGUA POTABLE EN HG  DE MAS DE 2" Y HASTA  4",  EL SUMINISTRO DE SOPORTE, CHAZO Y ABRAZADERA SE HARÁ COMO PAGO INDEPENDIENTE.</v>
          </cell>
          <cell r="C206" t="str">
            <v>UND</v>
          </cell>
          <cell r="D206">
            <v>9094</v>
          </cell>
          <cell r="E206">
            <v>9797.6078513027223</v>
          </cell>
          <cell r="F206">
            <v>10360.97030275263</v>
          </cell>
        </row>
        <row r="207">
          <cell r="A207" t="str">
            <v>IH41</v>
          </cell>
          <cell r="B207" t="str">
            <v>DESMONTE E INSTALACION TANQUE HIDROACUMULADOR HIDROFLO MODELO L-300 CAPACIDAD 300L. SUMINISTRO PAGO INDEPENDIENTE.</v>
          </cell>
          <cell r="C207" t="str">
            <v>UND</v>
          </cell>
          <cell r="D207">
            <v>23098</v>
          </cell>
          <cell r="E207">
            <v>24885.105140685097</v>
          </cell>
          <cell r="F207">
            <v>26315.998686274492</v>
          </cell>
        </row>
        <row r="208">
          <cell r="A208" t="str">
            <v>IH43</v>
          </cell>
          <cell r="B208" t="str">
            <v>INSTALACION VALVULA DE CHEQUE TIPO HIDRO DE 1". SUMINISTRO PAGO INDEPENDIENTE.</v>
          </cell>
          <cell r="C208" t="str">
            <v>UND</v>
          </cell>
          <cell r="D208">
            <v>14407</v>
          </cell>
          <cell r="E208">
            <v>15521.677624116817</v>
          </cell>
          <cell r="F208">
            <v>16414.174087503536</v>
          </cell>
        </row>
        <row r="209">
          <cell r="A209" t="str">
            <v>IH44</v>
          </cell>
          <cell r="B209" t="str">
            <v>INSTALACION VALVULA FLOTADORA HKVF COMPLETA (BOLA DE COBRE) DE 1" HELBERT. SUMINISTRO PAGO INDEPENDIENTE.</v>
          </cell>
          <cell r="C209" t="str">
            <v>UND</v>
          </cell>
          <cell r="D209">
            <v>14407</v>
          </cell>
          <cell r="E209">
            <v>15521.677624116817</v>
          </cell>
          <cell r="F209">
            <v>16414.174087503536</v>
          </cell>
        </row>
        <row r="210">
          <cell r="A210" t="str">
            <v>IH47</v>
          </cell>
          <cell r="B210" t="str">
            <v>INSTALACIÓN ACCESORIOS EN HIERRO GALVANIZADO DE 1" A 3". SUMINISTRO SE HARÁ COMO PAGO INDEPENDIENTE.</v>
          </cell>
          <cell r="C210" t="str">
            <v>UND</v>
          </cell>
          <cell r="D210">
            <v>9407</v>
          </cell>
          <cell r="E210">
            <v>10134.824835848329</v>
          </cell>
          <cell r="F210">
            <v>10717.577263909609</v>
          </cell>
        </row>
        <row r="211">
          <cell r="A211" t="str">
            <v>IH48</v>
          </cell>
          <cell r="B211" t="str">
            <v>INSTALACION TANQUE HIDROACUMULADOR TIPO HORIZONTAL CAPACIDAD 60L. SUMINISTRO PAGO INDEPENDIENTE.</v>
          </cell>
          <cell r="C211" t="str">
            <v>UND</v>
          </cell>
          <cell r="D211">
            <v>12724</v>
          </cell>
          <cell r="E211">
            <v>13708.462975585644</v>
          </cell>
          <cell r="F211">
            <v>14496.699596681819</v>
          </cell>
        </row>
        <row r="212">
          <cell r="A212" t="str">
            <v>IH5</v>
          </cell>
          <cell r="B212" t="str">
            <v>DESMONTE,  INSTALACIÓN Y DISPOSICIÓN FINAL DE VÁLVULAS DE CORTE TIPO CORTINA EN DIAMETROS   ENTRE  ½'' Y 1½'' (INCLUSIVE). EL SUMINISTRO DE VALVULA SE HARA COMO PAGO INDEPENDIENTE.</v>
          </cell>
          <cell r="C212" t="str">
            <v>UND</v>
          </cell>
          <cell r="D212">
            <v>41577</v>
          </cell>
          <cell r="E212">
            <v>44793.835675567767</v>
          </cell>
          <cell r="F212">
            <v>47369.481226912918</v>
          </cell>
        </row>
        <row r="213">
          <cell r="A213" t="str">
            <v>IH52</v>
          </cell>
          <cell r="B213" t="str">
            <v>CONSTRUCCION FILTRO FRANCES</v>
          </cell>
          <cell r="C213" t="str">
            <v>ML</v>
          </cell>
          <cell r="D213">
            <v>155788</v>
          </cell>
          <cell r="E213">
            <v>167841.4044357542</v>
          </cell>
          <cell r="F213">
            <v>177492.28519081007</v>
          </cell>
        </row>
        <row r="214">
          <cell r="A214" t="str">
            <v>IH53</v>
          </cell>
          <cell r="B214" t="str">
            <v>SUMINISTRO E INSTALACION MANTO REAL ADHESIVO, SELLASIL, LEVANTE Y RETIRO MATERIAL INSTALADO</v>
          </cell>
          <cell r="C214" t="str">
            <v>ML</v>
          </cell>
          <cell r="D214">
            <v>20153</v>
          </cell>
          <cell r="E214">
            <v>21712.24884839496</v>
          </cell>
          <cell r="F214">
            <v>22960.703157177672</v>
          </cell>
        </row>
        <row r="215">
          <cell r="A215" t="str">
            <v>IH56</v>
          </cell>
          <cell r="B215" t="str">
            <v>DESMONTE, INSTALACION Y DISPOSICION FINAL DE REJILLAS EN CONCRETO REFORZADO PARA SUMIDERO SL-100-PREFABRICADOS-. SUMINISTRO SE HARÁ COMO PAGO INDEPENDIENTE.</v>
          </cell>
          <cell r="C215" t="str">
            <v>UND</v>
          </cell>
          <cell r="D215">
            <v>39126</v>
          </cell>
          <cell r="E215">
            <v>42153.200438758562</v>
          </cell>
          <cell r="F215">
            <v>44577.009463987182</v>
          </cell>
        </row>
        <row r="216">
          <cell r="A216" t="str">
            <v>IH57</v>
          </cell>
          <cell r="B216" t="str">
            <v>INSTALACION BOMBA SUMERGIBLE AGUAS NEGRAS DE 2" DE DIAMETRO DE DESCARGA. SUMINISTRO PAGO INDEPENDIENTE.</v>
          </cell>
          <cell r="C216" t="str">
            <v>UND</v>
          </cell>
          <cell r="D216">
            <v>11299</v>
          </cell>
          <cell r="E216">
            <v>12173.209930929124</v>
          </cell>
          <cell r="F216">
            <v>12873.169501957551</v>
          </cell>
        </row>
        <row r="217">
          <cell r="A217" t="str">
            <v>IH58</v>
          </cell>
          <cell r="B217" t="str">
            <v>MANTENIMIENTO SUMIDEROS O CARCAMOS , INC. DISPOSICION FINAL DE LODOS Y RESIDUOS.</v>
          </cell>
          <cell r="C217" t="str">
            <v>ML</v>
          </cell>
          <cell r="D217">
            <v>6307</v>
          </cell>
          <cell r="E217">
            <v>6794.9761071218682</v>
          </cell>
          <cell r="F217">
            <v>7185.6872332813764</v>
          </cell>
        </row>
        <row r="218">
          <cell r="A218" t="str">
            <v>IH59</v>
          </cell>
          <cell r="B218" t="str">
            <v>INSTALACION TUBO PVC DE 1".SUMINISTRO PAGO INDEPENDIENTE.</v>
          </cell>
          <cell r="C218" t="str">
            <v>ML</v>
          </cell>
          <cell r="D218">
            <v>8810</v>
          </cell>
          <cell r="E218">
            <v>9491.6346129290723</v>
          </cell>
          <cell r="F218">
            <v>10037.403603172495</v>
          </cell>
        </row>
        <row r="219">
          <cell r="A219" t="str">
            <v>IH60</v>
          </cell>
          <cell r="B219" t="str">
            <v>DESMONTE, INSTALACION Y DISPOSICION FINAL DE MARCO REJILLA EN CONCRETO REFORZADO PARA SUMIDERO LATERAL -PREFABRICADOS-. SUMINISTRO SE HARÁ COMO PAGO INDEPENDIENTE</v>
          </cell>
          <cell r="C219" t="str">
            <v>UND</v>
          </cell>
          <cell r="D219">
            <v>35488</v>
          </cell>
          <cell r="E219">
            <v>38233.726350014411</v>
          </cell>
          <cell r="F219">
            <v>40432.165615140242</v>
          </cell>
        </row>
        <row r="220">
          <cell r="A220" t="str">
            <v>IH61</v>
          </cell>
          <cell r="B220" t="str">
            <v>INSTALACION DE TAPA BOTON CON PALANCA PARA DISCAPACITADOS (ACABADO PARA VALVULA DE DESCARGA PRESSMATIC BENEFIT) SIN TORNILLO A LA VISTA, METALICO, CROMADO. SUMISTRO SE HARÁ COMO PAGO INDEPENDIENTE.</v>
          </cell>
          <cell r="C220" t="str">
            <v>UND</v>
          </cell>
          <cell r="D220">
            <v>10889</v>
          </cell>
          <cell r="E220">
            <v>11731.488002291109</v>
          </cell>
          <cell r="F220">
            <v>12406.048562422849</v>
          </cell>
        </row>
        <row r="221">
          <cell r="A221" t="str">
            <v>IH63</v>
          </cell>
          <cell r="B221" t="str">
            <v>IMPERMEABILIZACIÓN TANQUES DE AGUA POTABLE Y RED CONTRAINCENDIOS.</v>
          </cell>
          <cell r="C221" t="str">
            <v>M²</v>
          </cell>
          <cell r="D221">
            <v>18349</v>
          </cell>
          <cell r="E221">
            <v>19768.672362387693</v>
          </cell>
          <cell r="F221">
            <v>20905.371023224987</v>
          </cell>
        </row>
        <row r="222">
          <cell r="A222" t="str">
            <v>IH64</v>
          </cell>
          <cell r="B222" t="str">
            <v>INSTALACIÓN DE TAPA DE INSPECCIÓN EN PVC DE 20*20 CM. SUMINISTRO COMO PAGO INDEPENDIENTE</v>
          </cell>
          <cell r="C222" t="str">
            <v>UND</v>
          </cell>
          <cell r="D222">
            <v>12251</v>
          </cell>
          <cell r="E222">
            <v>13198.866701815445</v>
          </cell>
          <cell r="F222">
            <v>13957.801537169835</v>
          </cell>
        </row>
        <row r="223">
          <cell r="A223" t="str">
            <v>IH65</v>
          </cell>
          <cell r="B223" t="str">
            <v>LIMPIEZA DE VALVULA Y REPOSICION DE PIEZAS DE VALVULAS SIAMESAS. EL SUMINISTRO SE HARÁ POR PAGO INDEPENDIENTE.</v>
          </cell>
          <cell r="C223" t="str">
            <v>UND</v>
          </cell>
          <cell r="D223">
            <v>17927</v>
          </cell>
          <cell r="E223">
            <v>19314.021987057829</v>
          </cell>
          <cell r="F223">
            <v>20424.578251313658</v>
          </cell>
        </row>
        <row r="224">
          <cell r="A224" t="str">
            <v>IH66</v>
          </cell>
          <cell r="B224" t="str">
            <v>INSTALACION DE SENSOR EN SISTEMA AUTOMATICO DE ACTIVACIÓN DE DESCARGA. INCLUYE DESMONTE Y REINSTALACIÓN. SUMINISTRO COMO PAGO INDEPENDIENTE.</v>
          </cell>
          <cell r="C224" t="str">
            <v>UND</v>
          </cell>
          <cell r="D224">
            <v>13929</v>
          </cell>
          <cell r="E224">
            <v>14128.393634999995</v>
          </cell>
          <cell r="F224">
            <v>14940.776269012496</v>
          </cell>
        </row>
        <row r="225">
          <cell r="A225" t="str">
            <v>IH67</v>
          </cell>
          <cell r="B225" t="str">
            <v>REPARACIÓN DE CANALES METALICAS DE AGUAS LLUVIAS. INCLUYE PINTURA Y SELLO DE FILTRACIONES, TRABAJO EN ALTURAS.</v>
          </cell>
          <cell r="C225" t="str">
            <v>ML</v>
          </cell>
          <cell r="D225">
            <v>9558</v>
          </cell>
          <cell r="E225">
            <v>10297.507790054038</v>
          </cell>
          <cell r="F225">
            <v>10889.614487982146</v>
          </cell>
        </row>
        <row r="226">
          <cell r="A226" t="str">
            <v>IH9</v>
          </cell>
          <cell r="B226" t="str">
            <v>LAVADO Y  PAÑETE IMPERMEABILIZADO 1:2 e=2cm PARA CAJAS DE INSPECCION DE AGUAS NEGRAS Y LLUVIAS</v>
          </cell>
          <cell r="C226" t="str">
            <v>M²</v>
          </cell>
          <cell r="D226">
            <v>22527</v>
          </cell>
          <cell r="E226">
            <v>24269.926552264835</v>
          </cell>
          <cell r="F226">
            <v>25665.447329020066</v>
          </cell>
        </row>
        <row r="227">
          <cell r="A227" t="str">
            <v>IP1</v>
          </cell>
          <cell r="B227" t="str">
            <v>DEMOLICION CONCRETO LOSAS. INCLUYE CORTES, CARGUE, TRANSPORTE Y DISPOSICION FINAL. CON AFECTACIÓN DE TRAFICO.</v>
          </cell>
          <cell r="C227" t="str">
            <v>M³</v>
          </cell>
          <cell r="D227">
            <v>71424</v>
          </cell>
          <cell r="E227">
            <v>72446.434560000009</v>
          </cell>
          <cell r="F227">
            <v>76612.104547200011</v>
          </cell>
        </row>
        <row r="228">
          <cell r="A228" t="str">
            <v>IP10</v>
          </cell>
          <cell r="B228" t="str">
            <v>SUMINISTRO Y COLOCACION DE IMPRIMACION.</v>
          </cell>
          <cell r="C228" t="str">
            <v>M²</v>
          </cell>
          <cell r="D228">
            <v>1734</v>
          </cell>
          <cell r="E228">
            <v>1868.1605469715109</v>
          </cell>
          <cell r="F228">
            <v>1975.579778422373</v>
          </cell>
        </row>
        <row r="229">
          <cell r="A229" t="str">
            <v>IP11</v>
          </cell>
          <cell r="B229" t="str">
            <v>SUMINISTRO, TRANSPORTE E INSTALACION DE MEZCLA ASFALTICA EN CALIENTE TIPO MDC-1</v>
          </cell>
          <cell r="C229" t="str">
            <v>M³</v>
          </cell>
          <cell r="D229">
            <v>504208</v>
          </cell>
          <cell r="E229">
            <v>511425.73751999997</v>
          </cell>
          <cell r="F229">
            <v>540832.71742740006</v>
          </cell>
        </row>
        <row r="230">
          <cell r="A230" t="str">
            <v>IP12</v>
          </cell>
          <cell r="B230" t="str">
            <v>PERFORACION DE LOSA E INSTALACION DE PASADORES DE TRANSFERENCIA HASTA 1". SUMINISTRO PAGO INDEPENDIENTE.</v>
          </cell>
          <cell r="C230" t="str">
            <v>UND</v>
          </cell>
          <cell r="D230">
            <v>5464</v>
          </cell>
          <cell r="E230">
            <v>5542.2171600000001</v>
          </cell>
          <cell r="F230">
            <v>5860.8946467000005</v>
          </cell>
        </row>
        <row r="231">
          <cell r="A231" t="str">
            <v>IP13</v>
          </cell>
          <cell r="B231" t="str">
            <v>PERFORACION DE LOSA E INSTALACION DE BARRAS DE AMARRE DE HASTA 1/2". SUMINISTRO PAGO INDEPENDIENTE.</v>
          </cell>
          <cell r="C231" t="str">
            <v>UND</v>
          </cell>
          <cell r="D231">
            <v>11345</v>
          </cell>
          <cell r="E231">
            <v>11507.403675000001</v>
          </cell>
          <cell r="F231">
            <v>12169.079386312502</v>
          </cell>
        </row>
        <row r="232">
          <cell r="A232" t="str">
            <v>IP15</v>
          </cell>
          <cell r="B232" t="str">
            <v>REFUERZO EN ACERO PARA LOSAS FY=420 MPA (KG) INCLUYE FIGURADO</v>
          </cell>
          <cell r="C232" t="str">
            <v>KG</v>
          </cell>
          <cell r="D232">
            <v>4587</v>
          </cell>
          <cell r="E232">
            <v>4652.6629049999992</v>
          </cell>
          <cell r="F232">
            <v>4920.1910220374994</v>
          </cell>
        </row>
        <row r="233">
          <cell r="A233" t="str">
            <v>IP2</v>
          </cell>
          <cell r="B233" t="str">
            <v>EXCAVACION MANUAL PARA RECONSTRUCCIÓN DE LOSAS DE PAVIMENTO RÍGIDO PARA ARTICULADOS INCLUYE CARGUE, TRANSPORTE Y DISPOSICION FINAL CON AFECTACIÓN DE TRAFICO</v>
          </cell>
          <cell r="C233" t="str">
            <v>M³</v>
          </cell>
          <cell r="D233">
            <v>55165</v>
          </cell>
          <cell r="E233">
            <v>55954.68697499999</v>
          </cell>
          <cell r="F233">
            <v>59172.081476062493</v>
          </cell>
        </row>
        <row r="234">
          <cell r="A234" t="str">
            <v>IP20</v>
          </cell>
          <cell r="B234" t="str">
            <v>LOSA DE CONCRETO SEGÚN ESPECIFICACIÓN (EL SUMINISTRO DE CONCRETO SE HARÁ COMO PAGO INDEPENDIENTE.). INCLUYE CORTADORA PARA FORMACIÓN DE JUNTAS, TEXTURIZADO Y FORMALETA</v>
          </cell>
          <cell r="C234" t="str">
            <v>M³</v>
          </cell>
          <cell r="D234">
            <v>70577</v>
          </cell>
          <cell r="E234">
            <v>71587.309755000009</v>
          </cell>
          <cell r="F234">
            <v>75703.580065912523</v>
          </cell>
        </row>
        <row r="235">
          <cell r="A235" t="str">
            <v>IP21</v>
          </cell>
          <cell r="B235" t="str">
            <v>RECONSTRUCCION DE DADO DE POZO O SUMIDERO</v>
          </cell>
          <cell r="C235" t="str">
            <v>M³</v>
          </cell>
          <cell r="D235">
            <v>40967</v>
          </cell>
          <cell r="E235">
            <v>41553.442605000004</v>
          </cell>
          <cell r="F235">
            <v>43942.765554787511</v>
          </cell>
        </row>
        <row r="236">
          <cell r="A236" t="str">
            <v>IP22</v>
          </cell>
          <cell r="B236" t="str">
            <v>SELLO DE FISURAS EN PAVIMENTO RÍGIDO</v>
          </cell>
          <cell r="C236" t="str">
            <v>ML</v>
          </cell>
          <cell r="D236">
            <v>1468</v>
          </cell>
          <cell r="E236">
            <v>1581.5799786356274</v>
          </cell>
          <cell r="F236">
            <v>1672.5208274071761</v>
          </cell>
        </row>
        <row r="237">
          <cell r="A237" t="str">
            <v>IP23</v>
          </cell>
          <cell r="B237" t="str">
            <v>REPARACIÓN DE SELLO EN JUNTAS DE PAVIMENTO RÍGIDO.</v>
          </cell>
          <cell r="C237" t="str">
            <v>ML</v>
          </cell>
          <cell r="D237">
            <v>1870</v>
          </cell>
          <cell r="E237">
            <v>2014.6829428124138</v>
          </cell>
          <cell r="F237">
            <v>2130.5272120241279</v>
          </cell>
        </row>
        <row r="238">
          <cell r="A238" t="str">
            <v>IP24</v>
          </cell>
          <cell r="B238" t="str">
            <v>REPARACIÓN SUPERFICIAL DE LOSAS DE PAVIMENTO RÍGIDO. HASTA 6cm DE ALTURA.</v>
          </cell>
          <cell r="C238" t="str">
            <v>M²</v>
          </cell>
          <cell r="D238">
            <v>41543</v>
          </cell>
          <cell r="E238">
            <v>42137.688044999995</v>
          </cell>
          <cell r="F238">
            <v>44560.6051075875</v>
          </cell>
        </row>
        <row r="239">
          <cell r="A239" t="str">
            <v>IP25</v>
          </cell>
          <cell r="B239" t="str">
            <v>TRANSPORTE, INSTALACIÓN, RETIRO DE PLANCHA DE ACERO PARA SOPORTAR PASO DE ARTICULADOS EN HORAS DE OPERACIÓN DEL SISTEMA</v>
          </cell>
          <cell r="C239" t="str">
            <v>M²</v>
          </cell>
          <cell r="D239">
            <v>662458</v>
          </cell>
          <cell r="E239">
            <v>713712.744882153</v>
          </cell>
          <cell r="F239">
            <v>754751.22771287686</v>
          </cell>
        </row>
        <row r="240">
          <cell r="A240" t="str">
            <v>IP3</v>
          </cell>
          <cell r="B240" t="str">
            <v>EXCAVACION MECÁNICA PARA RECONSTRUCCIÓN DE LOSAS DE PAVIMENTO RÍGIDO PARA ARTICULADOS INCLUYE CARGUE, TRANSPORTE Y DISPOSICION FINAL.</v>
          </cell>
          <cell r="C240" t="str">
            <v>M³</v>
          </cell>
          <cell r="D240">
            <v>14231</v>
          </cell>
          <cell r="E240">
            <v>14434.716765000001</v>
          </cell>
          <cell r="F240">
            <v>15264.712978987503</v>
          </cell>
        </row>
        <row r="241">
          <cell r="A241" t="str">
            <v>IP4</v>
          </cell>
          <cell r="B241" t="str">
            <v>CORTE DE LOSA CONCRETO</v>
          </cell>
          <cell r="C241" t="str">
            <v>ML</v>
          </cell>
          <cell r="D241">
            <v>11520</v>
          </cell>
          <cell r="E241">
            <v>11684.908799999999</v>
          </cell>
          <cell r="F241">
            <v>12356.791056</v>
          </cell>
        </row>
        <row r="242">
          <cell r="A242" t="str">
            <v>IP5</v>
          </cell>
          <cell r="B242" t="str">
            <v>SUMINISTRO Y COLOCACION BASE GRANULAR BG_A</v>
          </cell>
          <cell r="C242" t="str">
            <v>M³</v>
          </cell>
          <cell r="D242">
            <v>154440</v>
          </cell>
          <cell r="E242">
            <v>156650.80859999996</v>
          </cell>
          <cell r="F242">
            <v>165658.23009449997</v>
          </cell>
        </row>
        <row r="243">
          <cell r="A243" t="str">
            <v>IP6</v>
          </cell>
          <cell r="B243" t="str">
            <v>GEOTEXTIL PARA SEPARACION DE SUELOS DE SUBRASANTE Y CAPAS GRANULARES</v>
          </cell>
          <cell r="C243" t="str">
            <v>M²</v>
          </cell>
          <cell r="D243">
            <v>18550</v>
          </cell>
          <cell r="E243">
            <v>19985.223844476084</v>
          </cell>
          <cell r="F243">
            <v>21134.374215533462</v>
          </cell>
        </row>
        <row r="244">
          <cell r="A244" t="str">
            <v>IP7</v>
          </cell>
          <cell r="B244" t="str">
            <v>SUMINISTRO Y COLOCACION SUBBASE GRANULAR SBG_A</v>
          </cell>
          <cell r="C244" t="str">
            <v>M³</v>
          </cell>
          <cell r="D244">
            <v>140519</v>
          </cell>
          <cell r="E244">
            <v>151391.03339093988</v>
          </cell>
          <cell r="F244">
            <v>160096.01781091894</v>
          </cell>
        </row>
        <row r="245">
          <cell r="A245" t="str">
            <v>IRVE1</v>
          </cell>
          <cell r="B245" t="str">
            <v>LIJADO  DE ELEMENTOS METALICOS A REPARAR.</v>
          </cell>
          <cell r="C245" t="str">
            <v>M²</v>
          </cell>
          <cell r="D245">
            <v>673</v>
          </cell>
          <cell r="E245">
            <v>725.07038530093826</v>
          </cell>
          <cell r="F245">
            <v>766.76193245574223</v>
          </cell>
        </row>
        <row r="246">
          <cell r="A246" t="str">
            <v>IRVE10</v>
          </cell>
          <cell r="B246" t="str">
            <v>REPARAR EL METAL BASE EN JUNTAS SOLDADAS, ANTES DE REPARAR LAS SOLDADURAS.</v>
          </cell>
          <cell r="C246" t="str">
            <v>ML</v>
          </cell>
          <cell r="D246">
            <v>88275</v>
          </cell>
          <cell r="E246">
            <v>95104.885976880119</v>
          </cell>
          <cell r="F246">
            <v>100573.41692055074</v>
          </cell>
        </row>
        <row r="247">
          <cell r="A247" t="str">
            <v>IRVE11</v>
          </cell>
          <cell r="B247" t="str">
            <v>REPARAR SOLDADURAS DEFECTUOSAS EN ELEMENTOS METALICOS</v>
          </cell>
          <cell r="C247" t="str">
            <v>ML</v>
          </cell>
          <cell r="D247">
            <v>115561</v>
          </cell>
          <cell r="E247">
            <v>124502.0190130189</v>
          </cell>
          <cell r="F247">
            <v>131660.88510626749</v>
          </cell>
        </row>
        <row r="248">
          <cell r="A248" t="str">
            <v>IRVE12</v>
          </cell>
          <cell r="B248" t="str">
            <v>REPARAR EN TALLER LAS VIGAS DAÑADAS POR GOLPES.</v>
          </cell>
          <cell r="C248" t="str">
            <v>KG</v>
          </cell>
          <cell r="D248">
            <v>119201</v>
          </cell>
          <cell r="E248">
            <v>128423.64784287837</v>
          </cell>
          <cell r="F248">
            <v>135808.00759384388</v>
          </cell>
        </row>
        <row r="249">
          <cell r="A249" t="str">
            <v>IRVE13</v>
          </cell>
          <cell r="B249" t="str">
            <v>SUMINISTRO E INSTALACION DE TORNILOS ASTM A-325, CON TUERCAS Y ARANDELAS</v>
          </cell>
          <cell r="C249" t="str">
            <v>KG</v>
          </cell>
          <cell r="D249">
            <v>12502</v>
          </cell>
          <cell r="E249">
            <v>13469.286711786523</v>
          </cell>
          <cell r="F249">
            <v>14243.77069771425</v>
          </cell>
        </row>
        <row r="250">
          <cell r="A250" t="str">
            <v>IRVE14</v>
          </cell>
          <cell r="B250" t="str">
            <v>SUMINISTRO E INSTALACION PERFILES Y PLATINAS CALIDAD A-36</v>
          </cell>
          <cell r="C250" t="str">
            <v>KG</v>
          </cell>
          <cell r="D250">
            <v>4586</v>
          </cell>
          <cell r="E250">
            <v>4940.8213773998559</v>
          </cell>
          <cell r="F250">
            <v>5224.9186066003485</v>
          </cell>
        </row>
        <row r="251">
          <cell r="A251" t="str">
            <v>IRVE15</v>
          </cell>
          <cell r="B251" t="str">
            <v>REPARAR TRAMO DE BARANDA EN ACERO INOXIDABLE, EL SUMINISTRO DE TUBO DE 2" SE HARÁ COMO PAGO INDEPENDIENTE.</v>
          </cell>
          <cell r="C251" t="str">
            <v>ML</v>
          </cell>
          <cell r="D251">
            <v>23048</v>
          </cell>
          <cell r="E251">
            <v>24831.236612802415</v>
          </cell>
          <cell r="F251">
            <v>26259.032718038558</v>
          </cell>
        </row>
        <row r="252">
          <cell r="A252" t="str">
            <v>IRVE16</v>
          </cell>
          <cell r="B252" t="str">
            <v>CAMBIAR LOS ANCLAJES EMPOTRADOS EN LAS VIGAS DE CONCRETO LONGITUDINALES, QUE ANCLAN LAS VIGAS METALICAS TRANSVERSALES</v>
          </cell>
          <cell r="C252" t="str">
            <v>UND</v>
          </cell>
          <cell r="D252">
            <v>532786</v>
          </cell>
          <cell r="E252">
            <v>574007.94993008277</v>
          </cell>
          <cell r="F252">
            <v>607013.40705106256</v>
          </cell>
        </row>
        <row r="253">
          <cell r="A253" t="str">
            <v>IRVE18</v>
          </cell>
          <cell r="B253" t="str">
            <v>RETIRO Y REINSTALACION DE TORNIQUETES</v>
          </cell>
          <cell r="C253" t="str">
            <v>UND</v>
          </cell>
          <cell r="D253">
            <v>72550</v>
          </cell>
          <cell r="E253">
            <v>73588.553249999997</v>
          </cell>
          <cell r="F253">
            <v>77819.89506187501</v>
          </cell>
        </row>
        <row r="254">
          <cell r="A254" t="str">
            <v>IRVE19</v>
          </cell>
          <cell r="B254" t="str">
            <v>RETIRO, MANTENIMIENTO O REPOSICIÓN Y REINSTALACIÓN DE CIELO RASO METÁLICO.</v>
          </cell>
          <cell r="C254" t="str">
            <v>M²</v>
          </cell>
          <cell r="D254">
            <v>27447</v>
          </cell>
          <cell r="E254">
            <v>29570.589695921026</v>
          </cell>
          <cell r="F254">
            <v>31270.89860343649</v>
          </cell>
        </row>
        <row r="255">
          <cell r="A255" t="str">
            <v>IRVE2</v>
          </cell>
          <cell r="B255" t="str">
            <v>APLICACIÓN DE IMPRIMANTE EPOXICO e=3.5 A 4 mils INCLUYE LIJADO</v>
          </cell>
          <cell r="C255" t="str">
            <v>M²</v>
          </cell>
          <cell r="D255">
            <v>8051</v>
          </cell>
          <cell r="E255">
            <v>8673.9103596699169</v>
          </cell>
          <cell r="F255">
            <v>9172.6602053509378</v>
          </cell>
        </row>
        <row r="256">
          <cell r="A256" t="str">
            <v>IRVE20</v>
          </cell>
          <cell r="B256" t="str">
            <v>RETIRO Y ALMACENAMIENTO  DE PISOS PREFABRICADOS GRC O SIMILAR.</v>
          </cell>
          <cell r="C256" t="str">
            <v>M²</v>
          </cell>
          <cell r="D256">
            <v>21630</v>
          </cell>
          <cell r="E256">
            <v>23303.525162049471</v>
          </cell>
          <cell r="F256">
            <v>24643.477858867318</v>
          </cell>
        </row>
        <row r="257">
          <cell r="A257" t="str">
            <v>IRVE21</v>
          </cell>
          <cell r="B257" t="str">
            <v>LIMPIEZA DE ÁREA BAJO PISO DE VAGÓN.</v>
          </cell>
          <cell r="C257" t="str">
            <v>M²</v>
          </cell>
          <cell r="D257">
            <v>22293</v>
          </cell>
          <cell r="E257">
            <v>24017.821841773872</v>
          </cell>
          <cell r="F257">
            <v>25398.846597675871</v>
          </cell>
        </row>
        <row r="258">
          <cell r="A258" t="str">
            <v>IRVE22</v>
          </cell>
          <cell r="B258" t="str">
            <v>RETIRO, DISPOSICIÓN Y REPOSICIÓN DE TEJA TIPO SANDWICH DE CUBIERTA DE VAGÓN</v>
          </cell>
          <cell r="C258" t="str">
            <v>M²</v>
          </cell>
          <cell r="D258">
            <v>32893</v>
          </cell>
          <cell r="E258">
            <v>35437.949752903063</v>
          </cell>
          <cell r="F258">
            <v>37475.631863694995</v>
          </cell>
        </row>
        <row r="259">
          <cell r="A259" t="str">
            <v>IRVE23</v>
          </cell>
          <cell r="B259" t="str">
            <v>RETIRO, DISPOSICIÓN Y REPOSICIÓN DE LUCERNARIOS DE CUBIERTA DE VAGÓN</v>
          </cell>
          <cell r="C259" t="str">
            <v>M²</v>
          </cell>
          <cell r="D259">
            <v>25148</v>
          </cell>
          <cell r="E259">
            <v>27093.714783875177</v>
          </cell>
          <cell r="F259">
            <v>28651.603383948004</v>
          </cell>
        </row>
        <row r="260">
          <cell r="A260" t="str">
            <v>IRVE24</v>
          </cell>
          <cell r="B260" t="str">
            <v>RETIRO, DISPOSICIÓN Y REPOSICIÓN DE PIEZAS DE REMATE.</v>
          </cell>
          <cell r="C260" t="str">
            <v>M²</v>
          </cell>
          <cell r="D260">
            <v>51915</v>
          </cell>
          <cell r="E260">
            <v>55931.692500591693</v>
          </cell>
          <cell r="F260">
            <v>59147.76481937572</v>
          </cell>
        </row>
        <row r="261">
          <cell r="A261" t="str">
            <v>IRVE26</v>
          </cell>
          <cell r="B261" t="str">
            <v>INSTALACIÓN Y RETIRO DE CERRAMIENTO PARA INTERVENCIÓN DE VAGÓN.</v>
          </cell>
          <cell r="C261" t="str">
            <v>M²</v>
          </cell>
          <cell r="D261">
            <v>35682</v>
          </cell>
          <cell r="E261">
            <v>38442.736238199221</v>
          </cell>
          <cell r="F261">
            <v>40653.193571895681</v>
          </cell>
        </row>
        <row r="262">
          <cell r="A262" t="str">
            <v>IRVE27</v>
          </cell>
          <cell r="B262" t="str">
            <v>APLICACIÓN DE IMPRIMANTE EPOXICO e=3.5 A 4 mils INCLUYE LIJADO HATA 20 cm DE ANCHO</v>
          </cell>
          <cell r="C262" t="str">
            <v>ML</v>
          </cell>
          <cell r="D262">
            <v>4025</v>
          </cell>
          <cell r="E262">
            <v>4082.6178750000004</v>
          </cell>
          <cell r="F262">
            <v>4317.3684028125008</v>
          </cell>
        </row>
        <row r="263">
          <cell r="A263" t="str">
            <v>IRVE28</v>
          </cell>
          <cell r="B263" t="str">
            <v>APLICACIÓN DE BARRERA EPOXICA COLOR GRIS ESPESOR DE PELICULA SECA e=3,5 A 4mils INCLUYE LIJADO. HASTA 20cm DE ANCHO</v>
          </cell>
          <cell r="C263" t="str">
            <v>ML</v>
          </cell>
          <cell r="D263">
            <v>6909</v>
          </cell>
          <cell r="E263">
            <v>7007.9023349999998</v>
          </cell>
          <cell r="F263">
            <v>7410.8567192625005</v>
          </cell>
        </row>
        <row r="264">
          <cell r="A264" t="str">
            <v>IRVE29</v>
          </cell>
          <cell r="B264" t="str">
            <v>APLICACIÓN DE ESMALTE URETANO COLOR SIMILAR AL EXISTENTE CON ESPESOR DE PELICULA SECA e=2,5 A 3 mils INCLUYE LIJADO HASTA 20cm ANCHO</v>
          </cell>
          <cell r="C264" t="str">
            <v>ML</v>
          </cell>
          <cell r="D264">
            <v>11115</v>
          </cell>
          <cell r="E264">
            <v>11274.111224999999</v>
          </cell>
          <cell r="F264">
            <v>11922.3726204375</v>
          </cell>
        </row>
        <row r="265">
          <cell r="A265" t="str">
            <v>IRVE3</v>
          </cell>
          <cell r="B265" t="str">
            <v>APLICACIÓN DE BARRERA EPOXICA COLOR GRIS ESPESOR DE PELICULA SECA e=3,5 A 4mils INCLUYE LIJADO.</v>
          </cell>
          <cell r="C265" t="str">
            <v>M²</v>
          </cell>
          <cell r="D265">
            <v>13818</v>
          </cell>
          <cell r="E265">
            <v>14887.106365658788</v>
          </cell>
          <cell r="F265">
            <v>15743.11498168417</v>
          </cell>
        </row>
        <row r="266">
          <cell r="A266" t="str">
            <v>IRVE30</v>
          </cell>
          <cell r="B266" t="str">
            <v>APLICACION DE COALTAR EPOXICO A DOS CAPAS. INCLUYE LIJADO HASTA 20cm DE ANCHO</v>
          </cell>
          <cell r="C266" t="str">
            <v>ML</v>
          </cell>
          <cell r="D266">
            <v>16388</v>
          </cell>
          <cell r="E266">
            <v>16622.594219999999</v>
          </cell>
          <cell r="F266">
            <v>17578.393387650001</v>
          </cell>
        </row>
        <row r="267">
          <cell r="A267" t="str">
            <v>IRVE31</v>
          </cell>
          <cell r="B267" t="str">
            <v>RETIRO, ALMACENAMIENTO Y REINSTALACIÓN DE PUBLICIDAD E INFORMACION DE RUTAS</v>
          </cell>
          <cell r="C267" t="str">
            <v>CM²</v>
          </cell>
          <cell r="D267">
            <v>50</v>
          </cell>
          <cell r="E267">
            <v>53.868527882684866</v>
          </cell>
          <cell r="F267">
            <v>56.965968235939251</v>
          </cell>
        </row>
        <row r="268">
          <cell r="A268" t="str">
            <v>IRVE4</v>
          </cell>
          <cell r="B268" t="str">
            <v>APLICACIÓN DE ESMALTE URETANO COLOR SIMILAR AL EXISTENTE CON ESPESOR DE PELICULA SECA e=2,5 A 3 mils INCLUYE LIJADO</v>
          </cell>
          <cell r="C268" t="str">
            <v>M²</v>
          </cell>
          <cell r="D268">
            <v>22228</v>
          </cell>
          <cell r="E268">
            <v>23947.792755526381</v>
          </cell>
          <cell r="F268">
            <v>25324.790838969151</v>
          </cell>
        </row>
        <row r="269">
          <cell r="A269" t="str">
            <v>IRVE5</v>
          </cell>
          <cell r="B269" t="str">
            <v xml:space="preserve"> LIMPIEZA DE ESTRUCTURA METALICA CON SAND BLASTING</v>
          </cell>
          <cell r="C269" t="str">
            <v>M²</v>
          </cell>
          <cell r="D269">
            <v>118272</v>
          </cell>
          <cell r="E269">
            <v>127422.77059481808</v>
          </cell>
          <cell r="F269">
            <v>134749.57990402012</v>
          </cell>
        </row>
        <row r="270">
          <cell r="A270" t="str">
            <v>IRVE6</v>
          </cell>
          <cell r="B270" t="str">
            <v>LIMPIEZA DE ESTRUCTURA METALICA CON WETBLASTING</v>
          </cell>
          <cell r="C270" t="str">
            <v>M²</v>
          </cell>
          <cell r="D270">
            <v>129455</v>
          </cell>
          <cell r="E270">
            <v>139471.00554105939</v>
          </cell>
          <cell r="F270">
            <v>147490.58835967034</v>
          </cell>
        </row>
        <row r="271">
          <cell r="A271" t="str">
            <v>IRVE7</v>
          </cell>
          <cell r="B271" t="str">
            <v>REVISION DE ESPESORES DE LAMINA O ALMA DE ELEMENTOS METALICOS Y SOLDADURAS CON ULTRASONIDO. INCLUYE OPERADOR Y REPORTE</v>
          </cell>
          <cell r="C271" t="str">
            <v>UND</v>
          </cell>
          <cell r="D271">
            <v>1093</v>
          </cell>
          <cell r="E271">
            <v>1177.566019515491</v>
          </cell>
          <cell r="F271">
            <v>1245.276065637632</v>
          </cell>
        </row>
        <row r="272">
          <cell r="A272" t="str">
            <v>IRVE8</v>
          </cell>
          <cell r="B272" t="str">
            <v>APLICACION DE COALTAR EPOXICO A DOS CAPAS. INCLUYE LIJADO</v>
          </cell>
          <cell r="C272" t="str">
            <v>M²</v>
          </cell>
          <cell r="D272">
            <v>32775</v>
          </cell>
          <cell r="E272">
            <v>35310.820027099922</v>
          </cell>
          <cell r="F272">
            <v>37341.192178658173</v>
          </cell>
        </row>
        <row r="273">
          <cell r="A273" t="str">
            <v>ISÑ1</v>
          </cell>
          <cell r="B273" t="str">
            <v>INSTALACIÓN Y/O MANTENIMIENTO Y/O REPARACIÓN EN ALTURA DE BASTIDORES, ESQUELETOS O ARMAZONES DE SEÑALES.</v>
          </cell>
          <cell r="C273" t="str">
            <v>M²</v>
          </cell>
          <cell r="D273">
            <v>5266</v>
          </cell>
          <cell r="E273">
            <v>5673.4333566043697</v>
          </cell>
          <cell r="F273">
            <v>5999.6557746091212</v>
          </cell>
        </row>
        <row r="274">
          <cell r="A274" t="str">
            <v>ISÑ10</v>
          </cell>
          <cell r="B274" t="str">
            <v>DESMONTAJE, LIMPIEZA E INSTALACIÓN DE SEÑALES CUYA ÁREA SEA MENOR O IGUAL A 1700 CM2 SEÑALES IMPRESAS O SEÑALES IMPRESAS ADHESIVAS. EL SUMINISTRO DE LAS SEÑALES IMPRESAS O SEÑALES IMPRESAS ADHESIVAS, SE HARÁN COMO PAGO INDEPENDIENTE.</v>
          </cell>
          <cell r="C274" t="str">
            <v>UND</v>
          </cell>
          <cell r="D274">
            <v>6569</v>
          </cell>
          <cell r="E274">
            <v>7077.2471932271364</v>
          </cell>
          <cell r="F274">
            <v>7484.1889068376977</v>
          </cell>
        </row>
        <row r="275">
          <cell r="A275" t="str">
            <v>ISÑ11</v>
          </cell>
          <cell r="B275" t="str">
            <v>DESMONTE, LIMPIEZA E INSTALACIÓN DE SEÑALES EN ALTURA CUYA ÁREA OSCILE ENTRE 1701 Y 6000 CM2, DE SEÑALES IMPRESAS O SEÑALES IMPRESAS ADHESIVAS (EL SUMINISTRO DE LAS SEÑALES IMPRESAS O SEÑALES IMPRESAS ADHESIVAS, SE HARÁ COMO PAGO INDEPENDIENTE</v>
          </cell>
          <cell r="C275" t="str">
            <v>UND</v>
          </cell>
          <cell r="D275">
            <v>8940</v>
          </cell>
          <cell r="E275">
            <v>9631.692785424053</v>
          </cell>
          <cell r="F275">
            <v>10185.515120585937</v>
          </cell>
        </row>
        <row r="276">
          <cell r="A276" t="str">
            <v>ISÑ12</v>
          </cell>
          <cell r="B276" t="str">
            <v>DESMONTE, LIMPIEZA E INSTALACIÓN DE SEÑALES EN ALTURA CUYA ÁREA SEA MAYOR A 6001 CM2 DE SEÑALES IMPRESAS O SEÑALES IMPRESAS ADHESIVAS (EL SUMINISTRO DE LAS SEÑALES IMPRESAS O SEÑALES IMPRESAS ADHESIVAS, SE HARÁN COMO PAGO INDEPENDIENTE.</v>
          </cell>
          <cell r="C276" t="str">
            <v>UND</v>
          </cell>
          <cell r="D276">
            <v>10574</v>
          </cell>
          <cell r="E276">
            <v>11392.116276630193</v>
          </cell>
          <cell r="F276">
            <v>12047.162962536431</v>
          </cell>
        </row>
        <row r="277">
          <cell r="A277" t="str">
            <v>ISÑ13</v>
          </cell>
          <cell r="B277" t="str">
            <v>DESMONTAJE, LIMPIEZA E INSTALACIÓN DE ADHESIVOS CUYA ÁREA SEA MENOR DE 2500 CM2.  EL SUMINISTRO DE LOS ADHESIVOS, SE HARÁN COMO PAGO INDEPENDIENTE.</v>
          </cell>
          <cell r="C277" t="str">
            <v>UND</v>
          </cell>
          <cell r="D277">
            <v>5680</v>
          </cell>
          <cell r="E277">
            <v>6119.4647674730004</v>
          </cell>
          <cell r="F277">
            <v>6471.3339916026989</v>
          </cell>
        </row>
        <row r="278">
          <cell r="A278" t="str">
            <v>ISÑ14</v>
          </cell>
          <cell r="B278" t="str">
            <v>DESMONTAJE, LIMPIEZA E INSTALACIÓN DE ADHESIVOS CUYA ÁREA SEA IGUAL O MAYOR A 2500 CM2. EL SUMINISTRO DE LOS ADHESIVOS, SE HARÁN COMO PAGO INDEPENDIENTE.</v>
          </cell>
          <cell r="C278" t="str">
            <v>UND</v>
          </cell>
          <cell r="D278">
            <v>7489</v>
          </cell>
          <cell r="E278">
            <v>8068.4281062685386</v>
          </cell>
          <cell r="F278">
            <v>8532.3627223789808</v>
          </cell>
        </row>
        <row r="279">
          <cell r="A279" t="str">
            <v>ISÑ15</v>
          </cell>
          <cell r="B279" t="str">
            <v>DESMONTAJE, LIMPIEZA E INSTALACIÓN EN ALTURA DE ADHESIVOS CUYA ÁREA SEA MENOR DE 2500 CM2. EL SUMINISTRO DE LOS ADHESIVOS, SE HARÁN COMO PAGO INDEPENDIENTE.</v>
          </cell>
          <cell r="C279" t="str">
            <v>UND</v>
          </cell>
          <cell r="D279">
            <v>6463</v>
          </cell>
          <cell r="E279">
            <v>6963.0459141158453</v>
          </cell>
          <cell r="F279">
            <v>7363.4210541775074</v>
          </cell>
        </row>
        <row r="280">
          <cell r="A280" t="str">
            <v>ISÑ16</v>
          </cell>
          <cell r="B280" t="str">
            <v>DESMONTAJE, LIMPIEZA E INSTALACIÓN EN ALTURA DE ADHESIVOS CUYA ÁREA SEA IGUAL O MAYOR A 2500 CM2. EL SUMINISTRO DE LOS ADHESIVOS, SE HARÁN COMO PAGO INDEPENDIENTE.</v>
          </cell>
          <cell r="C280" t="str">
            <v>UND</v>
          </cell>
          <cell r="D280">
            <v>8861</v>
          </cell>
          <cell r="E280">
            <v>9546.5805113694096</v>
          </cell>
          <cell r="F280">
            <v>10095.508890773152</v>
          </cell>
        </row>
        <row r="281">
          <cell r="A281" t="str">
            <v>ISÑ17</v>
          </cell>
          <cell r="B281" t="str">
            <v>DEMARCACIÓN DE ZONAS DE EXCLUSIÓN DEL SISTEMA DE RED CONTRAINCENDIO</v>
          </cell>
          <cell r="C281" t="str">
            <v>ML</v>
          </cell>
          <cell r="D281">
            <v>17721</v>
          </cell>
          <cell r="E281">
            <v>19092.083652181169</v>
          </cell>
          <cell r="F281">
            <v>20189.878462181587</v>
          </cell>
        </row>
        <row r="282">
          <cell r="A282" t="str">
            <v>ISÑ18</v>
          </cell>
          <cell r="B282" t="str">
            <v>SUMINISTRO E INSTALACIÓN DE DEMARCACIÓN PEATONAL</v>
          </cell>
          <cell r="C282" t="str">
            <v>M²</v>
          </cell>
          <cell r="D282">
            <v>25715</v>
          </cell>
          <cell r="E282">
            <v>27704.583890064823</v>
          </cell>
          <cell r="F282">
            <v>29297.597463743554</v>
          </cell>
        </row>
        <row r="283">
          <cell r="A283" t="str">
            <v>ISÑ2</v>
          </cell>
          <cell r="B283" t="str">
            <v xml:space="preserve"> MANTENIMIENTO Y/O REPARACIÓN  DE BASTIDORES, ESQUELETOS O ARMAZONES DE SEÑALES.</v>
          </cell>
          <cell r="C283" t="str">
            <v>M²</v>
          </cell>
          <cell r="D283">
            <v>4678</v>
          </cell>
          <cell r="E283">
            <v>5039.9394687039958</v>
          </cell>
          <cell r="F283">
            <v>5329.7359881544762</v>
          </cell>
        </row>
        <row r="284">
          <cell r="A284" t="str">
            <v>ISÑ3</v>
          </cell>
          <cell r="B284" t="str">
            <v xml:space="preserve"> MANTENIMIENTO Y/O REPARACIÓN EN ALTURA DE ELEMENTOS DE FIJACIÓN  DE SEÑALES.</v>
          </cell>
          <cell r="C284" t="str">
            <v>M²</v>
          </cell>
          <cell r="D284">
            <v>4685</v>
          </cell>
          <cell r="E284">
            <v>5047.4810626075714</v>
          </cell>
          <cell r="F284">
            <v>5337.7112237075071</v>
          </cell>
        </row>
        <row r="285">
          <cell r="A285" t="str">
            <v>ISÑ4</v>
          </cell>
          <cell r="B285" t="str">
            <v>MANTENIMIENTO Y/O REPARACIÓN DE ELEMENTOS DE FIJACIÓN DE SEÑALES..</v>
          </cell>
          <cell r="C285" t="str">
            <v>M²</v>
          </cell>
          <cell r="D285">
            <v>4037</v>
          </cell>
          <cell r="E285">
            <v>4349.3449412479758</v>
          </cell>
          <cell r="F285">
            <v>4599.4322753697352</v>
          </cell>
        </row>
        <row r="286">
          <cell r="A286" t="str">
            <v>ISÑ5</v>
          </cell>
          <cell r="B286" t="str">
            <v>MANTENIMIENTO Y/O REPARACIÓN EN ALTURA DE SOPORTES DE SEÑALES.</v>
          </cell>
          <cell r="C286" t="str">
            <v>M²</v>
          </cell>
          <cell r="D286">
            <v>4624</v>
          </cell>
          <cell r="E286">
            <v>4981.7614585906958</v>
          </cell>
          <cell r="F286">
            <v>5268.2127424596611</v>
          </cell>
        </row>
        <row r="287">
          <cell r="A287" t="str">
            <v>ISÑ6</v>
          </cell>
          <cell r="B287" t="str">
            <v>MANTENIMIENTO Y/O REPARACIÓN DE SOPORTES DE SEÑALES.</v>
          </cell>
          <cell r="C287" t="str">
            <v>M²</v>
          </cell>
          <cell r="D287">
            <v>4037</v>
          </cell>
          <cell r="E287">
            <v>4349.3449412479758</v>
          </cell>
          <cell r="F287">
            <v>4599.4322753697352</v>
          </cell>
        </row>
        <row r="288">
          <cell r="A288" t="str">
            <v>ISÑ7</v>
          </cell>
          <cell r="B288" t="str">
            <v>DESMONTAJE, LIMPIEZA E INSTALACIÓN EN ALTURA DE SEÑALES CUYA ÁREA SEA MENOR O IGUAL A 1700 CM2.  SEÑALES IMPRESAS O SEÑALES IMPRESAS ADHESIVAS. EL SUMINISTRO DE LAS SEÑALES IMPRESAS O SEÑALES IMPRESAS ADHESIVAS, SE HARÁN COMO PAGO INDEPENDIENTE.</v>
          </cell>
          <cell r="C288" t="str">
            <v>UND</v>
          </cell>
          <cell r="D288">
            <v>7157</v>
          </cell>
          <cell r="E288">
            <v>7710.7410811275104</v>
          </cell>
          <cell r="F288">
            <v>8154.1086932923427</v>
          </cell>
        </row>
        <row r="289">
          <cell r="A289" t="str">
            <v>ISÑ8</v>
          </cell>
          <cell r="B289" t="str">
            <v>DESMONTAJE, LIMPIEZA E INSTALACIÓN DE SEÑALES  CUYA ÁREA OSCILE ENTRE 1701 Y 6000 CM2, DE SEÑALES IMPRESAS O SEÑALES IMPRESAS ADHESIVAS. EL SUMINISTRO DE LAS SEÑALES IMPRESAS O SEÑALES IMPRESAS ADHESIVAS, SE HARÁ COMO PAGO INDEPENDIENTE.</v>
          </cell>
          <cell r="C289" t="str">
            <v>UND</v>
          </cell>
          <cell r="D289">
            <v>7568</v>
          </cell>
          <cell r="E289">
            <v>8153.5403803231811</v>
          </cell>
          <cell r="F289">
            <v>8622.368952191764</v>
          </cell>
        </row>
        <row r="290">
          <cell r="A290" t="str">
            <v>ISÑ9</v>
          </cell>
          <cell r="B290" t="str">
            <v>DESMONTE, LIMPIEZA E INSTALACIÓN DE SEÑALES  CUYA ÁREA SEA MAYOR A 6001 CM2 DE  SEÑALES IMPRESAS O SEÑALES IMPRESAS ADHESIVAS. EL SUMINISTRO DE LAS SEÑALES IMPRESAS O SEÑALES IMPRESAS ADHESIVAS, SE HARÁN COMO PAGO INDEPENDIENTE.</v>
          </cell>
          <cell r="C290" t="str">
            <v>UND</v>
          </cell>
          <cell r="D290">
            <v>8909</v>
          </cell>
          <cell r="E290">
            <v>9598.2942981367887</v>
          </cell>
          <cell r="F290">
            <v>10150.196220279655</v>
          </cell>
        </row>
        <row r="291">
          <cell r="A291" t="str">
            <v>IV1</v>
          </cell>
          <cell r="B291" t="str">
            <v>INSTALACION VIDRIO TEMPLADO O LAMINADO MENOR A 5MM. EL SUMINISTRO SE HARA COMO PAGO INDEPENDIENTE</v>
          </cell>
          <cell r="C291" t="str">
            <v>M²</v>
          </cell>
          <cell r="D291">
            <v>9217</v>
          </cell>
          <cell r="E291">
            <v>9930.1244298941274</v>
          </cell>
          <cell r="F291">
            <v>10501.10658461304</v>
          </cell>
        </row>
        <row r="292">
          <cell r="A292" t="str">
            <v>IV2</v>
          </cell>
          <cell r="B292" t="str">
            <v>INSTALACION VIDRIO TEMPLADO O LAMINADO MAYOR A 5MM. EL SUMINISTRO SE HARA COMO PAGO INDEPENDIENTE. NO APLICA PARA PUERTAS AUTOMÁTICAS</v>
          </cell>
          <cell r="C292" t="str">
            <v>M²</v>
          </cell>
          <cell r="D292">
            <v>12315</v>
          </cell>
          <cell r="E292">
            <v>13267.818417505281</v>
          </cell>
          <cell r="F292">
            <v>14030.717976511836</v>
          </cell>
        </row>
        <row r="293">
          <cell r="A293" t="str">
            <v>IV3</v>
          </cell>
          <cell r="B293" t="str">
            <v>INSTALACION DE SOPORTES EN ACERO INOXIDABLE PARA FIJACION DE VIDRIO. EL SUMINISTRO DE CUALQUIER TIPO DE SOPORTE SE HARA COMO PAGO INDEPENDIENTE</v>
          </cell>
          <cell r="C293" t="str">
            <v>UND</v>
          </cell>
          <cell r="D293">
            <v>4151</v>
          </cell>
          <cell r="E293">
            <v>4151</v>
          </cell>
          <cell r="F293">
            <v>4389.6825000000008</v>
          </cell>
        </row>
        <row r="294">
          <cell r="A294" t="str">
            <v>IV4</v>
          </cell>
          <cell r="B294" t="str">
            <v>INSTALACION VIDRIO CONVENCIONAL DE DIFERENTES ESPESORES. EL SUMINISTRO SE HARA COMO PAGO INDEPENDIENTE</v>
          </cell>
          <cell r="C294" t="str">
            <v>M²</v>
          </cell>
          <cell r="D294">
            <v>4360</v>
          </cell>
          <cell r="E294">
            <v>4360</v>
          </cell>
          <cell r="F294">
            <v>4610.7000000000007</v>
          </cell>
        </row>
        <row r="295">
          <cell r="A295" t="str">
            <v>IV5</v>
          </cell>
          <cell r="B295" t="str">
            <v>REINSTALACION DE VIDRIO DE DIFERENTES CALIBRES Y MATERIALES</v>
          </cell>
          <cell r="C295" t="str">
            <v>M²</v>
          </cell>
          <cell r="D295">
            <v>8697</v>
          </cell>
          <cell r="E295">
            <v>8697</v>
          </cell>
          <cell r="F295">
            <v>9197.0775000000012</v>
          </cell>
        </row>
        <row r="296">
          <cell r="A296" t="str">
            <v>IV6</v>
          </cell>
          <cell r="B296" t="str">
            <v>INSTALACION VIDRIO TEMPLADO O LAMINADO MENOR A 5MM TRABAJO EN ALTURA. EL SUMINISTRO SE HARA COMO PAGO INDEPENDIENTE</v>
          </cell>
          <cell r="C296" t="str">
            <v>M²</v>
          </cell>
          <cell r="D296">
            <v>103863</v>
          </cell>
          <cell r="E296">
            <v>103863</v>
          </cell>
          <cell r="F296">
            <v>109835.12250000001</v>
          </cell>
        </row>
        <row r="297">
          <cell r="A297" t="str">
            <v>IV7</v>
          </cell>
          <cell r="B297" t="str">
            <v>INSTALACION VIDRIO TEMPLADO O LAMINADO MAYOR A 5MM TRABAJO EN ALTURAS. EL SUMINISTRO SE HARA COMO PAGO INDEPENDIENTE</v>
          </cell>
          <cell r="C297" t="str">
            <v>M²</v>
          </cell>
          <cell r="D297">
            <v>120708</v>
          </cell>
          <cell r="E297">
            <v>120708</v>
          </cell>
          <cell r="F297">
            <v>127648.71</v>
          </cell>
        </row>
        <row r="298">
          <cell r="A298" t="str">
            <v>ITM1</v>
          </cell>
          <cell r="B298" t="str">
            <v>CUADRILLA DE MANTENIMIENTO MENOR (DIURNO)</v>
          </cell>
          <cell r="C298" t="str">
            <v>HR</v>
          </cell>
          <cell r="D298">
            <v>27907</v>
          </cell>
          <cell r="E298">
            <v>27907</v>
          </cell>
          <cell r="F298">
            <v>29511.652500000004</v>
          </cell>
        </row>
        <row r="299">
          <cell r="A299" t="str">
            <v>ITM2</v>
          </cell>
          <cell r="B299" t="str">
            <v>CUADRILLA DE MANTENIMIENTO MENOR (NOCTURNO)</v>
          </cell>
          <cell r="C299" t="str">
            <v>HR</v>
          </cell>
          <cell r="D299">
            <v>34617</v>
          </cell>
          <cell r="E299">
            <v>34617</v>
          </cell>
          <cell r="F299">
            <v>36607.477500000001</v>
          </cell>
        </row>
        <row r="300">
          <cell r="A300" t="str">
            <v>ITM3</v>
          </cell>
          <cell r="B300" t="str">
            <v>CUADRILLA DE MANTENIMIENTO MENOR ELECTROMECANICO (DIURNO)</v>
          </cell>
          <cell r="C300" t="str">
            <v>HR</v>
          </cell>
          <cell r="D300">
            <v>20793</v>
          </cell>
          <cell r="E300">
            <v>20793</v>
          </cell>
          <cell r="F300">
            <v>21988.597500000003</v>
          </cell>
        </row>
        <row r="301">
          <cell r="A301" t="str">
            <v>ITM4</v>
          </cell>
          <cell r="B301" t="str">
            <v>CUADRILLA DE MANTENIMIENTO MENOR ELECTROMECANICO (NOCTURNO)</v>
          </cell>
          <cell r="C301" t="str">
            <v>HR</v>
          </cell>
          <cell r="D301">
            <v>24673</v>
          </cell>
          <cell r="E301">
            <v>24673</v>
          </cell>
          <cell r="F301">
            <v>26091.697500000002</v>
          </cell>
        </row>
      </sheetData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  <sheetName val="V3 (1000m)"/>
      <sheetName val="EPP_Consultoria"/>
      <sheetName val="%_EyD"/>
      <sheetName val="%_Int"/>
      <sheetName val="F_M_"/>
      <sheetName val="ANALISIS_COSTOS"/>
      <sheetName val="FLUJO_DE_CAJA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3">
          <cell r="C3">
            <v>737717</v>
          </cell>
        </row>
      </sheetData>
      <sheetData sheetId="7">
        <row r="1">
          <cell r="A1">
            <v>0</v>
          </cell>
        </row>
      </sheetData>
      <sheetData sheetId="8"/>
      <sheetData sheetId="9"/>
      <sheetData sheetId="10" refreshError="1"/>
      <sheetData sheetId="11" refreshError="1"/>
      <sheetData sheetId="12"/>
      <sheetData sheetId="13"/>
      <sheetData sheetId="14">
        <row r="3">
          <cell r="C3">
            <v>737717</v>
          </cell>
        </row>
      </sheetData>
      <sheetData sheetId="15">
        <row r="1">
          <cell r="A1">
            <v>0</v>
          </cell>
        </row>
      </sheetData>
      <sheetData sheetId="16">
        <row r="1">
          <cell r="A1">
            <v>0</v>
          </cell>
        </row>
      </sheetData>
      <sheetData sheetId="17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  <sheetName val="OBRAS_SES1"/>
      <sheetName val="RES_COSTOS_SES1"/>
      <sheetName val="COSTOS_AT1"/>
      <sheetName val="COSTOS_MTyBT1"/>
      <sheetName val="COSTOS_SES_AT1"/>
      <sheetName val="COSTOS_DE_OBRAS_LINEAS1"/>
      <sheetName val="COSTOS_OBRAS_SES1"/>
      <sheetName val="ACT_LINEAS1"/>
      <sheetName val="ACT_SES1"/>
      <sheetName val="SUBEST_1"/>
      <sheetName val="OTROS_PROYECTOS_M_T1"/>
      <sheetName val="OTROS_PROYECTOS_A_T1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BD8B3-9131-450E-B74F-2AD9AA2E58FD}">
  <dimension ref="A1:R110"/>
  <sheetViews>
    <sheetView tabSelected="1" view="pageBreakPreview" zoomScale="70" zoomScaleNormal="90" zoomScaleSheetLayoutView="70" workbookViewId="0">
      <selection activeCell="B6" sqref="B6:K6"/>
    </sheetView>
  </sheetViews>
  <sheetFormatPr baseColWidth="10" defaultColWidth="11.453125" defaultRowHeight="12.5" x14ac:dyDescent="0.35"/>
  <cols>
    <col min="1" max="1" width="0.1796875" style="1" customWidth="1"/>
    <col min="2" max="2" width="11.90625" style="1" customWidth="1"/>
    <col min="3" max="3" width="12.6328125" style="1" customWidth="1"/>
    <col min="4" max="4" width="53" style="4" customWidth="1"/>
    <col min="5" max="5" width="9.1796875" style="1" customWidth="1"/>
    <col min="6" max="6" width="17" style="2" customWidth="1"/>
    <col min="7" max="7" width="23.1796875" style="2" customWidth="1"/>
    <col min="8" max="8" width="18" style="2" customWidth="1"/>
    <col min="9" max="9" width="22" style="2" customWidth="1"/>
    <col min="10" max="10" width="19.6328125" style="2" customWidth="1"/>
    <col min="11" max="11" width="22.453125" style="10" customWidth="1"/>
    <col min="12" max="12" width="20.453125" style="10" bestFit="1" customWidth="1"/>
    <col min="13" max="18" width="11.453125" style="10"/>
    <col min="19" max="16384" width="11.453125" style="2"/>
  </cols>
  <sheetData>
    <row r="1" spans="1:18" ht="13" customHeight="1" x14ac:dyDescent="0.35">
      <c r="A1" s="15"/>
      <c r="B1" s="26" t="s">
        <v>17</v>
      </c>
      <c r="C1" s="27"/>
      <c r="D1" s="27"/>
      <c r="E1" s="27"/>
      <c r="F1" s="27"/>
      <c r="G1" s="27"/>
      <c r="H1" s="27"/>
      <c r="I1" s="27"/>
      <c r="J1" s="27"/>
      <c r="K1" s="28"/>
    </row>
    <row r="2" spans="1:18" ht="8.5" customHeight="1" x14ac:dyDescent="0.35">
      <c r="A2" s="15"/>
      <c r="B2" s="29"/>
      <c r="C2" s="30"/>
      <c r="D2" s="30"/>
      <c r="E2" s="30"/>
      <c r="F2" s="30"/>
      <c r="G2" s="30"/>
      <c r="H2" s="30"/>
      <c r="I2" s="30"/>
      <c r="J2" s="30"/>
      <c r="K2" s="31"/>
    </row>
    <row r="3" spans="1:18" ht="20.5" customHeight="1" x14ac:dyDescent="0.35">
      <c r="A3" s="15"/>
      <c r="B3" s="32" t="s">
        <v>0</v>
      </c>
      <c r="C3" s="32"/>
      <c r="D3" s="32"/>
      <c r="E3" s="23"/>
      <c r="F3" s="23"/>
      <c r="G3" s="23"/>
      <c r="H3" s="23"/>
      <c r="I3" s="23"/>
      <c r="J3" s="23"/>
      <c r="K3" s="23"/>
    </row>
    <row r="4" spans="1:18" ht="20.5" customHeight="1" x14ac:dyDescent="0.35">
      <c r="A4" s="15"/>
      <c r="B4" s="32" t="s">
        <v>1</v>
      </c>
      <c r="C4" s="32"/>
      <c r="D4" s="32"/>
      <c r="E4" s="23"/>
      <c r="F4" s="23"/>
      <c r="G4" s="23"/>
      <c r="H4" s="23"/>
      <c r="I4" s="23"/>
      <c r="J4" s="23"/>
      <c r="K4" s="23"/>
      <c r="L4" s="11"/>
    </row>
    <row r="5" spans="1:18" customFormat="1" ht="14.5" x14ac:dyDescent="0.35">
      <c r="B5" s="33"/>
      <c r="C5" s="34"/>
      <c r="D5" s="34"/>
      <c r="E5" s="34"/>
      <c r="F5" s="34"/>
      <c r="G5" s="34"/>
      <c r="H5" s="34"/>
      <c r="I5" s="34"/>
      <c r="J5" s="34"/>
      <c r="K5" s="35"/>
    </row>
    <row r="6" spans="1:18" ht="67" customHeight="1" x14ac:dyDescent="0.35">
      <c r="A6" s="15"/>
      <c r="B6" s="36" t="s">
        <v>22</v>
      </c>
      <c r="C6" s="36"/>
      <c r="D6" s="36"/>
      <c r="E6" s="36"/>
      <c r="F6" s="36"/>
      <c r="G6" s="36"/>
      <c r="H6" s="36"/>
      <c r="I6" s="36"/>
      <c r="J6" s="36"/>
      <c r="K6" s="36"/>
    </row>
    <row r="7" spans="1:18" ht="71.5" customHeight="1" x14ac:dyDescent="0.35">
      <c r="B7" s="37" t="s">
        <v>7</v>
      </c>
      <c r="C7" s="37" t="s">
        <v>9</v>
      </c>
      <c r="D7" s="37" t="s">
        <v>8</v>
      </c>
      <c r="E7" s="37" t="s">
        <v>2</v>
      </c>
      <c r="F7" s="37" t="s">
        <v>3</v>
      </c>
      <c r="G7" s="37" t="s">
        <v>18</v>
      </c>
      <c r="H7" s="38" t="s">
        <v>19</v>
      </c>
      <c r="I7" s="38" t="s">
        <v>4</v>
      </c>
      <c r="J7" s="24" t="s">
        <v>20</v>
      </c>
      <c r="K7" s="24" t="s">
        <v>21</v>
      </c>
    </row>
    <row r="8" spans="1:18" ht="24" customHeight="1" x14ac:dyDescent="0.35">
      <c r="B8" s="39"/>
      <c r="C8" s="39"/>
      <c r="D8" s="39"/>
      <c r="E8" s="39"/>
      <c r="F8" s="39"/>
      <c r="G8" s="39"/>
      <c r="H8" s="40"/>
      <c r="I8" s="40"/>
      <c r="J8" s="25"/>
      <c r="K8" s="25"/>
    </row>
    <row r="9" spans="1:18" s="3" customFormat="1" ht="30" customHeight="1" x14ac:dyDescent="0.35">
      <c r="A9" s="6">
        <v>1</v>
      </c>
      <c r="B9" s="41" t="s">
        <v>23</v>
      </c>
      <c r="C9" s="42" t="s">
        <v>24</v>
      </c>
      <c r="D9" s="43" t="s">
        <v>41</v>
      </c>
      <c r="E9" s="44" t="s">
        <v>6</v>
      </c>
      <c r="F9" s="45">
        <v>876632</v>
      </c>
      <c r="G9" s="46">
        <v>974036</v>
      </c>
      <c r="H9" s="60"/>
      <c r="I9" s="47" t="str">
        <f t="shared" ref="I9:I31" si="0">IF(OR(H9&lt;F9,H9&gt;G9),"ERROR","OK")</f>
        <v>ERROR</v>
      </c>
      <c r="J9" s="48">
        <v>208</v>
      </c>
      <c r="K9" s="45">
        <f>ROUND(H9,0)*J9</f>
        <v>0</v>
      </c>
      <c r="L9" s="12"/>
      <c r="M9" s="12"/>
      <c r="N9" s="12"/>
      <c r="O9" s="12"/>
      <c r="P9" s="12"/>
      <c r="Q9" s="12"/>
      <c r="R9" s="12"/>
    </row>
    <row r="10" spans="1:18" ht="28.25" customHeight="1" x14ac:dyDescent="0.35">
      <c r="A10" s="7">
        <v>2</v>
      </c>
      <c r="B10" s="41" t="s">
        <v>25</v>
      </c>
      <c r="C10" s="42" t="s">
        <v>24</v>
      </c>
      <c r="D10" s="43" t="s">
        <v>42</v>
      </c>
      <c r="E10" s="44" t="s">
        <v>6</v>
      </c>
      <c r="F10" s="45">
        <v>1003910</v>
      </c>
      <c r="G10" s="46">
        <v>1115455</v>
      </c>
      <c r="H10" s="60"/>
      <c r="I10" s="47" t="str">
        <f t="shared" si="0"/>
        <v>ERROR</v>
      </c>
      <c r="J10" s="48">
        <v>482</v>
      </c>
      <c r="K10" s="45">
        <f t="shared" ref="K10:K31" si="1">ROUND(H10,0)*J10</f>
        <v>0</v>
      </c>
      <c r="L10" s="12"/>
    </row>
    <row r="11" spans="1:18" ht="24.5" customHeight="1" x14ac:dyDescent="0.35">
      <c r="A11" s="6">
        <v>3</v>
      </c>
      <c r="B11" s="41" t="s">
        <v>26</v>
      </c>
      <c r="C11" s="42" t="s">
        <v>24</v>
      </c>
      <c r="D11" s="43" t="s">
        <v>43</v>
      </c>
      <c r="E11" s="44" t="s">
        <v>5</v>
      </c>
      <c r="F11" s="45">
        <v>1224588</v>
      </c>
      <c r="G11" s="46">
        <v>1360653</v>
      </c>
      <c r="H11" s="60"/>
      <c r="I11" s="47" t="str">
        <f t="shared" si="0"/>
        <v>ERROR</v>
      </c>
      <c r="J11" s="48">
        <v>1101</v>
      </c>
      <c r="K11" s="45">
        <f t="shared" si="1"/>
        <v>0</v>
      </c>
      <c r="L11" s="12"/>
    </row>
    <row r="12" spans="1:18" ht="28.25" customHeight="1" x14ac:dyDescent="0.35">
      <c r="A12" s="7">
        <v>4</v>
      </c>
      <c r="B12" s="41" t="s">
        <v>27</v>
      </c>
      <c r="C12" s="42" t="s">
        <v>24</v>
      </c>
      <c r="D12" s="43" t="s">
        <v>44</v>
      </c>
      <c r="E12" s="44" t="s">
        <v>6</v>
      </c>
      <c r="F12" s="45">
        <v>1278581</v>
      </c>
      <c r="G12" s="46">
        <v>1420645</v>
      </c>
      <c r="H12" s="60"/>
      <c r="I12" s="47" t="str">
        <f t="shared" si="0"/>
        <v>ERROR</v>
      </c>
      <c r="J12" s="48">
        <v>190</v>
      </c>
      <c r="K12" s="45">
        <f t="shared" si="1"/>
        <v>0</v>
      </c>
      <c r="L12" s="12"/>
    </row>
    <row r="13" spans="1:18" ht="37.75" customHeight="1" x14ac:dyDescent="0.35">
      <c r="A13" s="6">
        <v>5</v>
      </c>
      <c r="B13" s="41" t="s">
        <v>28</v>
      </c>
      <c r="C13" s="42" t="s">
        <v>24</v>
      </c>
      <c r="D13" s="43" t="s">
        <v>45</v>
      </c>
      <c r="E13" s="44" t="s">
        <v>6</v>
      </c>
      <c r="F13" s="45">
        <v>856515</v>
      </c>
      <c r="G13" s="46">
        <v>951683</v>
      </c>
      <c r="H13" s="60"/>
      <c r="I13" s="47" t="str">
        <f t="shared" si="0"/>
        <v>ERROR</v>
      </c>
      <c r="J13" s="48">
        <v>1936</v>
      </c>
      <c r="K13" s="45">
        <f t="shared" si="1"/>
        <v>0</v>
      </c>
      <c r="L13" s="12"/>
    </row>
    <row r="14" spans="1:18" ht="38.4" customHeight="1" x14ac:dyDescent="0.35">
      <c r="A14" s="7">
        <v>6</v>
      </c>
      <c r="B14" s="41" t="s">
        <v>29</v>
      </c>
      <c r="C14" s="42" t="s">
        <v>24</v>
      </c>
      <c r="D14" s="43" t="s">
        <v>46</v>
      </c>
      <c r="E14" s="44" t="s">
        <v>6</v>
      </c>
      <c r="F14" s="45">
        <v>835678</v>
      </c>
      <c r="G14" s="46">
        <v>928531</v>
      </c>
      <c r="H14" s="60"/>
      <c r="I14" s="47" t="str">
        <f t="shared" si="0"/>
        <v>ERROR</v>
      </c>
      <c r="J14" s="48">
        <v>1936</v>
      </c>
      <c r="K14" s="45">
        <f t="shared" si="1"/>
        <v>0</v>
      </c>
      <c r="L14" s="12"/>
    </row>
    <row r="15" spans="1:18" ht="40.25" customHeight="1" x14ac:dyDescent="0.35">
      <c r="A15" s="6">
        <v>7</v>
      </c>
      <c r="B15" s="41" t="s">
        <v>30</v>
      </c>
      <c r="C15" s="42" t="s">
        <v>24</v>
      </c>
      <c r="D15" s="43" t="s">
        <v>47</v>
      </c>
      <c r="E15" s="44" t="s">
        <v>6</v>
      </c>
      <c r="F15" s="45">
        <v>962497</v>
      </c>
      <c r="G15" s="46">
        <v>1069441</v>
      </c>
      <c r="H15" s="60"/>
      <c r="I15" s="47" t="str">
        <f t="shared" si="0"/>
        <v>ERROR</v>
      </c>
      <c r="J15" s="48">
        <v>468</v>
      </c>
      <c r="K15" s="45">
        <f t="shared" si="1"/>
        <v>0</v>
      </c>
      <c r="L15" s="12"/>
    </row>
    <row r="16" spans="1:18" ht="41.4" customHeight="1" x14ac:dyDescent="0.35">
      <c r="A16" s="7">
        <v>8</v>
      </c>
      <c r="B16" s="41" t="s">
        <v>53</v>
      </c>
      <c r="C16" s="42" t="s">
        <v>24</v>
      </c>
      <c r="D16" s="43" t="s">
        <v>64</v>
      </c>
      <c r="E16" s="44" t="s">
        <v>6</v>
      </c>
      <c r="F16" s="45">
        <v>392316</v>
      </c>
      <c r="G16" s="46">
        <v>435907</v>
      </c>
      <c r="H16" s="60"/>
      <c r="I16" s="47" t="str">
        <f t="shared" si="0"/>
        <v>ERROR</v>
      </c>
      <c r="J16" s="48">
        <v>178</v>
      </c>
      <c r="K16" s="45">
        <f t="shared" si="1"/>
        <v>0</v>
      </c>
      <c r="L16" s="12"/>
    </row>
    <row r="17" spans="1:12" ht="24" customHeight="1" x14ac:dyDescent="0.35">
      <c r="A17" s="6">
        <v>9</v>
      </c>
      <c r="B17" s="41" t="s">
        <v>55</v>
      </c>
      <c r="C17" s="42" t="s">
        <v>24</v>
      </c>
      <c r="D17" s="43" t="s">
        <v>65</v>
      </c>
      <c r="E17" s="44" t="s">
        <v>6</v>
      </c>
      <c r="F17" s="45">
        <v>2221869</v>
      </c>
      <c r="G17" s="46">
        <v>2468743</v>
      </c>
      <c r="H17" s="60"/>
      <c r="I17" s="47" t="str">
        <f t="shared" si="0"/>
        <v>ERROR</v>
      </c>
      <c r="J17" s="48">
        <v>140</v>
      </c>
      <c r="K17" s="45">
        <f t="shared" si="1"/>
        <v>0</v>
      </c>
      <c r="L17" s="12"/>
    </row>
    <row r="18" spans="1:12" ht="25.75" customHeight="1" x14ac:dyDescent="0.35">
      <c r="A18" s="7">
        <v>10</v>
      </c>
      <c r="B18" s="41" t="s">
        <v>56</v>
      </c>
      <c r="C18" s="42" t="s">
        <v>24</v>
      </c>
      <c r="D18" s="43" t="s">
        <v>57</v>
      </c>
      <c r="E18" s="44" t="s">
        <v>6</v>
      </c>
      <c r="F18" s="45">
        <v>1183049</v>
      </c>
      <c r="G18" s="46">
        <v>1314499</v>
      </c>
      <c r="H18" s="60"/>
      <c r="I18" s="47" t="str">
        <f t="shared" si="0"/>
        <v>ERROR</v>
      </c>
      <c r="J18" s="48">
        <v>225</v>
      </c>
      <c r="K18" s="45">
        <f t="shared" si="1"/>
        <v>0</v>
      </c>
      <c r="L18" s="12"/>
    </row>
    <row r="19" spans="1:12" ht="25.75" customHeight="1" x14ac:dyDescent="0.35">
      <c r="A19" s="6">
        <v>11</v>
      </c>
      <c r="B19" s="41" t="s">
        <v>58</v>
      </c>
      <c r="C19" s="42" t="s">
        <v>24</v>
      </c>
      <c r="D19" s="43" t="s">
        <v>59</v>
      </c>
      <c r="E19" s="44" t="s">
        <v>6</v>
      </c>
      <c r="F19" s="45">
        <v>2616520</v>
      </c>
      <c r="G19" s="46">
        <v>2907244</v>
      </c>
      <c r="H19" s="60"/>
      <c r="I19" s="47" t="str">
        <f t="shared" si="0"/>
        <v>ERROR</v>
      </c>
      <c r="J19" s="48">
        <v>207</v>
      </c>
      <c r="K19" s="45">
        <f t="shared" si="1"/>
        <v>0</v>
      </c>
      <c r="L19" s="12"/>
    </row>
    <row r="20" spans="1:12" ht="34.25" customHeight="1" x14ac:dyDescent="0.35">
      <c r="A20" s="7">
        <v>12</v>
      </c>
      <c r="B20" s="41" t="s">
        <v>60</v>
      </c>
      <c r="C20" s="42" t="s">
        <v>24</v>
      </c>
      <c r="D20" s="43" t="s">
        <v>61</v>
      </c>
      <c r="E20" s="44" t="s">
        <v>5</v>
      </c>
      <c r="F20" s="45">
        <v>1938297</v>
      </c>
      <c r="G20" s="46">
        <v>2153663</v>
      </c>
      <c r="H20" s="60"/>
      <c r="I20" s="47" t="str">
        <f t="shared" si="0"/>
        <v>ERROR</v>
      </c>
      <c r="J20" s="48">
        <v>187</v>
      </c>
      <c r="K20" s="45">
        <f t="shared" si="1"/>
        <v>0</v>
      </c>
      <c r="L20" s="12"/>
    </row>
    <row r="21" spans="1:12" ht="24.65" customHeight="1" x14ac:dyDescent="0.35">
      <c r="A21" s="6">
        <v>13</v>
      </c>
      <c r="B21" s="41" t="s">
        <v>31</v>
      </c>
      <c r="C21" s="42" t="s">
        <v>32</v>
      </c>
      <c r="D21" s="43" t="s">
        <v>66</v>
      </c>
      <c r="E21" s="44" t="s">
        <v>6</v>
      </c>
      <c r="F21" s="45">
        <v>781444</v>
      </c>
      <c r="G21" s="46">
        <v>868271</v>
      </c>
      <c r="H21" s="60"/>
      <c r="I21" s="47" t="str">
        <f t="shared" si="0"/>
        <v>ERROR</v>
      </c>
      <c r="J21" s="48">
        <v>383</v>
      </c>
      <c r="K21" s="45">
        <f t="shared" si="1"/>
        <v>0</v>
      </c>
      <c r="L21" s="12"/>
    </row>
    <row r="22" spans="1:12" ht="24.65" customHeight="1" x14ac:dyDescent="0.35">
      <c r="A22" s="7">
        <v>14</v>
      </c>
      <c r="B22" s="41" t="s">
        <v>33</v>
      </c>
      <c r="C22" s="42" t="s">
        <v>32</v>
      </c>
      <c r="D22" s="43" t="s">
        <v>48</v>
      </c>
      <c r="E22" s="44" t="s">
        <v>6</v>
      </c>
      <c r="F22" s="45">
        <v>494705</v>
      </c>
      <c r="G22" s="46">
        <v>549672</v>
      </c>
      <c r="H22" s="60"/>
      <c r="I22" s="47" t="str">
        <f t="shared" si="0"/>
        <v>ERROR</v>
      </c>
      <c r="J22" s="48">
        <v>379</v>
      </c>
      <c r="K22" s="45">
        <f t="shared" si="1"/>
        <v>0</v>
      </c>
      <c r="L22" s="12"/>
    </row>
    <row r="23" spans="1:12" ht="36.65" customHeight="1" x14ac:dyDescent="0.35">
      <c r="A23" s="6">
        <v>15</v>
      </c>
      <c r="B23" s="41" t="s">
        <v>34</v>
      </c>
      <c r="C23" s="42" t="s">
        <v>32</v>
      </c>
      <c r="D23" s="43" t="s">
        <v>67</v>
      </c>
      <c r="E23" s="44" t="s">
        <v>6</v>
      </c>
      <c r="F23" s="45">
        <v>844693</v>
      </c>
      <c r="G23" s="46">
        <v>938548</v>
      </c>
      <c r="H23" s="60"/>
      <c r="I23" s="47" t="str">
        <f t="shared" si="0"/>
        <v>ERROR</v>
      </c>
      <c r="J23" s="48">
        <v>60</v>
      </c>
      <c r="K23" s="45">
        <f t="shared" si="1"/>
        <v>0</v>
      </c>
      <c r="L23" s="12"/>
    </row>
    <row r="24" spans="1:12" ht="36.65" customHeight="1" x14ac:dyDescent="0.35">
      <c r="A24" s="6"/>
      <c r="B24" s="41" t="s">
        <v>35</v>
      </c>
      <c r="C24" s="42" t="s">
        <v>32</v>
      </c>
      <c r="D24" s="43" t="s">
        <v>68</v>
      </c>
      <c r="E24" s="44" t="s">
        <v>6</v>
      </c>
      <c r="F24" s="45">
        <v>656601</v>
      </c>
      <c r="G24" s="46">
        <v>729557</v>
      </c>
      <c r="H24" s="60"/>
      <c r="I24" s="47" t="str">
        <f t="shared" si="0"/>
        <v>ERROR</v>
      </c>
      <c r="J24" s="48">
        <v>191</v>
      </c>
      <c r="K24" s="45">
        <f t="shared" si="1"/>
        <v>0</v>
      </c>
      <c r="L24" s="12"/>
    </row>
    <row r="25" spans="1:12" ht="24.65" customHeight="1" x14ac:dyDescent="0.35">
      <c r="A25" s="6"/>
      <c r="B25" s="41" t="s">
        <v>54</v>
      </c>
      <c r="C25" s="42" t="s">
        <v>32</v>
      </c>
      <c r="D25" s="43" t="s">
        <v>69</v>
      </c>
      <c r="E25" s="44" t="s">
        <v>70</v>
      </c>
      <c r="F25" s="45">
        <v>55721</v>
      </c>
      <c r="G25" s="46">
        <v>61912</v>
      </c>
      <c r="H25" s="60"/>
      <c r="I25" s="47" t="str">
        <f>IF(OR(H25&lt;F25,H25&gt;G25),"ERROR","OK")</f>
        <v>ERROR</v>
      </c>
      <c r="J25" s="48">
        <v>2447</v>
      </c>
      <c r="K25" s="45">
        <f t="shared" si="1"/>
        <v>0</v>
      </c>
      <c r="L25" s="12"/>
    </row>
    <row r="26" spans="1:12" ht="24.65" customHeight="1" x14ac:dyDescent="0.35">
      <c r="A26" s="6"/>
      <c r="B26" s="41" t="s">
        <v>62</v>
      </c>
      <c r="C26" s="42" t="s">
        <v>32</v>
      </c>
      <c r="D26" s="43" t="s">
        <v>71</v>
      </c>
      <c r="E26" s="44" t="s">
        <v>5</v>
      </c>
      <c r="F26" s="45">
        <v>48715</v>
      </c>
      <c r="G26" s="46">
        <v>54128</v>
      </c>
      <c r="H26" s="60"/>
      <c r="I26" s="47" t="str">
        <f t="shared" ref="I26:I27" si="2">IF(OR(H26&lt;F26,H26&gt;G26),"ERROR","OK")</f>
        <v>ERROR</v>
      </c>
      <c r="J26" s="48">
        <v>204.92520999999999</v>
      </c>
      <c r="K26" s="45">
        <f t="shared" si="1"/>
        <v>0</v>
      </c>
      <c r="L26" s="12"/>
    </row>
    <row r="27" spans="1:12" ht="45" customHeight="1" x14ac:dyDescent="0.35">
      <c r="A27" s="6"/>
      <c r="B27" s="41" t="s">
        <v>63</v>
      </c>
      <c r="C27" s="42" t="s">
        <v>32</v>
      </c>
      <c r="D27" s="43" t="s">
        <v>72</v>
      </c>
      <c r="E27" s="44" t="s">
        <v>70</v>
      </c>
      <c r="F27" s="45">
        <v>56732</v>
      </c>
      <c r="G27" s="46">
        <v>63036</v>
      </c>
      <c r="H27" s="60"/>
      <c r="I27" s="47" t="str">
        <f t="shared" si="2"/>
        <v>ERROR</v>
      </c>
      <c r="J27" s="48">
        <v>1215</v>
      </c>
      <c r="K27" s="45">
        <f t="shared" si="1"/>
        <v>0</v>
      </c>
      <c r="L27" s="12"/>
    </row>
    <row r="28" spans="1:12" ht="28.75" customHeight="1" x14ac:dyDescent="0.35">
      <c r="A28" s="7">
        <v>16</v>
      </c>
      <c r="B28" s="41" t="s">
        <v>36</v>
      </c>
      <c r="C28" s="42" t="s">
        <v>37</v>
      </c>
      <c r="D28" s="43" t="s">
        <v>49</v>
      </c>
      <c r="E28" s="44" t="s">
        <v>6</v>
      </c>
      <c r="F28" s="45">
        <v>432220</v>
      </c>
      <c r="G28" s="46">
        <v>480244</v>
      </c>
      <c r="H28" s="60"/>
      <c r="I28" s="47" t="str">
        <f t="shared" si="0"/>
        <v>ERROR</v>
      </c>
      <c r="J28" s="48">
        <v>1700</v>
      </c>
      <c r="K28" s="45">
        <f t="shared" si="1"/>
        <v>0</v>
      </c>
      <c r="L28" s="12"/>
    </row>
    <row r="29" spans="1:12" ht="25.75" customHeight="1" x14ac:dyDescent="0.35">
      <c r="A29" s="6">
        <v>17</v>
      </c>
      <c r="B29" s="41" t="s">
        <v>38</v>
      </c>
      <c r="C29" s="42" t="s">
        <v>37</v>
      </c>
      <c r="D29" s="43" t="s">
        <v>50</v>
      </c>
      <c r="E29" s="44" t="s">
        <v>6</v>
      </c>
      <c r="F29" s="45">
        <v>457988</v>
      </c>
      <c r="G29" s="46">
        <v>508875</v>
      </c>
      <c r="H29" s="60"/>
      <c r="I29" s="47" t="str">
        <f t="shared" si="0"/>
        <v>ERROR</v>
      </c>
      <c r="J29" s="48">
        <v>1591</v>
      </c>
      <c r="K29" s="45">
        <f t="shared" si="1"/>
        <v>0</v>
      </c>
      <c r="L29" s="12"/>
    </row>
    <row r="30" spans="1:12" ht="25.75" customHeight="1" x14ac:dyDescent="0.35">
      <c r="A30" s="7">
        <v>18</v>
      </c>
      <c r="B30" s="41" t="s">
        <v>39</v>
      </c>
      <c r="C30" s="42" t="s">
        <v>37</v>
      </c>
      <c r="D30" s="43" t="s">
        <v>51</v>
      </c>
      <c r="E30" s="44" t="s">
        <v>6</v>
      </c>
      <c r="F30" s="45">
        <v>433106</v>
      </c>
      <c r="G30" s="46">
        <v>481229</v>
      </c>
      <c r="H30" s="60"/>
      <c r="I30" s="47" t="str">
        <f t="shared" si="0"/>
        <v>ERROR</v>
      </c>
      <c r="J30" s="48">
        <v>752</v>
      </c>
      <c r="K30" s="45">
        <f t="shared" si="1"/>
        <v>0</v>
      </c>
      <c r="L30" s="21"/>
    </row>
    <row r="31" spans="1:12" ht="25.75" customHeight="1" x14ac:dyDescent="0.35">
      <c r="A31" s="6">
        <v>19</v>
      </c>
      <c r="B31" s="41" t="s">
        <v>40</v>
      </c>
      <c r="C31" s="42" t="s">
        <v>37</v>
      </c>
      <c r="D31" s="43" t="s">
        <v>52</v>
      </c>
      <c r="E31" s="44" t="s">
        <v>5</v>
      </c>
      <c r="F31" s="45">
        <v>1992043</v>
      </c>
      <c r="G31" s="46">
        <v>2213381</v>
      </c>
      <c r="H31" s="60"/>
      <c r="I31" s="47" t="str">
        <f t="shared" si="0"/>
        <v>ERROR</v>
      </c>
      <c r="J31" s="48">
        <v>300</v>
      </c>
      <c r="K31" s="45">
        <f t="shared" si="1"/>
        <v>0</v>
      </c>
      <c r="L31" s="12"/>
    </row>
    <row r="32" spans="1:12" ht="18.5" customHeight="1" x14ac:dyDescent="0.35">
      <c r="B32" s="49"/>
      <c r="C32" s="49"/>
      <c r="D32" s="50"/>
      <c r="E32" s="49"/>
      <c r="F32" s="51"/>
      <c r="G32" s="52"/>
      <c r="H32" s="51"/>
      <c r="I32" s="53"/>
      <c r="J32" s="54" t="s">
        <v>14</v>
      </c>
      <c r="K32" s="55">
        <f>+SUM(K9:K31)</f>
        <v>0</v>
      </c>
    </row>
    <row r="33" spans="2:13" ht="18.5" customHeight="1" x14ac:dyDescent="0.35">
      <c r="B33" s="49"/>
      <c r="C33" s="49"/>
      <c r="D33" s="50"/>
      <c r="E33" s="49"/>
      <c r="F33" s="51"/>
      <c r="G33" s="51"/>
      <c r="H33" s="51"/>
      <c r="I33" s="53"/>
      <c r="J33" s="54" t="s">
        <v>11</v>
      </c>
      <c r="K33" s="16"/>
    </row>
    <row r="34" spans="2:13" ht="23" customHeight="1" x14ac:dyDescent="0.35">
      <c r="B34" s="49"/>
      <c r="C34" s="61"/>
      <c r="D34" s="19" t="s">
        <v>10</v>
      </c>
      <c r="E34" s="61"/>
      <c r="F34" s="10"/>
      <c r="G34" s="51"/>
      <c r="H34" s="51"/>
      <c r="I34" s="53"/>
      <c r="J34" s="54" t="s">
        <v>12</v>
      </c>
      <c r="K34" s="56">
        <v>0.01</v>
      </c>
    </row>
    <row r="35" spans="2:13" ht="18.5" customHeight="1" x14ac:dyDescent="0.35">
      <c r="B35" s="49"/>
      <c r="C35" s="61"/>
      <c r="D35" s="8"/>
      <c r="E35" s="61"/>
      <c r="F35" s="10"/>
      <c r="G35" s="51"/>
      <c r="H35" s="51"/>
      <c r="I35" s="53"/>
      <c r="J35" s="54" t="s">
        <v>13</v>
      </c>
      <c r="K35" s="16"/>
      <c r="M35" s="13"/>
    </row>
    <row r="36" spans="2:13" ht="18.5" customHeight="1" x14ac:dyDescent="0.35">
      <c r="B36" s="49"/>
      <c r="C36" s="61"/>
      <c r="D36" s="8"/>
      <c r="E36" s="61"/>
      <c r="F36" s="10"/>
      <c r="G36" s="51"/>
      <c r="H36" s="51"/>
      <c r="I36" s="53"/>
      <c r="J36" s="57" t="s">
        <v>16</v>
      </c>
      <c r="K36" s="56">
        <f>+SUM(K33:K35)</f>
        <v>0.01</v>
      </c>
    </row>
    <row r="37" spans="2:13" ht="18.5" customHeight="1" x14ac:dyDescent="0.35">
      <c r="B37" s="49"/>
      <c r="C37" s="61"/>
      <c r="D37" s="9"/>
      <c r="E37" s="61"/>
      <c r="F37" s="10"/>
      <c r="G37" s="51"/>
      <c r="H37" s="58" t="s">
        <v>15</v>
      </c>
      <c r="I37" s="58"/>
      <c r="J37" s="58"/>
      <c r="K37" s="59">
        <f>+ROUND(K32*(1+K36),0)</f>
        <v>0</v>
      </c>
    </row>
    <row r="38" spans="2:13" ht="13" x14ac:dyDescent="0.35">
      <c r="D38" s="8"/>
      <c r="F38" s="5"/>
      <c r="G38" s="10"/>
      <c r="H38" s="10"/>
      <c r="K38" s="14"/>
    </row>
    <row r="39" spans="2:13" ht="14" x14ac:dyDescent="0.35">
      <c r="F39" s="5"/>
      <c r="J39" s="17"/>
      <c r="K39" s="22"/>
    </row>
    <row r="40" spans="2:13" ht="14" x14ac:dyDescent="0.35">
      <c r="F40" s="5"/>
      <c r="I40" s="18"/>
    </row>
    <row r="41" spans="2:13" x14ac:dyDescent="0.35">
      <c r="F41" s="5"/>
      <c r="I41" s="17"/>
      <c r="K41" s="20"/>
      <c r="L41" s="20"/>
    </row>
    <row r="42" spans="2:13" x14ac:dyDescent="0.35">
      <c r="F42" s="5"/>
    </row>
    <row r="43" spans="2:13" x14ac:dyDescent="0.35">
      <c r="F43" s="5"/>
    </row>
    <row r="44" spans="2:13" x14ac:dyDescent="0.35">
      <c r="F44" s="5"/>
    </row>
    <row r="45" spans="2:13" x14ac:dyDescent="0.35">
      <c r="F45" s="5"/>
    </row>
    <row r="46" spans="2:13" x14ac:dyDescent="0.35">
      <c r="F46" s="5"/>
    </row>
    <row r="47" spans="2:13" x14ac:dyDescent="0.35">
      <c r="F47" s="5"/>
    </row>
    <row r="48" spans="2:13" x14ac:dyDescent="0.35">
      <c r="F48" s="5"/>
    </row>
    <row r="49" spans="6:6" x14ac:dyDescent="0.35">
      <c r="F49" s="5"/>
    </row>
    <row r="50" spans="6:6" x14ac:dyDescent="0.35">
      <c r="F50" s="5"/>
    </row>
    <row r="51" spans="6:6" x14ac:dyDescent="0.35">
      <c r="F51" s="5"/>
    </row>
    <row r="52" spans="6:6" x14ac:dyDescent="0.35">
      <c r="F52" s="5"/>
    </row>
    <row r="53" spans="6:6" x14ac:dyDescent="0.35">
      <c r="F53" s="5"/>
    </row>
    <row r="54" spans="6:6" x14ac:dyDescent="0.35">
      <c r="F54" s="5"/>
    </row>
    <row r="55" spans="6:6" x14ac:dyDescent="0.35">
      <c r="F55" s="5"/>
    </row>
    <row r="56" spans="6:6" x14ac:dyDescent="0.35">
      <c r="F56" s="5"/>
    </row>
    <row r="57" spans="6:6" x14ac:dyDescent="0.35">
      <c r="F57" s="5"/>
    </row>
    <row r="58" spans="6:6" x14ac:dyDescent="0.35">
      <c r="F58" s="5"/>
    </row>
    <row r="59" spans="6:6" x14ac:dyDescent="0.35">
      <c r="F59" s="5"/>
    </row>
    <row r="60" spans="6:6" x14ac:dyDescent="0.35">
      <c r="F60" s="5"/>
    </row>
    <row r="61" spans="6:6" x14ac:dyDescent="0.35">
      <c r="F61" s="5"/>
    </row>
    <row r="62" spans="6:6" x14ac:dyDescent="0.35">
      <c r="F62" s="5"/>
    </row>
    <row r="63" spans="6:6" x14ac:dyDescent="0.35">
      <c r="F63" s="5"/>
    </row>
    <row r="64" spans="6:6" x14ac:dyDescent="0.35">
      <c r="F64" s="5"/>
    </row>
    <row r="65" spans="6:6" x14ac:dyDescent="0.35">
      <c r="F65" s="5"/>
    </row>
    <row r="66" spans="6:6" x14ac:dyDescent="0.35">
      <c r="F66" s="5"/>
    </row>
    <row r="67" spans="6:6" x14ac:dyDescent="0.35">
      <c r="F67" s="5"/>
    </row>
    <row r="68" spans="6:6" x14ac:dyDescent="0.35">
      <c r="F68" s="5"/>
    </row>
    <row r="69" spans="6:6" x14ac:dyDescent="0.35">
      <c r="F69" s="5"/>
    </row>
    <row r="70" spans="6:6" x14ac:dyDescent="0.35">
      <c r="F70" s="5"/>
    </row>
    <row r="71" spans="6:6" x14ac:dyDescent="0.35">
      <c r="F71" s="5"/>
    </row>
    <row r="72" spans="6:6" x14ac:dyDescent="0.35">
      <c r="F72" s="5"/>
    </row>
    <row r="73" spans="6:6" x14ac:dyDescent="0.35">
      <c r="F73" s="5"/>
    </row>
    <row r="74" spans="6:6" x14ac:dyDescent="0.35">
      <c r="F74" s="5"/>
    </row>
    <row r="75" spans="6:6" x14ac:dyDescent="0.35">
      <c r="F75" s="5"/>
    </row>
    <row r="76" spans="6:6" x14ac:dyDescent="0.35">
      <c r="F76" s="5"/>
    </row>
    <row r="77" spans="6:6" x14ac:dyDescent="0.35">
      <c r="F77" s="5"/>
    </row>
    <row r="78" spans="6:6" x14ac:dyDescent="0.35">
      <c r="F78" s="5"/>
    </row>
    <row r="79" spans="6:6" x14ac:dyDescent="0.35">
      <c r="F79" s="5"/>
    </row>
    <row r="80" spans="6:6" x14ac:dyDescent="0.35">
      <c r="F80" s="5"/>
    </row>
    <row r="81" spans="6:6" x14ac:dyDescent="0.35">
      <c r="F81" s="5"/>
    </row>
    <row r="82" spans="6:6" x14ac:dyDescent="0.35">
      <c r="F82" s="5"/>
    </row>
    <row r="83" spans="6:6" x14ac:dyDescent="0.35">
      <c r="F83" s="5"/>
    </row>
    <row r="84" spans="6:6" x14ac:dyDescent="0.35">
      <c r="F84" s="5"/>
    </row>
    <row r="85" spans="6:6" x14ac:dyDescent="0.35">
      <c r="F85" s="5"/>
    </row>
    <row r="86" spans="6:6" x14ac:dyDescent="0.35">
      <c r="F86" s="5"/>
    </row>
    <row r="87" spans="6:6" x14ac:dyDescent="0.35">
      <c r="F87" s="5"/>
    </row>
    <row r="88" spans="6:6" x14ac:dyDescent="0.35">
      <c r="F88" s="5"/>
    </row>
    <row r="89" spans="6:6" x14ac:dyDescent="0.35">
      <c r="F89" s="5"/>
    </row>
    <row r="90" spans="6:6" x14ac:dyDescent="0.35">
      <c r="F90" s="5"/>
    </row>
    <row r="91" spans="6:6" x14ac:dyDescent="0.35">
      <c r="F91" s="5"/>
    </row>
    <row r="92" spans="6:6" x14ac:dyDescent="0.35">
      <c r="F92" s="5"/>
    </row>
    <row r="93" spans="6:6" x14ac:dyDescent="0.35">
      <c r="F93" s="5"/>
    </row>
    <row r="94" spans="6:6" x14ac:dyDescent="0.35">
      <c r="F94" s="5"/>
    </row>
    <row r="95" spans="6:6" x14ac:dyDescent="0.35">
      <c r="F95" s="5"/>
    </row>
    <row r="96" spans="6:6" x14ac:dyDescent="0.35">
      <c r="F96" s="5"/>
    </row>
    <row r="97" spans="6:6" x14ac:dyDescent="0.35">
      <c r="F97" s="5"/>
    </row>
    <row r="98" spans="6:6" x14ac:dyDescent="0.35">
      <c r="F98" s="5"/>
    </row>
    <row r="99" spans="6:6" x14ac:dyDescent="0.35">
      <c r="F99" s="5"/>
    </row>
    <row r="100" spans="6:6" x14ac:dyDescent="0.35">
      <c r="F100" s="5"/>
    </row>
    <row r="101" spans="6:6" x14ac:dyDescent="0.35">
      <c r="F101" s="5"/>
    </row>
    <row r="102" spans="6:6" x14ac:dyDescent="0.35">
      <c r="F102" s="5"/>
    </row>
    <row r="103" spans="6:6" x14ac:dyDescent="0.35">
      <c r="F103" s="5"/>
    </row>
    <row r="104" spans="6:6" x14ac:dyDescent="0.35">
      <c r="F104" s="5"/>
    </row>
    <row r="105" spans="6:6" x14ac:dyDescent="0.35">
      <c r="F105" s="5"/>
    </row>
    <row r="106" spans="6:6" x14ac:dyDescent="0.35">
      <c r="F106" s="5"/>
    </row>
    <row r="107" spans="6:6" x14ac:dyDescent="0.35">
      <c r="F107" s="5"/>
    </row>
    <row r="108" spans="6:6" x14ac:dyDescent="0.35">
      <c r="F108" s="5"/>
    </row>
    <row r="109" spans="6:6" x14ac:dyDescent="0.35">
      <c r="F109" s="5"/>
    </row>
    <row r="110" spans="6:6" x14ac:dyDescent="0.35">
      <c r="F110" s="5"/>
    </row>
  </sheetData>
  <sheetProtection algorithmName="SHA-512" hashValue="7AyuldvcBHmxieYRIircC1dGcVczXBJ6Pq4Zy5icJX+aipXPx7re4QBD20g7yZ6PV3GnV0k0IPAEsa7Q5h6ruQ==" saltValue="HxKTVsWC6SikX5hLE91FQw==" spinCount="100000" sheet="1" formatCells="0" formatColumns="0"/>
  <mergeCells count="17">
    <mergeCell ref="F7:F8"/>
    <mergeCell ref="H37:J37"/>
    <mergeCell ref="B3:D3"/>
    <mergeCell ref="B4:D4"/>
    <mergeCell ref="C7:C8"/>
    <mergeCell ref="B1:K2"/>
    <mergeCell ref="E3:K3"/>
    <mergeCell ref="E4:K4"/>
    <mergeCell ref="G7:G8"/>
    <mergeCell ref="H7:H8"/>
    <mergeCell ref="K7:K8"/>
    <mergeCell ref="B6:K6"/>
    <mergeCell ref="I7:I8"/>
    <mergeCell ref="J7:J8"/>
    <mergeCell ref="B7:B8"/>
    <mergeCell ref="D7:D8"/>
    <mergeCell ref="E7:E8"/>
  </mergeCells>
  <conditionalFormatting sqref="I9:I31">
    <cfRule type="cellIs" dxfId="1" priority="1" operator="equal">
      <formula>"ERROR"</formula>
    </cfRule>
    <cfRule type="cellIs" dxfId="0" priority="2" operator="equal">
      <formula>"OK"</formula>
    </cfRule>
  </conditionalFormatting>
  <pageMargins left="0.70866141732283472" right="0.70866141732283472" top="0.74803149606299213" bottom="0.74803149606299213" header="0.31496062992125984" footer="0.31496062992125984"/>
  <pageSetup paperSize="122" scale="41" fitToHeight="0" orientation="landscape"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No2 </vt:lpstr>
      <vt:lpstr>'FORMATO No2 '!Área_de_impresión</vt:lpstr>
      <vt:lpstr>'FORMATO No2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Camila Piracun Beltran</dc:creator>
  <cp:lastModifiedBy>Sandra Leonor Ospina Rodriguez</cp:lastModifiedBy>
  <cp:lastPrinted>2025-03-06T15:36:21Z</cp:lastPrinted>
  <dcterms:created xsi:type="dcterms:W3CDTF">2023-10-12T15:19:04Z</dcterms:created>
  <dcterms:modified xsi:type="dcterms:W3CDTF">2026-07-30T18:41:26Z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4a1d0b-1085-4621-a04c-793d50865184_Enabled">
    <vt:lpwstr>true</vt:lpwstr>
  </property>
  <property fmtid="{D5CDD505-2E9C-101B-9397-08002B2CF9AE}" pid="3" name="MSIP_Label_6d4a1d0b-1085-4621-a04c-793d50865184_SetDate">
    <vt:lpwstr>2023-10-12T15:19:28Z</vt:lpwstr>
  </property>
  <property fmtid="{D5CDD505-2E9C-101B-9397-08002B2CF9AE}" pid="4" name="MSIP_Label_6d4a1d0b-1085-4621-a04c-793d50865184_Method">
    <vt:lpwstr>Standard</vt:lpwstr>
  </property>
  <property fmtid="{D5CDD505-2E9C-101B-9397-08002B2CF9AE}" pid="5" name="MSIP_Label_6d4a1d0b-1085-4621-a04c-793d50865184_Name">
    <vt:lpwstr>Criticidad media</vt:lpwstr>
  </property>
  <property fmtid="{D5CDD505-2E9C-101B-9397-08002B2CF9AE}" pid="6" name="MSIP_Label_6d4a1d0b-1085-4621-a04c-793d50865184_SiteId">
    <vt:lpwstr>052126ec-16f8-47eb-ae56-6886b94a9358</vt:lpwstr>
  </property>
  <property fmtid="{D5CDD505-2E9C-101B-9397-08002B2CF9AE}" pid="7" name="MSIP_Label_6d4a1d0b-1085-4621-a04c-793d50865184_ActionId">
    <vt:lpwstr>c3ca8a18-5961-4e51-a0ea-afe3de3f222f</vt:lpwstr>
  </property>
  <property fmtid="{D5CDD505-2E9C-101B-9397-08002B2CF9AE}" pid="8" name="MSIP_Label_6d4a1d0b-1085-4621-a04c-793d50865184_ContentBits">
    <vt:lpwstr>0</vt:lpwstr>
  </property>
</Properties>
</file>