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6EA6FE41-66CF-42AD-8F0A-B10435FF4005}" xr6:coauthVersionLast="47" xr6:coauthVersionMax="47" xr10:uidLastSave="{00000000-0000-0000-0000-000000000000}"/>
  <bookViews>
    <workbookView xWindow="-120" yWindow="-120" windowWidth="20730" windowHeight="1116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Hoja1!$A$5:$W$12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P8" i="1"/>
  <c r="Q8" i="1" s="1"/>
</calcChain>
</file>

<file path=xl/sharedStrings.xml><?xml version="1.0" encoding="utf-8"?>
<sst xmlns="http://schemas.openxmlformats.org/spreadsheetml/2006/main" count="190" uniqueCount="95">
  <si>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</si>
  <si>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</si>
  <si>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</si>
  <si>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</si>
  <si>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</si>
  <si>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</si>
  <si>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</si>
  <si>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</si>
  <si>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</si>
  <si>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</si>
  <si>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</si>
  <si>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</si>
  <si>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</si>
  <si>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</si>
  <si>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</si>
  <si>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</si>
  <si>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</si>
  <si>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</si>
  <si>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</si>
  <si>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</si>
  <si>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</si>
  <si>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</si>
  <si>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</si>
  <si>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</si>
  <si>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</si>
  <si>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</si>
  <si>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</si>
  <si>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</si>
  <si>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</si>
  <si>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</si>
  <si>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</si>
  <si>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</si>
  <si>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</si>
  <si>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</si>
  <si>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</si>
  <si>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</si>
  <si>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</si>
  <si>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3=Moderado</t>
  </si>
  <si>
    <t>4=Mayor</t>
  </si>
  <si>
    <t xml:space="preserve">MODALIDAD DE CONTRATACIÓN: INVITACION A COTIZAR </t>
  </si>
  <si>
    <t>2=Menor</t>
  </si>
  <si>
    <t xml:space="preserve">si </t>
  </si>
  <si>
    <t>3 = Posible</t>
  </si>
  <si>
    <t>1 = Raro</t>
  </si>
  <si>
    <t>Riesgos Regulatorios</t>
  </si>
  <si>
    <t>Riesgos Tecnológicos</t>
  </si>
  <si>
    <t>2 = Improbable</t>
  </si>
  <si>
    <t>1=Insignificante</t>
  </si>
  <si>
    <t>RIESGO EXTREMO</t>
  </si>
  <si>
    <t>RIESGO ALTO</t>
  </si>
  <si>
    <t>RIESGO MEDIO</t>
  </si>
  <si>
    <t>RIESGO BAJO</t>
  </si>
  <si>
    <t>Planeación</t>
  </si>
  <si>
    <t>PRESTAR EL SERVICIO DE MANTENIMIENTO PREVENTIVO, CORRECTIVO Y SUMINISTRO DE REPUESTOS Y/O ACCESORIOS DE LAS CAMAS, CAMILLAS Y CUNAS ELECTRICAS, NEUMATICAS E HIDRAULICAS Y CAMILLAS DE AMBULANCIA DE LAS UNIDADES DE SERVICIOS DE LA SUBRED INTEGRADA DE SERVICIOS DE SALUD SUR E.S.E</t>
  </si>
  <si>
    <t>23/07/2026 (FECHA)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</si>
  <si>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</si>
  <si>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</si>
  <si>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 xml:space="preserve">Medidas preventivas por parte del contratista, garantizar que se cuente con el personal de manera inmediata en caso de materializarse el riesgo. 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</si>
  <si>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</si>
  <si>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</si>
  <si>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</si>
  <si>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</si>
  <si>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Riesgos Económicos</t>
  </si>
  <si>
    <t>Incremento en los valores de la materia prima y mano de obra</t>
  </si>
  <si>
    <t>Puede afectar las obligaciones y/o el equilibrio económico del contrato</t>
  </si>
  <si>
    <t xml:space="preserve">Prever con antelación a los cambios en los precios de los bienes, las medidas a tomar, en especial los ajustes en los presupuestos.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</si>
  <si>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</si>
  <si>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</si>
  <si>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</si>
  <si>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</si>
  <si>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</si>
  <si>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</si>
  <si>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</si>
  <si>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</si>
  <si>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</si>
  <si>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Que existan cambios, diferentes a temas tributarios, en regímenes que puedan incidir en la ejecución del contrato</t>
  </si>
  <si>
    <t>Dificultades en la ejecución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</si>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</sst>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5" borderId="0" xfId="0" applyFill="1"/>
    <xf numFmtId="0" fontId="0" fillId="6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14" fontId="4" fillId="0" borderId="4" xfId="0" applyNumberFormat="1" applyFont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5" xfId="0" applyFont="1" applyBorder="1" applyAlignment="1" applyProtection="1">
      <alignment horizontal="justify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14"/>
  <sheetViews>
    <sheetView tabSelected="1" zoomScale="80" zoomScaleNormal="80" workbookViewId="0">
      <selection activeCell="C19" sqref="C19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0" width="16.375" customWidth="1"/>
    <col min="11" max="11" width="19.2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33" x14ac:dyDescent="0.25">
      <c r="A1" s="19" t="s">
        <v>33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 t="s">
        <v>34</v>
      </c>
      <c r="U1" s="19"/>
      <c r="V1" s="19"/>
      <c r="W1" s="19"/>
    </row>
    <row r="2" spans="1:33" x14ac:dyDescent="0.25">
      <c r="A2" s="15" t="s">
        <v>39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 t="s">
        <v>35</v>
      </c>
      <c r="U2" s="15"/>
      <c r="V2" s="15"/>
      <c r="W2" s="15"/>
    </row>
    <row r="3" spans="1:33" x14ac:dyDescent="0.25">
      <c r="A3" s="15" t="s">
        <v>53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 t="s">
        <v>36</v>
      </c>
      <c r="U3" s="15"/>
      <c r="V3" s="15" t="s">
        <v>54</v>
      </c>
      <c r="W3" s="15"/>
    </row>
    <row r="4" spans="1:3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  <c r="U4" s="17"/>
      <c r="V4" s="16"/>
      <c r="W4" s="17"/>
    </row>
    <row r="5" spans="1:33" x14ac:dyDescent="0.25">
      <c r="A5" s="20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20" t="s">
        <v>9</v>
      </c>
      <c r="K5" s="20" t="s">
        <v>10</v>
      </c>
      <c r="L5" s="20" t="s">
        <v>11</v>
      </c>
      <c r="M5" s="20" t="s">
        <v>12</v>
      </c>
      <c r="N5" s="18" t="s">
        <v>13</v>
      </c>
      <c r="O5" s="18"/>
      <c r="P5" s="18"/>
      <c r="Q5" s="18"/>
      <c r="R5" s="20" t="s">
        <v>14</v>
      </c>
      <c r="S5" s="20" t="s">
        <v>15</v>
      </c>
      <c r="T5" s="20" t="s">
        <v>16</v>
      </c>
      <c r="U5" s="20" t="s">
        <v>17</v>
      </c>
      <c r="V5" s="18" t="s">
        <v>18</v>
      </c>
      <c r="W5" s="18"/>
    </row>
    <row r="6" spans="1:33" ht="96.9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3" t="s">
        <v>7</v>
      </c>
      <c r="O6" s="3" t="s">
        <v>8</v>
      </c>
      <c r="P6" s="3" t="s">
        <v>9</v>
      </c>
      <c r="Q6" s="3" t="s">
        <v>10</v>
      </c>
      <c r="R6" s="20"/>
      <c r="S6" s="20"/>
      <c r="T6" s="20"/>
      <c r="U6" s="20"/>
      <c r="V6" s="4" t="s">
        <v>19</v>
      </c>
      <c r="W6" s="4" t="s">
        <v>20</v>
      </c>
    </row>
    <row r="7" spans="1:33" ht="110.1" customHeight="1" x14ac:dyDescent="0.25">
      <c r="A7" s="3" t="s">
        <v>21</v>
      </c>
      <c r="B7" s="3" t="s">
        <v>22</v>
      </c>
      <c r="C7" s="3" t="s">
        <v>22</v>
      </c>
      <c r="D7" s="3" t="s">
        <v>22</v>
      </c>
      <c r="E7" s="3" t="s">
        <v>22</v>
      </c>
      <c r="F7" s="3" t="s">
        <v>23</v>
      </c>
      <c r="G7" s="3" t="s">
        <v>23</v>
      </c>
      <c r="H7" s="3" t="s">
        <v>22</v>
      </c>
      <c r="I7" s="3" t="s">
        <v>22</v>
      </c>
      <c r="J7" s="3" t="s">
        <v>24</v>
      </c>
      <c r="K7" s="3" t="s">
        <v>24</v>
      </c>
      <c r="L7" s="3" t="s">
        <v>22</v>
      </c>
      <c r="M7" s="3" t="s">
        <v>23</v>
      </c>
      <c r="N7" s="3" t="s">
        <v>22</v>
      </c>
      <c r="O7" s="3" t="s">
        <v>22</v>
      </c>
      <c r="P7" s="3" t="s">
        <v>24</v>
      </c>
      <c r="Q7" s="3" t="s">
        <v>24</v>
      </c>
      <c r="R7" s="3" t="s">
        <v>22</v>
      </c>
      <c r="S7" s="3" t="s">
        <v>22</v>
      </c>
      <c r="T7" s="3" t="s">
        <v>23</v>
      </c>
      <c r="U7" s="3" t="s">
        <v>23</v>
      </c>
      <c r="V7" s="3" t="s">
        <v>23</v>
      </c>
      <c r="W7" s="3" t="s">
        <v>23</v>
      </c>
    </row>
    <row r="8" spans="1:33" ht="177.95" customHeight="1" x14ac:dyDescent="0.25">
      <c r="A8" s="5">
        <v>1</v>
      </c>
      <c r="B8" s="6" t="s">
        <v>25</v>
      </c>
      <c r="C8" s="6" t="s">
        <v>29</v>
      </c>
      <c r="D8" s="6" t="s">
        <v>52</v>
      </c>
      <c r="E8" s="6" t="s">
        <v>26</v>
      </c>
      <c r="F8" s="7" t="s">
        <v>55</v>
      </c>
      <c r="G8" s="7" t="s">
        <v>56</v>
      </c>
      <c r="H8" s="6" t="s">
        <v>46</v>
      </c>
      <c r="I8" s="6" t="s">
        <v>37</v>
      </c>
      <c r="J8" s="8">
        <f>IFERROR(MID(H8,1,1)+MID(I8,1,1),"")</f>
        <v>5</v>
      </c>
      <c r="K8" s="8" t="str">
        <f>_xlfn.IFS(J8=2,"RIESGO BAJO",J8=3,"RIESGO BAJO",J8=4,"RIESGO BAJO",J8=5,"RIESGO MEDIO",J8=6,"RIESGO ALTO",J8=7,"RIESGO ALTO",J8=8,"RIESGO EXTREMO",J8=9,"RIESGO EXTREMO",J8=10,"RIESGO EXTREMO")</f>
        <v>RIESGO MEDIO</v>
      </c>
      <c r="L8" s="9" t="s">
        <v>28</v>
      </c>
      <c r="M8" s="7" t="s">
        <v>57</v>
      </c>
      <c r="N8" s="6" t="s">
        <v>43</v>
      </c>
      <c r="O8" s="6" t="s">
        <v>40</v>
      </c>
      <c r="P8" s="10">
        <f>IFERROR(MID(N8,1,1)+MID(O8,1,1),"")</f>
        <v>3</v>
      </c>
      <c r="Q8" s="10" t="str">
        <f>_xlfn.IFS(P8=2,"RIESGO BAJO",P8=3,"RIESGO BAJO",P8=4,"RIESGO BAJO",P8=5,"RIESGO MEDIO",P8=6,"RIESGO ALTO",P8=7,"RIESGO ALTO",P8=8,"RIESGO EXTREMO",P8=9,"RIESGO EXTREMO",P8=10,"RIESGO EXTREMO")</f>
        <v>RIESGO BAJO</v>
      </c>
      <c r="R8" s="6" t="s">
        <v>41</v>
      </c>
      <c r="S8" s="13" t="s">
        <v>28</v>
      </c>
      <c r="T8" s="14" t="s">
        <v>58</v>
      </c>
      <c r="U8" s="14" t="s">
        <v>59</v>
      </c>
      <c r="V8" s="13" t="s">
        <v>60</v>
      </c>
      <c r="W8" s="13" t="s">
        <v>61</v>
      </c>
    </row>
    <row r="9" spans="1:33" ht="150" x14ac:dyDescent="0.25">
      <c r="A9" s="5">
        <v>2</v>
      </c>
      <c r="B9" s="6" t="s">
        <v>25</v>
      </c>
      <c r="C9" s="6" t="s">
        <v>29</v>
      </c>
      <c r="D9" s="6" t="s">
        <v>31</v>
      </c>
      <c r="E9" s="6" t="s">
        <v>62</v>
      </c>
      <c r="F9" s="21" t="s">
        <v>63</v>
      </c>
      <c r="G9" s="21" t="s">
        <v>64</v>
      </c>
      <c r="H9" s="6" t="s">
        <v>46</v>
      </c>
      <c r="I9" s="6" t="s">
        <v>40</v>
      </c>
      <c r="J9" s="8">
        <f t="shared" ref="J9:J14" si="0">IFERROR(MID(H9,1,1)+MID(I9,1,1),"")</f>
        <v>4</v>
      </c>
      <c r="K9" s="8" t="str">
        <f t="shared" ref="K9:K14" si="1">_xlfn.IFS(J9=2,"RIESGO BAJO",J9=3,"RIESGO BAJO",J9=4,"RIESGO BAJO",J9=5,"RIESGO MEDIO",J9=6,"RIESGO ALTO",J9=7,"RIESGO ALTO",J9=8,"RIESGO EXTREMO",J9=9,"RIESGO EXTREMO",J9=10,"RIESGO EXTREMO")</f>
        <v>RIESGO BAJO</v>
      </c>
      <c r="L9" s="13" t="s">
        <v>28</v>
      </c>
      <c r="M9" s="22" t="s">
        <v>65</v>
      </c>
      <c r="N9" s="12" t="s">
        <v>43</v>
      </c>
      <c r="O9" s="6" t="s">
        <v>47</v>
      </c>
      <c r="P9" s="10">
        <f t="shared" ref="P9:P14" si="2">IFERROR(MID(N9,1,1)+MID(O9,1,1),"")</f>
        <v>2</v>
      </c>
      <c r="Q9" s="10" t="str">
        <f t="shared" ref="Q9:Q14" si="3">_xlfn.IFS(P9=2,"RIESGO BAJO",P9=3,"RIESGO BAJO",P9=4,"RIESGO BAJO",P9=5,"RIESGO MEDIO",P9=6,"RIESGO ALTO",P9=7,"RIESGO ALTO",P9=8,"RIESGO EXTREMO",P9=9,"RIESGO EXTREMO",P9=10,"RIESGO EXTREMO")</f>
        <v>RIESGO BAJO</v>
      </c>
      <c r="R9" s="6" t="s">
        <v>30</v>
      </c>
      <c r="S9" s="13" t="s">
        <v>28</v>
      </c>
      <c r="T9" s="14" t="s">
        <v>58</v>
      </c>
      <c r="U9" s="14" t="s">
        <v>66</v>
      </c>
      <c r="V9" s="13" t="s">
        <v>67</v>
      </c>
      <c r="W9" s="13" t="s">
        <v>68</v>
      </c>
    </row>
    <row r="10" spans="1:33" ht="165.95" customHeight="1" x14ac:dyDescent="0.25">
      <c r="A10" s="5">
        <v>3</v>
      </c>
      <c r="B10" s="6" t="s">
        <v>25</v>
      </c>
      <c r="C10" s="6" t="s">
        <v>29</v>
      </c>
      <c r="D10" s="6" t="s">
        <v>31</v>
      </c>
      <c r="E10" s="6" t="s">
        <v>26</v>
      </c>
      <c r="F10" s="21" t="s">
        <v>69</v>
      </c>
      <c r="G10" s="21" t="s">
        <v>70</v>
      </c>
      <c r="H10" s="6" t="s">
        <v>27</v>
      </c>
      <c r="I10" s="6" t="s">
        <v>37</v>
      </c>
      <c r="J10" s="8">
        <f t="shared" si="0"/>
        <v>6</v>
      </c>
      <c r="K10" s="8" t="str">
        <f t="shared" si="1"/>
        <v>RIESGO ALTO</v>
      </c>
      <c r="L10" s="13" t="s">
        <v>71</v>
      </c>
      <c r="M10" s="22" t="s">
        <v>72</v>
      </c>
      <c r="N10" s="12" t="s">
        <v>42</v>
      </c>
      <c r="O10" s="6" t="s">
        <v>47</v>
      </c>
      <c r="P10" s="10">
        <f t="shared" si="2"/>
        <v>4</v>
      </c>
      <c r="Q10" s="10" t="str">
        <f t="shared" si="3"/>
        <v>RIESGO BAJO</v>
      </c>
      <c r="R10" s="6" t="s">
        <v>30</v>
      </c>
      <c r="S10" s="13" t="s">
        <v>71</v>
      </c>
      <c r="T10" s="14" t="s">
        <v>58</v>
      </c>
      <c r="U10" s="14" t="s">
        <v>59</v>
      </c>
      <c r="V10" s="13" t="s">
        <v>73</v>
      </c>
      <c r="W10" s="13" t="s">
        <v>74</v>
      </c>
    </row>
    <row r="11" spans="1:33" s="1" customFormat="1" ht="138" x14ac:dyDescent="0.25">
      <c r="A11" s="11">
        <v>4</v>
      </c>
      <c r="B11" s="12" t="s">
        <v>32</v>
      </c>
      <c r="C11" s="12" t="s">
        <v>29</v>
      </c>
      <c r="D11" s="12" t="s">
        <v>52</v>
      </c>
      <c r="E11" s="12" t="s">
        <v>44</v>
      </c>
      <c r="F11" s="21" t="s">
        <v>75</v>
      </c>
      <c r="G11" s="21" t="s">
        <v>76</v>
      </c>
      <c r="H11" s="12" t="s">
        <v>42</v>
      </c>
      <c r="I11" s="12" t="s">
        <v>37</v>
      </c>
      <c r="J11" s="8">
        <f t="shared" si="0"/>
        <v>6</v>
      </c>
      <c r="K11" s="8" t="str">
        <f t="shared" si="1"/>
        <v>RIESGO ALTO</v>
      </c>
      <c r="L11" s="13" t="s">
        <v>71</v>
      </c>
      <c r="M11" s="22" t="s">
        <v>77</v>
      </c>
      <c r="N11" s="12" t="s">
        <v>42</v>
      </c>
      <c r="O11" s="6" t="s">
        <v>47</v>
      </c>
      <c r="P11" s="10">
        <f t="shared" si="2"/>
        <v>4</v>
      </c>
      <c r="Q11" s="10" t="str">
        <f t="shared" si="3"/>
        <v>RIESGO BAJO</v>
      </c>
      <c r="R11" s="12" t="s">
        <v>30</v>
      </c>
      <c r="S11" s="13" t="s">
        <v>71</v>
      </c>
      <c r="T11" s="14" t="s">
        <v>78</v>
      </c>
      <c r="U11" s="14" t="s">
        <v>79</v>
      </c>
      <c r="V11" s="13" t="s">
        <v>80</v>
      </c>
      <c r="W11" s="13" t="s">
        <v>81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ht="170.1" customHeight="1" x14ac:dyDescent="0.25">
      <c r="A12" s="5">
        <v>5</v>
      </c>
      <c r="B12" s="6" t="s">
        <v>25</v>
      </c>
      <c r="C12" s="6" t="s">
        <v>29</v>
      </c>
      <c r="D12" s="6" t="s">
        <v>31</v>
      </c>
      <c r="E12" s="6" t="s">
        <v>26</v>
      </c>
      <c r="F12" s="21" t="s">
        <v>82</v>
      </c>
      <c r="G12" s="21" t="s">
        <v>83</v>
      </c>
      <c r="H12" s="6" t="s">
        <v>42</v>
      </c>
      <c r="I12" s="6" t="s">
        <v>37</v>
      </c>
      <c r="J12" s="8">
        <f t="shared" si="0"/>
        <v>6</v>
      </c>
      <c r="K12" s="8" t="str">
        <f t="shared" si="1"/>
        <v>RIESGO ALTO</v>
      </c>
      <c r="L12" s="13" t="s">
        <v>28</v>
      </c>
      <c r="M12" s="22" t="s">
        <v>84</v>
      </c>
      <c r="N12" s="6" t="s">
        <v>42</v>
      </c>
      <c r="O12" s="6" t="s">
        <v>37</v>
      </c>
      <c r="P12" s="10">
        <f t="shared" si="2"/>
        <v>6</v>
      </c>
      <c r="Q12" s="10" t="str">
        <f t="shared" si="3"/>
        <v>RIESGO ALTO</v>
      </c>
      <c r="R12" s="6" t="s">
        <v>30</v>
      </c>
      <c r="S12" s="13" t="s">
        <v>28</v>
      </c>
      <c r="T12" s="14" t="s">
        <v>58</v>
      </c>
      <c r="U12" s="14" t="s">
        <v>59</v>
      </c>
      <c r="V12" s="13" t="s">
        <v>60</v>
      </c>
      <c r="W12" s="13" t="s">
        <v>85</v>
      </c>
    </row>
    <row r="13" spans="1:33" ht="148.5" x14ac:dyDescent="0.25">
      <c r="A13" s="5">
        <v>6</v>
      </c>
      <c r="B13" s="6" t="s">
        <v>25</v>
      </c>
      <c r="C13" s="6" t="s">
        <v>29</v>
      </c>
      <c r="D13" s="6" t="s">
        <v>31</v>
      </c>
      <c r="E13" s="6" t="s">
        <v>26</v>
      </c>
      <c r="F13" s="21" t="s">
        <v>86</v>
      </c>
      <c r="G13" s="21" t="s">
        <v>87</v>
      </c>
      <c r="H13" s="6" t="s">
        <v>42</v>
      </c>
      <c r="I13" s="6" t="s">
        <v>37</v>
      </c>
      <c r="J13" s="8">
        <f t="shared" si="0"/>
        <v>6</v>
      </c>
      <c r="K13" s="8" t="str">
        <f t="shared" si="1"/>
        <v>RIESGO ALTO</v>
      </c>
      <c r="L13" s="13" t="s">
        <v>28</v>
      </c>
      <c r="M13" s="22" t="s">
        <v>88</v>
      </c>
      <c r="N13" s="12" t="s">
        <v>42</v>
      </c>
      <c r="O13" s="6" t="s">
        <v>38</v>
      </c>
      <c r="P13" s="10">
        <f t="shared" si="2"/>
        <v>7</v>
      </c>
      <c r="Q13" s="10" t="str">
        <f t="shared" si="3"/>
        <v>RIESGO ALTO</v>
      </c>
      <c r="R13" s="12" t="s">
        <v>30</v>
      </c>
      <c r="S13" s="13" t="s">
        <v>28</v>
      </c>
      <c r="T13" s="14" t="s">
        <v>58</v>
      </c>
      <c r="U13" s="14" t="s">
        <v>59</v>
      </c>
      <c r="V13" s="13" t="s">
        <v>89</v>
      </c>
      <c r="W13" s="13" t="s">
        <v>90</v>
      </c>
      <c r="X13" s="2"/>
      <c r="Y13" s="2"/>
      <c r="Z13" s="2"/>
      <c r="AA13" s="2"/>
      <c r="AB13" s="2"/>
      <c r="AC13" s="2"/>
    </row>
    <row r="14" spans="1:33" ht="140.25" x14ac:dyDescent="0.25">
      <c r="A14" s="5">
        <v>7</v>
      </c>
      <c r="B14" s="6" t="s">
        <v>32</v>
      </c>
      <c r="C14" s="6" t="s">
        <v>29</v>
      </c>
      <c r="D14" s="6" t="s">
        <v>31</v>
      </c>
      <c r="E14" s="6" t="s">
        <v>45</v>
      </c>
      <c r="F14" s="21" t="s">
        <v>91</v>
      </c>
      <c r="G14" s="21" t="s">
        <v>92</v>
      </c>
      <c r="H14" s="6" t="s">
        <v>46</v>
      </c>
      <c r="I14" s="6" t="s">
        <v>38</v>
      </c>
      <c r="J14" s="8">
        <f t="shared" si="0"/>
        <v>6</v>
      </c>
      <c r="K14" s="8" t="str">
        <f t="shared" si="1"/>
        <v>RIESGO ALTO</v>
      </c>
      <c r="L14" s="13" t="s">
        <v>28</v>
      </c>
      <c r="M14" s="22" t="s">
        <v>93</v>
      </c>
      <c r="N14" s="6" t="s">
        <v>46</v>
      </c>
      <c r="O14" s="6" t="s">
        <v>38</v>
      </c>
      <c r="P14" s="10">
        <f t="shared" si="2"/>
        <v>6</v>
      </c>
      <c r="Q14" s="10" t="str">
        <f t="shared" si="3"/>
        <v>RIESGO ALTO</v>
      </c>
      <c r="R14" s="6" t="s">
        <v>30</v>
      </c>
      <c r="S14" s="13" t="s">
        <v>28</v>
      </c>
      <c r="T14" s="14" t="s">
        <v>58</v>
      </c>
      <c r="U14" s="14" t="s">
        <v>59</v>
      </c>
      <c r="V14" s="23" t="s">
        <v>94</v>
      </c>
      <c r="W14" s="13" t="s">
        <v>90</v>
      </c>
    </row>
  </sheetData>
  <autoFilter ref="A5:W12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11">
      <formula>J8=10</formula>
    </cfRule>
    <cfRule type="expression" dxfId="7" priority="12">
      <formula>J8=9</formula>
    </cfRule>
    <cfRule type="expression" dxfId="6" priority="13">
      <formula>J8=7</formula>
    </cfRule>
    <cfRule type="expression" dxfId="5" priority="14">
      <formula>J8=4</formula>
    </cfRule>
    <cfRule type="expression" dxfId="4" priority="15">
      <formula>J8=3</formula>
    </cfRule>
    <cfRule type="expression" dxfId="3" priority="16">
      <formula>J8=8</formula>
    </cfRule>
    <cfRule type="expression" dxfId="2" priority="17">
      <formula>J8=6</formula>
    </cfRule>
    <cfRule type="expression" dxfId="1" priority="18">
      <formula>J8=5</formula>
    </cfRule>
    <cfRule type="expression" dxfId="0" priority="19">
      <formula>J8=2</formula>
    </cfRule>
  </conditionalFormatting>
  <dataValidations count="7"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4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F22" sqref="F22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51</v>
      </c>
    </row>
    <row r="10" spans="2:3" x14ac:dyDescent="0.25">
      <c r="B10">
        <v>3</v>
      </c>
      <c r="C10" t="s">
        <v>51</v>
      </c>
    </row>
    <row r="11" spans="2:3" x14ac:dyDescent="0.25">
      <c r="B11">
        <v>4</v>
      </c>
      <c r="C11" t="s">
        <v>51</v>
      </c>
    </row>
    <row r="12" spans="2:3" x14ac:dyDescent="0.25">
      <c r="B12">
        <v>5</v>
      </c>
      <c r="C12" t="s">
        <v>50</v>
      </c>
    </row>
    <row r="13" spans="2:3" x14ac:dyDescent="0.25">
      <c r="B13">
        <v>6</v>
      </c>
      <c r="C13" t="s">
        <v>49</v>
      </c>
    </row>
    <row r="14" spans="2:3" x14ac:dyDescent="0.25">
      <c r="B14">
        <v>7</v>
      </c>
      <c r="C14" t="s">
        <v>49</v>
      </c>
    </row>
    <row r="15" spans="2:3" x14ac:dyDescent="0.25">
      <c r="B15">
        <v>8</v>
      </c>
      <c r="C15" t="s">
        <v>48</v>
      </c>
    </row>
    <row r="16" spans="2:3" x14ac:dyDescent="0.25">
      <c r="B16">
        <v>9</v>
      </c>
      <c r="C16" t="s">
        <v>48</v>
      </c>
    </row>
    <row r="17" spans="2:3" x14ac:dyDescent="0.25">
      <c r="B17">
        <v>10</v>
      </c>
      <c r="C1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geovanny forero charry</cp:lastModifiedBy>
  <dcterms:created xsi:type="dcterms:W3CDTF">2026-06-05T15:56:43Z</dcterms:created>
  <dcterms:modified xsi:type="dcterms:W3CDTF">2026-07-24T02:45:40Z</dcterms:modified>
</cp:coreProperties>
</file>