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BOLSA DE REPUESTOS\DOCUMENTOS A PUBLICAR\2026\DOCUMENTOS A PUBLICAR\"/>
    </mc:Choice>
  </mc:AlternateContent>
  <xr:revisionPtr revIDLastSave="0" documentId="8_{2171954F-AC4E-4873-B1A8-495583E60A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7A" sheetId="1" r:id="rId1"/>
  </sheets>
  <definedNames>
    <definedName name="_xlnm.Print_Area" localSheetId="0">'FORMATO 7A'!$A$6:$J$561</definedName>
    <definedName name="_xlnm.Print_Titles" localSheetId="0">'FORMATO 7A'!#REF!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5" i="1" l="1"/>
  <c r="I53" i="1" l="1"/>
  <c r="I548" i="1"/>
  <c r="H548" i="1"/>
  <c r="H533" i="1"/>
  <c r="I533" i="1"/>
  <c r="H346" i="1"/>
  <c r="H270" i="1"/>
  <c r="H259" i="1"/>
  <c r="H242" i="1"/>
  <c r="H161" i="1"/>
  <c r="H151" i="1"/>
  <c r="H119" i="1"/>
  <c r="H53" i="1"/>
  <c r="H488" i="1" l="1"/>
  <c r="H306" i="1" l="1"/>
  <c r="H549" i="1" s="1"/>
  <c r="I535" i="1"/>
  <c r="I488" i="1"/>
  <c r="I161" i="1" l="1"/>
  <c r="I119" i="1"/>
  <c r="I135" i="1"/>
  <c r="I151" i="1"/>
  <c r="I242" i="1"/>
  <c r="I270" i="1"/>
  <c r="I259" i="1"/>
  <c r="I306" i="1"/>
  <c r="I346" i="1"/>
  <c r="I347" i="1"/>
  <c r="I307" i="1"/>
  <c r="I271" i="1"/>
  <c r="I260" i="1"/>
  <c r="I243" i="1"/>
  <c r="I162" i="1"/>
  <c r="I152" i="1"/>
  <c r="I143" i="1"/>
  <c r="I139" i="1"/>
  <c r="I137" i="1"/>
  <c r="I136" i="1"/>
  <c r="I67" i="1"/>
  <c r="I549" i="1" l="1"/>
</calcChain>
</file>

<file path=xl/sharedStrings.xml><?xml version="1.0" encoding="utf-8"?>
<sst xmlns="http://schemas.openxmlformats.org/spreadsheetml/2006/main" count="1556" uniqueCount="1053">
  <si>
    <t>CANTIDAD</t>
  </si>
  <si>
    <t>DESCRIPCIÓN</t>
  </si>
  <si>
    <t>ITEM</t>
  </si>
  <si>
    <t>UND</t>
  </si>
  <si>
    <t>1.1</t>
  </si>
  <si>
    <t>Cable de cobre con aislamiento THHN para 600 V y 90°C</t>
  </si>
  <si>
    <t>1.1.1</t>
  </si>
  <si>
    <t>Calibre 12 AWG</t>
  </si>
  <si>
    <t>Calibre 10 AWG</t>
  </si>
  <si>
    <t>Calibre 8 AWG</t>
  </si>
  <si>
    <t>Calibre 6 AWG</t>
  </si>
  <si>
    <t>Calibre 4 AWG</t>
  </si>
  <si>
    <t>Calibre 2 AWG</t>
  </si>
  <si>
    <t>Calibre 1/0</t>
  </si>
  <si>
    <t>Calibre 2/0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</si>
  <si>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</si>
  <si>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</si>
  <si>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</si>
  <si>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</si>
  <si>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</si>
  <si>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</si>
  <si>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</si>
  <si>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</si>
  <si>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</si>
  <si>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m</t>
  </si>
  <si>
    <t>Cable duplex de cobre con aislamiento para 300 V y 60°C</t>
  </si>
  <si>
    <t>2 × 22 AWG</t>
  </si>
  <si>
    <t>2 × 20 AWG</t>
  </si>
  <si>
    <t>2 × 18 AWG</t>
  </si>
  <si>
    <t>2 × 16 AWG</t>
  </si>
  <si>
    <t>2 × 14 AWG</t>
  </si>
  <si>
    <t>2 × 12 AWG</t>
  </si>
  <si>
    <t>1.2.1</t>
  </si>
  <si>
    <t>1.2.2</t>
  </si>
  <si>
    <t>1.2.3</t>
  </si>
  <si>
    <t>1.2.4</t>
  </si>
  <si>
    <t>1.2.5</t>
  </si>
  <si>
    <t>1.2.6</t>
  </si>
  <si>
    <t>1.2</t>
  </si>
  <si>
    <t>1.3</t>
  </si>
  <si>
    <t>Cable encauchetado de cobre con aislamiento para 600 V y 75°C</t>
  </si>
  <si>
    <t>1.3.1</t>
  </si>
  <si>
    <t>1.3.2</t>
  </si>
  <si>
    <t>3 × 12 AWG</t>
  </si>
  <si>
    <t>1.3.3</t>
  </si>
  <si>
    <t>2 × 10 AWG</t>
  </si>
  <si>
    <t>1.3.4</t>
  </si>
  <si>
    <t>3 × 10 AWG</t>
  </si>
  <si>
    <t>1.3.5</t>
  </si>
  <si>
    <t>4 × 10 AWG</t>
  </si>
  <si>
    <t>1.3.6</t>
  </si>
  <si>
    <t>2 × 8 AWG</t>
  </si>
  <si>
    <t>1.3.7</t>
  </si>
  <si>
    <t>3 × 8 AWG</t>
  </si>
  <si>
    <t>1.3.8</t>
  </si>
  <si>
    <t>4 × 8 AWG</t>
  </si>
  <si>
    <t>1.4</t>
  </si>
  <si>
    <t>Cable de cobre con aislamiento XLPE para 15 kV 90°C nivel de aislamiento 100 %</t>
  </si>
  <si>
    <t>1.4.1</t>
  </si>
  <si>
    <t>1.4.2</t>
  </si>
  <si>
    <t>Calibre 2/0 AWG</t>
  </si>
  <si>
    <t>1.5</t>
  </si>
  <si>
    <t>Cable de cobre desnudo</t>
  </si>
  <si>
    <t>1.5.1</t>
  </si>
  <si>
    <t>1.5.2</t>
  </si>
  <si>
    <t>1.5.3</t>
  </si>
  <si>
    <t>1.5.4</t>
  </si>
  <si>
    <t>1.5.5</t>
  </si>
  <si>
    <t>1.5.6</t>
  </si>
  <si>
    <t>1.6</t>
  </si>
  <si>
    <t>Cable de media tensión de cobre XLPE 5 kV 90°C  con pantalla 100% nivel de aislamiento</t>
  </si>
  <si>
    <t>1.6.1</t>
  </si>
  <si>
    <t>1.7</t>
  </si>
  <si>
    <t>Cable de media tensión de cobre XLPE 5 kV 90°C  sin pantalla</t>
  </si>
  <si>
    <t>1.7.1</t>
  </si>
  <si>
    <t>1.8</t>
  </si>
  <si>
    <t>Cable de de aluminio aislado SR8000</t>
  </si>
  <si>
    <t>1.8.1</t>
  </si>
  <si>
    <t>SR8000 4/0 AWG</t>
  </si>
  <si>
    <t>1.8.2</t>
  </si>
  <si>
    <t>SR8000 2/0 AWG</t>
  </si>
  <si>
    <t>2.1</t>
  </si>
  <si>
    <t>2.1.4</t>
  </si>
  <si>
    <t>2.1.5</t>
  </si>
  <si>
    <t>2.2</t>
  </si>
  <si>
    <t>2.2.1</t>
  </si>
  <si>
    <t>2.2.2</t>
  </si>
  <si>
    <t>3.1</t>
  </si>
  <si>
    <t>Interruptores enchufables</t>
  </si>
  <si>
    <t>breaker monopolar enchufable de 15 A</t>
  </si>
  <si>
    <t>und</t>
  </si>
  <si>
    <t>breaker monopolar enchufable de 30 A</t>
  </si>
  <si>
    <t>breaker monopolar enchufable de 40 A</t>
  </si>
  <si>
    <t>breaker bipolar enchufable de 15 A</t>
  </si>
  <si>
    <t>breaker bipolar enchufable de 20 A</t>
  </si>
  <si>
    <t>breaker bipolar enchufable de 30 A</t>
  </si>
  <si>
    <t>breaker bipolar enchufable de 40 A</t>
  </si>
  <si>
    <t>breaker bipolar enchufable de 50 A</t>
  </si>
  <si>
    <t>breaker tripolar enchufable de 50 A</t>
  </si>
  <si>
    <t>breaker tripolar enchufable de 60 A</t>
  </si>
  <si>
    <t>3.2</t>
  </si>
  <si>
    <t>Interruptores automáticos para instalación en riel Omega</t>
  </si>
  <si>
    <t>Interruptor monopolar tipo riel de 10 Amp 15 KA (120 V)</t>
  </si>
  <si>
    <t>Interruptor monopolar tipo riel de 16 Amp  15 KA (120 V)</t>
  </si>
  <si>
    <t>Interruptor monopolar tipo riel de 20 Amp 15 KA (120 V)</t>
  </si>
  <si>
    <t>Interruptor monopolar tipo riel de 25 Amp 15 KA (120 V)</t>
  </si>
  <si>
    <t>Interruptor monopolar tipo riel de 32 Amp 15 KA (120 V)</t>
  </si>
  <si>
    <t>Interruptor monopolar tipo riel de 40 Amp  15 KA (120 V)</t>
  </si>
  <si>
    <t>Interruptor monopolar tipo riel de 50 Amp 15 KA (120 V)</t>
  </si>
  <si>
    <t>Interruptor monopolar tipo riel de 63 Amp 15 KA (120 V)</t>
  </si>
  <si>
    <t>Interruptor bipolar tipo riel de 10 Amp 15 KA (220 V)</t>
  </si>
  <si>
    <t>Interruptor bipolar tipo riel de 16 Amp 15 KA (220 V)</t>
  </si>
  <si>
    <t>Interruptor bipolar tipo riel de 20 Amp-15 KA (220 V)</t>
  </si>
  <si>
    <t>Interruptor bipolar tipo riel de 25 Amp 15 KA (220 V)</t>
  </si>
  <si>
    <t>Interruptor bipolar tipo riel de 32 Amp 15 KA (220 V)</t>
  </si>
  <si>
    <t>Interruptor bipolar tipo riel de 40 Amp-15 KA (220 V)</t>
  </si>
  <si>
    <t>Interruptor bipolar tipo riel de 50 Amp 15 KA (220 V)</t>
  </si>
  <si>
    <t>Interruptor bipolar tipo riel de 63 Amp 15 KA (220 V)</t>
  </si>
  <si>
    <t>Interruptor tripolar tipo riel de 10 Amp 15 KA (220 V)</t>
  </si>
  <si>
    <t>Interruptor tripolar tipo riel de 16 Amp 15 KA (220 V)</t>
  </si>
  <si>
    <t>Interruptor tripolar tipo riel de 20 Amp 15 KA (220 V)</t>
  </si>
  <si>
    <t>Interruptor tripolar tipo riel de 25 Amp 20 KA (220 V)</t>
  </si>
  <si>
    <t>Interruptor tripolar tipo riel de 32 Amp 15 KA (220 V)</t>
  </si>
  <si>
    <t>Interruptor tripolar tipo riel de 40 Amp 15 KA (220 V)</t>
  </si>
  <si>
    <t>Interruptor tripolar tipo riel de 50 Amp 15 KA (220 V)</t>
  </si>
  <si>
    <t>Interruptor tripolar tipo riel de 63 Amp 15 KA (220 V)</t>
  </si>
  <si>
    <t>Interruptor tripolar tipo riel de 80 Amp 15 KA (220 V)</t>
  </si>
  <si>
    <t>Interruptor tripolar tipo riel de 100 Amp 15 KA (220 V)</t>
  </si>
  <si>
    <t>Interruptor tripolar tipo riel de 125 Amp 15 KA (220 V)</t>
  </si>
  <si>
    <t>Transformador de intensidad de 300/5A baja tensión</t>
  </si>
  <si>
    <t>Transformador de intensidad de 100/5A baja tensión</t>
  </si>
  <si>
    <t>Analizador de red serie power logic PM3200 o similar</t>
  </si>
  <si>
    <t>Relé de control de fases multifunción RM35-T - rango: 208-480 V AC trifásico o referencia similar</t>
  </si>
  <si>
    <t>Interruptor automático de mando motorizado (completo) 220V 400 amperios</t>
  </si>
  <si>
    <t>3.3</t>
  </si>
  <si>
    <t>Interruptor termomagnético de caja moldeada y NSX</t>
  </si>
  <si>
    <t>Interruptor automático tripolar termomagnético de 15 Amp  10 KA (240V)</t>
  </si>
  <si>
    <t>Interruptor automático tripolar termomagnético de 20 Amp  10 KA (240V)</t>
  </si>
  <si>
    <t>Interruptor automático tripolar termomagnético de 30 Amp 25 KA (240V)</t>
  </si>
  <si>
    <t>Interruptor automático tripolar termomagnético de 40 Amp 25 KA (240V)</t>
  </si>
  <si>
    <t>Interruptor automático tripolar termomagnético de 50 Amp 25 KA (240V)</t>
  </si>
  <si>
    <t>Interruptor automático tripolar termomagnetico de 60 Amp 25 KA (240V)</t>
  </si>
  <si>
    <t>Interruptor automático tripolar termomagnético de 80 Amp 25 KA (240V)</t>
  </si>
  <si>
    <t>Interruptor automático tripolar termomagnético de 100 Amp 25 KA (240V)</t>
  </si>
  <si>
    <t>Interruptor automático tripolar termomagnético de 125 Amp 50 KA (240V)</t>
  </si>
  <si>
    <t>Interruptor automático tripolar termomagnético de 150 Amp 50 KA (240V)</t>
  </si>
  <si>
    <t>Interruptor automático tripolar termomagnético de 175 Amp 50 KA (240V)</t>
  </si>
  <si>
    <t>Interruptor automático tripolar termomagnético de 200 Amp 50 KA (240V)</t>
  </si>
  <si>
    <t>Interruptor automático tripolar termomagnético de 225 Amp 50 KA (240V)</t>
  </si>
  <si>
    <t>Interruptor automático tripolar termomagnético de 250 Amp 50 KA (240V)</t>
  </si>
  <si>
    <t>Interruptor automático tripolar termomagnético de 300 Amp 50 KA (240V)</t>
  </si>
  <si>
    <t>Interruptor automático tripolar termomagnético de 400 Amp 50 KA (240V)</t>
  </si>
  <si>
    <t>Interruptor automático tripolar termomagnético regulable de 350-500 Amp 40 KA     (220-240V)</t>
  </si>
  <si>
    <t>Interruptor automático tripolar termomagnetico regulable de 420-630 Amp 40 KA   (220-240V)</t>
  </si>
  <si>
    <t>CONTACTORES</t>
  </si>
  <si>
    <t>4.1</t>
  </si>
  <si>
    <t>Contactor tripolar con una capacidad de 9 A (AC3) y 25 A (AC1) con un conjunto de contacto auxiliares (1NA + 1NC)</t>
  </si>
  <si>
    <t>4.2</t>
  </si>
  <si>
    <t>Contactor tripolar con una capacidad de 12 A (AC3) y 25 A (AC1) con un conjunto de contacto auxiliares (1NA + 1NC)</t>
  </si>
  <si>
    <t>4.3</t>
  </si>
  <si>
    <t>Contactor tripolar con una capacidad de 18 A (AC3) y  32 A (AC1) con un conjunto de contacto auxiliares (1NA + 1NC)</t>
  </si>
  <si>
    <t>Contactor tripolar con una capacidad de 25 A (AC3) y 40 A (AC1) con un conjunto de contacto auxiliares (1NA + 1NC)</t>
  </si>
  <si>
    <t>Contactor tripolar con una capacidad de 32 A (AC3) y 50 A (AC1) con un conjunto de contacto auxiliares (1NA + 1NC)</t>
  </si>
  <si>
    <t>Contactor tripolar con una capacidad de 40 A (AC3) y 60 A (AC1) con un conjunto de contacto auxiliares (1NA + 1NC)</t>
  </si>
  <si>
    <t>Contactor tripolar con una capacidad de 50 A (AC3) y 100 A (AC1) con un conjunto de contacto auxiliares (1NA + 1NC)</t>
  </si>
  <si>
    <t>Contactor tripolar con una capacidad de 65 A (AC3) y 80 A (AC1) con un conjunto de contacto auxiliares (1NA + 1NC)</t>
  </si>
  <si>
    <t>Contactor tripolar con una capacidad de 80 A (AC3) y 125 A (AC1) con un conjunto de contacto auxiliares (1NA + 1NC)</t>
  </si>
  <si>
    <t>Contactor tripolar con una capacidad de 150 A (AC3) y 200 A (AC1) con un conjunto de contacto auxiliares (1NA + 1NC)</t>
  </si>
  <si>
    <t xml:space="preserve">Contactor tripolar con una capacidad de 225 A (AC3) y 315 A (AC1) </t>
  </si>
  <si>
    <t xml:space="preserve">Contactor tripolar con una capacidad de 330 A (AC3) y 400 A (AC1) </t>
  </si>
  <si>
    <t xml:space="preserve">Contactor tripolar con una capacidad de 400 A (AC3) y 500 A (AC1) </t>
  </si>
  <si>
    <t>Contactor tripolar referencia AF52-30-00-13</t>
  </si>
  <si>
    <t>TABLEROS ELÉCTRICOS</t>
  </si>
  <si>
    <t>5.1</t>
  </si>
  <si>
    <t>Tableros Monofásicos</t>
  </si>
  <si>
    <t>Tablero monofásico de 4 circuitos</t>
  </si>
  <si>
    <t>5.2</t>
  </si>
  <si>
    <t>Tableros Bifásicos trifilares 4 hilos</t>
  </si>
  <si>
    <t>Tablero bifásico de 6 circuitos sin puerta</t>
  </si>
  <si>
    <t>Tablero bifásico de 8 circuitos sin puerta</t>
  </si>
  <si>
    <t>Tablero bifásico de 12 circuitos sin puerta</t>
  </si>
  <si>
    <t>5.3</t>
  </si>
  <si>
    <t>Tableros trifásicos con neutro 5 hilos</t>
  </si>
  <si>
    <t>Tablero trifásico de 12 circuitos sin puerta</t>
  </si>
  <si>
    <t>Tablero trifásico de 12 circuitos con puerta</t>
  </si>
  <si>
    <t>Tablero trifásico de 18 circuitos con puerta</t>
  </si>
  <si>
    <t>Tablero trifásico de 24 circuitos con puerta</t>
  </si>
  <si>
    <t>Tablero trifásico de 12 circuitos con espacio para totalizador</t>
  </si>
  <si>
    <t>Tablero trifásico de 18 circuitos con espacio para totalizador</t>
  </si>
  <si>
    <t>Tablero trifásico de 24 circuitos con espacio para totalizador</t>
  </si>
  <si>
    <t>TOMACORRIENTES</t>
  </si>
  <si>
    <t>6.1</t>
  </si>
  <si>
    <t>Tomacorriente doble con polo a tierra de 15 A con tapa</t>
  </si>
  <si>
    <t>6.2</t>
  </si>
  <si>
    <t>6.3</t>
  </si>
  <si>
    <t>Tomacorriente tripolar carechino 20 A 250V</t>
  </si>
  <si>
    <t>6.4</t>
  </si>
  <si>
    <t>Tomacorriente doble GFCI</t>
  </si>
  <si>
    <t>6.5</t>
  </si>
  <si>
    <t>Toma aerea Industrial con polo a tierra</t>
  </si>
  <si>
    <t>6.6</t>
  </si>
  <si>
    <t>Enchufe toma aerea industrial con polo a tierra</t>
  </si>
  <si>
    <t>6.7</t>
  </si>
  <si>
    <t>Tomacorriente 3 polos bifásico 30A</t>
  </si>
  <si>
    <t>6.8</t>
  </si>
  <si>
    <t xml:space="preserve">Tomacorriente trifásico 50A </t>
  </si>
  <si>
    <t>7.1</t>
  </si>
  <si>
    <t>borna terminal ponchable cable # 8 AWG</t>
  </si>
  <si>
    <t>7.2</t>
  </si>
  <si>
    <t>borna terminal ponchable cable # 6 AWG</t>
  </si>
  <si>
    <t>7.3</t>
  </si>
  <si>
    <t>borna terminal ponchable cable # 4 AWG</t>
  </si>
  <si>
    <t>7.4</t>
  </si>
  <si>
    <t>borna terminal ponchable cable # 2 AWG</t>
  </si>
  <si>
    <t>7.5</t>
  </si>
  <si>
    <t>borna terminal ponchable cable # 1/0 AWG</t>
  </si>
  <si>
    <t>7.6</t>
  </si>
  <si>
    <t>borna terminal ponchable cable # 2/0 AWG</t>
  </si>
  <si>
    <t>7.7</t>
  </si>
  <si>
    <t>borna terminal ponchable cable # 4/0 AWG</t>
  </si>
  <si>
    <t>7.8</t>
  </si>
  <si>
    <t>borna terminal ponchable cable # 250 MCM</t>
  </si>
  <si>
    <t>7.9</t>
  </si>
  <si>
    <t>Conector tubular ponchable para empalme cable No.2 AWG</t>
  </si>
  <si>
    <t>7.10</t>
  </si>
  <si>
    <t>Tornillo zincado de 1/4x1" con tuerca y arandela</t>
  </si>
  <si>
    <t>7.11</t>
  </si>
  <si>
    <t>Tornillo zincado de 3/8x1 1/4" con tuerca y arandela</t>
  </si>
  <si>
    <t>7.12</t>
  </si>
  <si>
    <t>Tornillo zincado de 1/2x1 1/4" con tuerca y arandela</t>
  </si>
  <si>
    <t>7.13</t>
  </si>
  <si>
    <t>Chazo metalico de 1/2"x2"</t>
  </si>
  <si>
    <t>7.14</t>
  </si>
  <si>
    <t>Chazo metalico de 3/8"x1 1/2"</t>
  </si>
  <si>
    <t>7.15</t>
  </si>
  <si>
    <t>Chazo metalico de 1/4"x 1"</t>
  </si>
  <si>
    <t>Chazo plastico azul con tornillo</t>
  </si>
  <si>
    <t>Chazo plastico naranja con tornillo</t>
  </si>
  <si>
    <t>Terminal tipo anillo para cable No.10-12 de barril aislado</t>
  </si>
  <si>
    <t>Terminal tipo anillo para cable No.14-16 de barril aislado</t>
  </si>
  <si>
    <t xml:space="preserve">Terminal tipo hembra aislado en vinilo cable No.10-12 </t>
  </si>
  <si>
    <t xml:space="preserve">Terminal tipo macho aislado en vinilo cable No.10-12 </t>
  </si>
  <si>
    <t xml:space="preserve">Terminal tipo horquilla aislado en vinilo cable 10-12 AWG </t>
  </si>
  <si>
    <t>Conector tubular aislado en vinilo cable No.10-12</t>
  </si>
  <si>
    <t>Terminal encogible en frio QTII-15 KV uso interior 4-2/0</t>
  </si>
  <si>
    <t>JGO</t>
  </si>
  <si>
    <t>Terminal encogible en frio QTII-15 KV uso exterior 4-2/0</t>
  </si>
  <si>
    <t>Conectadores tipo codo de 200A  15KV</t>
  </si>
  <si>
    <t xml:space="preserve">Fusible para seccionador celda  SM6  24 KV  16 A.  Ref. HIGH VOLTAGE H.R.C FUSE  VDE 0670 T4 VDE 0670 T402  IEC60282-1 </t>
  </si>
  <si>
    <t xml:space="preserve">Fusible para seccionador celda  SM6  24 KV  20 A.  Ref. HIGH VOLTAGE H.R.C FUSE  VDE 0670 T4 VDE 0670 T402  IEC60282-1 </t>
  </si>
  <si>
    <t xml:space="preserve">Fusible para seccionador celda  SM6  24 KV  10 A.  Ref. HIGH VOLTAGE H.R.C FUSE  VDE 0670 T4 VDE 0670 T402  IEC60282-1 </t>
  </si>
  <si>
    <t xml:space="preserve">Fusible para seccionador celda  SM6  24 KV  40 A.  Ref. HIGH VOLTAGE H.R.C FUSE  VDE 0670 T4 VDE 0670 T402  IEC60282-1 </t>
  </si>
  <si>
    <t>Fusible seccionador porcelana 40A – 35KV</t>
  </si>
  <si>
    <t>Fusible seccionador porcelana 25A – 35KV</t>
  </si>
  <si>
    <t>Bateria de 12 voltios 4D  1450 Amp</t>
  </si>
  <si>
    <t>Batería 12V Ref. 30H 1150X</t>
  </si>
  <si>
    <t>Batería 12V Mac 27 1000</t>
  </si>
  <si>
    <t>Batería sellada 12V 90 AH libre mantenimiento</t>
  </si>
  <si>
    <t>Batería 12V 670AH referencia 421-670 12</t>
  </si>
  <si>
    <t xml:space="preserve">Batería MTEK MT12000S 12V 100Ah </t>
  </si>
  <si>
    <t>Cargador de batería 12 VDC 10A</t>
  </si>
  <si>
    <t>Pulsador doble ABB (Star-Stop)</t>
  </si>
  <si>
    <t>Pila recargable BESTON 4000mAh, Ni-MH 1.2V D/R20</t>
  </si>
  <si>
    <t>Fusible de acción rápida 100 amperios 700 voltios</t>
  </si>
  <si>
    <t>YOYO para guadaña</t>
  </si>
  <si>
    <t>Nylon grueso Stilh</t>
  </si>
  <si>
    <t>Nylon delgado Stilh</t>
  </si>
  <si>
    <t>Cuchilla para guadaña Stilh</t>
  </si>
  <si>
    <t>RELE SIEMENS 3GU4617-1CR20</t>
  </si>
  <si>
    <t>Marco segueta</t>
  </si>
  <si>
    <t>Limpiador de contactos electronico 8 OZ CRC</t>
  </si>
  <si>
    <t>Hoja segueta 18x1"</t>
  </si>
  <si>
    <t>Disco pulidora 4 1/2 pulgadas DeWALT corte metal</t>
  </si>
  <si>
    <t>Disco pulidora 7*0.055 pulgadas DeWALT corte metal</t>
  </si>
  <si>
    <t>Disco de diamante 4 1/2 pulgadas DeWALT para construccion</t>
  </si>
  <si>
    <t>Broca para muro 1/4</t>
  </si>
  <si>
    <t>Broca para muro 5/8</t>
  </si>
  <si>
    <t>Broca para muro 3/8</t>
  </si>
  <si>
    <t>Broca para muro 1/2</t>
  </si>
  <si>
    <t>Terminal aislado tipo ojo de 1/4" amarillo</t>
  </si>
  <si>
    <t>DPS polimérico oxido de zinc 12 KV 10 KA</t>
  </si>
  <si>
    <t>Cortacircutio de 15 KV 100 A</t>
  </si>
  <si>
    <t>Hilo fusible de 15 KV  2 A - 15 A</t>
  </si>
  <si>
    <t>Hilo fusible de 15 KV  20 A - 30 A</t>
  </si>
  <si>
    <t>Baterias de 1.2V AA recargables</t>
  </si>
  <si>
    <t>Cargador para batería AA</t>
  </si>
  <si>
    <t>Batería de 9V recargable</t>
  </si>
  <si>
    <t>Cargador para batería de 9V</t>
  </si>
  <si>
    <t>Conector tubular de empalme 4/0 AWG</t>
  </si>
  <si>
    <t>Grasa Dielectrica (1 libra)</t>
  </si>
  <si>
    <t>MATERIALES DE PUESTA A TIERRA</t>
  </si>
  <si>
    <t>8.1</t>
  </si>
  <si>
    <t>Varilla de cobre solido ⅝" × 2.40 mt</t>
  </si>
  <si>
    <t>8.2</t>
  </si>
  <si>
    <t>Molde cable No.2 a varilla 5/8"</t>
  </si>
  <si>
    <t>8.3</t>
  </si>
  <si>
    <t>Molde cable No.2/0 a varilla 5/8"</t>
  </si>
  <si>
    <t>8.4</t>
  </si>
  <si>
    <t>Molde cable No.1/0 a varilla 5/8"</t>
  </si>
  <si>
    <t>8.5</t>
  </si>
  <si>
    <t>Molde cable No.2/0 a cable No.2</t>
  </si>
  <si>
    <t>8.6</t>
  </si>
  <si>
    <t>Molde cable No.2 a cable No.2</t>
  </si>
  <si>
    <t>8.7</t>
  </si>
  <si>
    <t>Molde cable No.1/0 a cable No.2</t>
  </si>
  <si>
    <t>8.8</t>
  </si>
  <si>
    <t>Soldadura exotermica de 120 gramos</t>
  </si>
  <si>
    <t>8.9</t>
  </si>
  <si>
    <t>Soldadura exotermica de 90 gramos</t>
  </si>
  <si>
    <t>Soldadura exotermica de 65 gramos</t>
  </si>
  <si>
    <t>Compuesto hidrosolta</t>
  </si>
  <si>
    <t>Conector de cobre para varilla 5/8"</t>
  </si>
  <si>
    <t>Pinza para molde</t>
  </si>
  <si>
    <t>CINTAS</t>
  </si>
  <si>
    <t>9.1</t>
  </si>
  <si>
    <t>ROLL</t>
  </si>
  <si>
    <t>9.2</t>
  </si>
  <si>
    <t>CINTA ELECTRICA AUTOFUNDENTE PARA ALTO VOLTAJE SCOTCH 23</t>
  </si>
  <si>
    <t>9.3</t>
  </si>
  <si>
    <t>9.4</t>
  </si>
  <si>
    <t>CINTA ELECTRICA SCOTCH SUPER 33</t>
  </si>
  <si>
    <t>9.5</t>
  </si>
  <si>
    <t>CINTA AISLANTE COLOR ROJO</t>
  </si>
  <si>
    <t>9.6</t>
  </si>
  <si>
    <t xml:space="preserve">CINTA AISLANTE COLOR AZUL </t>
  </si>
  <si>
    <t>9.7</t>
  </si>
  <si>
    <t xml:space="preserve">CINTA AISLANTE COLOR AMARILLO </t>
  </si>
  <si>
    <t>9.8</t>
  </si>
  <si>
    <t xml:space="preserve">CINTA AISLANTE COLOR BLANCO </t>
  </si>
  <si>
    <t>9.9</t>
  </si>
  <si>
    <t xml:space="preserve">CINTA AISLANTE COLOR VERDE </t>
  </si>
  <si>
    <t>CINTA DYMO COLOR BLANCO  3/8"x18"  ROTULADORA RHINO 6000</t>
  </si>
  <si>
    <t>Cinta RHINO vinilo 9mm</t>
  </si>
  <si>
    <t>CANALETAS Y ACCESORIOS</t>
  </si>
  <si>
    <t>10.1</t>
  </si>
  <si>
    <t>CAJA PLASTICA 4x2</t>
  </si>
  <si>
    <t>10.2</t>
  </si>
  <si>
    <t>CAJA DEXON HORIZONTAL VERTICAL DE 40mm</t>
  </si>
  <si>
    <t>10.3</t>
  </si>
  <si>
    <t>CANALETA PLASTICA DEXON 100x45 mm BLANCA</t>
  </si>
  <si>
    <t>10.4</t>
  </si>
  <si>
    <t>ACCESORIO ANGULO EXTERNO BLANCO 100x45 mm</t>
  </si>
  <si>
    <t>10.5</t>
  </si>
  <si>
    <t>ACCESORIO ANGULO INTERNO BLANCO 100x45 mm</t>
  </si>
  <si>
    <t>10.6</t>
  </si>
  <si>
    <t>ACCESORIO UNION BLANCO 100x45 mm</t>
  </si>
  <si>
    <t>10.7</t>
  </si>
  <si>
    <t>ACCESORIO TAPA FINAL BLANCO 100x45 mm</t>
  </si>
  <si>
    <t>10.8</t>
  </si>
  <si>
    <t>CAJA SENCILLA BLANCA 100x45 mm</t>
  </si>
  <si>
    <t>10.9</t>
  </si>
  <si>
    <t>CAJA DOBLE BLANCA 100x45 mm</t>
  </si>
  <si>
    <t>10.10</t>
  </si>
  <si>
    <t>10.11</t>
  </si>
  <si>
    <t>10.12</t>
  </si>
  <si>
    <t>10.13</t>
  </si>
  <si>
    <t>CANALETA PLASTICA DE 20x12 mm BLANCA</t>
  </si>
  <si>
    <t>10.14</t>
  </si>
  <si>
    <t>CANALETA PLASTICA DE 32x12 mm BLANCA</t>
  </si>
  <si>
    <t>11.1</t>
  </si>
  <si>
    <t>REFLECTOR LED 10W</t>
  </si>
  <si>
    <t>11.2</t>
  </si>
  <si>
    <t>REFLECTOR LED 80W</t>
  </si>
  <si>
    <t>11.3</t>
  </si>
  <si>
    <t>11.4</t>
  </si>
  <si>
    <t>BOMBILLO LED GU10 DE 6W CON SU BASE</t>
  </si>
  <si>
    <t>11.5</t>
  </si>
  <si>
    <t>11.6</t>
  </si>
  <si>
    <t>Fotocontrol de 1000W con base</t>
  </si>
  <si>
    <t>11.7</t>
  </si>
  <si>
    <t>11.8</t>
  </si>
  <si>
    <t>LUMINARIA DE SOBREPONER HERMETICA IP65  2 TUBOS LED T8 2x48"</t>
  </si>
  <si>
    <t>11.9</t>
  </si>
  <si>
    <t>11.10</t>
  </si>
  <si>
    <t>REFLECTOR LED HORIZONTAL DE 50W 100-240V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</si>
  <si>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</si>
  <si>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</si>
  <si>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</si>
  <si>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</si>
  <si>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</si>
  <si>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</si>
  <si>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</si>
  <si>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</si>
  <si>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</si>
  <si>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</si>
  <si>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PAR</t>
  </si>
  <si>
    <t>11.21</t>
  </si>
  <si>
    <t>Interruptor sencillo 10 A con tapa</t>
  </si>
  <si>
    <t>11.22</t>
  </si>
  <si>
    <t>Interruptor doble 10 A con  tapa</t>
  </si>
  <si>
    <t>11.23</t>
  </si>
  <si>
    <t>Interruptor triple 10 A con tapa</t>
  </si>
  <si>
    <t>11.24</t>
  </si>
  <si>
    <t>Interruptor conmutable sencillo 10 A con tapa</t>
  </si>
  <si>
    <t>11.25</t>
  </si>
  <si>
    <t>Interruptor conmutable doble 10 A con tapa</t>
  </si>
  <si>
    <t>11.26</t>
  </si>
  <si>
    <t>11.27</t>
  </si>
  <si>
    <t>BOMBILLO METALHALIDE 70W 220V TUBULAR E-27</t>
  </si>
  <si>
    <t>11.28</t>
  </si>
  <si>
    <t xml:space="preserve">BALASTO METALHALIDE DE 70W/220V </t>
  </si>
  <si>
    <t>11.29</t>
  </si>
  <si>
    <t>CONDENSADOR DE 10 Uf - 330V</t>
  </si>
  <si>
    <t>11.30</t>
  </si>
  <si>
    <t>ARRANCADOR DE 70W-220V METALHALIDE</t>
  </si>
  <si>
    <t>11.31</t>
  </si>
  <si>
    <t>Luminaria tipo LED de 35W  60cmx60 cm de incrustar</t>
  </si>
  <si>
    <t>11.32</t>
  </si>
  <si>
    <t>11.33</t>
  </si>
  <si>
    <t>11.34</t>
  </si>
  <si>
    <t>11.35</t>
  </si>
  <si>
    <t>Bombillo led 9W E27 6500K</t>
  </si>
  <si>
    <t>Bombillo Led 9W E27 con Sensor</t>
  </si>
  <si>
    <t xml:space="preserve">Reflector Led Solar 60W 6500K </t>
  </si>
  <si>
    <t xml:space="preserve">Reflector Led Solar 100W 6500K </t>
  </si>
  <si>
    <t>Panel LED de incrustar 18W cuadrado</t>
  </si>
  <si>
    <t>Panel LED de sobreponer redondo 24W</t>
  </si>
  <si>
    <t>Panel LED de sobreponer cuadrado 24W</t>
  </si>
  <si>
    <t>Plafon plastico</t>
  </si>
  <si>
    <t>ELEMENTOS DE CABLEADO ESTRUCTURADO Y COMUNICACIONES</t>
  </si>
  <si>
    <t>12.1</t>
  </si>
  <si>
    <t>ML</t>
  </si>
  <si>
    <t>12.2</t>
  </si>
  <si>
    <t>12.3</t>
  </si>
  <si>
    <t>12.4</t>
  </si>
  <si>
    <t>12.5</t>
  </si>
  <si>
    <t>12.6</t>
  </si>
  <si>
    <t>12.7</t>
  </si>
  <si>
    <t>12.8</t>
  </si>
  <si>
    <t>12.9</t>
  </si>
  <si>
    <t>Conector RJ11</t>
  </si>
  <si>
    <t>12.10</t>
  </si>
  <si>
    <t>Conector RJ9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</si>
  <si>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</si>
  <si>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</si>
  <si>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</si>
  <si>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</si>
  <si>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</si>
  <si>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</si>
  <si>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</si>
  <si>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</si>
  <si>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</si>
  <si>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</si>
  <si>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</si>
  <si>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</si>
  <si>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</si>
  <si>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</si>
  <si>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12.25</t>
  </si>
  <si>
    <t>12.26</t>
  </si>
  <si>
    <t>Path panel de cat6 de 24 Puertos, carga frontal, modular, con sus respectivos conectores</t>
  </si>
  <si>
    <t>12.27</t>
  </si>
  <si>
    <t>12.28</t>
  </si>
  <si>
    <t>12.29</t>
  </si>
  <si>
    <t>12.30</t>
  </si>
  <si>
    <t>12.31</t>
  </si>
  <si>
    <t>12.32</t>
  </si>
  <si>
    <t>Path cord de fibra multimodo LC-LC 10m DUPLEX</t>
  </si>
  <si>
    <t>12.33</t>
  </si>
  <si>
    <t>12.34</t>
  </si>
  <si>
    <t>12.35</t>
  </si>
  <si>
    <t>12.36</t>
  </si>
  <si>
    <t>12.37</t>
  </si>
  <si>
    <t>tramos de escalerilla cablofil de  CF 54/300</t>
  </si>
  <si>
    <t>12.38</t>
  </si>
  <si>
    <t>tramos de escalerilla cablofil de  CF 54/200</t>
  </si>
  <si>
    <t>12.39</t>
  </si>
  <si>
    <t>tramos de escalerilla cablofil de CF 54/150</t>
  </si>
  <si>
    <t>12.40</t>
  </si>
  <si>
    <t>Uniones ràpidas para escalerilla cablofil EDRN</t>
  </si>
  <si>
    <t>12.41</t>
  </si>
  <si>
    <t>Uniones ràpidas para escalerilla cablofil CE 25 - BTRCC</t>
  </si>
  <si>
    <t>12.42</t>
  </si>
  <si>
    <t>Uniones ràpidas para escalerilla cablofil  CE 30 - BTRCC</t>
  </si>
  <si>
    <t>12.43</t>
  </si>
  <si>
    <t>Soporte para escalerilla cablofil CSN 150</t>
  </si>
  <si>
    <t>Soporte para escalerilla cablofil CSN 200</t>
  </si>
  <si>
    <t>Soporte para escalerilla cablofil CSN 300</t>
  </si>
  <si>
    <t>Empalmes rápidos para cables electricos 18-14AWG Amarillo</t>
  </si>
  <si>
    <t>Empalmes rápidos para cables electricos 18-14AWG Rojo</t>
  </si>
  <si>
    <t>Empalmes rápidos para cables electricos 18-14AWG Azul</t>
  </si>
  <si>
    <t>tubo termo retractil para cable AWG de 18</t>
  </si>
  <si>
    <t>tubo termo retractil para cable AWG de 16</t>
  </si>
  <si>
    <t>tubo termo retractil para cable AWG de 14</t>
  </si>
  <si>
    <t>tubo termo retractil para cable AWG de 12</t>
  </si>
  <si>
    <t>tubo termo retractil para cable AWG de 10</t>
  </si>
  <si>
    <t>tubo termo retractil para cable AWG de 8</t>
  </si>
  <si>
    <t>tubo termo retractil para cable AWG de 6</t>
  </si>
  <si>
    <t>tubo termo retractil para cable AWG de 4</t>
  </si>
  <si>
    <t xml:space="preserve">Espiral cubre cables de 12 mm </t>
  </si>
  <si>
    <t xml:space="preserve">Espiral cubre cables de 15 mm </t>
  </si>
  <si>
    <t xml:space="preserve">Espiral cubre cables de 19 mm </t>
  </si>
  <si>
    <t xml:space="preserve">Espiral cubre cables de 25 mm </t>
  </si>
  <si>
    <t>Canaleta de piso gris 60x13 mm x 2mt</t>
  </si>
  <si>
    <t>Cable coaxial RG - 6U negro</t>
  </si>
  <si>
    <t>Conector BNC de ponchar para cable coaxial RG-59</t>
  </si>
  <si>
    <t xml:space="preserve">Cable coaxial RG-59 de 75 ohmios </t>
  </si>
  <si>
    <t>Conectores DB25 macho y hembra con su respectiva carcaza</t>
  </si>
  <si>
    <t>Conectores DB9 macho y hembra con su respectiva carcaza.</t>
  </si>
  <si>
    <t>Fuente para riel DIN voltaje entrada 87-260 VAC voltaje de salida 24 VDC/2.5A</t>
  </si>
  <si>
    <t>Fuente para riel DIN voltaje entrada 87-260 VAC voltaje de salida 12 VDC/7.5A.</t>
  </si>
  <si>
    <t>Convertidor multimedia SFP gigabit TP-link Mc 220L</t>
  </si>
  <si>
    <t>Conector RG-8 tipo N coaxial</t>
  </si>
  <si>
    <t>Cable coaxial baja pérdida 1/2" ref 5012</t>
  </si>
  <si>
    <t>Cable coaxial baja pérdida 7/8" ref 5078</t>
  </si>
  <si>
    <t>conector Tipo N (para cable 7/8")</t>
  </si>
  <si>
    <t>conector BNC</t>
  </si>
  <si>
    <t>conector Tipo N (para cable 1/2")</t>
  </si>
  <si>
    <t>Conector BNC para minicoaxial</t>
  </si>
  <si>
    <t>Paneles solares monocristalinos de 72 Celdas CSUN370-72M de 370Wp y una eficiencia del 19,07%</t>
  </si>
  <si>
    <t>Convertidor / Adaptador de Usb 3.0 a Rj45 Red Lan</t>
  </si>
  <si>
    <t>Convertidor de Usb a Serial DB-9</t>
  </si>
  <si>
    <t>Cable minicoaxial RG-59 75 ohmios</t>
  </si>
  <si>
    <t>DUCTOS Y ACCESORIOS</t>
  </si>
  <si>
    <t>Tubo PVC conduit tipo pesado de 1/2"x 3mt</t>
  </si>
  <si>
    <t>Tubo PVC conduit tipo pesado de 3/4"x 3mt</t>
  </si>
  <si>
    <t>Tubo PVC conduit tipo pesado de 1"x 3mt</t>
  </si>
  <si>
    <t>Tubo PVC conduit tipo pesado de 2"x 3mt</t>
  </si>
  <si>
    <t>Tubo PVC conduit tipo pesado de 3"x 3mt</t>
  </si>
  <si>
    <t>Tubo PVC conduit tipo pesado de 4"x 6mt</t>
  </si>
  <si>
    <t>Curva conduit PVC 1/2"</t>
  </si>
  <si>
    <t>Curva conduit PVC 3/4"</t>
  </si>
  <si>
    <t>Curva conduit PVC 1"</t>
  </si>
  <si>
    <t>Curva conduit PVC 2"</t>
  </si>
  <si>
    <t>Curva conduit PVC 3"</t>
  </si>
  <si>
    <t>Curva conduit PVC 4"</t>
  </si>
  <si>
    <t>Terminal conduit PVC 1/2"</t>
  </si>
  <si>
    <t>Terminal conduit PVC 3/4"</t>
  </si>
  <si>
    <t>Terminal conduit PVC 1"</t>
  </si>
  <si>
    <t>Terminal conduit PVC 2"</t>
  </si>
  <si>
    <t>Terminal PVC tipo campana de 3"</t>
  </si>
  <si>
    <t>Terminal PVC tipo campana de 4"</t>
  </si>
  <si>
    <t>Conector liquid tight 1/2"</t>
  </si>
  <si>
    <t>Conector liquid tight 3/4"</t>
  </si>
  <si>
    <t>Conector liquid tight 1"</t>
  </si>
  <si>
    <t>Coraza liquid tight 1/2"</t>
  </si>
  <si>
    <t>Coraza liquid tight 3/4"</t>
  </si>
  <si>
    <t>Coraza liquid tight 1"</t>
  </si>
  <si>
    <t>Tubo EMT conduit de 1/2"x 3mt</t>
  </si>
  <si>
    <t>Tubo EMT conduit de 3/4"x 3mt</t>
  </si>
  <si>
    <t>Tubo EMT conduit de 1"x 3mt</t>
  </si>
  <si>
    <t>Tubo EMT conduit de 2"x 3mt</t>
  </si>
  <si>
    <t>Curva EMT de 1/2"</t>
  </si>
  <si>
    <t>Curva EMT de 3/4"</t>
  </si>
  <si>
    <t>Curva EMT de 1"</t>
  </si>
  <si>
    <t>Curva EMT de 2"</t>
  </si>
  <si>
    <t>Terminal EMT de 1/2"</t>
  </si>
  <si>
    <t>Terminal EMT de 3/4"</t>
  </si>
  <si>
    <t>Terminal EMT de 1"</t>
  </si>
  <si>
    <t>Terminal EMT de 2"</t>
  </si>
  <si>
    <t>Union EMT de 1/2"</t>
  </si>
  <si>
    <t>Union EMT de 3/4"</t>
  </si>
  <si>
    <t>Union EMT de 1"</t>
  </si>
  <si>
    <t>Union EMT de 2"</t>
  </si>
  <si>
    <t>Pegante PVC 1/16"</t>
  </si>
  <si>
    <t xml:space="preserve">Pegante PVC 1/4" </t>
  </si>
  <si>
    <t>Espuma expansiva poliuretano 500ml</t>
  </si>
  <si>
    <t>PRECIOS UNITARIOS FIJOS</t>
  </si>
  <si>
    <t>CABLES Y ALAMBRES DE USO ELÉCTRICO</t>
  </si>
  <si>
    <t>TOTAL GRUPO 1 CABLES Y ALAMBRES DE USO ELÉCTRICO</t>
  </si>
  <si>
    <t>INTERRUPTORES TERMOMAGNÉTICOS</t>
  </si>
  <si>
    <t>TOTAL GRUPO 5 TABLEROS ELÉCTRICOS</t>
  </si>
  <si>
    <t>FUSIBLES, BATERÍAS, CONECTORES, TERMINALES Y OTROS ACCESORIOS</t>
  </si>
  <si>
    <t>TOTAL GRUPO 13 DUCTOS Y ACCESORIOS</t>
  </si>
  <si>
    <t>ELEMENTOS DE ILUMINACIÓN</t>
  </si>
  <si>
    <t>Luminaria tipo led de aplicación sobremuro uso exterior potencia 50-80W (Completa)</t>
  </si>
  <si>
    <t>Fusible para seccionador celda SM6  CF-24/63 para 24 KV  63A</t>
  </si>
  <si>
    <t>Fusible para seccionador celda SM6 CF-24/100 para 24 KV  100A</t>
  </si>
  <si>
    <t>Varilla cobrizada de 5/8" × 1.80 mt</t>
  </si>
  <si>
    <t>Caja de inspeccción de 30X30 cm para puesta a tierra</t>
  </si>
  <si>
    <t>Bombillo Led de 40W 120V</t>
  </si>
  <si>
    <t>Bombillo Led  de 6W 120V</t>
  </si>
  <si>
    <t>Bombillo Led de 12W 120V</t>
  </si>
  <si>
    <t>Tubo LED-LT8 de 18 W para luminaria de 2x48"</t>
  </si>
  <si>
    <t>Base socket para tubo T8</t>
  </si>
  <si>
    <t xml:space="preserve">Panel Led de incrustar redondo de 24W 120 V </t>
  </si>
  <si>
    <t>Panel Led de incrustar redondo de 12W 120 V</t>
  </si>
  <si>
    <t xml:space="preserve">Panel Led de incrustar redondo de 18W 120 V </t>
  </si>
  <si>
    <t>Bala Led de incrustar redondo de 8W 120 V  110x125x60mm.</t>
  </si>
  <si>
    <t>Cable Coaxial Flexible RG-8 LMR400 de Baja pérdida, 50 Ohms</t>
  </si>
  <si>
    <t>Cable coaxial Heliax 7/8", cobre corrugado, blindado, 50 Ohms</t>
  </si>
  <si>
    <t>Cable coaxial Heliax de 1/2", cobre corrugado, blindado, 50 Ohms, carrete de 305 metros</t>
  </si>
  <si>
    <t>Cable coaxial Heliax de 1/4", cobre corrugado, superflexible, blindado, 50 Ohms</t>
  </si>
  <si>
    <t>Cable Coaxial RG-58 LMRLW-195, Baja Pérdida de 50 Ohms, Conductor de Cobre Sólido</t>
  </si>
  <si>
    <t>Conector Jack Estilo TP, Tipo Keystone, Categoría 6, de 8 posiciones y 8 cables, Color Negro y rojo</t>
  </si>
  <si>
    <t>Conector Jack RJ45 Estilo TG, Mini-Com, Categoría 6, de 8 posiciones y 8 cables, Color Azul</t>
  </si>
  <si>
    <t>Conector Jack RJ45 Estilo TG, Mini-Com, Categoría 6, de 8 posiciones y 8 cables, Color Negro</t>
  </si>
  <si>
    <t>Conector Jack RJ45 Estilo TG, Mini-Com, Categoría 6, de 8 posiciones y 8 cables, Color Rojo</t>
  </si>
  <si>
    <t>Conector N Hembra para cable FXL-780, AVA5-50 y AVA5-50FX</t>
  </si>
  <si>
    <t>Conector N Hembra para LDF4-50A</t>
  </si>
  <si>
    <t>Conector N Macho en ángulo recto para LDF4-50A</t>
  </si>
  <si>
    <t>Conector N Macho para cable FSJ1-50ª</t>
  </si>
  <si>
    <t>Conector N Macho para cable FXL-780, AVA5-50 Y AVA5-50FX</t>
  </si>
  <si>
    <t>Conector N macho para cable LDF4-50A</t>
  </si>
  <si>
    <t>Conector RJ45 macho CAT6</t>
  </si>
  <si>
    <t>Conector RJ45 macho CAT6A</t>
  </si>
  <si>
    <t>Manga para empalme de fibra óptica, 60 x 2.5 mm (100 piezas)</t>
  </si>
  <si>
    <t>Módulo Mini-GBIC monomodo compatible con switch cisco y modulo MC220L</t>
  </si>
  <si>
    <t>Patch Cord Monomodo Lc-Lc  1 mt</t>
  </si>
  <si>
    <t>Patch Cord Monomodo Lc-Lc  2 mt</t>
  </si>
  <si>
    <t>Patch Cord Monomodo Lc-Lc  3 mt</t>
  </si>
  <si>
    <t>Patch Cord Multimodo Lc-Lc  1 mt</t>
  </si>
  <si>
    <t>Patch Cord Multimodo Lc-Lc  2 mt</t>
  </si>
  <si>
    <t>Patch Cord Multimodo Lc-Lc  3 mt</t>
  </si>
  <si>
    <t>Patch Cord Multimodo Sc-Lc  1 mt</t>
  </si>
  <si>
    <t>Patch Cord Multimodo Sc-Lc  2 mt</t>
  </si>
  <si>
    <t>Patch Cord Multimodo Sc-Lc  3 mt</t>
  </si>
  <si>
    <t>Protector de Fusion empalme termorretractil (Bolsa de 100 unidades)</t>
  </si>
  <si>
    <t>Protector en goma para conector RJ45 color azul cat 6A</t>
  </si>
  <si>
    <t>Protector en goma para conector RJ45 color azul cat. 6</t>
  </si>
  <si>
    <t>Protector en goma para conector RJ45 color gris cat 6</t>
  </si>
  <si>
    <t>Protector en goma para conector RJ45 color gris cat 6A</t>
  </si>
  <si>
    <t>Protector RF Coaxial Para 10 a 1000 MHz Con Ceja Frontal Con Conectores N Macho y N-Hembra, 50 Ω</t>
  </si>
  <si>
    <t>Path cord UTP CAT6  de 1m</t>
  </si>
  <si>
    <t>Path cord UTP CAT6 de 2m</t>
  </si>
  <si>
    <t>Path cord UTP CAT6 de 3m</t>
  </si>
  <si>
    <t>Path cord UTP CAT6A de 1m</t>
  </si>
  <si>
    <t>Path cord UTP CAT6A de 2m</t>
  </si>
  <si>
    <t>Path cord UTP CAT6A de 3m</t>
  </si>
  <si>
    <t>breaker monopolar enchufable de 20 A</t>
  </si>
  <si>
    <t>Tomacorriente doble tierra aislada color naranja 15A 125V con tapa</t>
  </si>
  <si>
    <t>CORREAS DE AMARRE BLANCAS DE 10 CM (Paquete de 100 unds)</t>
  </si>
  <si>
    <t>CORREAS DE AMARRE BLANCAS DE 20 CM (Paquete de 100 unds)</t>
  </si>
  <si>
    <t>CORREAS DE AMARRE BLANCAS DE 30 CM (Paquete de 100 unds)</t>
  </si>
  <si>
    <t>CORREAS DE AMARRE BLANCAS DE 40 CM (Paquete de 100 unds)</t>
  </si>
  <si>
    <t>CORREAS DE AMARRE BLANCAS DE 50 CM (Paquete de 100 unds)</t>
  </si>
  <si>
    <t>CORREAS DE AMARRE NEGRAS DE 10 CM (Paquete de 100 unds)</t>
  </si>
  <si>
    <t>CORREAS DE AMARRE NEGRAS DE 20 CM (Paquete de 100 unds)</t>
  </si>
  <si>
    <t>CORREAS DE AMARRE NEGRAS DE 30 CM (Paquete de 100 unds)</t>
  </si>
  <si>
    <t>CORREAS DE AMARRE NEGRAS DE 40 CM (Paquete de 100 unds)</t>
  </si>
  <si>
    <t>CORREAS DE AMARRE NEGRAS DE 50 CM (Paquete de 100 unds)</t>
  </si>
  <si>
    <t>CORREAS DE AMARRE NEGRAS DE 70 CM (Paquete de 100 unds)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</si>
  <si>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</si>
  <si>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</si>
  <si>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</si>
  <si>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</si>
  <si>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</si>
  <si>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</si>
  <si>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</si>
  <si>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</si>
  <si>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REFLECTOR LED 50W</t>
  </si>
  <si>
    <t>Mufla/domo Mini 48 Hilos Termo, 2 Bandeja</t>
  </si>
  <si>
    <t>BANDEJA DE FIBRA ÓPTICA PARA RACK 19" DE 1U PARA 3 PANELES MODULARES 36 Hilos, accesorios de instalcion, enfrentadores.</t>
  </si>
  <si>
    <t>Paneles modulares LC monomodo, 6 puertos, 12 fibras, adaptador LC duplex, compatible con la bandeja del item 12.3</t>
  </si>
  <si>
    <t>Pigtail de fibra óptica monomodo LC/UPC, simplex de 2 metros, para paneles del item 12.4</t>
  </si>
  <si>
    <t>Bobina Cable de cobre, categoría 6, 23 AWG, U/UTP, exterior, negro (305 mt)</t>
  </si>
  <si>
    <t>Bobina Cable de cobre NK6™, categoría 6, 24 AWG, UTP, azul (305 mts)</t>
  </si>
  <si>
    <t>Bobina Cable cobre TX6A™, categoría 6a, 23 AWG, U/UTP, p/exterior, Euroclase Fca, negro (305 mt)</t>
  </si>
  <si>
    <t>Bobina Cable de cobre, categoría 6A, 23 AWG, U/UTP, CMR, azul (305 mt)</t>
  </si>
  <si>
    <t>10.23</t>
  </si>
  <si>
    <t>Caja subterranea 36 hilos para empalmes fibra optica</t>
  </si>
  <si>
    <t>Patch Cord Multimodo Lc-Lc  5 mt</t>
  </si>
  <si>
    <t>Arrester para cable coaxial  tipo BNC</t>
  </si>
  <si>
    <t>Arrester para cable coaxial  tipo N</t>
  </si>
  <si>
    <t>T150X000BQM-WH Cartucho MP, Cinta Continua, Poliéster, 1.50"" W x 30' L, Blanco sobre Azul</t>
  </si>
  <si>
    <t>T150X000BSM-WH Cartucho MP, Cinta Continua, Poliéster, 1.50"" W x 30' L, Blanco sobre Verde</t>
  </si>
  <si>
    <t>T150X000BUM-BK Cartucho MP, Cinta Continua, Poliéster, 1.50"" W x 30' L, Negro sobre Naranja</t>
  </si>
  <si>
    <t>T150X000BWM-WH Cartucho MP, Cinta Continua, Poliéster 1.50"" W x 30' L, Blanco sobre Rojo</t>
  </si>
  <si>
    <t>T150X000BYM-WH Cartucho MP, Cinta Continua, Poliéster 1.50"" W x 30' L, Blanco sobre Negro</t>
  </si>
  <si>
    <t>T050X000VPM-BK Cartucho MP, Cinta Continua, Vinilo, 0.50" W x 23' L, Negro sobre Blanco</t>
  </si>
  <si>
    <t>T100X000VPM-BK Cartucho MP, Cinta Continua, Vinilo, 1.00" W x 23' L, Negro sobre Blanco</t>
  </si>
  <si>
    <t>T024X000FJM-BK Cartucho MP, cinta continua, poliolefina, 0.24" W x 23' L, Negro sobre blanco</t>
  </si>
  <si>
    <t>R100X125V1M Cartucho MP, Etiquetas Autolaminables Turn-Tell, Vinilo, Área de impresión 1.00" W x 1.25" H, Transparente/blanco</t>
  </si>
  <si>
    <t xml:space="preserve">Paneles de distribución Mini-Com™ de 24 puertos, Metal, con revestimiento, CP24BLY </t>
  </si>
  <si>
    <t>Módulo de conector TG Cat 6A RJ45 blindado, negro, CJS6X88TGY-24</t>
  </si>
  <si>
    <t>PAQ</t>
  </si>
  <si>
    <t>Módulo de conector TG Cat 6 RJ45 blindado, negro, CJS688TGY-24</t>
  </si>
  <si>
    <t xml:space="preserve">Cordón de parcheo blindado, categoría 6A, 26 AWG, 3m, azul, STP6X3MBU </t>
  </si>
  <si>
    <t xml:space="preserve">Cordón de parcheo blindado, categoría 6A, 26 AWG, 2m, azul, STP6X2MBU </t>
  </si>
  <si>
    <t xml:space="preserve">Cordón de parcheo blindado, categoría 6A, 28 AWG, 1m, azul, STP28X1MBU </t>
  </si>
  <si>
    <t>Módulo de ficha con terminación estilo TG Mini-Com™ UTP RJ45 categoría 6A, azul, CJ6X88TGBU</t>
  </si>
  <si>
    <t xml:space="preserve">Módulo de ficha con terminación estilo TG Mini-Com™ UTP RJ45 categoría 6, azul, CJ688TGBU </t>
  </si>
  <si>
    <t xml:space="preserve">Ficha TG, herramienta de terminación para conector para terminación en campo, EGJT-1 </t>
  </si>
  <si>
    <t>Módulo de ficha con terminación estilo TG Mini-Com™ UTP RJ45 categoría 6A, rojo, CJ6X88TGRD</t>
  </si>
  <si>
    <t xml:space="preserve">Módulo de ficha con terminación estilo TG Mini-Com™ UTP RJ45 categoría 6, rojo, CJ688TGRD </t>
  </si>
  <si>
    <t xml:space="preserve">Placa frontal clásica Mini-Com™, inclinada, 2 puertos, blanco hueso, CFPSL2IWY </t>
  </si>
  <si>
    <t>Rack Abierto de 2 Parales en Formato de 19" de 45U Tuerca Tipo Push, Construcción en acero laminado en frío, Conjunto tratado en tanques especiales con procesos desengrasantes y fosfatizantes que garantizan resistencia a la oxidación. • Acabados en pintura de polvo electrostática horneada y fijada por paneles infrarrojos.</t>
  </si>
  <si>
    <t>Cofre de Exteriores para Montaje en Poste NEMA 4, Dos ventiladores (3.11 m³/min cada uno)
protegidos por rejillas plásticas y cubiertas metálicas, con filtros tipo G4 que garantizan una filtración del 94%, Acabado galvanizado y doble capa de pintura electrostática, doble fondo removible, parales ajustables para montaje en 19", techo angulado para evitar represamientos de agua, herraje de soporte para instalación en muro o poste, Cerradura en la puerta frontal. Altura Externa 609 mm ( 24" ), Ancho 593 mm ( 23"), Profundidad Externa 399 mm ( 16" )</t>
  </si>
  <si>
    <t>Cofre Eléctrico Metálico 1000 x 800 x 300 Uso Exterior, Grado de Protección IP-54, Grado de Protección IK-10, Agujeros tipo eko con diámetro de 28 mm, RETIE 1250, Acero galvanizado calibre 16 tratado con procesos desengrasantes y fosfatizantes y acabados en Pintura electrostática horneada y fijada por medio de paneles infrarrojos, empaque en Poliuretano, Agujeros tipo eko con diámetro de 28 mm.</t>
  </si>
  <si>
    <t>Bandeja Fija Ventilada de 2U • Profundidad: 381 mm, 19" según EIA - 310 / ECA -E, Acero laminado en frío tratado con procesos desengrasantes y fosfatizantes y acabados en pintura electrostática horneada y fijada por páneles infarrojos.</t>
  </si>
  <si>
    <t>Bandeja Fija Ventilada de 1U · Profundidad : 381 mm, Fabricada con acero laminado en frío calibre 16, Certificada UL-2416, 19" según EIA - 310 / ECA -E.</t>
  </si>
  <si>
    <t>Kit de Ventilación Sencillo para Gabinetes</t>
  </si>
  <si>
    <t>Organizador Horizontal Metalico de 2U, Ancho 482 mm (19"), Altura Interna Ducto 85 mm, Profundidad Interna Ducto 75 mm, 4 ranuras horizontales dispuestas en la parte posterior del organizador, Acero laminado en frío, tratado en procesos desengrasantes y fosfatizantes, con acabados en pintura electrostática horneada y fijada por paneles infrarrojos</t>
  </si>
  <si>
    <t>Organizador Vertical Doble Ducto de 60 x 80 mm para Gabinetes de 40U, Altura Ducto 60 mm, Fondo Ducto 80 mm x 2 = 160mm, Espacio Ranuras 10mm, bordes redondeados, Fabricado en acero laminado en frío..</t>
  </si>
  <si>
    <t xml:space="preserve">Bandeja Portacable tipo Malla Alto: 65 mm Ancho: 300 mm Largo: 3 mts, </t>
  </si>
  <si>
    <t>Bandeja Portacable tipo Malla Alto: 65 mm Ancho: 150 mm Largo: 3 mts</t>
  </si>
  <si>
    <t>Soporte a Techo para Bandeja Portacable Tipo Malla, varillas roscadas M8.</t>
  </si>
  <si>
    <t>Soporte Horizontal para Bandeja tipo Malla de 100 mm</t>
  </si>
  <si>
    <t>Soporte a Piso para Bandeja de 100 mm</t>
  </si>
  <si>
    <t>Salida de Tubos</t>
  </si>
  <si>
    <t>10.24</t>
  </si>
  <si>
    <t>10.25</t>
  </si>
  <si>
    <t>Accesorios para las bandejas de los item 10.24 y 10.25</t>
  </si>
  <si>
    <t>Suspensión a Techo para Bandeja Portacable Tipo Malla</t>
  </si>
  <si>
    <t>Clip de Fijación</t>
  </si>
  <si>
    <t>Conjunto de Fijación - Unión para Curva</t>
  </si>
  <si>
    <t>Conjunto de Fijación - Tornillería</t>
  </si>
  <si>
    <t>Gabinete Rack de Pared Abatible de 14U con Puerta en vidrio • Color: Negro, Material Estructura en Acero laminado en frío tratado con procesos desengrasantes y fosfatizantes, Material Puerta en Acero laminado en frío con vidrio opaco de seguridad de 4 mm, Acabados Pintura electrostática horneada fijada por medio de paneles infrarrojos, Cerradura en la puerta frontal.</t>
  </si>
  <si>
    <t>Multitoma Horizontal con Breaker de 16 amperios Estructura horizontal en formato de montaje de 19" para montaje en Gabinetes y Racks bajo el estándar EIA / ECA-310-E de 12 entradas NEMA 5-15R Polo aislado a tierra, NEMA 5-15R Polo Aislado a Tierra • Color: Naranja • Certificada UL, Acero laminado frío Calibre 18 tratado con procesos desengrasantes y fosfatizantes. Acabados en pintura electrostática horneada y fijada por paneles infrarrojos</t>
  </si>
  <si>
    <t xml:space="preserve">Cable de cobre, categoría 6A, 23 AWG, F/UTP, LSZH-3, azul, de 305 Mts PFL6X04BU-CEG </t>
  </si>
  <si>
    <t>Cable de cobre, categoría 6A, 23 AWG, F/UTP, para exteriores, negro de 305 Mts PFO6X04BL-CEG</t>
  </si>
  <si>
    <t>Cable de cobre TX6A™, categoría 6A, 23 AWG, F/UTP, inflamabilidad CMR, azul, de 305 Mts PFR6X04BU-CG</t>
  </si>
  <si>
    <t>1 Km</t>
  </si>
  <si>
    <t>2 Km</t>
  </si>
  <si>
    <t>3 Km</t>
  </si>
  <si>
    <t>4 Km</t>
  </si>
  <si>
    <t>Fibra optica Monomodo 12 hilos Carrete</t>
  </si>
  <si>
    <t>Patch Cord Monomodo Lc-Lc  5 mt</t>
  </si>
  <si>
    <t>Cable de cobre, categoría 6, 23 AWG, UTP, CM, azul, PUC6004BU-FE  de 305 Mts</t>
  </si>
  <si>
    <t>Batería tipo seca, sellada libre mantenimiento, de 12 voltios DC-100 AH.</t>
  </si>
  <si>
    <t>Batería tipo Gel, sellada libre mantenimiento, de 12 voltios DC-100 AH.</t>
  </si>
  <si>
    <t>10.26</t>
  </si>
  <si>
    <t>10.27</t>
  </si>
  <si>
    <t>10.28</t>
  </si>
  <si>
    <t>10.29</t>
  </si>
  <si>
    <t>10.30</t>
  </si>
  <si>
    <t>10.31</t>
  </si>
  <si>
    <t>10.32</t>
  </si>
  <si>
    <t>10.33</t>
  </si>
  <si>
    <t>10.34</t>
  </si>
  <si>
    <t>Batería tipo seca, sellada libre mantenimiento, de 12 VDC / 7 AH.</t>
  </si>
  <si>
    <t>Batería tipo seca, sellada libre mantenimiento, de 12 VDC /  9 AH.</t>
  </si>
  <si>
    <t>Batería tipo seca, sellada libre mantenimiento, de 12 VDC / 26 AH.</t>
  </si>
  <si>
    <t>Batería tipo seca, sellada libre mantenimiento, de 12 VDC / 65 AH.</t>
  </si>
  <si>
    <t>Batería tipo seca, sellada libre mantenimiento, de 12 VDC / 120 AH.</t>
  </si>
  <si>
    <t>Cargador para batería AAA</t>
  </si>
  <si>
    <t>Batería de 1.2V recargable AAA</t>
  </si>
  <si>
    <t>GLB</t>
  </si>
  <si>
    <t xml:space="preserve">Reflector Led Solar 150W 6500K </t>
  </si>
  <si>
    <t xml:space="preserve">Reflector Led Solar 400W </t>
  </si>
  <si>
    <t>Panel solar de 400 W Policristalino</t>
  </si>
  <si>
    <t>11.36</t>
  </si>
  <si>
    <t>11.37</t>
  </si>
  <si>
    <t>11.38</t>
  </si>
  <si>
    <t>2.1.1</t>
  </si>
  <si>
    <t>2.1.2</t>
  </si>
  <si>
    <t>2.1.3</t>
  </si>
  <si>
    <t>2.1.6</t>
  </si>
  <si>
    <t>2.1.7</t>
  </si>
  <si>
    <t>2.1.8</t>
  </si>
  <si>
    <t>2.1.9</t>
  </si>
  <si>
    <t>2.1.10</t>
  </si>
  <si>
    <t>2.1.11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</si>
  <si>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</si>
  <si>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</si>
  <si>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</si>
  <si>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</si>
  <si>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</si>
  <si>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</si>
  <si>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</si>
  <si>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</si>
  <si>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</si>
  <si>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</si>
  <si>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</si>
  <si>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</si>
  <si>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</si>
  <si>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</si>
  <si>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</si>
  <si>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</si>
  <si>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</si>
  <si>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</si>
  <si>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2.2.21</t>
  </si>
  <si>
    <t>2.2.22</t>
  </si>
  <si>
    <t>2.2.23</t>
  </si>
  <si>
    <t>2.2.24</t>
  </si>
  <si>
    <t>2.2.25</t>
  </si>
  <si>
    <t>2.2.26</t>
  </si>
  <si>
    <t>2.2.27</t>
  </si>
  <si>
    <t>2.2.28</t>
  </si>
  <si>
    <t>2.2.29</t>
  </si>
  <si>
    <t>2.2.30</t>
  </si>
  <si>
    <t>2.2.31</t>
  </si>
  <si>
    <t>2.2.32</t>
  </si>
  <si>
    <t>2.3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</si>
  <si>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</si>
  <si>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</si>
  <si>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</si>
  <si>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</si>
  <si>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</si>
  <si>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</si>
  <si>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</si>
  <si>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</si>
  <si>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</si>
  <si>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</si>
  <si>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</si>
  <si>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</si>
  <si>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</si>
  <si>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</si>
  <si>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</si>
  <si>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2.3.16</t>
  </si>
  <si>
    <t>2.3.17</t>
  </si>
  <si>
    <t>2.3.18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</si>
  <si>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</si>
  <si>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</si>
  <si>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</si>
  <si>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</si>
  <si>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</si>
  <si>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</si>
  <si>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</si>
  <si>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</si>
  <si>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</si>
  <si>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</si>
  <si>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</si>
  <si>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4.1.1</t>
  </si>
  <si>
    <t>4.2.1</t>
  </si>
  <si>
    <t>4.2.2</t>
  </si>
  <si>
    <t>4.2.3</t>
  </si>
  <si>
    <t>4.3.2</t>
  </si>
  <si>
    <t>4.3.3</t>
  </si>
  <si>
    <t>4.3.4</t>
  </si>
  <si>
    <t>4.3.5</t>
  </si>
  <si>
    <t>4.3.6</t>
  </si>
  <si>
    <t>4.3.7</t>
  </si>
  <si>
    <t>4.3.8</t>
  </si>
  <si>
    <t>5.4</t>
  </si>
  <si>
    <t>5.5</t>
  </si>
  <si>
    <t>5.6</t>
  </si>
  <si>
    <t>5.7</t>
  </si>
  <si>
    <t>5.8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</si>
  <si>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</si>
  <si>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</si>
  <si>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</si>
  <si>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</si>
  <si>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</si>
  <si>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</si>
  <si>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</si>
  <si>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</si>
  <si>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</si>
  <si>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</si>
  <si>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</si>
  <si>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</si>
  <si>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</si>
  <si>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</si>
  <si>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</si>
  <si>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</si>
  <si>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</si>
  <si>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</si>
  <si>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</si>
  <si>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</si>
  <si>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</si>
  <si>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</si>
  <si>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</si>
  <si>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</si>
  <si>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</si>
  <si>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</si>
  <si>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</si>
  <si>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</si>
  <si>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</si>
  <si>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</si>
  <si>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</si>
  <si>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6.40</t>
  </si>
  <si>
    <t>6.41</t>
  </si>
  <si>
    <t>6.42</t>
  </si>
  <si>
    <t>6.43</t>
  </si>
  <si>
    <t>6.44</t>
  </si>
  <si>
    <t>6.45</t>
  </si>
  <si>
    <t>6.46</t>
  </si>
  <si>
    <t>6.47</t>
  </si>
  <si>
    <t>6.48</t>
  </si>
  <si>
    <t>6.49</t>
  </si>
  <si>
    <t>6.50</t>
  </si>
  <si>
    <t>6.51</t>
  </si>
  <si>
    <t>6.52</t>
  </si>
  <si>
    <t>6.53</t>
  </si>
  <si>
    <t>6.54</t>
  </si>
  <si>
    <t>6.55</t>
  </si>
  <si>
    <t>6.56</t>
  </si>
  <si>
    <t>6.57</t>
  </si>
  <si>
    <t>6.58</t>
  </si>
  <si>
    <t>6.59</t>
  </si>
  <si>
    <t>6.60</t>
  </si>
  <si>
    <t>6.61</t>
  </si>
  <si>
    <t>6.62</t>
  </si>
  <si>
    <t>6.63</t>
  </si>
  <si>
    <t>6.64</t>
  </si>
  <si>
    <t>6.65</t>
  </si>
  <si>
    <t>6.66</t>
  </si>
  <si>
    <t>6.67</t>
  </si>
  <si>
    <t>6.68</t>
  </si>
  <si>
    <t>6.69</t>
  </si>
  <si>
    <t>6.70</t>
  </si>
  <si>
    <t>6.71</t>
  </si>
  <si>
    <t>6.72</t>
  </si>
  <si>
    <t>6.73</t>
  </si>
  <si>
    <t>6.74</t>
  </si>
  <si>
    <t>6.75</t>
  </si>
  <si>
    <t>6.76</t>
  </si>
  <si>
    <t>6.77</t>
  </si>
  <si>
    <t>6.78</t>
  </si>
  <si>
    <t>6.79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</si>
  <si>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</si>
  <si>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</si>
  <si>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</si>
  <si>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</si>
  <si>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</si>
  <si>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</si>
  <si>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</si>
  <si>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</si>
  <si>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</si>
  <si>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</si>
  <si>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</si>
  <si>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</si>
  <si>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</si>
  <si>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</si>
  <si>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</si>
  <si>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</si>
  <si>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9.26</t>
  </si>
  <si>
    <t>9.27</t>
  </si>
  <si>
    <t>9.28</t>
  </si>
  <si>
    <t>9.29</t>
  </si>
  <si>
    <t>9.30</t>
  </si>
  <si>
    <t>9.31</t>
  </si>
  <si>
    <t>9.32</t>
  </si>
  <si>
    <t>9.33</t>
  </si>
  <si>
    <t>9.34</t>
  </si>
  <si>
    <t>10.35</t>
  </si>
  <si>
    <t>10.36</t>
  </si>
  <si>
    <t>10.37</t>
  </si>
  <si>
    <t>10.38</t>
  </si>
  <si>
    <t>11.39</t>
  </si>
  <si>
    <t>11.40</t>
  </si>
  <si>
    <t>11.41</t>
  </si>
  <si>
    <t>11.42</t>
  </si>
  <si>
    <t>11.43</t>
  </si>
  <si>
    <t>11.44</t>
  </si>
  <si>
    <t>11.45</t>
  </si>
  <si>
    <t>11.46</t>
  </si>
  <si>
    <t>11.47</t>
  </si>
  <si>
    <t>11.48</t>
  </si>
  <si>
    <t>11.49</t>
  </si>
  <si>
    <t>11.50</t>
  </si>
  <si>
    <t>11.51</t>
  </si>
  <si>
    <t>11.52</t>
  </si>
  <si>
    <t>11.53</t>
  </si>
  <si>
    <t>11.54</t>
  </si>
  <si>
    <t>11.55</t>
  </si>
  <si>
    <t>11.56</t>
  </si>
  <si>
    <t>11.57</t>
  </si>
  <si>
    <t>11.58</t>
  </si>
  <si>
    <t>11.59</t>
  </si>
  <si>
    <t>11.60</t>
  </si>
  <si>
    <t>11.61</t>
  </si>
  <si>
    <t>11.62</t>
  </si>
  <si>
    <t>11.63</t>
  </si>
  <si>
    <t>11.64</t>
  </si>
  <si>
    <t>11.65</t>
  </si>
  <si>
    <t>11.66</t>
  </si>
  <si>
    <t>11.67</t>
  </si>
  <si>
    <t>11.68</t>
  </si>
  <si>
    <t>11.69</t>
  </si>
  <si>
    <t>11.70</t>
  </si>
  <si>
    <t>11.71</t>
  </si>
  <si>
    <t>11.72</t>
  </si>
  <si>
    <t>11.73</t>
  </si>
  <si>
    <t>11.74</t>
  </si>
  <si>
    <t>11.75</t>
  </si>
  <si>
    <t>11.76</t>
  </si>
  <si>
    <t>11.77</t>
  </si>
  <si>
    <t>11.78</t>
  </si>
  <si>
    <t>11.79</t>
  </si>
  <si>
    <t>11.80</t>
  </si>
  <si>
    <t>11.81</t>
  </si>
  <si>
    <t>11.82</t>
  </si>
  <si>
    <t>11.83</t>
  </si>
  <si>
    <t>11.84</t>
  </si>
  <si>
    <t>11.85</t>
  </si>
  <si>
    <t>11.86</t>
  </si>
  <si>
    <t>11.87</t>
  </si>
  <si>
    <t>11.88</t>
  </si>
  <si>
    <t>11.89</t>
  </si>
  <si>
    <t>11.90</t>
  </si>
  <si>
    <t>11.91</t>
  </si>
  <si>
    <t>11.92</t>
  </si>
  <si>
    <t>11.93</t>
  </si>
  <si>
    <t>11.94</t>
  </si>
  <si>
    <t>11.95</t>
  </si>
  <si>
    <t>11.96</t>
  </si>
  <si>
    <t>11.97</t>
  </si>
  <si>
    <t>11.98</t>
  </si>
  <si>
    <t>11.99</t>
  </si>
  <si>
    <t>11.101</t>
  </si>
  <si>
    <t>11.102</t>
  </si>
  <si>
    <t>11.103</t>
  </si>
  <si>
    <t>11.104</t>
  </si>
  <si>
    <t>11.105</t>
  </si>
  <si>
    <t>11.106</t>
  </si>
  <si>
    <t>11.107</t>
  </si>
  <si>
    <t>11.108</t>
  </si>
  <si>
    <t>11.109</t>
  </si>
  <si>
    <t>11.110</t>
  </si>
  <si>
    <t>11.111</t>
  </si>
  <si>
    <t>11.112</t>
  </si>
  <si>
    <t>11.113</t>
  </si>
  <si>
    <t>11.114</t>
  </si>
  <si>
    <t>11.115</t>
  </si>
  <si>
    <t>11.116</t>
  </si>
  <si>
    <t>11.117</t>
  </si>
  <si>
    <t>11.118</t>
  </si>
  <si>
    <t>11.119</t>
  </si>
  <si>
    <t>11.120</t>
  </si>
  <si>
    <t>Monitor de 65" tipo led, Resolución 4K (3,840 x 2,160), Procesador crystal 4K, Control remoto, HDR, Wifi 5, Bluetooth</t>
  </si>
  <si>
    <t>Conector TNC para cable RG-58</t>
  </si>
  <si>
    <t>13.1</t>
  </si>
  <si>
    <t>ELEMENTOS DE COMPUTO</t>
  </si>
  <si>
    <t>Mouse óptico, 3 botones con rueda de desplazamiento, resolucion de 1200 dpi, conexión USB, Plug &amp; Play</t>
  </si>
  <si>
    <t>Mouse inalámbrico, recargable, Scroll-n-Zoom, Puerto micro USB, 3 botones, que incluya bateria de NiMH incorporada, cable micro USB y receptor USB</t>
  </si>
  <si>
    <t>Teclado inalámbrico</t>
  </si>
  <si>
    <t>Convertidor Displayport a HDMI</t>
  </si>
  <si>
    <t>PEl Riel DIN u Omega se fabrica en lá mina de acero calibre 20.</t>
  </si>
  <si>
    <t>RIEL OMEGA PERFORADO DIN 1MTR</t>
  </si>
  <si>
    <t>Tarjeta grafica para 4 pantallas minimo (MSI GeForce RTX 4060 VENTUS 2X BLACK OC 8GB GDDR6 DLSS3)</t>
  </si>
  <si>
    <t>Unidades de estado solido SSD de 1 TB</t>
  </si>
  <si>
    <t>Memoria RAM DDR4 de 2666 MHz</t>
  </si>
  <si>
    <t>Monitor de 24" Full HD HDMI VGA</t>
  </si>
  <si>
    <t>Monitor de 32" Full HD HDMI VGA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</si>
  <si>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</si>
  <si>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</si>
  <si>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</si>
  <si>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</si>
  <si>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</si>
  <si>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</si>
  <si>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</si>
  <si>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</si>
  <si>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</si>
  <si>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</si>
  <si>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</si>
  <si>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TOTAL GRPO 12 ELEMENTOS CDUCTOS Y ACCESORIOS</t>
  </si>
  <si>
    <t>TOTAL GRUPO 2 INTERRUPTORES TERMOMAGNÉTICOS</t>
  </si>
  <si>
    <t>TOTAL GRUPO 3 CONTACTORES</t>
  </si>
  <si>
    <t>TOTAL GRUPO 5 TOMACORRIENTES</t>
  </si>
  <si>
    <t>TOTAL GRUPO 6  FUSIBLES, BATERÍAS, CONECTORES, TERMINALES Y OTROS ACCESORIOS</t>
  </si>
  <si>
    <t>TOTAL GRUPO 7 MATERIALES DE PUESTA A TIERRA</t>
  </si>
  <si>
    <t>TOTAL GRUPO 8 CINTAS</t>
  </si>
  <si>
    <t>TOTAL GRUPO 9 CANALETAS Y ACCESORIOS</t>
  </si>
  <si>
    <t>TOTAL GRUPO 10 ELEMENTOS DE ILUMINACIÓN</t>
  </si>
  <si>
    <t>TOTAL GRPO 11 ELEMENTOS CABLEADO ESTRUCTURADO Y COMUNICACIONES</t>
  </si>
  <si>
    <t>FORMATO</t>
  </si>
  <si>
    <t>FORMATO 7A - LISTA DE PRECIOS DE REFERENCIA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</si>
  <si>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APOY-9.0-12-015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</si>
  <si>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</si>
  <si>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</si>
  <si>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</si>
  <si>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</si>
  <si>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</si>
  <si>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</si>
  <si>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</si>
  <si>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</si>
  <si>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</si>
  <si>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</si>
  <si>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PRECIO TECHO INCLUIDO IVA             (valor establecido por la entidad)</t>
  </si>
  <si>
    <t>V. UNITARIO INCLUIDO IVA                                (ofrecido por el proponente)</t>
  </si>
  <si>
    <t>VALORES TOTALES</t>
  </si>
  <si>
    <t>NOTA 1:  El oferente deberá ingresar los costos de cada uno de los articulos de la columna denominada VALOR UNITARIO (INCLUIDO IVA) OFRECIDO POR EL PROPONENTE.
NOTA 2: Los valores consignados en este formato por el oferente seran los precios de referencia una vez adjudicado el contrato.</t>
  </si>
  <si>
    <t>OBJETO: 63500C1738 ADQUIRIR BOLSA DE REPUESTOS PARA ATENDER NECESIDADES TECNICAS DE PRIMERA NECESIDAD EN SISTEMAS CNS/MET/ENE EN LOS AEROPUERTO DE LA REGIONAL NORORIENTE.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</si>
</sst>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\ * #,##0_-;\-[$$-240A]\ * #,##0_-;_-[$$-240A]\ * &quot;-&quot;??_-;_-@_-"/>
    <numFmt numFmtId="169" formatCode="&quot;$&quot;\ #,##0"/>
  </numFmts>
  <fonts count="1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</font>
    <font>
      <b/>
      <sz val="7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7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</cellStyleXfs>
  <cellXfs count="17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4" fillId="2" borderId="0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3" fillId="4" borderId="8" xfId="5" applyFont="1" applyFill="1" applyBorder="1" applyAlignment="1">
      <alignment horizontal="center" vertical="center" wrapText="1"/>
    </xf>
    <xf numFmtId="168" fontId="9" fillId="0" borderId="5" xfId="3" applyNumberFormat="1" applyFont="1" applyBorder="1" applyAlignment="1">
      <alignment horizontal="center" vertical="center"/>
    </xf>
    <xf numFmtId="168" fontId="8" fillId="7" borderId="7" xfId="3" applyNumberFormat="1" applyFont="1" applyFill="1" applyBorder="1" applyAlignment="1" applyProtection="1">
      <alignment vertical="center"/>
    </xf>
    <xf numFmtId="0" fontId="3" fillId="4" borderId="26" xfId="5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0" fontId="9" fillId="0" borderId="10" xfId="0" applyFont="1" applyFill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6" applyFont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9" fillId="0" borderId="13" xfId="0" applyFont="1" applyBorder="1" applyAlignment="1">
      <alignment horizontal="left" vertical="center" wrapText="1"/>
    </xf>
    <xf numFmtId="0" fontId="9" fillId="0" borderId="4" xfId="0" applyNumberFormat="1" applyFont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168" fontId="9" fillId="0" borderId="0" xfId="3" applyNumberFormat="1" applyFont="1" applyBorder="1" applyAlignment="1">
      <alignment horizontal="center" vertical="center"/>
    </xf>
    <xf numFmtId="168" fontId="8" fillId="7" borderId="35" xfId="3" applyNumberFormat="1" applyFont="1" applyFill="1" applyBorder="1" applyAlignment="1" applyProtection="1">
      <alignment vertical="center"/>
    </xf>
    <xf numFmtId="0" fontId="9" fillId="0" borderId="24" xfId="0" applyFont="1" applyBorder="1" applyAlignment="1">
      <alignment horizontal="center" vertical="center"/>
    </xf>
    <xf numFmtId="168" fontId="9" fillId="0" borderId="25" xfId="3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168" fontId="9" fillId="0" borderId="5" xfId="3" applyNumberFormat="1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left" vertical="center"/>
    </xf>
    <xf numFmtId="0" fontId="3" fillId="4" borderId="9" xfId="5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66" fontId="3" fillId="0" borderId="21" xfId="3" applyFont="1" applyBorder="1" applyAlignment="1" applyProtection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2" fillId="3" borderId="45" xfId="0" applyFont="1" applyFill="1" applyBorder="1" applyAlignment="1">
      <alignment vertical="center" wrapText="1"/>
    </xf>
    <xf numFmtId="0" fontId="12" fillId="3" borderId="42" xfId="0" applyFont="1" applyFill="1" applyBorder="1" applyAlignment="1">
      <alignment vertical="center" wrapText="1"/>
    </xf>
    <xf numFmtId="0" fontId="12" fillId="3" borderId="49" xfId="0" applyFont="1" applyFill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3" xfId="0" applyFont="1" applyBorder="1" applyAlignment="1">
      <alignment horizontal="center" vertical="center"/>
    </xf>
    <xf numFmtId="0" fontId="9" fillId="0" borderId="11" xfId="0" applyFont="1" applyBorder="1" applyAlignment="1">
      <alignment vertical="center" wrapText="1"/>
    </xf>
    <xf numFmtId="0" fontId="9" fillId="0" borderId="41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11" fillId="0" borderId="3" xfId="0" applyFont="1" applyBorder="1" applyAlignment="1">
      <alignment horizontal="left" vertical="justify" wrapText="1"/>
    </xf>
    <xf numFmtId="0" fontId="13" fillId="0" borderId="3" xfId="5" applyFont="1" applyBorder="1" applyAlignment="1">
      <alignment horizontal="center" vertical="center" wrapText="1"/>
    </xf>
    <xf numFmtId="169" fontId="11" fillId="0" borderId="38" xfId="0" applyNumberFormat="1" applyFont="1" applyBorder="1" applyAlignment="1">
      <alignment horizontal="center" vertical="center"/>
    </xf>
    <xf numFmtId="169" fontId="11" fillId="0" borderId="3" xfId="0" applyNumberFormat="1" applyFont="1" applyBorder="1" applyAlignment="1">
      <alignment horizontal="center" vertical="center"/>
    </xf>
    <xf numFmtId="42" fontId="4" fillId="0" borderId="0" xfId="0" applyNumberFormat="1" applyFont="1" applyAlignment="1">
      <alignment horizontal="right" vertical="center" wrapText="1"/>
    </xf>
    <xf numFmtId="42" fontId="13" fillId="0" borderId="3" xfId="5" applyNumberFormat="1" applyFont="1" applyBorder="1" applyAlignment="1">
      <alignment horizontal="right" vertical="center" wrapText="1"/>
    </xf>
    <xf numFmtId="42" fontId="11" fillId="0" borderId="51" xfId="0" applyNumberFormat="1" applyFont="1" applyBorder="1" applyAlignment="1">
      <alignment horizontal="right" vertical="center"/>
    </xf>
    <xf numFmtId="42" fontId="9" fillId="0" borderId="10" xfId="3" applyNumberFormat="1" applyFont="1" applyBorder="1" applyAlignment="1" applyProtection="1">
      <alignment horizontal="right" vertical="center"/>
    </xf>
    <xf numFmtId="42" fontId="11" fillId="0" borderId="52" xfId="0" applyNumberFormat="1" applyFont="1" applyBorder="1" applyAlignment="1">
      <alignment horizontal="right" vertical="center"/>
    </xf>
    <xf numFmtId="42" fontId="8" fillId="7" borderId="7" xfId="3" applyNumberFormat="1" applyFont="1" applyFill="1" applyBorder="1" applyAlignment="1" applyProtection="1">
      <alignment horizontal="right" vertical="center"/>
    </xf>
    <xf numFmtId="42" fontId="11" fillId="8" borderId="51" xfId="0" applyNumberFormat="1" applyFont="1" applyFill="1" applyBorder="1" applyAlignment="1">
      <alignment horizontal="right" vertical="center"/>
    </xf>
    <xf numFmtId="42" fontId="9" fillId="2" borderId="10" xfId="3" applyNumberFormat="1" applyFont="1" applyFill="1" applyBorder="1" applyAlignment="1" applyProtection="1">
      <alignment horizontal="right" vertical="center"/>
    </xf>
    <xf numFmtId="42" fontId="9" fillId="0" borderId="10" xfId="3" applyNumberFormat="1" applyFont="1" applyFill="1" applyBorder="1" applyAlignment="1" applyProtection="1">
      <alignment horizontal="right" vertical="center"/>
    </xf>
    <xf numFmtId="42" fontId="11" fillId="0" borderId="53" xfId="0" applyNumberFormat="1" applyFont="1" applyBorder="1" applyAlignment="1">
      <alignment horizontal="right" vertical="center" wrapText="1" readingOrder="1"/>
    </xf>
    <xf numFmtId="42" fontId="11" fillId="0" borderId="3" xfId="0" applyNumberFormat="1" applyFont="1" applyBorder="1" applyAlignment="1">
      <alignment horizontal="right" vertical="center" wrapText="1" readingOrder="1"/>
    </xf>
    <xf numFmtId="42" fontId="9" fillId="0" borderId="3" xfId="3" applyNumberFormat="1" applyFont="1" applyFill="1" applyBorder="1" applyAlignment="1" applyProtection="1">
      <alignment horizontal="right" vertical="center"/>
    </xf>
    <xf numFmtId="42" fontId="11" fillId="0" borderId="54" xfId="0" applyNumberFormat="1" applyFont="1" applyBorder="1" applyAlignment="1">
      <alignment horizontal="right" vertical="center" wrapText="1" readingOrder="1"/>
    </xf>
    <xf numFmtId="42" fontId="9" fillId="0" borderId="0" xfId="3" applyNumberFormat="1" applyFont="1" applyFill="1" applyBorder="1" applyAlignment="1" applyProtection="1">
      <alignment horizontal="right" vertical="center"/>
    </xf>
    <xf numFmtId="42" fontId="11" fillId="0" borderId="38" xfId="0" applyNumberFormat="1" applyFont="1" applyBorder="1" applyAlignment="1">
      <alignment horizontal="right" vertical="center"/>
    </xf>
    <xf numFmtId="42" fontId="11" fillId="0" borderId="3" xfId="0" applyNumberFormat="1" applyFont="1" applyBorder="1" applyAlignment="1">
      <alignment horizontal="right" vertical="center"/>
    </xf>
    <xf numFmtId="42" fontId="8" fillId="7" borderId="35" xfId="3" applyNumberFormat="1" applyFont="1" applyFill="1" applyBorder="1" applyAlignment="1" applyProtection="1">
      <alignment horizontal="right" vertical="center"/>
    </xf>
    <xf numFmtId="42" fontId="4" fillId="2" borderId="2" xfId="0" applyNumberFormat="1" applyFont="1" applyFill="1" applyBorder="1" applyAlignment="1">
      <alignment horizontal="right" vertical="center" wrapText="1"/>
    </xf>
    <xf numFmtId="42" fontId="2" fillId="0" borderId="0" xfId="0" applyNumberFormat="1" applyFont="1" applyAlignment="1">
      <alignment horizontal="right" vertical="center"/>
    </xf>
    <xf numFmtId="49" fontId="5" fillId="2" borderId="0" xfId="0" applyNumberFormat="1" applyFont="1" applyFill="1" applyBorder="1" applyAlignment="1">
      <alignment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8" fillId="0" borderId="34" xfId="0" applyFont="1" applyBorder="1" applyAlignment="1">
      <alignment horizontal="left" vertical="center" wrapText="1" indent="6"/>
    </xf>
    <xf numFmtId="0" fontId="8" fillId="0" borderId="31" xfId="0" applyFont="1" applyBorder="1" applyAlignment="1">
      <alignment horizontal="left" vertical="center" wrapText="1" indent="6"/>
    </xf>
    <xf numFmtId="0" fontId="10" fillId="4" borderId="21" xfId="0" applyFont="1" applyFill="1" applyBorder="1" applyAlignment="1">
      <alignment horizontal="left" vertical="center" wrapText="1"/>
    </xf>
    <xf numFmtId="0" fontId="10" fillId="4" borderId="17" xfId="0" applyFont="1" applyFill="1" applyBorder="1" applyAlignment="1">
      <alignment horizontal="left" vertical="center" wrapText="1"/>
    </xf>
    <xf numFmtId="0" fontId="10" fillId="4" borderId="18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 wrapText="1" indent="6"/>
    </xf>
    <xf numFmtId="0" fontId="8" fillId="0" borderId="17" xfId="0" applyFont="1" applyBorder="1" applyAlignment="1">
      <alignment horizontal="left" vertical="center" wrapText="1" indent="6"/>
    </xf>
    <xf numFmtId="0" fontId="9" fillId="0" borderId="3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>
      <alignment horizontal="left" vertical="center" wrapText="1"/>
    </xf>
    <xf numFmtId="0" fontId="10" fillId="4" borderId="29" xfId="0" applyFont="1" applyFill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left" vertical="center" wrapText="1"/>
    </xf>
    <xf numFmtId="0" fontId="10" fillId="4" borderId="14" xfId="0" applyFont="1" applyFill="1" applyBorder="1" applyAlignment="1">
      <alignment horizontal="left" vertical="center" wrapText="1"/>
    </xf>
    <xf numFmtId="0" fontId="10" fillId="4" borderId="15" xfId="0" applyFont="1" applyFill="1" applyBorder="1" applyAlignment="1">
      <alignment horizontal="left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indent="6"/>
    </xf>
    <xf numFmtId="0" fontId="8" fillId="0" borderId="17" xfId="0" applyFont="1" applyBorder="1" applyAlignment="1">
      <alignment horizontal="left" vertical="center" indent="6"/>
    </xf>
    <xf numFmtId="0" fontId="8" fillId="5" borderId="10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19" xfId="0" applyFont="1" applyFill="1" applyBorder="1" applyAlignment="1">
      <alignment horizontal="left" vertical="center" wrapText="1"/>
    </xf>
    <xf numFmtId="0" fontId="10" fillId="7" borderId="13" xfId="0" applyFont="1" applyFill="1" applyBorder="1" applyAlignment="1">
      <alignment horizontal="left" vertical="center" wrapText="1"/>
    </xf>
    <xf numFmtId="0" fontId="10" fillId="7" borderId="14" xfId="0" applyFont="1" applyFill="1" applyBorder="1" applyAlignment="1">
      <alignment horizontal="left" vertical="center" wrapText="1"/>
    </xf>
    <xf numFmtId="0" fontId="10" fillId="7" borderId="15" xfId="0" applyFont="1" applyFill="1" applyBorder="1" applyAlignment="1">
      <alignment horizontal="left" vertical="center" wrapText="1"/>
    </xf>
    <xf numFmtId="0" fontId="8" fillId="5" borderId="41" xfId="0" applyFont="1" applyFill="1" applyBorder="1" applyAlignment="1">
      <alignment horizontal="left" vertical="center" wrapText="1"/>
    </xf>
    <xf numFmtId="0" fontId="8" fillId="5" borderId="0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5" borderId="39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3" fillId="0" borderId="50" xfId="5" applyFont="1" applyBorder="1" applyAlignment="1">
      <alignment horizontal="left" vertical="center" wrapText="1"/>
    </xf>
    <xf numFmtId="0" fontId="13" fillId="0" borderId="28" xfId="5" applyFont="1" applyBorder="1" applyAlignment="1">
      <alignment horizontal="left" vertical="center" wrapText="1"/>
    </xf>
    <xf numFmtId="0" fontId="13" fillId="0" borderId="29" xfId="5" applyFont="1" applyBorder="1" applyAlignment="1">
      <alignment horizontal="left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3" fillId="0" borderId="16" xfId="5" applyFont="1" applyBorder="1" applyAlignment="1">
      <alignment horizontal="center" vertical="center"/>
    </xf>
    <xf numFmtId="0" fontId="3" fillId="0" borderId="17" xfId="5" applyFont="1" applyBorder="1" applyAlignment="1">
      <alignment horizontal="center" vertical="center"/>
    </xf>
    <xf numFmtId="0" fontId="3" fillId="0" borderId="18" xfId="5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left" vertical="center" wrapText="1"/>
    </xf>
    <xf numFmtId="0" fontId="8" fillId="5" borderId="40" xfId="0" applyFont="1" applyFill="1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right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3" fillId="0" borderId="16" xfId="5" applyNumberFormat="1" applyFont="1" applyFill="1" applyBorder="1" applyAlignment="1" applyProtection="1">
      <alignment horizontal="center" vertical="center"/>
    </xf>
    <xf numFmtId="0" fontId="3" fillId="0" borderId="17" xfId="5" applyNumberFormat="1" applyFont="1" applyFill="1" applyBorder="1" applyAlignment="1" applyProtection="1">
      <alignment horizontal="center" vertical="center"/>
    </xf>
    <xf numFmtId="0" fontId="3" fillId="0" borderId="22" xfId="5" applyNumberFormat="1" applyFont="1" applyFill="1" applyBorder="1" applyAlignment="1" applyProtection="1">
      <alignment horizontal="center" vertical="center"/>
    </xf>
    <xf numFmtId="0" fontId="4" fillId="9" borderId="50" xfId="5" applyNumberFormat="1" applyFont="1" applyFill="1" applyBorder="1" applyAlignment="1" applyProtection="1">
      <alignment horizontal="left" vertical="justify" wrapText="1"/>
    </xf>
    <xf numFmtId="0" fontId="4" fillId="9" borderId="28" xfId="5" applyNumberFormat="1" applyFont="1" applyFill="1" applyBorder="1" applyAlignment="1" applyProtection="1">
      <alignment horizontal="left" vertical="justify"/>
    </xf>
    <xf numFmtId="0" fontId="4" fillId="9" borderId="29" xfId="5" applyNumberFormat="1" applyFont="1" applyFill="1" applyBorder="1" applyAlignment="1" applyProtection="1">
      <alignment horizontal="left" vertical="justify"/>
    </xf>
    <xf numFmtId="0" fontId="4" fillId="9" borderId="55" xfId="5" applyNumberFormat="1" applyFont="1" applyFill="1" applyBorder="1" applyAlignment="1" applyProtection="1">
      <alignment horizontal="left" vertical="justify"/>
    </xf>
    <xf numFmtId="0" fontId="4" fillId="9" borderId="0" xfId="5" applyNumberFormat="1" applyFont="1" applyFill="1" applyBorder="1" applyAlignment="1" applyProtection="1">
      <alignment horizontal="left" vertical="justify"/>
    </xf>
    <xf numFmtId="0" fontId="4" fillId="9" borderId="56" xfId="5" applyNumberFormat="1" applyFont="1" applyFill="1" applyBorder="1" applyAlignment="1" applyProtection="1">
      <alignment horizontal="left" vertical="justify"/>
    </xf>
    <xf numFmtId="0" fontId="4" fillId="9" borderId="57" xfId="5" applyNumberFormat="1" applyFont="1" applyFill="1" applyBorder="1" applyAlignment="1" applyProtection="1">
      <alignment horizontal="left" vertical="justify"/>
    </xf>
    <xf numFmtId="0" fontId="4" fillId="9" borderId="1" xfId="5" applyNumberFormat="1" applyFont="1" applyFill="1" applyBorder="1" applyAlignment="1" applyProtection="1">
      <alignment horizontal="left" vertical="justify"/>
    </xf>
    <xf numFmtId="0" fontId="4" fillId="9" borderId="58" xfId="5" applyNumberFormat="1" applyFont="1" applyFill="1" applyBorder="1" applyAlignment="1" applyProtection="1">
      <alignment horizontal="left" vertical="justify"/>
    </xf>
    <xf numFmtId="42" fontId="8" fillId="0" borderId="50" xfId="3" applyNumberFormat="1" applyFont="1" applyFill="1" applyBorder="1" applyAlignment="1" applyProtection="1">
      <alignment horizontal="center" vertical="center"/>
    </xf>
    <xf numFmtId="42" fontId="8" fillId="0" borderId="28" xfId="3" applyNumberFormat="1" applyFont="1" applyFill="1" applyBorder="1" applyAlignment="1" applyProtection="1">
      <alignment horizontal="center" vertical="center"/>
    </xf>
    <xf numFmtId="42" fontId="8" fillId="0" borderId="55" xfId="3" applyNumberFormat="1" applyFont="1" applyFill="1" applyBorder="1" applyAlignment="1" applyProtection="1">
      <alignment horizontal="center" vertical="center"/>
    </xf>
    <xf numFmtId="42" fontId="8" fillId="0" borderId="0" xfId="3" applyNumberFormat="1" applyFont="1" applyFill="1" applyBorder="1" applyAlignment="1" applyProtection="1">
      <alignment horizontal="center" vertical="center"/>
    </xf>
  </cellXfs>
  <cellStyles count="9">
    <cellStyle name="Millares 2" xfId="1" xr:uid="{00000000-0005-0000-0000-000000000000}"/>
    <cellStyle name="Millares 3" xfId="2" xr:uid="{00000000-0005-0000-0000-000001000000}"/>
    <cellStyle name="Moneda" xfId="3" builtinId="4"/>
    <cellStyle name="Moneda 3 2" xfId="4" xr:uid="{00000000-0005-0000-0000-000003000000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1238656</xdr:colOff>
      <xdr:row>0</xdr:row>
      <xdr:rowOff>129331</xdr:rowOff>
    </xdr:from>
    <xdr:to>
      <xdr:col>1</xdr:col>
      <xdr:colOff>2639952</xdr:colOff>
      <xdr:row>2</xdr:row>
      <xdr:rowOff>193204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3032709-E2F4-4FD9-8B2E-1DB0B5172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553" y="129331"/>
          <a:ext cx="1401296" cy="10229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560"/>
  <sheetViews>
    <sheetView tabSelected="1" topLeftCell="A529" zoomScale="85" zoomScaleNormal="85" zoomScaleSheetLayoutView="85" zoomScalePageLayoutView="70" workbookViewId="0">
      <selection activeCell="H536" sqref="H536:H547"/>
    </sheetView>
  </sheetViews>
  <sheetFormatPr baseColWidth="10" defaultRowHeight="15" x14ac:dyDescent="0.2"/>
  <cols>
    <col min="1" max="1" width="9.85546875" style="1" customWidth="1"/>
    <col min="2" max="2" width="74.140625" style="1" customWidth="1"/>
    <col min="3" max="3" width="0.5703125" style="1" customWidth="1"/>
    <col min="4" max="4" width="0.42578125" style="1" hidden="1" customWidth="1"/>
    <col min="5" max="5" width="23.85546875" style="1" customWidth="1"/>
    <col min="6" max="6" width="3.140625" style="1" customWidth="1"/>
    <col min="7" max="7" width="14.28515625" style="1" customWidth="1"/>
    <col min="8" max="8" width="34.7109375" style="87" customWidth="1"/>
    <col min="9" max="9" width="36.5703125" style="3" customWidth="1"/>
    <col min="10" max="10" width="5.5703125" style="1" customWidth="1"/>
    <col min="11" max="16384" width="11.42578125" style="1"/>
  </cols>
  <sheetData>
    <row r="1" spans="1:256" customFormat="1" ht="28.5" customHeight="1" thickTop="1" x14ac:dyDescent="0.2">
      <c r="A1" s="145"/>
      <c r="B1" s="146"/>
      <c r="C1" s="56"/>
      <c r="D1" s="138" t="s">
        <v>1035</v>
      </c>
      <c r="E1" s="138"/>
      <c r="F1" s="138"/>
      <c r="G1" s="138"/>
      <c r="H1" s="138"/>
      <c r="I1" s="138"/>
      <c r="J1" s="1"/>
      <c r="K1" s="1"/>
      <c r="L1" s="1"/>
    </row>
    <row r="2" spans="1:256" customFormat="1" ht="47.25" customHeight="1" x14ac:dyDescent="0.2">
      <c r="A2" s="147"/>
      <c r="B2" s="148"/>
      <c r="C2" s="57"/>
      <c r="D2" s="139" t="s">
        <v>1036</v>
      </c>
      <c r="E2" s="139"/>
      <c r="F2" s="139"/>
      <c r="G2" s="139"/>
      <c r="H2" s="139"/>
      <c r="I2" s="139"/>
      <c r="J2" s="1"/>
      <c r="K2" s="1"/>
      <c r="L2" s="1"/>
    </row>
    <row r="3" spans="1:256" customFormat="1" ht="29.25" customHeight="1" thickBot="1" x14ac:dyDescent="0.25">
      <c r="A3" s="149"/>
      <c r="B3" s="150"/>
      <c r="C3" s="58"/>
      <c r="D3" s="140" t="s">
        <v>1037</v>
      </c>
      <c r="E3" s="141"/>
      <c r="F3" s="140" t="s">
        <v>1038</v>
      </c>
      <c r="G3" s="141"/>
      <c r="H3" s="140" t="s">
        <v>1039</v>
      </c>
      <c r="I3" s="141"/>
      <c r="J3" s="1"/>
      <c r="K3" s="1"/>
      <c r="L3" s="1"/>
    </row>
    <row r="4" spans="1:256" customFormat="1" ht="5.25" customHeight="1" thickTop="1" thickBot="1" x14ac:dyDescent="0.25">
      <c r="A4" s="54"/>
      <c r="B4" s="54"/>
      <c r="C4" s="54"/>
      <c r="D4" s="55"/>
      <c r="E4" s="54"/>
      <c r="F4" s="54"/>
      <c r="G4" s="54"/>
      <c r="H4" s="69"/>
      <c r="I4" s="54"/>
      <c r="J4" s="1"/>
      <c r="K4" s="1"/>
      <c r="L4" s="1"/>
    </row>
    <row r="5" spans="1:256" customFormat="1" ht="42" customHeight="1" thickBot="1" x14ac:dyDescent="0.25">
      <c r="A5" s="142" t="s">
        <v>1052</v>
      </c>
      <c r="B5" s="143"/>
      <c r="C5" s="143"/>
      <c r="D5" s="143"/>
      <c r="E5" s="143"/>
      <c r="F5" s="143"/>
      <c r="G5" s="143"/>
      <c r="H5" s="143"/>
      <c r="I5" s="144"/>
      <c r="J5" s="1"/>
      <c r="K5" s="1"/>
      <c r="L5" s="1"/>
    </row>
    <row r="6" spans="1:256" ht="15" customHeight="1" thickBot="1" x14ac:dyDescent="0.25">
      <c r="A6" s="151" t="s">
        <v>556</v>
      </c>
      <c r="B6" s="152"/>
      <c r="C6" s="152"/>
      <c r="D6" s="152"/>
      <c r="E6" s="152"/>
      <c r="F6" s="152"/>
      <c r="G6" s="152"/>
      <c r="H6" s="152"/>
      <c r="I6" s="153"/>
    </row>
    <row r="7" spans="1:256" ht="60.75" customHeight="1" thickBot="1" x14ac:dyDescent="0.25">
      <c r="A7" s="9" t="s">
        <v>2</v>
      </c>
      <c r="B7" s="135" t="s">
        <v>1</v>
      </c>
      <c r="C7" s="136"/>
      <c r="D7" s="137"/>
      <c r="E7" s="154" t="s">
        <v>3</v>
      </c>
      <c r="F7" s="155"/>
      <c r="G7" s="46" t="s">
        <v>0</v>
      </c>
      <c r="H7" s="70" t="s">
        <v>1048</v>
      </c>
      <c r="I7" s="66" t="s">
        <v>1049</v>
      </c>
      <c r="L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ht="15" customHeight="1" x14ac:dyDescent="0.2">
      <c r="A8" s="12">
        <v>1</v>
      </c>
      <c r="B8" s="111" t="s">
        <v>557</v>
      </c>
      <c r="C8" s="112"/>
      <c r="D8" s="112"/>
      <c r="E8" s="112"/>
      <c r="F8" s="112"/>
      <c r="G8" s="112"/>
      <c r="H8" s="112"/>
      <c r="I8" s="113"/>
    </row>
    <row r="9" spans="1:256" ht="17.100000000000001" customHeight="1" x14ac:dyDescent="0.2">
      <c r="A9" s="6" t="s">
        <v>4</v>
      </c>
      <c r="B9" s="156" t="s">
        <v>5</v>
      </c>
      <c r="C9" s="157"/>
      <c r="D9" s="157"/>
      <c r="E9" s="119"/>
      <c r="F9" s="119"/>
      <c r="G9" s="119"/>
      <c r="H9" s="119"/>
      <c r="I9" s="120"/>
    </row>
    <row r="10" spans="1:256" ht="17.100000000000001" customHeight="1" x14ac:dyDescent="0.2">
      <c r="A10" s="61" t="s">
        <v>6</v>
      </c>
      <c r="B10" s="59" t="s">
        <v>7</v>
      </c>
      <c r="C10" s="114"/>
      <c r="D10" s="115"/>
      <c r="E10" s="89" t="s">
        <v>24</v>
      </c>
      <c r="F10" s="90"/>
      <c r="G10" s="43">
        <v>1</v>
      </c>
      <c r="H10" s="71"/>
      <c r="I10" s="13"/>
    </row>
    <row r="11" spans="1:256" ht="17.100000000000001" customHeight="1" x14ac:dyDescent="0.2">
      <c r="A11" s="61" t="s">
        <v>15</v>
      </c>
      <c r="B11" s="59" t="s">
        <v>8</v>
      </c>
      <c r="C11" s="114"/>
      <c r="D11" s="115"/>
      <c r="E11" s="89" t="s">
        <v>24</v>
      </c>
      <c r="F11" s="90"/>
      <c r="G11" s="43">
        <v>1</v>
      </c>
      <c r="H11" s="71"/>
      <c r="I11" s="13"/>
    </row>
    <row r="12" spans="1:256" ht="17.100000000000001" customHeight="1" x14ac:dyDescent="0.2">
      <c r="A12" s="61" t="s">
        <v>16</v>
      </c>
      <c r="B12" s="59" t="s">
        <v>9</v>
      </c>
      <c r="C12" s="114"/>
      <c r="D12" s="115"/>
      <c r="E12" s="89" t="s">
        <v>24</v>
      </c>
      <c r="F12" s="90"/>
      <c r="G12" s="43">
        <v>1</v>
      </c>
      <c r="H12" s="71"/>
      <c r="I12" s="13"/>
    </row>
    <row r="13" spans="1:256" ht="17.100000000000001" customHeight="1" x14ac:dyDescent="0.2">
      <c r="A13" s="61" t="s">
        <v>17</v>
      </c>
      <c r="B13" s="59" t="s">
        <v>9</v>
      </c>
      <c r="C13" s="114"/>
      <c r="D13" s="115"/>
      <c r="E13" s="89" t="s">
        <v>24</v>
      </c>
      <c r="F13" s="90"/>
      <c r="G13" s="43">
        <v>1</v>
      </c>
      <c r="H13" s="71"/>
      <c r="I13" s="13"/>
    </row>
    <row r="14" spans="1:256" ht="17.100000000000001" customHeight="1" x14ac:dyDescent="0.2">
      <c r="A14" s="61" t="s">
        <v>18</v>
      </c>
      <c r="B14" s="63" t="s">
        <v>9</v>
      </c>
      <c r="C14" s="114"/>
      <c r="D14" s="115"/>
      <c r="E14" s="89" t="s">
        <v>24</v>
      </c>
      <c r="F14" s="90"/>
      <c r="G14" s="43">
        <v>1</v>
      </c>
      <c r="H14" s="71"/>
      <c r="I14" s="13"/>
    </row>
    <row r="15" spans="1:256" ht="17.100000000000001" customHeight="1" x14ac:dyDescent="0.2">
      <c r="A15" s="61" t="s">
        <v>19</v>
      </c>
      <c r="B15" s="62" t="s">
        <v>9</v>
      </c>
      <c r="C15" s="114"/>
      <c r="D15" s="115"/>
      <c r="E15" s="89" t="s">
        <v>24</v>
      </c>
      <c r="F15" s="90"/>
      <c r="G15" s="43">
        <v>1</v>
      </c>
      <c r="H15" s="71"/>
      <c r="I15" s="13"/>
    </row>
    <row r="16" spans="1:256" ht="17.100000000000001" customHeight="1" x14ac:dyDescent="0.2">
      <c r="A16" s="61" t="s">
        <v>20</v>
      </c>
      <c r="B16" s="59" t="s">
        <v>9</v>
      </c>
      <c r="C16" s="114"/>
      <c r="D16" s="115"/>
      <c r="E16" s="89" t="s">
        <v>24</v>
      </c>
      <c r="F16" s="90"/>
      <c r="G16" s="43">
        <v>1</v>
      </c>
      <c r="H16" s="71"/>
      <c r="I16" s="13"/>
    </row>
    <row r="17" spans="1:9" ht="17.100000000000001" customHeight="1" x14ac:dyDescent="0.2">
      <c r="A17" s="61" t="s">
        <v>21</v>
      </c>
      <c r="B17" s="59" t="s">
        <v>9</v>
      </c>
      <c r="C17" s="114"/>
      <c r="D17" s="115"/>
      <c r="E17" s="89" t="s">
        <v>24</v>
      </c>
      <c r="F17" s="90"/>
      <c r="G17" s="43">
        <v>1</v>
      </c>
      <c r="H17" s="71"/>
      <c r="I17" s="13"/>
    </row>
    <row r="18" spans="1:9" ht="17.100000000000001" customHeight="1" x14ac:dyDescent="0.2">
      <c r="A18" s="61" t="s">
        <v>22</v>
      </c>
      <c r="B18" s="59" t="s">
        <v>9</v>
      </c>
      <c r="C18" s="114"/>
      <c r="D18" s="115"/>
      <c r="E18" s="89" t="s">
        <v>24</v>
      </c>
      <c r="F18" s="90"/>
      <c r="G18" s="43">
        <v>1</v>
      </c>
      <c r="H18" s="71"/>
      <c r="I18" s="13"/>
    </row>
    <row r="19" spans="1:9" ht="17.100000000000001" customHeight="1" x14ac:dyDescent="0.2">
      <c r="A19" s="61" t="s">
        <v>23</v>
      </c>
      <c r="B19" s="64" t="s">
        <v>9</v>
      </c>
      <c r="C19" s="131"/>
      <c r="D19" s="132"/>
      <c r="E19" s="89" t="s">
        <v>24</v>
      </c>
      <c r="F19" s="90"/>
      <c r="G19" s="43">
        <v>1</v>
      </c>
      <c r="H19" s="71"/>
      <c r="I19" s="13"/>
    </row>
    <row r="20" spans="1:9" ht="17.100000000000001" customHeight="1" x14ac:dyDescent="0.2">
      <c r="A20" s="6" t="s">
        <v>38</v>
      </c>
      <c r="B20" s="124" t="s">
        <v>25</v>
      </c>
      <c r="C20" s="125"/>
      <c r="D20" s="125"/>
      <c r="E20" s="119"/>
      <c r="F20" s="119"/>
      <c r="G20" s="119"/>
      <c r="H20" s="119"/>
      <c r="I20" s="120"/>
    </row>
    <row r="21" spans="1:9" ht="17.100000000000001" customHeight="1" x14ac:dyDescent="0.2">
      <c r="A21" s="61" t="s">
        <v>32</v>
      </c>
      <c r="B21" s="62" t="s">
        <v>26</v>
      </c>
      <c r="C21" s="114"/>
      <c r="D21" s="115"/>
      <c r="E21" s="89" t="s">
        <v>24</v>
      </c>
      <c r="F21" s="90"/>
      <c r="G21" s="43">
        <v>1</v>
      </c>
      <c r="H21" s="71"/>
      <c r="I21" s="13"/>
    </row>
    <row r="22" spans="1:9" ht="17.100000000000001" customHeight="1" x14ac:dyDescent="0.2">
      <c r="A22" s="61" t="s">
        <v>33</v>
      </c>
      <c r="B22" s="59" t="s">
        <v>27</v>
      </c>
      <c r="C22" s="114"/>
      <c r="D22" s="115"/>
      <c r="E22" s="89" t="s">
        <v>24</v>
      </c>
      <c r="F22" s="90"/>
      <c r="G22" s="43">
        <v>1</v>
      </c>
      <c r="H22" s="71"/>
      <c r="I22" s="13"/>
    </row>
    <row r="23" spans="1:9" ht="17.100000000000001" customHeight="1" x14ac:dyDescent="0.2">
      <c r="A23" s="61" t="s">
        <v>34</v>
      </c>
      <c r="B23" s="59" t="s">
        <v>28</v>
      </c>
      <c r="C23" s="131"/>
      <c r="D23" s="132"/>
      <c r="E23" s="89" t="s">
        <v>24</v>
      </c>
      <c r="F23" s="90"/>
      <c r="G23" s="43">
        <v>1</v>
      </c>
      <c r="H23" s="71"/>
      <c r="I23" s="13"/>
    </row>
    <row r="24" spans="1:9" ht="17.100000000000001" customHeight="1" x14ac:dyDescent="0.2">
      <c r="A24" s="61" t="s">
        <v>35</v>
      </c>
      <c r="B24" s="63" t="s">
        <v>29</v>
      </c>
      <c r="C24" s="114"/>
      <c r="D24" s="115"/>
      <c r="E24" s="89" t="s">
        <v>24</v>
      </c>
      <c r="F24" s="90"/>
      <c r="G24" s="43">
        <v>1</v>
      </c>
      <c r="H24" s="71"/>
      <c r="I24" s="13"/>
    </row>
    <row r="25" spans="1:9" ht="17.100000000000001" customHeight="1" x14ac:dyDescent="0.2">
      <c r="A25" s="61" t="s">
        <v>36</v>
      </c>
      <c r="B25" s="62" t="s">
        <v>30</v>
      </c>
      <c r="C25" s="114"/>
      <c r="D25" s="115"/>
      <c r="E25" s="89" t="s">
        <v>24</v>
      </c>
      <c r="F25" s="90"/>
      <c r="G25" s="43">
        <v>1</v>
      </c>
      <c r="H25" s="71"/>
      <c r="I25" s="13"/>
    </row>
    <row r="26" spans="1:9" ht="17.100000000000001" customHeight="1" x14ac:dyDescent="0.2">
      <c r="A26" s="61" t="s">
        <v>37</v>
      </c>
      <c r="B26" s="59" t="s">
        <v>31</v>
      </c>
      <c r="C26" s="114"/>
      <c r="D26" s="115"/>
      <c r="E26" s="89" t="s">
        <v>24</v>
      </c>
      <c r="F26" s="90"/>
      <c r="G26" s="43">
        <v>1</v>
      </c>
      <c r="H26" s="71"/>
      <c r="I26" s="13"/>
    </row>
    <row r="27" spans="1:9" ht="17.100000000000001" customHeight="1" x14ac:dyDescent="0.2">
      <c r="A27" s="6" t="s">
        <v>39</v>
      </c>
      <c r="B27" s="124" t="s">
        <v>40</v>
      </c>
      <c r="C27" s="125"/>
      <c r="D27" s="125"/>
      <c r="E27" s="119"/>
      <c r="F27" s="119"/>
      <c r="G27" s="119"/>
      <c r="H27" s="119"/>
      <c r="I27" s="120"/>
    </row>
    <row r="28" spans="1:9" ht="17.100000000000001" customHeight="1" x14ac:dyDescent="0.2">
      <c r="A28" s="61" t="s">
        <v>41</v>
      </c>
      <c r="B28" s="62" t="s">
        <v>31</v>
      </c>
      <c r="C28" s="114"/>
      <c r="D28" s="115"/>
      <c r="E28" s="89" t="s">
        <v>24</v>
      </c>
      <c r="F28" s="90"/>
      <c r="G28" s="43">
        <v>1</v>
      </c>
      <c r="H28" s="71"/>
      <c r="I28" s="13"/>
    </row>
    <row r="29" spans="1:9" ht="17.100000000000001" customHeight="1" x14ac:dyDescent="0.2">
      <c r="A29" s="61" t="s">
        <v>42</v>
      </c>
      <c r="B29" s="59" t="s">
        <v>43</v>
      </c>
      <c r="C29" s="131"/>
      <c r="D29" s="132"/>
      <c r="E29" s="89" t="s">
        <v>24</v>
      </c>
      <c r="F29" s="90"/>
      <c r="G29" s="43">
        <v>1</v>
      </c>
      <c r="H29" s="71"/>
      <c r="I29" s="13"/>
    </row>
    <row r="30" spans="1:9" ht="17.100000000000001" customHeight="1" x14ac:dyDescent="0.2">
      <c r="A30" s="61" t="s">
        <v>44</v>
      </c>
      <c r="B30" s="63" t="s">
        <v>45</v>
      </c>
      <c r="C30" s="114"/>
      <c r="D30" s="115"/>
      <c r="E30" s="89" t="s">
        <v>24</v>
      </c>
      <c r="F30" s="90"/>
      <c r="G30" s="43">
        <v>1</v>
      </c>
      <c r="H30" s="71"/>
      <c r="I30" s="13"/>
    </row>
    <row r="31" spans="1:9" ht="17.100000000000001" customHeight="1" x14ac:dyDescent="0.2">
      <c r="A31" s="61" t="s">
        <v>46</v>
      </c>
      <c r="B31" s="59" t="s">
        <v>47</v>
      </c>
      <c r="C31" s="114"/>
      <c r="D31" s="115"/>
      <c r="E31" s="89" t="s">
        <v>24</v>
      </c>
      <c r="F31" s="90"/>
      <c r="G31" s="43">
        <v>1</v>
      </c>
      <c r="H31" s="71"/>
      <c r="I31" s="13"/>
    </row>
    <row r="32" spans="1:9" ht="17.100000000000001" customHeight="1" x14ac:dyDescent="0.2">
      <c r="A32" s="61" t="s">
        <v>48</v>
      </c>
      <c r="B32" s="64" t="s">
        <v>49</v>
      </c>
      <c r="C32" s="114"/>
      <c r="D32" s="115"/>
      <c r="E32" s="89" t="s">
        <v>24</v>
      </c>
      <c r="F32" s="90"/>
      <c r="G32" s="43">
        <v>1</v>
      </c>
      <c r="H32" s="71"/>
      <c r="I32" s="13"/>
    </row>
    <row r="33" spans="1:9" ht="17.100000000000001" customHeight="1" x14ac:dyDescent="0.2">
      <c r="A33" s="61" t="s">
        <v>50</v>
      </c>
      <c r="B33" s="63" t="s">
        <v>51</v>
      </c>
      <c r="C33" s="114"/>
      <c r="D33" s="115"/>
      <c r="E33" s="89" t="s">
        <v>24</v>
      </c>
      <c r="F33" s="90"/>
      <c r="G33" s="43">
        <v>1</v>
      </c>
      <c r="H33" s="71"/>
      <c r="I33" s="13"/>
    </row>
    <row r="34" spans="1:9" ht="17.100000000000001" customHeight="1" x14ac:dyDescent="0.2">
      <c r="A34" s="61" t="s">
        <v>52</v>
      </c>
      <c r="B34" s="59" t="s">
        <v>53</v>
      </c>
      <c r="C34" s="114"/>
      <c r="D34" s="115"/>
      <c r="E34" s="89" t="s">
        <v>24</v>
      </c>
      <c r="F34" s="90"/>
      <c r="G34" s="43">
        <v>1</v>
      </c>
      <c r="H34" s="71"/>
      <c r="I34" s="13"/>
    </row>
    <row r="35" spans="1:9" ht="17.100000000000001" customHeight="1" x14ac:dyDescent="0.2">
      <c r="A35" s="61" t="s">
        <v>54</v>
      </c>
      <c r="B35" s="64" t="s">
        <v>55</v>
      </c>
      <c r="C35" s="114"/>
      <c r="D35" s="115"/>
      <c r="E35" s="89" t="s">
        <v>24</v>
      </c>
      <c r="F35" s="90"/>
      <c r="G35" s="43">
        <v>1</v>
      </c>
      <c r="H35" s="71"/>
      <c r="I35" s="13"/>
    </row>
    <row r="36" spans="1:9" ht="17.100000000000001" customHeight="1" x14ac:dyDescent="0.2">
      <c r="A36" s="6" t="s">
        <v>56</v>
      </c>
      <c r="B36" s="124" t="s">
        <v>57</v>
      </c>
      <c r="C36" s="125"/>
      <c r="D36" s="125"/>
      <c r="E36" s="119"/>
      <c r="F36" s="119"/>
      <c r="G36" s="119"/>
      <c r="H36" s="119"/>
      <c r="I36" s="120"/>
    </row>
    <row r="37" spans="1:9" ht="17.100000000000001" customHeight="1" x14ac:dyDescent="0.2">
      <c r="A37" s="61" t="s">
        <v>58</v>
      </c>
      <c r="B37" s="59" t="s">
        <v>12</v>
      </c>
      <c r="C37" s="114"/>
      <c r="D37" s="115"/>
      <c r="E37" s="89" t="s">
        <v>24</v>
      </c>
      <c r="F37" s="90"/>
      <c r="G37" s="43">
        <v>1</v>
      </c>
      <c r="H37" s="71"/>
      <c r="I37" s="13"/>
    </row>
    <row r="38" spans="1:9" ht="17.100000000000001" customHeight="1" x14ac:dyDescent="0.2">
      <c r="A38" s="61" t="s">
        <v>59</v>
      </c>
      <c r="B38" s="64" t="s">
        <v>60</v>
      </c>
      <c r="C38" s="114"/>
      <c r="D38" s="115"/>
      <c r="E38" s="89" t="s">
        <v>24</v>
      </c>
      <c r="F38" s="90"/>
      <c r="G38" s="43">
        <v>1</v>
      </c>
      <c r="H38" s="71"/>
      <c r="I38" s="13"/>
    </row>
    <row r="39" spans="1:9" ht="17.100000000000001" customHeight="1" x14ac:dyDescent="0.2">
      <c r="A39" s="6" t="s">
        <v>61</v>
      </c>
      <c r="B39" s="124" t="s">
        <v>62</v>
      </c>
      <c r="C39" s="125"/>
      <c r="D39" s="125"/>
      <c r="E39" s="119"/>
      <c r="F39" s="119"/>
      <c r="G39" s="119"/>
      <c r="H39" s="119"/>
      <c r="I39" s="120"/>
    </row>
    <row r="40" spans="1:9" ht="17.100000000000001" customHeight="1" x14ac:dyDescent="0.2">
      <c r="A40" s="61" t="s">
        <v>63</v>
      </c>
      <c r="B40" s="62" t="s">
        <v>9</v>
      </c>
      <c r="C40" s="114"/>
      <c r="D40" s="115"/>
      <c r="E40" s="126" t="s">
        <v>24</v>
      </c>
      <c r="F40" s="90"/>
      <c r="G40" s="43">
        <v>1</v>
      </c>
      <c r="H40" s="71"/>
      <c r="I40" s="13"/>
    </row>
    <row r="41" spans="1:9" ht="17.100000000000001" customHeight="1" x14ac:dyDescent="0.2">
      <c r="A41" s="61" t="s">
        <v>64</v>
      </c>
      <c r="B41" s="62" t="s">
        <v>10</v>
      </c>
      <c r="C41" s="114"/>
      <c r="D41" s="115"/>
      <c r="E41" s="89" t="s">
        <v>24</v>
      </c>
      <c r="F41" s="90"/>
      <c r="G41" s="43">
        <v>1</v>
      </c>
      <c r="H41" s="71"/>
      <c r="I41" s="13"/>
    </row>
    <row r="42" spans="1:9" ht="17.100000000000001" customHeight="1" x14ac:dyDescent="0.2">
      <c r="A42" s="61" t="s">
        <v>65</v>
      </c>
      <c r="B42" s="62" t="s">
        <v>11</v>
      </c>
      <c r="C42" s="114"/>
      <c r="D42" s="115"/>
      <c r="E42" s="89" t="s">
        <v>24</v>
      </c>
      <c r="F42" s="90"/>
      <c r="G42" s="43">
        <v>1</v>
      </c>
      <c r="H42" s="71"/>
      <c r="I42" s="13"/>
    </row>
    <row r="43" spans="1:9" ht="17.100000000000001" customHeight="1" x14ac:dyDescent="0.2">
      <c r="A43" s="61" t="s">
        <v>66</v>
      </c>
      <c r="B43" s="59" t="s">
        <v>12</v>
      </c>
      <c r="C43" s="114"/>
      <c r="D43" s="115"/>
      <c r="E43" s="89" t="s">
        <v>24</v>
      </c>
      <c r="F43" s="90"/>
      <c r="G43" s="43">
        <v>1</v>
      </c>
      <c r="H43" s="71"/>
      <c r="I43" s="13"/>
    </row>
    <row r="44" spans="1:9" ht="17.100000000000001" customHeight="1" x14ac:dyDescent="0.2">
      <c r="A44" s="61" t="s">
        <v>67</v>
      </c>
      <c r="B44" s="63" t="s">
        <v>13</v>
      </c>
      <c r="C44" s="114"/>
      <c r="D44" s="115"/>
      <c r="E44" s="89" t="s">
        <v>24</v>
      </c>
      <c r="F44" s="90"/>
      <c r="G44" s="43">
        <v>1</v>
      </c>
      <c r="H44" s="71"/>
      <c r="I44" s="13"/>
    </row>
    <row r="45" spans="1:9" ht="17.100000000000001" customHeight="1" x14ac:dyDescent="0.2">
      <c r="A45" s="61" t="s">
        <v>68</v>
      </c>
      <c r="B45" s="59" t="s">
        <v>14</v>
      </c>
      <c r="C45" s="131"/>
      <c r="D45" s="132"/>
      <c r="E45" s="89" t="s">
        <v>24</v>
      </c>
      <c r="F45" s="90"/>
      <c r="G45" s="43">
        <v>1</v>
      </c>
      <c r="H45" s="71"/>
      <c r="I45" s="13"/>
    </row>
    <row r="46" spans="1:9" ht="17.100000000000001" customHeight="1" x14ac:dyDescent="0.2">
      <c r="A46" s="6" t="s">
        <v>69</v>
      </c>
      <c r="B46" s="129" t="s">
        <v>70</v>
      </c>
      <c r="C46" s="130"/>
      <c r="D46" s="130"/>
      <c r="E46" s="119"/>
      <c r="F46" s="119"/>
      <c r="G46" s="119"/>
      <c r="H46" s="119"/>
      <c r="I46" s="120"/>
    </row>
    <row r="47" spans="1:9" ht="17.100000000000001" customHeight="1" x14ac:dyDescent="0.2">
      <c r="A47" s="7" t="s">
        <v>71</v>
      </c>
      <c r="B47" s="59" t="s">
        <v>9</v>
      </c>
      <c r="C47" s="114"/>
      <c r="D47" s="115"/>
      <c r="E47" s="89" t="s">
        <v>24</v>
      </c>
      <c r="F47" s="90"/>
      <c r="G47" s="43">
        <v>1</v>
      </c>
      <c r="H47" s="72"/>
      <c r="I47" s="13"/>
    </row>
    <row r="48" spans="1:9" ht="17.100000000000001" customHeight="1" x14ac:dyDescent="0.2">
      <c r="A48" s="6" t="s">
        <v>72</v>
      </c>
      <c r="B48" s="118" t="s">
        <v>73</v>
      </c>
      <c r="C48" s="119"/>
      <c r="D48" s="119"/>
      <c r="E48" s="119"/>
      <c r="F48" s="119"/>
      <c r="G48" s="119"/>
      <c r="H48" s="119"/>
      <c r="I48" s="120"/>
    </row>
    <row r="49" spans="1:9" ht="17.100000000000001" customHeight="1" x14ac:dyDescent="0.2">
      <c r="A49" s="7" t="s">
        <v>74</v>
      </c>
      <c r="B49" s="59" t="s">
        <v>9</v>
      </c>
      <c r="C49" s="114"/>
      <c r="D49" s="115"/>
      <c r="E49" s="89" t="s">
        <v>24</v>
      </c>
      <c r="F49" s="90"/>
      <c r="G49" s="43">
        <v>1</v>
      </c>
      <c r="H49" s="72"/>
      <c r="I49" s="13"/>
    </row>
    <row r="50" spans="1:9" ht="17.100000000000001" customHeight="1" x14ac:dyDescent="0.2">
      <c r="A50" s="6" t="s">
        <v>75</v>
      </c>
      <c r="B50" s="118" t="s">
        <v>76</v>
      </c>
      <c r="C50" s="119"/>
      <c r="D50" s="119"/>
      <c r="E50" s="119"/>
      <c r="F50" s="119"/>
      <c r="G50" s="119"/>
      <c r="H50" s="119"/>
      <c r="I50" s="120"/>
    </row>
    <row r="51" spans="1:9" ht="17.100000000000001" customHeight="1" x14ac:dyDescent="0.2">
      <c r="A51" s="7" t="s">
        <v>77</v>
      </c>
      <c r="B51" s="59" t="s">
        <v>78</v>
      </c>
      <c r="C51" s="114"/>
      <c r="D51" s="115"/>
      <c r="E51" s="89" t="s">
        <v>24</v>
      </c>
      <c r="F51" s="90"/>
      <c r="G51" s="43">
        <v>1</v>
      </c>
      <c r="H51" s="71"/>
      <c r="I51" s="13"/>
    </row>
    <row r="52" spans="1:9" ht="17.100000000000001" customHeight="1" thickBot="1" x14ac:dyDescent="0.25">
      <c r="A52" s="8" t="s">
        <v>79</v>
      </c>
      <c r="B52" s="60" t="s">
        <v>80</v>
      </c>
      <c r="C52" s="114"/>
      <c r="D52" s="115"/>
      <c r="E52" s="127" t="s">
        <v>24</v>
      </c>
      <c r="F52" s="128"/>
      <c r="G52" s="47">
        <v>1</v>
      </c>
      <c r="H52" s="73"/>
      <c r="I52" s="13"/>
    </row>
    <row r="53" spans="1:9" ht="17.100000000000001" customHeight="1" thickBot="1" x14ac:dyDescent="0.25">
      <c r="A53" s="116" t="s">
        <v>558</v>
      </c>
      <c r="B53" s="117"/>
      <c r="C53" s="117"/>
      <c r="D53" s="117"/>
      <c r="E53" s="117"/>
      <c r="F53" s="117"/>
      <c r="G53" s="117"/>
      <c r="H53" s="74">
        <f>SUM(H10:H19,H21:H26,H28:H35,H37:H38,H40:H45,H47,H49,H51:H52)</f>
        <v>0</v>
      </c>
      <c r="I53" s="14">
        <f>SUM(I10:I19,I21:I26,I28:I35,I37:I38,I40:I45,I47,I49,I51:I52)</f>
        <v>0</v>
      </c>
    </row>
    <row r="54" spans="1:9" ht="17.100000000000001" customHeight="1" x14ac:dyDescent="0.2">
      <c r="A54" s="12">
        <v>2</v>
      </c>
      <c r="B54" s="111" t="s">
        <v>559</v>
      </c>
      <c r="C54" s="112"/>
      <c r="D54" s="112"/>
      <c r="E54" s="112"/>
      <c r="F54" s="112"/>
      <c r="G54" s="112"/>
      <c r="H54" s="112"/>
      <c r="I54" s="113"/>
    </row>
    <row r="55" spans="1:9" ht="17.100000000000001" customHeight="1" x14ac:dyDescent="0.2">
      <c r="A55" s="6" t="s">
        <v>81</v>
      </c>
      <c r="B55" s="118" t="s">
        <v>88</v>
      </c>
      <c r="C55" s="119"/>
      <c r="D55" s="119"/>
      <c r="E55" s="119"/>
      <c r="F55" s="119"/>
      <c r="G55" s="119"/>
      <c r="H55" s="119"/>
      <c r="I55" s="120"/>
    </row>
    <row r="56" spans="1:9" ht="17.100000000000001" customHeight="1" x14ac:dyDescent="0.2">
      <c r="A56" s="7" t="s">
        <v>733</v>
      </c>
      <c r="B56" s="16" t="s">
        <v>89</v>
      </c>
      <c r="C56" s="114"/>
      <c r="D56" s="115"/>
      <c r="E56" s="89" t="s">
        <v>90</v>
      </c>
      <c r="F56" s="90"/>
      <c r="G56" s="43">
        <v>1</v>
      </c>
      <c r="H56" s="71"/>
      <c r="I56" s="13"/>
    </row>
    <row r="57" spans="1:9" ht="17.100000000000001" customHeight="1" x14ac:dyDescent="0.2">
      <c r="A57" s="7" t="s">
        <v>734</v>
      </c>
      <c r="B57" s="16" t="s">
        <v>618</v>
      </c>
      <c r="C57" s="114"/>
      <c r="D57" s="115"/>
      <c r="E57" s="89" t="s">
        <v>90</v>
      </c>
      <c r="F57" s="90"/>
      <c r="G57" s="43">
        <v>1</v>
      </c>
      <c r="H57" s="71"/>
      <c r="I57" s="13"/>
    </row>
    <row r="58" spans="1:9" ht="17.100000000000001" customHeight="1" x14ac:dyDescent="0.2">
      <c r="A58" s="7" t="s">
        <v>735</v>
      </c>
      <c r="B58" s="16" t="s">
        <v>91</v>
      </c>
      <c r="C58" s="114"/>
      <c r="D58" s="115"/>
      <c r="E58" s="89" t="s">
        <v>90</v>
      </c>
      <c r="F58" s="90"/>
      <c r="G58" s="43">
        <v>1</v>
      </c>
      <c r="H58" s="71"/>
      <c r="I58" s="13"/>
    </row>
    <row r="59" spans="1:9" ht="17.100000000000001" customHeight="1" x14ac:dyDescent="0.2">
      <c r="A59" s="7" t="s">
        <v>82</v>
      </c>
      <c r="B59" s="16" t="s">
        <v>92</v>
      </c>
      <c r="C59" s="114"/>
      <c r="D59" s="115"/>
      <c r="E59" s="89" t="s">
        <v>90</v>
      </c>
      <c r="F59" s="90"/>
      <c r="G59" s="43">
        <v>1</v>
      </c>
      <c r="H59" s="71"/>
      <c r="I59" s="13"/>
    </row>
    <row r="60" spans="1:9" ht="17.100000000000001" customHeight="1" x14ac:dyDescent="0.2">
      <c r="A60" s="7" t="s">
        <v>83</v>
      </c>
      <c r="B60" s="16" t="s">
        <v>93</v>
      </c>
      <c r="C60" s="114"/>
      <c r="D60" s="115"/>
      <c r="E60" s="89" t="s">
        <v>90</v>
      </c>
      <c r="F60" s="90"/>
      <c r="G60" s="43">
        <v>1</v>
      </c>
      <c r="H60" s="71"/>
      <c r="I60" s="13"/>
    </row>
    <row r="61" spans="1:9" ht="17.100000000000001" customHeight="1" x14ac:dyDescent="0.2">
      <c r="A61" s="7" t="s">
        <v>736</v>
      </c>
      <c r="B61" s="16" t="s">
        <v>94</v>
      </c>
      <c r="C61" s="114"/>
      <c r="D61" s="115"/>
      <c r="E61" s="89" t="s">
        <v>90</v>
      </c>
      <c r="F61" s="90"/>
      <c r="G61" s="43">
        <v>1</v>
      </c>
      <c r="H61" s="71"/>
      <c r="I61" s="13"/>
    </row>
    <row r="62" spans="1:9" ht="17.100000000000001" customHeight="1" x14ac:dyDescent="0.2">
      <c r="A62" s="7" t="s">
        <v>737</v>
      </c>
      <c r="B62" s="16" t="s">
        <v>95</v>
      </c>
      <c r="C62" s="114"/>
      <c r="D62" s="115"/>
      <c r="E62" s="89" t="s">
        <v>90</v>
      </c>
      <c r="F62" s="90"/>
      <c r="G62" s="43">
        <v>1</v>
      </c>
      <c r="H62" s="71"/>
      <c r="I62" s="13"/>
    </row>
    <row r="63" spans="1:9" ht="17.100000000000001" customHeight="1" x14ac:dyDescent="0.2">
      <c r="A63" s="7" t="s">
        <v>738</v>
      </c>
      <c r="B63" s="16" t="s">
        <v>96</v>
      </c>
      <c r="C63" s="114"/>
      <c r="D63" s="115"/>
      <c r="E63" s="89" t="s">
        <v>90</v>
      </c>
      <c r="F63" s="90"/>
      <c r="G63" s="43">
        <v>1</v>
      </c>
      <c r="H63" s="71"/>
      <c r="I63" s="13"/>
    </row>
    <row r="64" spans="1:9" ht="17.100000000000001" customHeight="1" x14ac:dyDescent="0.2">
      <c r="A64" s="7" t="s">
        <v>739</v>
      </c>
      <c r="B64" s="16" t="s">
        <v>97</v>
      </c>
      <c r="C64" s="114"/>
      <c r="D64" s="115"/>
      <c r="E64" s="89" t="s">
        <v>90</v>
      </c>
      <c r="F64" s="90"/>
      <c r="G64" s="43">
        <v>1</v>
      </c>
      <c r="H64" s="71"/>
      <c r="I64" s="13"/>
    </row>
    <row r="65" spans="1:9" ht="17.100000000000001" customHeight="1" x14ac:dyDescent="0.2">
      <c r="A65" s="7" t="s">
        <v>740</v>
      </c>
      <c r="B65" s="16" t="s">
        <v>98</v>
      </c>
      <c r="C65" s="114"/>
      <c r="D65" s="115"/>
      <c r="E65" s="89" t="s">
        <v>90</v>
      </c>
      <c r="F65" s="90"/>
      <c r="G65" s="43">
        <v>1</v>
      </c>
      <c r="H65" s="71"/>
      <c r="I65" s="13"/>
    </row>
    <row r="66" spans="1:9" ht="17.100000000000001" customHeight="1" x14ac:dyDescent="0.2">
      <c r="A66" s="7" t="s">
        <v>741</v>
      </c>
      <c r="B66" s="16" t="s">
        <v>99</v>
      </c>
      <c r="C66" s="114"/>
      <c r="D66" s="115"/>
      <c r="E66" s="89" t="s">
        <v>90</v>
      </c>
      <c r="F66" s="90"/>
      <c r="G66" s="43">
        <v>1</v>
      </c>
      <c r="H66" s="71"/>
      <c r="I66" s="13"/>
    </row>
    <row r="67" spans="1:9" ht="17.100000000000001" customHeight="1" x14ac:dyDescent="0.2">
      <c r="A67" s="6" t="s">
        <v>84</v>
      </c>
      <c r="B67" s="118" t="s">
        <v>101</v>
      </c>
      <c r="C67" s="119"/>
      <c r="D67" s="119"/>
      <c r="E67" s="119"/>
      <c r="F67" s="119"/>
      <c r="G67" s="119">
        <v>1</v>
      </c>
      <c r="H67" s="119"/>
      <c r="I67" s="120">
        <f>G67*H67</f>
        <v>0</v>
      </c>
    </row>
    <row r="68" spans="1:9" ht="17.100000000000001" customHeight="1" x14ac:dyDescent="0.2">
      <c r="A68" s="7" t="s">
        <v>85</v>
      </c>
      <c r="B68" s="16" t="s">
        <v>102</v>
      </c>
      <c r="C68" s="114"/>
      <c r="D68" s="115"/>
      <c r="E68" s="89" t="s">
        <v>90</v>
      </c>
      <c r="F68" s="90"/>
      <c r="G68" s="43">
        <v>1</v>
      </c>
      <c r="H68" s="71"/>
      <c r="I68" s="13"/>
    </row>
    <row r="69" spans="1:9" ht="17.100000000000001" customHeight="1" x14ac:dyDescent="0.2">
      <c r="A69" s="7" t="s">
        <v>86</v>
      </c>
      <c r="B69" s="16" t="s">
        <v>103</v>
      </c>
      <c r="C69" s="114"/>
      <c r="D69" s="115"/>
      <c r="E69" s="89" t="s">
        <v>90</v>
      </c>
      <c r="F69" s="90"/>
      <c r="G69" s="43">
        <v>1</v>
      </c>
      <c r="H69" s="71"/>
      <c r="I69" s="13"/>
    </row>
    <row r="70" spans="1:9" ht="17.100000000000001" customHeight="1" x14ac:dyDescent="0.2">
      <c r="A70" s="7" t="s">
        <v>742</v>
      </c>
      <c r="B70" s="16" t="s">
        <v>104</v>
      </c>
      <c r="C70" s="114"/>
      <c r="D70" s="115"/>
      <c r="E70" s="89" t="s">
        <v>90</v>
      </c>
      <c r="F70" s="90"/>
      <c r="G70" s="43">
        <v>1</v>
      </c>
      <c r="H70" s="71"/>
      <c r="I70" s="13"/>
    </row>
    <row r="71" spans="1:9" ht="17.100000000000001" customHeight="1" x14ac:dyDescent="0.2">
      <c r="A71" s="7" t="s">
        <v>743</v>
      </c>
      <c r="B71" s="16" t="s">
        <v>105</v>
      </c>
      <c r="C71" s="114"/>
      <c r="D71" s="115"/>
      <c r="E71" s="89" t="s">
        <v>90</v>
      </c>
      <c r="F71" s="90"/>
      <c r="G71" s="43">
        <v>1</v>
      </c>
      <c r="H71" s="71"/>
      <c r="I71" s="13"/>
    </row>
    <row r="72" spans="1:9" ht="17.100000000000001" customHeight="1" x14ac:dyDescent="0.2">
      <c r="A72" s="7" t="s">
        <v>744</v>
      </c>
      <c r="B72" s="16" t="s">
        <v>106</v>
      </c>
      <c r="C72" s="114"/>
      <c r="D72" s="115"/>
      <c r="E72" s="89" t="s">
        <v>90</v>
      </c>
      <c r="F72" s="90"/>
      <c r="G72" s="43">
        <v>1</v>
      </c>
      <c r="H72" s="71"/>
      <c r="I72" s="13"/>
    </row>
    <row r="73" spans="1:9" ht="17.100000000000001" customHeight="1" x14ac:dyDescent="0.2">
      <c r="A73" s="7" t="s">
        <v>745</v>
      </c>
      <c r="B73" s="16" t="s">
        <v>107</v>
      </c>
      <c r="C73" s="114"/>
      <c r="D73" s="115"/>
      <c r="E73" s="89" t="s">
        <v>90</v>
      </c>
      <c r="F73" s="90"/>
      <c r="G73" s="43">
        <v>1</v>
      </c>
      <c r="H73" s="71"/>
      <c r="I73" s="13"/>
    </row>
    <row r="74" spans="1:9" ht="17.100000000000001" customHeight="1" x14ac:dyDescent="0.2">
      <c r="A74" s="7" t="s">
        <v>746</v>
      </c>
      <c r="B74" s="16" t="s">
        <v>108</v>
      </c>
      <c r="C74" s="114"/>
      <c r="D74" s="115"/>
      <c r="E74" s="89" t="s">
        <v>90</v>
      </c>
      <c r="F74" s="90"/>
      <c r="G74" s="43">
        <v>1</v>
      </c>
      <c r="H74" s="71"/>
      <c r="I74" s="13"/>
    </row>
    <row r="75" spans="1:9" ht="17.100000000000001" customHeight="1" x14ac:dyDescent="0.2">
      <c r="A75" s="7" t="s">
        <v>747</v>
      </c>
      <c r="B75" s="16" t="s">
        <v>109</v>
      </c>
      <c r="C75" s="114"/>
      <c r="D75" s="115"/>
      <c r="E75" s="89" t="s">
        <v>90</v>
      </c>
      <c r="F75" s="90"/>
      <c r="G75" s="43">
        <v>1</v>
      </c>
      <c r="H75" s="71"/>
      <c r="I75" s="13"/>
    </row>
    <row r="76" spans="1:9" ht="17.100000000000001" customHeight="1" x14ac:dyDescent="0.2">
      <c r="A76" s="7" t="s">
        <v>748</v>
      </c>
      <c r="B76" s="16" t="s">
        <v>110</v>
      </c>
      <c r="C76" s="114"/>
      <c r="D76" s="115"/>
      <c r="E76" s="89" t="s">
        <v>90</v>
      </c>
      <c r="F76" s="90"/>
      <c r="G76" s="43">
        <v>1</v>
      </c>
      <c r="H76" s="71"/>
      <c r="I76" s="13"/>
    </row>
    <row r="77" spans="1:9" ht="17.100000000000001" customHeight="1" x14ac:dyDescent="0.2">
      <c r="A77" s="7" t="s">
        <v>749</v>
      </c>
      <c r="B77" s="16" t="s">
        <v>111</v>
      </c>
      <c r="C77" s="114"/>
      <c r="D77" s="115"/>
      <c r="E77" s="89" t="s">
        <v>90</v>
      </c>
      <c r="F77" s="90"/>
      <c r="G77" s="43">
        <v>1</v>
      </c>
      <c r="H77" s="71"/>
      <c r="I77" s="13"/>
    </row>
    <row r="78" spans="1:9" ht="17.100000000000001" customHeight="1" x14ac:dyDescent="0.2">
      <c r="A78" s="7" t="s">
        <v>750</v>
      </c>
      <c r="B78" s="16" t="s">
        <v>112</v>
      </c>
      <c r="C78" s="114"/>
      <c r="D78" s="115"/>
      <c r="E78" s="89" t="s">
        <v>90</v>
      </c>
      <c r="F78" s="90"/>
      <c r="G78" s="43">
        <v>1</v>
      </c>
      <c r="H78" s="71"/>
      <c r="I78" s="13"/>
    </row>
    <row r="79" spans="1:9" ht="17.100000000000001" customHeight="1" x14ac:dyDescent="0.2">
      <c r="A79" s="7" t="s">
        <v>751</v>
      </c>
      <c r="B79" s="16" t="s">
        <v>113</v>
      </c>
      <c r="C79" s="114"/>
      <c r="D79" s="115"/>
      <c r="E79" s="89" t="s">
        <v>90</v>
      </c>
      <c r="F79" s="90"/>
      <c r="G79" s="43">
        <v>1</v>
      </c>
      <c r="H79" s="71"/>
      <c r="I79" s="13"/>
    </row>
    <row r="80" spans="1:9" ht="17.100000000000001" customHeight="1" x14ac:dyDescent="0.2">
      <c r="A80" s="7" t="s">
        <v>752</v>
      </c>
      <c r="B80" s="16" t="s">
        <v>114</v>
      </c>
      <c r="C80" s="114"/>
      <c r="D80" s="115"/>
      <c r="E80" s="89" t="s">
        <v>90</v>
      </c>
      <c r="F80" s="90"/>
      <c r="G80" s="43">
        <v>1</v>
      </c>
      <c r="H80" s="71"/>
      <c r="I80" s="13"/>
    </row>
    <row r="81" spans="1:9" ht="17.100000000000001" customHeight="1" x14ac:dyDescent="0.2">
      <c r="A81" s="7" t="s">
        <v>753</v>
      </c>
      <c r="B81" s="16" t="s">
        <v>115</v>
      </c>
      <c r="C81" s="114"/>
      <c r="D81" s="115"/>
      <c r="E81" s="89" t="s">
        <v>90</v>
      </c>
      <c r="F81" s="90"/>
      <c r="G81" s="43">
        <v>1</v>
      </c>
      <c r="H81" s="71"/>
      <c r="I81" s="13"/>
    </row>
    <row r="82" spans="1:9" ht="17.100000000000001" customHeight="1" x14ac:dyDescent="0.2">
      <c r="A82" s="7" t="s">
        <v>754</v>
      </c>
      <c r="B82" s="16" t="s">
        <v>116</v>
      </c>
      <c r="C82" s="114"/>
      <c r="D82" s="115"/>
      <c r="E82" s="89" t="s">
        <v>90</v>
      </c>
      <c r="F82" s="90"/>
      <c r="G82" s="43">
        <v>1</v>
      </c>
      <c r="H82" s="71"/>
      <c r="I82" s="13"/>
    </row>
    <row r="83" spans="1:9" ht="17.100000000000001" customHeight="1" x14ac:dyDescent="0.2">
      <c r="A83" s="7" t="s">
        <v>755</v>
      </c>
      <c r="B83" s="16" t="s">
        <v>117</v>
      </c>
      <c r="C83" s="114"/>
      <c r="D83" s="115"/>
      <c r="E83" s="89" t="s">
        <v>90</v>
      </c>
      <c r="F83" s="90"/>
      <c r="G83" s="43">
        <v>1</v>
      </c>
      <c r="H83" s="71"/>
      <c r="I83" s="13"/>
    </row>
    <row r="84" spans="1:9" ht="17.100000000000001" customHeight="1" x14ac:dyDescent="0.2">
      <c r="A84" s="7" t="s">
        <v>756</v>
      </c>
      <c r="B84" s="16" t="s">
        <v>118</v>
      </c>
      <c r="C84" s="114"/>
      <c r="D84" s="115"/>
      <c r="E84" s="89" t="s">
        <v>90</v>
      </c>
      <c r="F84" s="90"/>
      <c r="G84" s="43">
        <v>1</v>
      </c>
      <c r="H84" s="71"/>
      <c r="I84" s="13"/>
    </row>
    <row r="85" spans="1:9" ht="17.100000000000001" customHeight="1" x14ac:dyDescent="0.2">
      <c r="A85" s="7" t="s">
        <v>757</v>
      </c>
      <c r="B85" s="16" t="s">
        <v>119</v>
      </c>
      <c r="C85" s="114"/>
      <c r="D85" s="115"/>
      <c r="E85" s="89" t="s">
        <v>90</v>
      </c>
      <c r="F85" s="90"/>
      <c r="G85" s="43">
        <v>1</v>
      </c>
      <c r="H85" s="71"/>
      <c r="I85" s="13"/>
    </row>
    <row r="86" spans="1:9" ht="17.100000000000001" customHeight="1" x14ac:dyDescent="0.2">
      <c r="A86" s="7" t="s">
        <v>758</v>
      </c>
      <c r="B86" s="16" t="s">
        <v>120</v>
      </c>
      <c r="C86" s="114"/>
      <c r="D86" s="115"/>
      <c r="E86" s="89" t="s">
        <v>90</v>
      </c>
      <c r="F86" s="90"/>
      <c r="G86" s="43">
        <v>1</v>
      </c>
      <c r="H86" s="71"/>
      <c r="I86" s="13"/>
    </row>
    <row r="87" spans="1:9" ht="17.100000000000001" customHeight="1" x14ac:dyDescent="0.2">
      <c r="A87" s="7" t="s">
        <v>759</v>
      </c>
      <c r="B87" s="16" t="s">
        <v>121</v>
      </c>
      <c r="C87" s="114"/>
      <c r="D87" s="115"/>
      <c r="E87" s="89" t="s">
        <v>90</v>
      </c>
      <c r="F87" s="90"/>
      <c r="G87" s="43">
        <v>1</v>
      </c>
      <c r="H87" s="71"/>
      <c r="I87" s="13"/>
    </row>
    <row r="88" spans="1:9" ht="17.100000000000001" customHeight="1" x14ac:dyDescent="0.2">
      <c r="A88" s="7" t="s">
        <v>760</v>
      </c>
      <c r="B88" s="16" t="s">
        <v>122</v>
      </c>
      <c r="C88" s="114"/>
      <c r="D88" s="115"/>
      <c r="E88" s="89" t="s">
        <v>90</v>
      </c>
      <c r="F88" s="90"/>
      <c r="G88" s="43">
        <v>1</v>
      </c>
      <c r="H88" s="71"/>
      <c r="I88" s="13"/>
    </row>
    <row r="89" spans="1:9" ht="17.100000000000001" customHeight="1" x14ac:dyDescent="0.2">
      <c r="A89" s="7" t="s">
        <v>761</v>
      </c>
      <c r="B89" s="16" t="s">
        <v>123</v>
      </c>
      <c r="C89" s="114"/>
      <c r="D89" s="115"/>
      <c r="E89" s="89" t="s">
        <v>90</v>
      </c>
      <c r="F89" s="90"/>
      <c r="G89" s="43">
        <v>1</v>
      </c>
      <c r="H89" s="71"/>
      <c r="I89" s="13"/>
    </row>
    <row r="90" spans="1:9" ht="17.100000000000001" customHeight="1" x14ac:dyDescent="0.2">
      <c r="A90" s="7" t="s">
        <v>762</v>
      </c>
      <c r="B90" s="16" t="s">
        <v>124</v>
      </c>
      <c r="C90" s="114"/>
      <c r="D90" s="115"/>
      <c r="E90" s="89" t="s">
        <v>90</v>
      </c>
      <c r="F90" s="90"/>
      <c r="G90" s="43">
        <v>1</v>
      </c>
      <c r="H90" s="71"/>
      <c r="I90" s="13"/>
    </row>
    <row r="91" spans="1:9" ht="17.100000000000001" customHeight="1" x14ac:dyDescent="0.2">
      <c r="A91" s="7" t="s">
        <v>763</v>
      </c>
      <c r="B91" s="16" t="s">
        <v>125</v>
      </c>
      <c r="C91" s="114"/>
      <c r="D91" s="115"/>
      <c r="E91" s="89" t="s">
        <v>90</v>
      </c>
      <c r="F91" s="90"/>
      <c r="G91" s="43">
        <v>1</v>
      </c>
      <c r="H91" s="71"/>
      <c r="I91" s="13"/>
    </row>
    <row r="92" spans="1:9" ht="17.100000000000001" customHeight="1" x14ac:dyDescent="0.2">
      <c r="A92" s="7" t="s">
        <v>764</v>
      </c>
      <c r="B92" s="16" t="s">
        <v>126</v>
      </c>
      <c r="C92" s="114"/>
      <c r="D92" s="115"/>
      <c r="E92" s="89" t="s">
        <v>90</v>
      </c>
      <c r="F92" s="90"/>
      <c r="G92" s="43">
        <v>1</v>
      </c>
      <c r="H92" s="71"/>
      <c r="I92" s="13"/>
    </row>
    <row r="93" spans="1:9" ht="17.100000000000001" customHeight="1" x14ac:dyDescent="0.2">
      <c r="A93" s="7" t="s">
        <v>765</v>
      </c>
      <c r="B93" s="16" t="s">
        <v>127</v>
      </c>
      <c r="C93" s="114"/>
      <c r="D93" s="115"/>
      <c r="E93" s="89" t="s">
        <v>90</v>
      </c>
      <c r="F93" s="90"/>
      <c r="G93" s="43">
        <v>1</v>
      </c>
      <c r="H93" s="71"/>
      <c r="I93" s="13"/>
    </row>
    <row r="94" spans="1:9" ht="17.100000000000001" customHeight="1" x14ac:dyDescent="0.2">
      <c r="A94" s="7" t="s">
        <v>766</v>
      </c>
      <c r="B94" s="16" t="s">
        <v>128</v>
      </c>
      <c r="C94" s="114"/>
      <c r="D94" s="115"/>
      <c r="E94" s="89" t="s">
        <v>90</v>
      </c>
      <c r="F94" s="90"/>
      <c r="G94" s="43">
        <v>1</v>
      </c>
      <c r="H94" s="71"/>
      <c r="I94" s="13"/>
    </row>
    <row r="95" spans="1:9" ht="17.100000000000001" customHeight="1" x14ac:dyDescent="0.2">
      <c r="A95" s="7" t="s">
        <v>767</v>
      </c>
      <c r="B95" s="16" t="s">
        <v>129</v>
      </c>
      <c r="C95" s="114"/>
      <c r="D95" s="115"/>
      <c r="E95" s="89" t="s">
        <v>90</v>
      </c>
      <c r="F95" s="90"/>
      <c r="G95" s="43">
        <v>1</v>
      </c>
      <c r="H95" s="71"/>
      <c r="I95" s="13"/>
    </row>
    <row r="96" spans="1:9" ht="17.100000000000001" customHeight="1" x14ac:dyDescent="0.2">
      <c r="A96" s="7" t="s">
        <v>768</v>
      </c>
      <c r="B96" s="16" t="s">
        <v>130</v>
      </c>
      <c r="C96" s="114"/>
      <c r="D96" s="115"/>
      <c r="E96" s="89" t="s">
        <v>90</v>
      </c>
      <c r="F96" s="90"/>
      <c r="G96" s="43">
        <v>1</v>
      </c>
      <c r="H96" s="71"/>
      <c r="I96" s="13"/>
    </row>
    <row r="97" spans="1:9" ht="17.100000000000001" customHeight="1" x14ac:dyDescent="0.2">
      <c r="A97" s="7" t="s">
        <v>769</v>
      </c>
      <c r="B97" s="16" t="s">
        <v>131</v>
      </c>
      <c r="C97" s="114"/>
      <c r="D97" s="115"/>
      <c r="E97" s="89" t="s">
        <v>90</v>
      </c>
      <c r="F97" s="90"/>
      <c r="G97" s="43">
        <v>1</v>
      </c>
      <c r="H97" s="71"/>
      <c r="I97" s="13"/>
    </row>
    <row r="98" spans="1:9" ht="17.100000000000001" customHeight="1" x14ac:dyDescent="0.2">
      <c r="A98" s="7" t="s">
        <v>770</v>
      </c>
      <c r="B98" s="16" t="s">
        <v>132</v>
      </c>
      <c r="C98" s="114"/>
      <c r="D98" s="115"/>
      <c r="E98" s="89" t="s">
        <v>90</v>
      </c>
      <c r="F98" s="90"/>
      <c r="G98" s="43">
        <v>1</v>
      </c>
      <c r="H98" s="71"/>
      <c r="I98" s="13"/>
    </row>
    <row r="99" spans="1:9" ht="17.100000000000001" customHeight="1" x14ac:dyDescent="0.2">
      <c r="A99" s="7" t="s">
        <v>771</v>
      </c>
      <c r="B99" s="16" t="s">
        <v>133</v>
      </c>
      <c r="C99" s="114"/>
      <c r="D99" s="115"/>
      <c r="E99" s="89" t="s">
        <v>90</v>
      </c>
      <c r="F99" s="90"/>
      <c r="G99" s="43">
        <v>1</v>
      </c>
      <c r="H99" s="71"/>
      <c r="I99" s="13"/>
    </row>
    <row r="100" spans="1:9" ht="17.100000000000001" customHeight="1" x14ac:dyDescent="0.2">
      <c r="A100" s="6" t="s">
        <v>772</v>
      </c>
      <c r="B100" s="118" t="s">
        <v>135</v>
      </c>
      <c r="C100" s="119"/>
      <c r="D100" s="119"/>
      <c r="E100" s="119"/>
      <c r="F100" s="119"/>
      <c r="G100" s="119"/>
      <c r="H100" s="119"/>
      <c r="I100" s="120"/>
    </row>
    <row r="101" spans="1:9" ht="17.100000000000001" customHeight="1" x14ac:dyDescent="0.2">
      <c r="A101" s="7" t="s">
        <v>773</v>
      </c>
      <c r="B101" s="16" t="s">
        <v>136</v>
      </c>
      <c r="C101" s="114"/>
      <c r="D101" s="115"/>
      <c r="E101" s="89" t="s">
        <v>90</v>
      </c>
      <c r="F101" s="90"/>
      <c r="G101" s="43">
        <v>1</v>
      </c>
      <c r="H101" s="71"/>
      <c r="I101" s="13"/>
    </row>
    <row r="102" spans="1:9" ht="17.100000000000001" customHeight="1" x14ac:dyDescent="0.2">
      <c r="A102" s="7" t="s">
        <v>774</v>
      </c>
      <c r="B102" s="16" t="s">
        <v>137</v>
      </c>
      <c r="C102" s="114"/>
      <c r="D102" s="115"/>
      <c r="E102" s="89" t="s">
        <v>90</v>
      </c>
      <c r="F102" s="90"/>
      <c r="G102" s="43">
        <v>1</v>
      </c>
      <c r="H102" s="71"/>
      <c r="I102" s="13"/>
    </row>
    <row r="103" spans="1:9" ht="17.100000000000001" customHeight="1" x14ac:dyDescent="0.2">
      <c r="A103" s="7" t="s">
        <v>775</v>
      </c>
      <c r="B103" s="16" t="s">
        <v>138</v>
      </c>
      <c r="C103" s="114"/>
      <c r="D103" s="115"/>
      <c r="E103" s="89" t="s">
        <v>90</v>
      </c>
      <c r="F103" s="90"/>
      <c r="G103" s="43">
        <v>1</v>
      </c>
      <c r="H103" s="71"/>
      <c r="I103" s="13"/>
    </row>
    <row r="104" spans="1:9" ht="17.100000000000001" customHeight="1" x14ac:dyDescent="0.2">
      <c r="A104" s="7" t="s">
        <v>776</v>
      </c>
      <c r="B104" s="16" t="s">
        <v>139</v>
      </c>
      <c r="C104" s="114"/>
      <c r="D104" s="115"/>
      <c r="E104" s="89" t="s">
        <v>90</v>
      </c>
      <c r="F104" s="90"/>
      <c r="G104" s="43">
        <v>1</v>
      </c>
      <c r="H104" s="71"/>
      <c r="I104" s="13"/>
    </row>
    <row r="105" spans="1:9" ht="17.100000000000001" customHeight="1" x14ac:dyDescent="0.2">
      <c r="A105" s="7" t="s">
        <v>777</v>
      </c>
      <c r="B105" s="16" t="s">
        <v>140</v>
      </c>
      <c r="C105" s="114"/>
      <c r="D105" s="115"/>
      <c r="E105" s="89" t="s">
        <v>90</v>
      </c>
      <c r="F105" s="90"/>
      <c r="G105" s="43">
        <v>1</v>
      </c>
      <c r="H105" s="71"/>
      <c r="I105" s="13"/>
    </row>
    <row r="106" spans="1:9" ht="17.100000000000001" customHeight="1" x14ac:dyDescent="0.2">
      <c r="A106" s="7" t="s">
        <v>778</v>
      </c>
      <c r="B106" s="16" t="s">
        <v>141</v>
      </c>
      <c r="C106" s="114"/>
      <c r="D106" s="115"/>
      <c r="E106" s="89" t="s">
        <v>90</v>
      </c>
      <c r="F106" s="90"/>
      <c r="G106" s="43">
        <v>1</v>
      </c>
      <c r="H106" s="71"/>
      <c r="I106" s="13"/>
    </row>
    <row r="107" spans="1:9" ht="17.100000000000001" customHeight="1" x14ac:dyDescent="0.2">
      <c r="A107" s="7" t="s">
        <v>779</v>
      </c>
      <c r="B107" s="16" t="s">
        <v>142</v>
      </c>
      <c r="C107" s="114"/>
      <c r="D107" s="115"/>
      <c r="E107" s="89" t="s">
        <v>90</v>
      </c>
      <c r="F107" s="90"/>
      <c r="G107" s="43">
        <v>1</v>
      </c>
      <c r="H107" s="71"/>
      <c r="I107" s="13"/>
    </row>
    <row r="108" spans="1:9" ht="17.100000000000001" customHeight="1" x14ac:dyDescent="0.2">
      <c r="A108" s="7" t="s">
        <v>780</v>
      </c>
      <c r="B108" s="16" t="s">
        <v>143</v>
      </c>
      <c r="C108" s="114"/>
      <c r="D108" s="115"/>
      <c r="E108" s="89" t="s">
        <v>90</v>
      </c>
      <c r="F108" s="90"/>
      <c r="G108" s="43">
        <v>1</v>
      </c>
      <c r="H108" s="71"/>
      <c r="I108" s="13"/>
    </row>
    <row r="109" spans="1:9" ht="17.100000000000001" customHeight="1" x14ac:dyDescent="0.2">
      <c r="A109" s="7" t="s">
        <v>781</v>
      </c>
      <c r="B109" s="16" t="s">
        <v>144</v>
      </c>
      <c r="C109" s="114"/>
      <c r="D109" s="115"/>
      <c r="E109" s="89" t="s">
        <v>90</v>
      </c>
      <c r="F109" s="90"/>
      <c r="G109" s="43">
        <v>1</v>
      </c>
      <c r="H109" s="71"/>
      <c r="I109" s="13"/>
    </row>
    <row r="110" spans="1:9" ht="17.100000000000001" customHeight="1" x14ac:dyDescent="0.2">
      <c r="A110" s="7" t="s">
        <v>782</v>
      </c>
      <c r="B110" s="16" t="s">
        <v>145</v>
      </c>
      <c r="C110" s="114"/>
      <c r="D110" s="115"/>
      <c r="E110" s="89" t="s">
        <v>90</v>
      </c>
      <c r="F110" s="90"/>
      <c r="G110" s="43">
        <v>1</v>
      </c>
      <c r="H110" s="71"/>
      <c r="I110" s="13"/>
    </row>
    <row r="111" spans="1:9" ht="17.100000000000001" customHeight="1" x14ac:dyDescent="0.2">
      <c r="A111" s="7" t="s">
        <v>783</v>
      </c>
      <c r="B111" s="16" t="s">
        <v>146</v>
      </c>
      <c r="C111" s="114"/>
      <c r="D111" s="115"/>
      <c r="E111" s="89" t="s">
        <v>90</v>
      </c>
      <c r="F111" s="90"/>
      <c r="G111" s="43">
        <v>1</v>
      </c>
      <c r="H111" s="71"/>
      <c r="I111" s="13"/>
    </row>
    <row r="112" spans="1:9" ht="17.100000000000001" customHeight="1" x14ac:dyDescent="0.2">
      <c r="A112" s="7" t="s">
        <v>784</v>
      </c>
      <c r="B112" s="16" t="s">
        <v>147</v>
      </c>
      <c r="C112" s="114"/>
      <c r="D112" s="115"/>
      <c r="E112" s="89" t="s">
        <v>90</v>
      </c>
      <c r="F112" s="90"/>
      <c r="G112" s="43">
        <v>1</v>
      </c>
      <c r="H112" s="71"/>
      <c r="I112" s="13"/>
    </row>
    <row r="113" spans="1:9" ht="17.100000000000001" customHeight="1" x14ac:dyDescent="0.2">
      <c r="A113" s="7" t="s">
        <v>785</v>
      </c>
      <c r="B113" s="16" t="s">
        <v>148</v>
      </c>
      <c r="C113" s="114"/>
      <c r="D113" s="115"/>
      <c r="E113" s="89" t="s">
        <v>90</v>
      </c>
      <c r="F113" s="90"/>
      <c r="G113" s="43">
        <v>1</v>
      </c>
      <c r="H113" s="71"/>
      <c r="I113" s="13"/>
    </row>
    <row r="114" spans="1:9" ht="17.100000000000001" customHeight="1" x14ac:dyDescent="0.2">
      <c r="A114" s="7" t="s">
        <v>786</v>
      </c>
      <c r="B114" s="16" t="s">
        <v>149</v>
      </c>
      <c r="C114" s="114"/>
      <c r="D114" s="115"/>
      <c r="E114" s="89" t="s">
        <v>90</v>
      </c>
      <c r="F114" s="90"/>
      <c r="G114" s="43">
        <v>1</v>
      </c>
      <c r="H114" s="71"/>
      <c r="I114" s="13"/>
    </row>
    <row r="115" spans="1:9" ht="17.100000000000001" customHeight="1" x14ac:dyDescent="0.2">
      <c r="A115" s="7" t="s">
        <v>787</v>
      </c>
      <c r="B115" s="16" t="s">
        <v>150</v>
      </c>
      <c r="C115" s="114"/>
      <c r="D115" s="115"/>
      <c r="E115" s="89" t="s">
        <v>90</v>
      </c>
      <c r="F115" s="90"/>
      <c r="G115" s="43">
        <v>1</v>
      </c>
      <c r="H115" s="71"/>
      <c r="I115" s="13"/>
    </row>
    <row r="116" spans="1:9" ht="17.100000000000001" customHeight="1" x14ac:dyDescent="0.2">
      <c r="A116" s="7" t="s">
        <v>788</v>
      </c>
      <c r="B116" s="16" t="s">
        <v>151</v>
      </c>
      <c r="C116" s="114"/>
      <c r="D116" s="115"/>
      <c r="E116" s="89" t="s">
        <v>90</v>
      </c>
      <c r="F116" s="90"/>
      <c r="G116" s="43">
        <v>1</v>
      </c>
      <c r="H116" s="71"/>
      <c r="I116" s="13"/>
    </row>
    <row r="117" spans="1:9" ht="17.100000000000001" customHeight="1" x14ac:dyDescent="0.2">
      <c r="A117" s="7" t="s">
        <v>789</v>
      </c>
      <c r="B117" s="16" t="s">
        <v>152</v>
      </c>
      <c r="C117" s="114"/>
      <c r="D117" s="115"/>
      <c r="E117" s="89" t="s">
        <v>90</v>
      </c>
      <c r="F117" s="90"/>
      <c r="G117" s="43">
        <v>1</v>
      </c>
      <c r="H117" s="71"/>
      <c r="I117" s="13"/>
    </row>
    <row r="118" spans="1:9" ht="17.100000000000001" customHeight="1" thickBot="1" x14ac:dyDescent="0.25">
      <c r="A118" s="7" t="s">
        <v>790</v>
      </c>
      <c r="B118" s="22" t="s">
        <v>153</v>
      </c>
      <c r="C118" s="114"/>
      <c r="D118" s="115"/>
      <c r="E118" s="89" t="s">
        <v>90</v>
      </c>
      <c r="F118" s="90"/>
      <c r="G118" s="43">
        <v>1</v>
      </c>
      <c r="H118" s="71"/>
      <c r="I118" s="13"/>
    </row>
    <row r="119" spans="1:9" ht="17.100000000000001" customHeight="1" thickBot="1" x14ac:dyDescent="0.25">
      <c r="A119" s="116" t="s">
        <v>1026</v>
      </c>
      <c r="B119" s="117"/>
      <c r="C119" s="117"/>
      <c r="D119" s="117"/>
      <c r="E119" s="117"/>
      <c r="F119" s="117"/>
      <c r="G119" s="117"/>
      <c r="H119" s="74">
        <f>SUM(H56:H66,H68:H99,H101:H118)</f>
        <v>0</v>
      </c>
      <c r="I119" s="14">
        <f>SUM(I56:I66,I68:I99,I101:I118)</f>
        <v>0</v>
      </c>
    </row>
    <row r="120" spans="1:9" ht="17.100000000000001" customHeight="1" x14ac:dyDescent="0.2">
      <c r="A120" s="12">
        <v>3</v>
      </c>
      <c r="B120" s="111" t="s">
        <v>154</v>
      </c>
      <c r="C120" s="112"/>
      <c r="D120" s="112"/>
      <c r="E120" s="112"/>
      <c r="F120" s="112"/>
      <c r="G120" s="112"/>
      <c r="H120" s="112"/>
      <c r="I120" s="113"/>
    </row>
    <row r="121" spans="1:9" ht="23.1" customHeight="1" x14ac:dyDescent="0.2">
      <c r="A121" s="7" t="s">
        <v>87</v>
      </c>
      <c r="B121" s="16" t="s">
        <v>156</v>
      </c>
      <c r="C121" s="114"/>
      <c r="D121" s="115"/>
      <c r="E121" s="89" t="s">
        <v>90</v>
      </c>
      <c r="F121" s="90"/>
      <c r="G121" s="43">
        <v>1</v>
      </c>
      <c r="H121" s="71"/>
      <c r="I121" s="13"/>
    </row>
    <row r="122" spans="1:9" ht="23.1" customHeight="1" x14ac:dyDescent="0.2">
      <c r="A122" s="7" t="s">
        <v>100</v>
      </c>
      <c r="B122" s="16" t="s">
        <v>158</v>
      </c>
      <c r="C122" s="114"/>
      <c r="D122" s="115"/>
      <c r="E122" s="89" t="s">
        <v>90</v>
      </c>
      <c r="F122" s="90"/>
      <c r="G122" s="43">
        <v>1</v>
      </c>
      <c r="H122" s="71"/>
      <c r="I122" s="13"/>
    </row>
    <row r="123" spans="1:9" ht="23.1" customHeight="1" x14ac:dyDescent="0.2">
      <c r="A123" s="7" t="s">
        <v>134</v>
      </c>
      <c r="B123" s="16" t="s">
        <v>160</v>
      </c>
      <c r="C123" s="114"/>
      <c r="D123" s="115"/>
      <c r="E123" s="89" t="s">
        <v>90</v>
      </c>
      <c r="F123" s="90"/>
      <c r="G123" s="43">
        <v>1</v>
      </c>
      <c r="H123" s="71"/>
      <c r="I123" s="13"/>
    </row>
    <row r="124" spans="1:9" ht="23.1" customHeight="1" x14ac:dyDescent="0.2">
      <c r="A124" s="7" t="s">
        <v>791</v>
      </c>
      <c r="B124" s="16" t="s">
        <v>161</v>
      </c>
      <c r="C124" s="114"/>
      <c r="D124" s="115"/>
      <c r="E124" s="89" t="s">
        <v>90</v>
      </c>
      <c r="F124" s="90"/>
      <c r="G124" s="43">
        <v>1</v>
      </c>
      <c r="H124" s="71"/>
      <c r="I124" s="13"/>
    </row>
    <row r="125" spans="1:9" ht="23.1" customHeight="1" x14ac:dyDescent="0.2">
      <c r="A125" s="7" t="s">
        <v>792</v>
      </c>
      <c r="B125" s="16" t="s">
        <v>162</v>
      </c>
      <c r="C125" s="114"/>
      <c r="D125" s="115"/>
      <c r="E125" s="89" t="s">
        <v>90</v>
      </c>
      <c r="F125" s="90"/>
      <c r="G125" s="43">
        <v>1</v>
      </c>
      <c r="H125" s="71"/>
      <c r="I125" s="13"/>
    </row>
    <row r="126" spans="1:9" ht="23.1" customHeight="1" x14ac:dyDescent="0.2">
      <c r="A126" s="7" t="s">
        <v>793</v>
      </c>
      <c r="B126" s="16" t="s">
        <v>163</v>
      </c>
      <c r="C126" s="114"/>
      <c r="D126" s="115"/>
      <c r="E126" s="89" t="s">
        <v>90</v>
      </c>
      <c r="F126" s="90"/>
      <c r="G126" s="43">
        <v>1</v>
      </c>
      <c r="H126" s="71"/>
      <c r="I126" s="13"/>
    </row>
    <row r="127" spans="1:9" ht="23.1" customHeight="1" x14ac:dyDescent="0.2">
      <c r="A127" s="7" t="s">
        <v>794</v>
      </c>
      <c r="B127" s="16" t="s">
        <v>164</v>
      </c>
      <c r="C127" s="114"/>
      <c r="D127" s="115"/>
      <c r="E127" s="89" t="s">
        <v>90</v>
      </c>
      <c r="F127" s="90"/>
      <c r="G127" s="43">
        <v>1</v>
      </c>
      <c r="H127" s="71"/>
      <c r="I127" s="13"/>
    </row>
    <row r="128" spans="1:9" ht="23.1" customHeight="1" x14ac:dyDescent="0.2">
      <c r="A128" s="7" t="s">
        <v>795</v>
      </c>
      <c r="B128" s="16" t="s">
        <v>165</v>
      </c>
      <c r="C128" s="114"/>
      <c r="D128" s="115"/>
      <c r="E128" s="89" t="s">
        <v>90</v>
      </c>
      <c r="F128" s="90"/>
      <c r="G128" s="43">
        <v>1</v>
      </c>
      <c r="H128" s="71"/>
      <c r="I128" s="13"/>
    </row>
    <row r="129" spans="1:9" ht="23.1" customHeight="1" x14ac:dyDescent="0.2">
      <c r="A129" s="7" t="s">
        <v>796</v>
      </c>
      <c r="B129" s="16" t="s">
        <v>166</v>
      </c>
      <c r="C129" s="114"/>
      <c r="D129" s="115"/>
      <c r="E129" s="89" t="s">
        <v>90</v>
      </c>
      <c r="F129" s="90"/>
      <c r="G129" s="43">
        <v>1</v>
      </c>
      <c r="H129" s="71"/>
      <c r="I129" s="13"/>
    </row>
    <row r="130" spans="1:9" ht="23.1" customHeight="1" x14ac:dyDescent="0.2">
      <c r="A130" s="7" t="s">
        <v>797</v>
      </c>
      <c r="B130" s="16" t="s">
        <v>167</v>
      </c>
      <c r="C130" s="114"/>
      <c r="D130" s="115"/>
      <c r="E130" s="89" t="s">
        <v>90</v>
      </c>
      <c r="F130" s="90"/>
      <c r="G130" s="43">
        <v>1</v>
      </c>
      <c r="H130" s="71"/>
      <c r="I130" s="13"/>
    </row>
    <row r="131" spans="1:9" ht="23.1" customHeight="1" x14ac:dyDescent="0.2">
      <c r="A131" s="7" t="s">
        <v>798</v>
      </c>
      <c r="B131" s="16" t="s">
        <v>168</v>
      </c>
      <c r="C131" s="114"/>
      <c r="D131" s="115"/>
      <c r="E131" s="89" t="s">
        <v>90</v>
      </c>
      <c r="F131" s="90"/>
      <c r="G131" s="43">
        <v>1</v>
      </c>
      <c r="H131" s="71"/>
      <c r="I131" s="13"/>
    </row>
    <row r="132" spans="1:9" ht="23.1" customHeight="1" x14ac:dyDescent="0.2">
      <c r="A132" s="7" t="s">
        <v>799</v>
      </c>
      <c r="B132" s="16" t="s">
        <v>169</v>
      </c>
      <c r="C132" s="114"/>
      <c r="D132" s="115"/>
      <c r="E132" s="89" t="s">
        <v>90</v>
      </c>
      <c r="F132" s="90"/>
      <c r="G132" s="43">
        <v>1</v>
      </c>
      <c r="H132" s="71"/>
      <c r="I132" s="13"/>
    </row>
    <row r="133" spans="1:9" ht="23.1" customHeight="1" x14ac:dyDescent="0.2">
      <c r="A133" s="7" t="s">
        <v>800</v>
      </c>
      <c r="B133" s="16" t="s">
        <v>170</v>
      </c>
      <c r="C133" s="114"/>
      <c r="D133" s="115"/>
      <c r="E133" s="89" t="s">
        <v>90</v>
      </c>
      <c r="F133" s="90"/>
      <c r="G133" s="43">
        <v>1</v>
      </c>
      <c r="H133" s="71"/>
      <c r="I133" s="13"/>
    </row>
    <row r="134" spans="1:9" ht="23.1" customHeight="1" thickBot="1" x14ac:dyDescent="0.25">
      <c r="A134" s="7" t="s">
        <v>801</v>
      </c>
      <c r="B134" s="22" t="s">
        <v>171</v>
      </c>
      <c r="C134" s="114"/>
      <c r="D134" s="115"/>
      <c r="E134" s="89" t="s">
        <v>90</v>
      </c>
      <c r="F134" s="90"/>
      <c r="G134" s="43">
        <v>1</v>
      </c>
      <c r="H134" s="71"/>
      <c r="I134" s="13"/>
    </row>
    <row r="135" spans="1:9" ht="15.75" thickBot="1" x14ac:dyDescent="0.25">
      <c r="A135" s="116" t="s">
        <v>1027</v>
      </c>
      <c r="B135" s="117"/>
      <c r="C135" s="117"/>
      <c r="D135" s="117"/>
      <c r="E135" s="117"/>
      <c r="F135" s="117"/>
      <c r="G135" s="117"/>
      <c r="H135" s="74">
        <f>SUM(H121:H134)</f>
        <v>0</v>
      </c>
      <c r="I135" s="14">
        <f>SUM(I121:I134)</f>
        <v>0</v>
      </c>
    </row>
    <row r="136" spans="1:9" ht="15.95" customHeight="1" x14ac:dyDescent="0.2">
      <c r="A136" s="12">
        <v>4</v>
      </c>
      <c r="B136" s="111" t="s">
        <v>172</v>
      </c>
      <c r="C136" s="112"/>
      <c r="D136" s="112"/>
      <c r="E136" s="112"/>
      <c r="F136" s="112"/>
      <c r="G136" s="112"/>
      <c r="H136" s="112"/>
      <c r="I136" s="113">
        <f>G136*H136</f>
        <v>0</v>
      </c>
    </row>
    <row r="137" spans="1:9" ht="15.95" customHeight="1" x14ac:dyDescent="0.2">
      <c r="A137" s="6" t="s">
        <v>155</v>
      </c>
      <c r="B137" s="118" t="s">
        <v>174</v>
      </c>
      <c r="C137" s="119"/>
      <c r="D137" s="119"/>
      <c r="E137" s="119"/>
      <c r="F137" s="119"/>
      <c r="G137" s="119"/>
      <c r="H137" s="119"/>
      <c r="I137" s="120">
        <f>G137*H137</f>
        <v>0</v>
      </c>
    </row>
    <row r="138" spans="1:9" ht="15.95" customHeight="1" x14ac:dyDescent="0.2">
      <c r="A138" s="7" t="s">
        <v>802</v>
      </c>
      <c r="B138" s="16" t="s">
        <v>175</v>
      </c>
      <c r="C138" s="114"/>
      <c r="D138" s="115"/>
      <c r="E138" s="89" t="s">
        <v>90</v>
      </c>
      <c r="F138" s="90"/>
      <c r="G138" s="43">
        <v>1</v>
      </c>
      <c r="H138" s="71"/>
      <c r="I138" s="13"/>
    </row>
    <row r="139" spans="1:9" ht="15.95" customHeight="1" x14ac:dyDescent="0.2">
      <c r="A139" s="6" t="s">
        <v>157</v>
      </c>
      <c r="B139" s="118" t="s">
        <v>177</v>
      </c>
      <c r="C139" s="119"/>
      <c r="D139" s="119"/>
      <c r="E139" s="119"/>
      <c r="F139" s="119"/>
      <c r="G139" s="119"/>
      <c r="H139" s="119"/>
      <c r="I139" s="120">
        <f>G139*H139</f>
        <v>0</v>
      </c>
    </row>
    <row r="140" spans="1:9" ht="15.95" customHeight="1" x14ac:dyDescent="0.2">
      <c r="A140" s="7" t="s">
        <v>803</v>
      </c>
      <c r="B140" s="16" t="s">
        <v>178</v>
      </c>
      <c r="C140" s="114"/>
      <c r="D140" s="115"/>
      <c r="E140" s="89" t="s">
        <v>90</v>
      </c>
      <c r="F140" s="90"/>
      <c r="G140" s="43">
        <v>1</v>
      </c>
      <c r="H140" s="71"/>
      <c r="I140" s="13"/>
    </row>
    <row r="141" spans="1:9" ht="15.95" customHeight="1" x14ac:dyDescent="0.2">
      <c r="A141" s="7" t="s">
        <v>804</v>
      </c>
      <c r="B141" s="16" t="s">
        <v>179</v>
      </c>
      <c r="C141" s="114"/>
      <c r="D141" s="115"/>
      <c r="E141" s="89" t="s">
        <v>90</v>
      </c>
      <c r="F141" s="90"/>
      <c r="G141" s="43">
        <v>1</v>
      </c>
      <c r="H141" s="71"/>
      <c r="I141" s="13"/>
    </row>
    <row r="142" spans="1:9" ht="15.95" customHeight="1" x14ac:dyDescent="0.2">
      <c r="A142" s="7" t="s">
        <v>805</v>
      </c>
      <c r="B142" s="16" t="s">
        <v>180</v>
      </c>
      <c r="C142" s="114"/>
      <c r="D142" s="115"/>
      <c r="E142" s="89" t="s">
        <v>90</v>
      </c>
      <c r="F142" s="90"/>
      <c r="G142" s="43">
        <v>1</v>
      </c>
      <c r="H142" s="71"/>
      <c r="I142" s="13"/>
    </row>
    <row r="143" spans="1:9" ht="15.95" customHeight="1" x14ac:dyDescent="0.2">
      <c r="A143" s="6" t="s">
        <v>159</v>
      </c>
      <c r="B143" s="118" t="s">
        <v>182</v>
      </c>
      <c r="C143" s="119"/>
      <c r="D143" s="119"/>
      <c r="E143" s="119"/>
      <c r="F143" s="119"/>
      <c r="G143" s="119"/>
      <c r="H143" s="119"/>
      <c r="I143" s="120">
        <f>G143*H143</f>
        <v>0</v>
      </c>
    </row>
    <row r="144" spans="1:9" ht="15.95" customHeight="1" x14ac:dyDescent="0.2">
      <c r="A144" s="7" t="s">
        <v>806</v>
      </c>
      <c r="B144" s="16" t="s">
        <v>183</v>
      </c>
      <c r="C144" s="114"/>
      <c r="D144" s="115"/>
      <c r="E144" s="89" t="s">
        <v>90</v>
      </c>
      <c r="F144" s="90"/>
      <c r="G144" s="43">
        <v>1</v>
      </c>
      <c r="H144" s="71"/>
      <c r="I144" s="13"/>
    </row>
    <row r="145" spans="1:9" ht="15.95" customHeight="1" x14ac:dyDescent="0.2">
      <c r="A145" s="7" t="s">
        <v>807</v>
      </c>
      <c r="B145" s="16" t="s">
        <v>184</v>
      </c>
      <c r="C145" s="114"/>
      <c r="D145" s="115"/>
      <c r="E145" s="89" t="s">
        <v>90</v>
      </c>
      <c r="F145" s="90"/>
      <c r="G145" s="43">
        <v>1</v>
      </c>
      <c r="H145" s="71"/>
      <c r="I145" s="13"/>
    </row>
    <row r="146" spans="1:9" ht="15.95" customHeight="1" x14ac:dyDescent="0.2">
      <c r="A146" s="7" t="s">
        <v>808</v>
      </c>
      <c r="B146" s="16" t="s">
        <v>185</v>
      </c>
      <c r="C146" s="114"/>
      <c r="D146" s="115"/>
      <c r="E146" s="89" t="s">
        <v>90</v>
      </c>
      <c r="F146" s="90"/>
      <c r="G146" s="43">
        <v>1</v>
      </c>
      <c r="H146" s="71"/>
      <c r="I146" s="13"/>
    </row>
    <row r="147" spans="1:9" ht="15.95" customHeight="1" x14ac:dyDescent="0.2">
      <c r="A147" s="7" t="s">
        <v>809</v>
      </c>
      <c r="B147" s="16" t="s">
        <v>186</v>
      </c>
      <c r="C147" s="114"/>
      <c r="D147" s="115"/>
      <c r="E147" s="89" t="s">
        <v>90</v>
      </c>
      <c r="F147" s="90"/>
      <c r="G147" s="43">
        <v>1</v>
      </c>
      <c r="H147" s="71"/>
      <c r="I147" s="13"/>
    </row>
    <row r="148" spans="1:9" ht="15.95" customHeight="1" x14ac:dyDescent="0.2">
      <c r="A148" s="7" t="s">
        <v>810</v>
      </c>
      <c r="B148" s="16" t="s">
        <v>187</v>
      </c>
      <c r="C148" s="114"/>
      <c r="D148" s="115"/>
      <c r="E148" s="89" t="s">
        <v>90</v>
      </c>
      <c r="F148" s="90"/>
      <c r="G148" s="43">
        <v>1</v>
      </c>
      <c r="H148" s="71"/>
      <c r="I148" s="13"/>
    </row>
    <row r="149" spans="1:9" ht="15.95" customHeight="1" x14ac:dyDescent="0.2">
      <c r="A149" s="7" t="s">
        <v>811</v>
      </c>
      <c r="B149" s="16" t="s">
        <v>188</v>
      </c>
      <c r="C149" s="114"/>
      <c r="D149" s="115"/>
      <c r="E149" s="89" t="s">
        <v>90</v>
      </c>
      <c r="F149" s="90"/>
      <c r="G149" s="43">
        <v>1</v>
      </c>
      <c r="H149" s="71"/>
      <c r="I149" s="13"/>
    </row>
    <row r="150" spans="1:9" ht="15.95" customHeight="1" thickBot="1" x14ac:dyDescent="0.25">
      <c r="A150" s="7" t="s">
        <v>812</v>
      </c>
      <c r="B150" s="22" t="s">
        <v>189</v>
      </c>
      <c r="C150" s="114"/>
      <c r="D150" s="115"/>
      <c r="E150" s="89" t="s">
        <v>90</v>
      </c>
      <c r="F150" s="90"/>
      <c r="G150" s="43">
        <v>1</v>
      </c>
      <c r="H150" s="71"/>
      <c r="I150" s="13"/>
    </row>
    <row r="151" spans="1:9" ht="15.95" customHeight="1" thickBot="1" x14ac:dyDescent="0.25">
      <c r="A151" s="116" t="s">
        <v>560</v>
      </c>
      <c r="B151" s="117"/>
      <c r="C151" s="117"/>
      <c r="D151" s="117"/>
      <c r="E151" s="117"/>
      <c r="F151" s="117"/>
      <c r="G151" s="117"/>
      <c r="H151" s="74">
        <f>SUM(H138,H140:H142,H144:H150)</f>
        <v>0</v>
      </c>
      <c r="I151" s="14">
        <f>SUM(I138,I140:I142,I144:I150)</f>
        <v>0</v>
      </c>
    </row>
    <row r="152" spans="1:9" ht="15.95" customHeight="1" x14ac:dyDescent="0.2">
      <c r="A152" s="12">
        <v>5</v>
      </c>
      <c r="B152" s="111" t="s">
        <v>190</v>
      </c>
      <c r="C152" s="112"/>
      <c r="D152" s="112"/>
      <c r="E152" s="112"/>
      <c r="F152" s="112"/>
      <c r="G152" s="112"/>
      <c r="H152" s="112"/>
      <c r="I152" s="113">
        <f>G152*H152</f>
        <v>0</v>
      </c>
    </row>
    <row r="153" spans="1:9" ht="15.95" customHeight="1" x14ac:dyDescent="0.2">
      <c r="A153" s="7" t="s">
        <v>173</v>
      </c>
      <c r="B153" s="16" t="s">
        <v>192</v>
      </c>
      <c r="C153" s="114"/>
      <c r="D153" s="115"/>
      <c r="E153" s="89" t="s">
        <v>90</v>
      </c>
      <c r="F153" s="90"/>
      <c r="G153" s="43">
        <v>1</v>
      </c>
      <c r="H153" s="71"/>
      <c r="I153" s="13"/>
    </row>
    <row r="154" spans="1:9" ht="15.95" customHeight="1" x14ac:dyDescent="0.2">
      <c r="A154" s="7" t="s">
        <v>176</v>
      </c>
      <c r="B154" s="16" t="s">
        <v>619</v>
      </c>
      <c r="C154" s="114"/>
      <c r="D154" s="115"/>
      <c r="E154" s="89" t="s">
        <v>90</v>
      </c>
      <c r="F154" s="90"/>
      <c r="G154" s="43">
        <v>1</v>
      </c>
      <c r="H154" s="71"/>
      <c r="I154" s="13"/>
    </row>
    <row r="155" spans="1:9" ht="15.95" customHeight="1" x14ac:dyDescent="0.2">
      <c r="A155" s="7" t="s">
        <v>181</v>
      </c>
      <c r="B155" s="16" t="s">
        <v>195</v>
      </c>
      <c r="C155" s="114"/>
      <c r="D155" s="115"/>
      <c r="E155" s="89" t="s">
        <v>90</v>
      </c>
      <c r="F155" s="90"/>
      <c r="G155" s="43">
        <v>1</v>
      </c>
      <c r="H155" s="71"/>
      <c r="I155" s="13"/>
    </row>
    <row r="156" spans="1:9" ht="15.95" customHeight="1" x14ac:dyDescent="0.2">
      <c r="A156" s="7" t="s">
        <v>813</v>
      </c>
      <c r="B156" s="16" t="s">
        <v>197</v>
      </c>
      <c r="C156" s="114"/>
      <c r="D156" s="115"/>
      <c r="E156" s="89" t="s">
        <v>90</v>
      </c>
      <c r="F156" s="90"/>
      <c r="G156" s="43">
        <v>1</v>
      </c>
      <c r="H156" s="71"/>
      <c r="I156" s="13"/>
    </row>
    <row r="157" spans="1:9" ht="15.95" customHeight="1" x14ac:dyDescent="0.2">
      <c r="A157" s="7" t="s">
        <v>814</v>
      </c>
      <c r="B157" s="16" t="s">
        <v>199</v>
      </c>
      <c r="C157" s="114"/>
      <c r="D157" s="115"/>
      <c r="E157" s="89" t="s">
        <v>90</v>
      </c>
      <c r="F157" s="90"/>
      <c r="G157" s="43">
        <v>1</v>
      </c>
      <c r="H157" s="71"/>
      <c r="I157" s="13"/>
    </row>
    <row r="158" spans="1:9" ht="15.95" customHeight="1" x14ac:dyDescent="0.2">
      <c r="A158" s="7" t="s">
        <v>815</v>
      </c>
      <c r="B158" s="16" t="s">
        <v>201</v>
      </c>
      <c r="C158" s="114"/>
      <c r="D158" s="115"/>
      <c r="E158" s="89" t="s">
        <v>90</v>
      </c>
      <c r="F158" s="90"/>
      <c r="G158" s="43">
        <v>1</v>
      </c>
      <c r="H158" s="71"/>
      <c r="I158" s="13"/>
    </row>
    <row r="159" spans="1:9" ht="15.95" customHeight="1" x14ac:dyDescent="0.2">
      <c r="A159" s="7" t="s">
        <v>816</v>
      </c>
      <c r="B159" s="16" t="s">
        <v>203</v>
      </c>
      <c r="C159" s="114"/>
      <c r="D159" s="115"/>
      <c r="E159" s="89" t="s">
        <v>90</v>
      </c>
      <c r="F159" s="90"/>
      <c r="G159" s="43">
        <v>1</v>
      </c>
      <c r="H159" s="71"/>
      <c r="I159" s="13"/>
    </row>
    <row r="160" spans="1:9" ht="15.95" customHeight="1" thickBot="1" x14ac:dyDescent="0.25">
      <c r="A160" s="7" t="s">
        <v>817</v>
      </c>
      <c r="B160" s="22" t="s">
        <v>205</v>
      </c>
      <c r="C160" s="114"/>
      <c r="D160" s="115"/>
      <c r="E160" s="89" t="s">
        <v>90</v>
      </c>
      <c r="F160" s="90"/>
      <c r="G160" s="43">
        <v>1</v>
      </c>
      <c r="H160" s="71"/>
      <c r="I160" s="13"/>
    </row>
    <row r="161" spans="1:9" ht="15.95" customHeight="1" thickBot="1" x14ac:dyDescent="0.25">
      <c r="A161" s="116" t="s">
        <v>1028</v>
      </c>
      <c r="B161" s="117"/>
      <c r="C161" s="117"/>
      <c r="D161" s="117"/>
      <c r="E161" s="117"/>
      <c r="F161" s="117"/>
      <c r="G161" s="117"/>
      <c r="H161" s="74">
        <f>SUM(H153:H160)</f>
        <v>0</v>
      </c>
      <c r="I161" s="14">
        <f>SUM(I153:I160)</f>
        <v>0</v>
      </c>
    </row>
    <row r="162" spans="1:9" ht="15.95" customHeight="1" x14ac:dyDescent="0.2">
      <c r="A162" s="12">
        <v>6</v>
      </c>
      <c r="B162" s="111" t="s">
        <v>561</v>
      </c>
      <c r="C162" s="112"/>
      <c r="D162" s="112"/>
      <c r="E162" s="112"/>
      <c r="F162" s="112"/>
      <c r="G162" s="112"/>
      <c r="H162" s="112"/>
      <c r="I162" s="113">
        <f>G162*H162</f>
        <v>0</v>
      </c>
    </row>
    <row r="163" spans="1:9" ht="15.95" customHeight="1" x14ac:dyDescent="0.2">
      <c r="A163" s="7" t="s">
        <v>191</v>
      </c>
      <c r="B163" s="16" t="s">
        <v>207</v>
      </c>
      <c r="C163" s="114"/>
      <c r="D163" s="115"/>
      <c r="E163" s="89" t="s">
        <v>90</v>
      </c>
      <c r="F163" s="90"/>
      <c r="G163" s="43">
        <v>1</v>
      </c>
      <c r="H163" s="71"/>
      <c r="I163" s="13"/>
    </row>
    <row r="164" spans="1:9" ht="15.95" customHeight="1" x14ac:dyDescent="0.2">
      <c r="A164" s="7" t="s">
        <v>193</v>
      </c>
      <c r="B164" s="16" t="s">
        <v>209</v>
      </c>
      <c r="C164" s="114"/>
      <c r="D164" s="115"/>
      <c r="E164" s="89" t="s">
        <v>90</v>
      </c>
      <c r="F164" s="90"/>
      <c r="G164" s="43">
        <v>1</v>
      </c>
      <c r="H164" s="71"/>
      <c r="I164" s="13"/>
    </row>
    <row r="165" spans="1:9" ht="15.95" customHeight="1" x14ac:dyDescent="0.2">
      <c r="A165" s="7" t="s">
        <v>194</v>
      </c>
      <c r="B165" s="16" t="s">
        <v>211</v>
      </c>
      <c r="C165" s="114"/>
      <c r="D165" s="115"/>
      <c r="E165" s="89" t="s">
        <v>90</v>
      </c>
      <c r="F165" s="90"/>
      <c r="G165" s="43">
        <v>1</v>
      </c>
      <c r="H165" s="71"/>
      <c r="I165" s="13"/>
    </row>
    <row r="166" spans="1:9" ht="15.95" customHeight="1" x14ac:dyDescent="0.2">
      <c r="A166" s="7" t="s">
        <v>196</v>
      </c>
      <c r="B166" s="16" t="s">
        <v>213</v>
      </c>
      <c r="C166" s="114"/>
      <c r="D166" s="115"/>
      <c r="E166" s="89" t="s">
        <v>90</v>
      </c>
      <c r="F166" s="90"/>
      <c r="G166" s="43">
        <v>1</v>
      </c>
      <c r="H166" s="71"/>
      <c r="I166" s="13"/>
    </row>
    <row r="167" spans="1:9" ht="15.95" customHeight="1" x14ac:dyDescent="0.2">
      <c r="A167" s="7" t="s">
        <v>198</v>
      </c>
      <c r="B167" s="16" t="s">
        <v>215</v>
      </c>
      <c r="C167" s="114"/>
      <c r="D167" s="115"/>
      <c r="E167" s="89" t="s">
        <v>90</v>
      </c>
      <c r="F167" s="90"/>
      <c r="G167" s="43">
        <v>1</v>
      </c>
      <c r="H167" s="71"/>
      <c r="I167" s="13"/>
    </row>
    <row r="168" spans="1:9" ht="15.95" customHeight="1" x14ac:dyDescent="0.2">
      <c r="A168" s="7" t="s">
        <v>200</v>
      </c>
      <c r="B168" s="16" t="s">
        <v>217</v>
      </c>
      <c r="C168" s="114"/>
      <c r="D168" s="115"/>
      <c r="E168" s="89" t="s">
        <v>90</v>
      </c>
      <c r="F168" s="90"/>
      <c r="G168" s="43">
        <v>1</v>
      </c>
      <c r="H168" s="71"/>
      <c r="I168" s="13"/>
    </row>
    <row r="169" spans="1:9" ht="15.95" customHeight="1" x14ac:dyDescent="0.2">
      <c r="A169" s="7" t="s">
        <v>202</v>
      </c>
      <c r="B169" s="16" t="s">
        <v>219</v>
      </c>
      <c r="C169" s="114"/>
      <c r="D169" s="115"/>
      <c r="E169" s="89" t="s">
        <v>90</v>
      </c>
      <c r="F169" s="90"/>
      <c r="G169" s="43">
        <v>1</v>
      </c>
      <c r="H169" s="71"/>
      <c r="I169" s="13"/>
    </row>
    <row r="170" spans="1:9" ht="15.95" customHeight="1" x14ac:dyDescent="0.2">
      <c r="A170" s="7" t="s">
        <v>204</v>
      </c>
      <c r="B170" s="16" t="s">
        <v>221</v>
      </c>
      <c r="C170" s="114"/>
      <c r="D170" s="115"/>
      <c r="E170" s="89" t="s">
        <v>90</v>
      </c>
      <c r="F170" s="90"/>
      <c r="G170" s="43">
        <v>1</v>
      </c>
      <c r="H170" s="71"/>
      <c r="I170" s="13"/>
    </row>
    <row r="171" spans="1:9" ht="15.95" customHeight="1" x14ac:dyDescent="0.2">
      <c r="A171" s="7" t="s">
        <v>818</v>
      </c>
      <c r="B171" s="16" t="s">
        <v>223</v>
      </c>
      <c r="C171" s="114"/>
      <c r="D171" s="115"/>
      <c r="E171" s="89" t="s">
        <v>90</v>
      </c>
      <c r="F171" s="90"/>
      <c r="G171" s="43">
        <v>1</v>
      </c>
      <c r="H171" s="71"/>
      <c r="I171" s="13"/>
    </row>
    <row r="172" spans="1:9" ht="15.95" customHeight="1" x14ac:dyDescent="0.2">
      <c r="A172" s="7" t="s">
        <v>819</v>
      </c>
      <c r="B172" s="16" t="s">
        <v>225</v>
      </c>
      <c r="C172" s="114"/>
      <c r="D172" s="115"/>
      <c r="E172" s="89" t="s">
        <v>90</v>
      </c>
      <c r="F172" s="90"/>
      <c r="G172" s="43">
        <v>1</v>
      </c>
      <c r="H172" s="71"/>
      <c r="I172" s="13"/>
    </row>
    <row r="173" spans="1:9" ht="15.95" customHeight="1" x14ac:dyDescent="0.2">
      <c r="A173" s="7" t="s">
        <v>820</v>
      </c>
      <c r="B173" s="16" t="s">
        <v>227</v>
      </c>
      <c r="C173" s="114"/>
      <c r="D173" s="115"/>
      <c r="E173" s="89" t="s">
        <v>90</v>
      </c>
      <c r="F173" s="90"/>
      <c r="G173" s="43">
        <v>1</v>
      </c>
      <c r="H173" s="71"/>
      <c r="I173" s="13"/>
    </row>
    <row r="174" spans="1:9" ht="15.95" customHeight="1" x14ac:dyDescent="0.2">
      <c r="A174" s="7" t="s">
        <v>821</v>
      </c>
      <c r="B174" s="16" t="s">
        <v>229</v>
      </c>
      <c r="C174" s="114"/>
      <c r="D174" s="115"/>
      <c r="E174" s="89" t="s">
        <v>90</v>
      </c>
      <c r="F174" s="90"/>
      <c r="G174" s="43">
        <v>1</v>
      </c>
      <c r="H174" s="71"/>
      <c r="I174" s="13"/>
    </row>
    <row r="175" spans="1:9" ht="15.95" customHeight="1" x14ac:dyDescent="0.2">
      <c r="A175" s="7" t="s">
        <v>822</v>
      </c>
      <c r="B175" s="16" t="s">
        <v>231</v>
      </c>
      <c r="C175" s="114"/>
      <c r="D175" s="115"/>
      <c r="E175" s="89" t="s">
        <v>90</v>
      </c>
      <c r="F175" s="90"/>
      <c r="G175" s="43">
        <v>1</v>
      </c>
      <c r="H175" s="71"/>
      <c r="I175" s="13"/>
    </row>
    <row r="176" spans="1:9" ht="15.95" customHeight="1" x14ac:dyDescent="0.2">
      <c r="A176" s="7" t="s">
        <v>823</v>
      </c>
      <c r="B176" s="16" t="s">
        <v>233</v>
      </c>
      <c r="C176" s="114"/>
      <c r="D176" s="115"/>
      <c r="E176" s="89" t="s">
        <v>90</v>
      </c>
      <c r="F176" s="90"/>
      <c r="G176" s="43">
        <v>1</v>
      </c>
      <c r="H176" s="71"/>
      <c r="I176" s="13"/>
    </row>
    <row r="177" spans="1:9" ht="15.95" customHeight="1" x14ac:dyDescent="0.2">
      <c r="A177" s="7" t="s">
        <v>824</v>
      </c>
      <c r="B177" s="16" t="s">
        <v>235</v>
      </c>
      <c r="C177" s="114"/>
      <c r="D177" s="115"/>
      <c r="E177" s="89" t="s">
        <v>90</v>
      </c>
      <c r="F177" s="90"/>
      <c r="G177" s="43">
        <v>1</v>
      </c>
      <c r="H177" s="71"/>
      <c r="I177" s="13"/>
    </row>
    <row r="178" spans="1:9" ht="15.95" customHeight="1" x14ac:dyDescent="0.2">
      <c r="A178" s="7" t="s">
        <v>825</v>
      </c>
      <c r="B178" s="16" t="s">
        <v>236</v>
      </c>
      <c r="C178" s="114"/>
      <c r="D178" s="115"/>
      <c r="E178" s="89" t="s">
        <v>90</v>
      </c>
      <c r="F178" s="90"/>
      <c r="G178" s="43">
        <v>1</v>
      </c>
      <c r="H178" s="71"/>
      <c r="I178" s="13"/>
    </row>
    <row r="179" spans="1:9" ht="15.95" customHeight="1" x14ac:dyDescent="0.2">
      <c r="A179" s="7" t="s">
        <v>826</v>
      </c>
      <c r="B179" s="16" t="s">
        <v>237</v>
      </c>
      <c r="C179" s="114"/>
      <c r="D179" s="115"/>
      <c r="E179" s="89" t="s">
        <v>90</v>
      </c>
      <c r="F179" s="90"/>
      <c r="G179" s="43">
        <v>1</v>
      </c>
      <c r="H179" s="71"/>
      <c r="I179" s="13"/>
    </row>
    <row r="180" spans="1:9" ht="15.95" customHeight="1" x14ac:dyDescent="0.2">
      <c r="A180" s="7" t="s">
        <v>827</v>
      </c>
      <c r="B180" s="16" t="s">
        <v>238</v>
      </c>
      <c r="C180" s="114"/>
      <c r="D180" s="115"/>
      <c r="E180" s="89" t="s">
        <v>90</v>
      </c>
      <c r="F180" s="90"/>
      <c r="G180" s="43">
        <v>1</v>
      </c>
      <c r="H180" s="71"/>
      <c r="I180" s="13"/>
    </row>
    <row r="181" spans="1:9" ht="15.95" customHeight="1" x14ac:dyDescent="0.2">
      <c r="A181" s="7" t="s">
        <v>828</v>
      </c>
      <c r="B181" s="16" t="s">
        <v>239</v>
      </c>
      <c r="C181" s="114"/>
      <c r="D181" s="115"/>
      <c r="E181" s="89" t="s">
        <v>90</v>
      </c>
      <c r="F181" s="90"/>
      <c r="G181" s="43">
        <v>1</v>
      </c>
      <c r="H181" s="71"/>
      <c r="I181" s="13"/>
    </row>
    <row r="182" spans="1:9" ht="15.95" customHeight="1" x14ac:dyDescent="0.2">
      <c r="A182" s="7" t="s">
        <v>829</v>
      </c>
      <c r="B182" s="16" t="s">
        <v>240</v>
      </c>
      <c r="C182" s="114"/>
      <c r="D182" s="115"/>
      <c r="E182" s="89" t="s">
        <v>90</v>
      </c>
      <c r="F182" s="90"/>
      <c r="G182" s="43">
        <v>1</v>
      </c>
      <c r="H182" s="71"/>
      <c r="I182" s="13"/>
    </row>
    <row r="183" spans="1:9" ht="15.95" customHeight="1" x14ac:dyDescent="0.2">
      <c r="A183" s="7" t="s">
        <v>830</v>
      </c>
      <c r="B183" s="16" t="s">
        <v>241</v>
      </c>
      <c r="C183" s="114"/>
      <c r="D183" s="115"/>
      <c r="E183" s="89" t="s">
        <v>90</v>
      </c>
      <c r="F183" s="90"/>
      <c r="G183" s="43">
        <v>1</v>
      </c>
      <c r="H183" s="71"/>
      <c r="I183" s="13"/>
    </row>
    <row r="184" spans="1:9" ht="15.95" customHeight="1" x14ac:dyDescent="0.2">
      <c r="A184" s="7" t="s">
        <v>831</v>
      </c>
      <c r="B184" s="16" t="s">
        <v>242</v>
      </c>
      <c r="C184" s="114"/>
      <c r="D184" s="115"/>
      <c r="E184" s="89" t="s">
        <v>90</v>
      </c>
      <c r="F184" s="90"/>
      <c r="G184" s="43">
        <v>1</v>
      </c>
      <c r="H184" s="71"/>
      <c r="I184" s="13"/>
    </row>
    <row r="185" spans="1:9" ht="15.95" customHeight="1" x14ac:dyDescent="0.2">
      <c r="A185" s="7" t="s">
        <v>832</v>
      </c>
      <c r="B185" s="16" t="s">
        <v>243</v>
      </c>
      <c r="C185" s="114"/>
      <c r="D185" s="115"/>
      <c r="E185" s="89" t="s">
        <v>90</v>
      </c>
      <c r="F185" s="90"/>
      <c r="G185" s="43">
        <v>1</v>
      </c>
      <c r="H185" s="71"/>
      <c r="I185" s="13"/>
    </row>
    <row r="186" spans="1:9" ht="15.95" customHeight="1" x14ac:dyDescent="0.2">
      <c r="A186" s="7" t="s">
        <v>833</v>
      </c>
      <c r="B186" s="16" t="s">
        <v>244</v>
      </c>
      <c r="C186" s="114"/>
      <c r="D186" s="115"/>
      <c r="E186" s="89" t="s">
        <v>245</v>
      </c>
      <c r="F186" s="90"/>
      <c r="G186" s="43">
        <v>1</v>
      </c>
      <c r="H186" s="71"/>
      <c r="I186" s="13"/>
    </row>
    <row r="187" spans="1:9" ht="15.95" customHeight="1" x14ac:dyDescent="0.2">
      <c r="A187" s="7" t="s">
        <v>834</v>
      </c>
      <c r="B187" s="16" t="s">
        <v>246</v>
      </c>
      <c r="C187" s="114"/>
      <c r="D187" s="115"/>
      <c r="E187" s="89" t="s">
        <v>245</v>
      </c>
      <c r="F187" s="90"/>
      <c r="G187" s="43">
        <v>1</v>
      </c>
      <c r="H187" s="71"/>
      <c r="I187" s="13"/>
    </row>
    <row r="188" spans="1:9" ht="15.95" customHeight="1" x14ac:dyDescent="0.2">
      <c r="A188" s="7" t="s">
        <v>835</v>
      </c>
      <c r="B188" s="16" t="s">
        <v>247</v>
      </c>
      <c r="C188" s="114"/>
      <c r="D188" s="115"/>
      <c r="E188" s="89" t="s">
        <v>245</v>
      </c>
      <c r="F188" s="90"/>
      <c r="G188" s="43">
        <v>1</v>
      </c>
      <c r="H188" s="71"/>
      <c r="I188" s="13"/>
    </row>
    <row r="189" spans="1:9" ht="23.1" customHeight="1" x14ac:dyDescent="0.2">
      <c r="A189" s="7" t="s">
        <v>836</v>
      </c>
      <c r="B189" s="16" t="s">
        <v>248</v>
      </c>
      <c r="C189" s="114"/>
      <c r="D189" s="115"/>
      <c r="E189" s="89" t="s">
        <v>90</v>
      </c>
      <c r="F189" s="90"/>
      <c r="G189" s="43">
        <v>1</v>
      </c>
      <c r="H189" s="75"/>
      <c r="I189" s="13"/>
    </row>
    <row r="190" spans="1:9" ht="23.1" customHeight="1" x14ac:dyDescent="0.2">
      <c r="A190" s="7" t="s">
        <v>837</v>
      </c>
      <c r="B190" s="16" t="s">
        <v>249</v>
      </c>
      <c r="C190" s="114"/>
      <c r="D190" s="115"/>
      <c r="E190" s="89" t="s">
        <v>90</v>
      </c>
      <c r="F190" s="90"/>
      <c r="G190" s="43">
        <v>1</v>
      </c>
      <c r="H190" s="75"/>
      <c r="I190" s="13"/>
    </row>
    <row r="191" spans="1:9" ht="23.1" customHeight="1" x14ac:dyDescent="0.2">
      <c r="A191" s="7" t="s">
        <v>838</v>
      </c>
      <c r="B191" s="16" t="s">
        <v>250</v>
      </c>
      <c r="C191" s="114"/>
      <c r="D191" s="115"/>
      <c r="E191" s="89" t="s">
        <v>90</v>
      </c>
      <c r="F191" s="90"/>
      <c r="G191" s="43">
        <v>1</v>
      </c>
      <c r="H191" s="75"/>
      <c r="I191" s="13"/>
    </row>
    <row r="192" spans="1:9" ht="23.1" customHeight="1" x14ac:dyDescent="0.2">
      <c r="A192" s="7" t="s">
        <v>839</v>
      </c>
      <c r="B192" s="16" t="s">
        <v>251</v>
      </c>
      <c r="C192" s="114"/>
      <c r="D192" s="115"/>
      <c r="E192" s="89" t="s">
        <v>90</v>
      </c>
      <c r="F192" s="90"/>
      <c r="G192" s="43">
        <v>1</v>
      </c>
      <c r="H192" s="75"/>
      <c r="I192" s="13"/>
    </row>
    <row r="193" spans="1:9" ht="15.95" customHeight="1" x14ac:dyDescent="0.2">
      <c r="A193" s="7" t="s">
        <v>840</v>
      </c>
      <c r="B193" s="16" t="s">
        <v>565</v>
      </c>
      <c r="C193" s="114"/>
      <c r="D193" s="115"/>
      <c r="E193" s="89" t="s">
        <v>90</v>
      </c>
      <c r="F193" s="90"/>
      <c r="G193" s="43">
        <v>1</v>
      </c>
      <c r="H193" s="75"/>
      <c r="I193" s="13"/>
    </row>
    <row r="194" spans="1:9" ht="15.95" customHeight="1" x14ac:dyDescent="0.2">
      <c r="A194" s="7" t="s">
        <v>841</v>
      </c>
      <c r="B194" s="16" t="s">
        <v>566</v>
      </c>
      <c r="C194" s="114"/>
      <c r="D194" s="115"/>
      <c r="E194" s="89" t="s">
        <v>90</v>
      </c>
      <c r="F194" s="90"/>
      <c r="G194" s="43">
        <v>1</v>
      </c>
      <c r="H194" s="75"/>
      <c r="I194" s="13"/>
    </row>
    <row r="195" spans="1:9" ht="15.95" customHeight="1" x14ac:dyDescent="0.2">
      <c r="A195" s="7" t="s">
        <v>842</v>
      </c>
      <c r="B195" s="16" t="s">
        <v>252</v>
      </c>
      <c r="C195" s="114"/>
      <c r="D195" s="115"/>
      <c r="E195" s="89" t="s">
        <v>90</v>
      </c>
      <c r="F195" s="90"/>
      <c r="G195" s="43">
        <v>1</v>
      </c>
      <c r="H195" s="75"/>
      <c r="I195" s="13"/>
    </row>
    <row r="196" spans="1:9" ht="15.95" customHeight="1" x14ac:dyDescent="0.2">
      <c r="A196" s="7" t="s">
        <v>843</v>
      </c>
      <c r="B196" s="16" t="s">
        <v>253</v>
      </c>
      <c r="C196" s="114"/>
      <c r="D196" s="115"/>
      <c r="E196" s="89" t="s">
        <v>90</v>
      </c>
      <c r="F196" s="90"/>
      <c r="G196" s="43">
        <v>1</v>
      </c>
      <c r="H196" s="75"/>
      <c r="I196" s="13"/>
    </row>
    <row r="197" spans="1:9" ht="15.95" customHeight="1" x14ac:dyDescent="0.2">
      <c r="A197" s="7" t="s">
        <v>844</v>
      </c>
      <c r="B197" s="16" t="s">
        <v>719</v>
      </c>
      <c r="C197" s="114"/>
      <c r="D197" s="115"/>
      <c r="E197" s="89" t="s">
        <v>90</v>
      </c>
      <c r="F197" s="90"/>
      <c r="G197" s="43">
        <v>1</v>
      </c>
      <c r="H197" s="76"/>
      <c r="I197" s="13"/>
    </row>
    <row r="198" spans="1:9" ht="15.95" customHeight="1" x14ac:dyDescent="0.2">
      <c r="A198" s="7" t="s">
        <v>845</v>
      </c>
      <c r="B198" s="16" t="s">
        <v>720</v>
      </c>
      <c r="C198" s="114"/>
      <c r="D198" s="115"/>
      <c r="E198" s="89" t="s">
        <v>90</v>
      </c>
      <c r="F198" s="90"/>
      <c r="G198" s="43">
        <v>1</v>
      </c>
      <c r="H198" s="76"/>
      <c r="I198" s="13"/>
    </row>
    <row r="199" spans="1:9" ht="15.95" customHeight="1" x14ac:dyDescent="0.2">
      <c r="A199" s="7" t="s">
        <v>846</v>
      </c>
      <c r="B199" s="16" t="s">
        <v>721</v>
      </c>
      <c r="C199" s="114"/>
      <c r="D199" s="115"/>
      <c r="E199" s="89" t="s">
        <v>90</v>
      </c>
      <c r="F199" s="90"/>
      <c r="G199" s="43">
        <v>1</v>
      </c>
      <c r="H199" s="76"/>
      <c r="I199" s="13"/>
    </row>
    <row r="200" spans="1:9" ht="15.95" customHeight="1" x14ac:dyDescent="0.2">
      <c r="A200" s="7" t="s">
        <v>847</v>
      </c>
      <c r="B200" s="16" t="s">
        <v>722</v>
      </c>
      <c r="C200" s="114"/>
      <c r="D200" s="115"/>
      <c r="E200" s="89" t="s">
        <v>90</v>
      </c>
      <c r="F200" s="90"/>
      <c r="G200" s="43">
        <v>1</v>
      </c>
      <c r="H200" s="76"/>
      <c r="I200" s="13"/>
    </row>
    <row r="201" spans="1:9" ht="15.95" customHeight="1" x14ac:dyDescent="0.2">
      <c r="A201" s="7" t="s">
        <v>848</v>
      </c>
      <c r="B201" s="16" t="s">
        <v>723</v>
      </c>
      <c r="C201" s="114"/>
      <c r="D201" s="115"/>
      <c r="E201" s="89" t="s">
        <v>90</v>
      </c>
      <c r="F201" s="90"/>
      <c r="G201" s="43">
        <v>1</v>
      </c>
      <c r="H201" s="77"/>
      <c r="I201" s="13"/>
    </row>
    <row r="202" spans="1:9" ht="15.95" customHeight="1" x14ac:dyDescent="0.2">
      <c r="A202" s="7" t="s">
        <v>849</v>
      </c>
      <c r="B202" s="16" t="s">
        <v>709</v>
      </c>
      <c r="C202" s="114"/>
      <c r="D202" s="115"/>
      <c r="E202" s="89" t="s">
        <v>90</v>
      </c>
      <c r="F202" s="90"/>
      <c r="G202" s="43">
        <v>1</v>
      </c>
      <c r="H202" s="77"/>
      <c r="I202" s="13"/>
    </row>
    <row r="203" spans="1:9" ht="15.95" customHeight="1" x14ac:dyDescent="0.2">
      <c r="A203" s="7" t="s">
        <v>850</v>
      </c>
      <c r="B203" s="16" t="s">
        <v>708</v>
      </c>
      <c r="C203" s="114"/>
      <c r="D203" s="115"/>
      <c r="E203" s="89" t="s">
        <v>90</v>
      </c>
      <c r="F203" s="90"/>
      <c r="G203" s="43">
        <v>1</v>
      </c>
      <c r="H203" s="77"/>
      <c r="I203" s="13"/>
    </row>
    <row r="204" spans="1:9" ht="15.95" customHeight="1" x14ac:dyDescent="0.2">
      <c r="A204" s="7" t="s">
        <v>851</v>
      </c>
      <c r="B204" s="16" t="s">
        <v>254</v>
      </c>
      <c r="C204" s="114"/>
      <c r="D204" s="115"/>
      <c r="E204" s="89" t="s">
        <v>90</v>
      </c>
      <c r="F204" s="90"/>
      <c r="G204" s="43">
        <v>1</v>
      </c>
      <c r="H204" s="71"/>
      <c r="I204" s="13"/>
    </row>
    <row r="205" spans="1:9" ht="15.95" customHeight="1" x14ac:dyDescent="0.2">
      <c r="A205" s="7" t="s">
        <v>852</v>
      </c>
      <c r="B205" s="16" t="s">
        <v>255</v>
      </c>
      <c r="C205" s="114"/>
      <c r="D205" s="115"/>
      <c r="E205" s="89" t="s">
        <v>90</v>
      </c>
      <c r="F205" s="90"/>
      <c r="G205" s="43">
        <v>1</v>
      </c>
      <c r="H205" s="71"/>
      <c r="I205" s="13"/>
    </row>
    <row r="206" spans="1:9" ht="15.95" customHeight="1" x14ac:dyDescent="0.2">
      <c r="A206" s="7" t="s">
        <v>853</v>
      </c>
      <c r="B206" s="16" t="s">
        <v>256</v>
      </c>
      <c r="C206" s="114"/>
      <c r="D206" s="115"/>
      <c r="E206" s="89" t="s">
        <v>90</v>
      </c>
      <c r="F206" s="90"/>
      <c r="G206" s="43">
        <v>1</v>
      </c>
      <c r="H206" s="71"/>
      <c r="I206" s="13"/>
    </row>
    <row r="207" spans="1:9" ht="15.95" customHeight="1" x14ac:dyDescent="0.2">
      <c r="A207" s="7" t="s">
        <v>854</v>
      </c>
      <c r="B207" s="16" t="s">
        <v>257</v>
      </c>
      <c r="C207" s="114"/>
      <c r="D207" s="115"/>
      <c r="E207" s="89" t="s">
        <v>90</v>
      </c>
      <c r="F207" s="90"/>
      <c r="G207" s="43">
        <v>1</v>
      </c>
      <c r="H207" s="71"/>
      <c r="I207" s="13"/>
    </row>
    <row r="208" spans="1:9" ht="15.95" customHeight="1" x14ac:dyDescent="0.2">
      <c r="A208" s="7" t="s">
        <v>855</v>
      </c>
      <c r="B208" s="16" t="s">
        <v>258</v>
      </c>
      <c r="C208" s="114"/>
      <c r="D208" s="115"/>
      <c r="E208" s="89" t="s">
        <v>90</v>
      </c>
      <c r="F208" s="90"/>
      <c r="G208" s="43">
        <v>1</v>
      </c>
      <c r="H208" s="71"/>
      <c r="I208" s="13"/>
    </row>
    <row r="209" spans="1:9" ht="15.95" customHeight="1" x14ac:dyDescent="0.2">
      <c r="A209" s="7" t="s">
        <v>856</v>
      </c>
      <c r="B209" s="16" t="s">
        <v>259</v>
      </c>
      <c r="C209" s="114"/>
      <c r="D209" s="115"/>
      <c r="E209" s="89" t="s">
        <v>90</v>
      </c>
      <c r="F209" s="90"/>
      <c r="G209" s="43">
        <v>1</v>
      </c>
      <c r="H209" s="71"/>
      <c r="I209" s="13"/>
    </row>
    <row r="210" spans="1:9" ht="15.95" customHeight="1" x14ac:dyDescent="0.2">
      <c r="A210" s="7" t="s">
        <v>857</v>
      </c>
      <c r="B210" s="16" t="s">
        <v>260</v>
      </c>
      <c r="C210" s="114"/>
      <c r="D210" s="115"/>
      <c r="E210" s="89" t="s">
        <v>90</v>
      </c>
      <c r="F210" s="90"/>
      <c r="G210" s="43">
        <v>1</v>
      </c>
      <c r="H210" s="71"/>
      <c r="I210" s="13"/>
    </row>
    <row r="211" spans="1:9" ht="15.95" customHeight="1" x14ac:dyDescent="0.2">
      <c r="A211" s="7" t="s">
        <v>858</v>
      </c>
      <c r="B211" s="16" t="s">
        <v>261</v>
      </c>
      <c r="C211" s="114"/>
      <c r="D211" s="115"/>
      <c r="E211" s="89" t="s">
        <v>90</v>
      </c>
      <c r="F211" s="90"/>
      <c r="G211" s="43">
        <v>1</v>
      </c>
      <c r="H211" s="71"/>
      <c r="I211" s="13"/>
    </row>
    <row r="212" spans="1:9" ht="15.95" customHeight="1" x14ac:dyDescent="0.2">
      <c r="A212" s="7" t="s">
        <v>859</v>
      </c>
      <c r="B212" s="16" t="s">
        <v>262</v>
      </c>
      <c r="C212" s="114"/>
      <c r="D212" s="115"/>
      <c r="E212" s="89" t="s">
        <v>90</v>
      </c>
      <c r="F212" s="90"/>
      <c r="G212" s="43">
        <v>1</v>
      </c>
      <c r="H212" s="71"/>
      <c r="I212" s="13"/>
    </row>
    <row r="213" spans="1:9" ht="15.95" customHeight="1" x14ac:dyDescent="0.2">
      <c r="A213" s="7" t="s">
        <v>860</v>
      </c>
      <c r="B213" s="16" t="s">
        <v>263</v>
      </c>
      <c r="C213" s="114"/>
      <c r="D213" s="115"/>
      <c r="E213" s="89" t="s">
        <v>90</v>
      </c>
      <c r="F213" s="90"/>
      <c r="G213" s="43">
        <v>1</v>
      </c>
      <c r="H213" s="71"/>
      <c r="I213" s="13"/>
    </row>
    <row r="214" spans="1:9" ht="15.95" customHeight="1" x14ac:dyDescent="0.2">
      <c r="A214" s="7" t="s">
        <v>861</v>
      </c>
      <c r="B214" s="16" t="s">
        <v>264</v>
      </c>
      <c r="C214" s="114"/>
      <c r="D214" s="115"/>
      <c r="E214" s="89" t="s">
        <v>90</v>
      </c>
      <c r="F214" s="90"/>
      <c r="G214" s="43">
        <v>1</v>
      </c>
      <c r="H214" s="71"/>
      <c r="I214" s="13"/>
    </row>
    <row r="215" spans="1:9" ht="15.95" customHeight="1" x14ac:dyDescent="0.2">
      <c r="A215" s="7" t="s">
        <v>862</v>
      </c>
      <c r="B215" s="16" t="s">
        <v>265</v>
      </c>
      <c r="C215" s="114"/>
      <c r="D215" s="115"/>
      <c r="E215" s="89" t="s">
        <v>90</v>
      </c>
      <c r="F215" s="90"/>
      <c r="G215" s="43">
        <v>1</v>
      </c>
      <c r="H215" s="71"/>
      <c r="I215" s="13"/>
    </row>
    <row r="216" spans="1:9" ht="15.95" customHeight="1" x14ac:dyDescent="0.2">
      <c r="A216" s="7" t="s">
        <v>863</v>
      </c>
      <c r="B216" s="16" t="s">
        <v>266</v>
      </c>
      <c r="C216" s="114"/>
      <c r="D216" s="115"/>
      <c r="E216" s="89" t="s">
        <v>90</v>
      </c>
      <c r="F216" s="90"/>
      <c r="G216" s="43">
        <v>1</v>
      </c>
      <c r="H216" s="71"/>
      <c r="I216" s="13"/>
    </row>
    <row r="217" spans="1:9" ht="15.95" customHeight="1" x14ac:dyDescent="0.2">
      <c r="A217" s="7" t="s">
        <v>864</v>
      </c>
      <c r="B217" s="16" t="s">
        <v>267</v>
      </c>
      <c r="C217" s="114"/>
      <c r="D217" s="115"/>
      <c r="E217" s="89" t="s">
        <v>90</v>
      </c>
      <c r="F217" s="90"/>
      <c r="G217" s="43">
        <v>1</v>
      </c>
      <c r="H217" s="71"/>
      <c r="I217" s="13"/>
    </row>
    <row r="218" spans="1:9" ht="15.95" customHeight="1" x14ac:dyDescent="0.2">
      <c r="A218" s="7" t="s">
        <v>865</v>
      </c>
      <c r="B218" s="16" t="s">
        <v>268</v>
      </c>
      <c r="C218" s="114"/>
      <c r="D218" s="115"/>
      <c r="E218" s="89" t="s">
        <v>90</v>
      </c>
      <c r="F218" s="90"/>
      <c r="G218" s="43">
        <v>1</v>
      </c>
      <c r="H218" s="71"/>
      <c r="I218" s="13"/>
    </row>
    <row r="219" spans="1:9" ht="15.95" customHeight="1" x14ac:dyDescent="0.2">
      <c r="A219" s="7" t="s">
        <v>866</v>
      </c>
      <c r="B219" s="16" t="s">
        <v>269</v>
      </c>
      <c r="C219" s="114"/>
      <c r="D219" s="115"/>
      <c r="E219" s="89" t="s">
        <v>90</v>
      </c>
      <c r="F219" s="90"/>
      <c r="G219" s="43">
        <v>1</v>
      </c>
      <c r="H219" s="71"/>
      <c r="I219" s="13"/>
    </row>
    <row r="220" spans="1:9" ht="15.95" customHeight="1" x14ac:dyDescent="0.2">
      <c r="A220" s="7" t="s">
        <v>867</v>
      </c>
      <c r="B220" s="21" t="s">
        <v>270</v>
      </c>
      <c r="C220" s="114"/>
      <c r="D220" s="115"/>
      <c r="E220" s="109" t="s">
        <v>90</v>
      </c>
      <c r="F220" s="110"/>
      <c r="G220" s="44">
        <v>1</v>
      </c>
      <c r="H220" s="71"/>
      <c r="I220" s="13"/>
    </row>
    <row r="221" spans="1:9" ht="15.95" customHeight="1" x14ac:dyDescent="0.2">
      <c r="A221" s="7" t="s">
        <v>868</v>
      </c>
      <c r="B221" s="16" t="s">
        <v>271</v>
      </c>
      <c r="C221" s="114"/>
      <c r="D221" s="115"/>
      <c r="E221" s="89" t="s">
        <v>90</v>
      </c>
      <c r="F221" s="90"/>
      <c r="G221" s="43">
        <v>1</v>
      </c>
      <c r="H221" s="71"/>
      <c r="I221" s="13"/>
    </row>
    <row r="222" spans="1:9" ht="15.95" customHeight="1" x14ac:dyDescent="0.2">
      <c r="A222" s="7" t="s">
        <v>869</v>
      </c>
      <c r="B222" s="16" t="s">
        <v>272</v>
      </c>
      <c r="C222" s="114"/>
      <c r="D222" s="115"/>
      <c r="E222" s="89" t="s">
        <v>90</v>
      </c>
      <c r="F222" s="90"/>
      <c r="G222" s="43">
        <v>1</v>
      </c>
      <c r="H222" s="71"/>
      <c r="I222" s="13"/>
    </row>
    <row r="223" spans="1:9" ht="15.95" customHeight="1" x14ac:dyDescent="0.2">
      <c r="A223" s="7" t="s">
        <v>870</v>
      </c>
      <c r="B223" s="16" t="s">
        <v>273</v>
      </c>
      <c r="C223" s="114"/>
      <c r="D223" s="115"/>
      <c r="E223" s="89" t="s">
        <v>90</v>
      </c>
      <c r="F223" s="90"/>
      <c r="G223" s="43">
        <v>1</v>
      </c>
      <c r="H223" s="71"/>
      <c r="I223" s="13"/>
    </row>
    <row r="224" spans="1:9" ht="15.95" customHeight="1" x14ac:dyDescent="0.2">
      <c r="A224" s="7" t="s">
        <v>871</v>
      </c>
      <c r="B224" s="16" t="s">
        <v>274</v>
      </c>
      <c r="C224" s="114"/>
      <c r="D224" s="115"/>
      <c r="E224" s="89" t="s">
        <v>90</v>
      </c>
      <c r="F224" s="90"/>
      <c r="G224" s="43">
        <v>1</v>
      </c>
      <c r="H224" s="71"/>
      <c r="I224" s="13"/>
    </row>
    <row r="225" spans="1:9" ht="15.95" customHeight="1" x14ac:dyDescent="0.2">
      <c r="A225" s="7" t="s">
        <v>872</v>
      </c>
      <c r="B225" s="16" t="s">
        <v>275</v>
      </c>
      <c r="C225" s="114"/>
      <c r="D225" s="115"/>
      <c r="E225" s="89" t="s">
        <v>90</v>
      </c>
      <c r="F225" s="90"/>
      <c r="G225" s="43">
        <v>1</v>
      </c>
      <c r="H225" s="71"/>
      <c r="I225" s="13"/>
    </row>
    <row r="226" spans="1:9" ht="15.95" customHeight="1" x14ac:dyDescent="0.2">
      <c r="A226" s="7" t="s">
        <v>873</v>
      </c>
      <c r="B226" s="16" t="s">
        <v>276</v>
      </c>
      <c r="C226" s="114"/>
      <c r="D226" s="115"/>
      <c r="E226" s="89" t="s">
        <v>90</v>
      </c>
      <c r="F226" s="90"/>
      <c r="G226" s="43">
        <v>1</v>
      </c>
      <c r="H226" s="71"/>
      <c r="I226" s="13"/>
    </row>
    <row r="227" spans="1:9" ht="15.95" customHeight="1" x14ac:dyDescent="0.2">
      <c r="A227" s="7" t="s">
        <v>874</v>
      </c>
      <c r="B227" s="16" t="s">
        <v>277</v>
      </c>
      <c r="C227" s="114"/>
      <c r="D227" s="115"/>
      <c r="E227" s="89" t="s">
        <v>90</v>
      </c>
      <c r="F227" s="90"/>
      <c r="G227" s="43">
        <v>1</v>
      </c>
      <c r="H227" s="71"/>
      <c r="I227" s="13"/>
    </row>
    <row r="228" spans="1:9" ht="15.95" customHeight="1" x14ac:dyDescent="0.2">
      <c r="A228" s="7" t="s">
        <v>875</v>
      </c>
      <c r="B228" s="16" t="s">
        <v>278</v>
      </c>
      <c r="C228" s="114"/>
      <c r="D228" s="115"/>
      <c r="E228" s="89" t="s">
        <v>90</v>
      </c>
      <c r="F228" s="90"/>
      <c r="G228" s="43">
        <v>1</v>
      </c>
      <c r="H228" s="71"/>
      <c r="I228" s="13"/>
    </row>
    <row r="229" spans="1:9" ht="15.95" customHeight="1" x14ac:dyDescent="0.2">
      <c r="A229" s="7" t="s">
        <v>876</v>
      </c>
      <c r="B229" s="16" t="s">
        <v>279</v>
      </c>
      <c r="C229" s="114"/>
      <c r="D229" s="115"/>
      <c r="E229" s="89" t="s">
        <v>90</v>
      </c>
      <c r="F229" s="90"/>
      <c r="G229" s="43">
        <v>1</v>
      </c>
      <c r="H229" s="71"/>
      <c r="I229" s="13"/>
    </row>
    <row r="230" spans="1:9" ht="15.95" customHeight="1" x14ac:dyDescent="0.2">
      <c r="A230" s="7" t="s">
        <v>877</v>
      </c>
      <c r="B230" s="16" t="s">
        <v>280</v>
      </c>
      <c r="C230" s="114"/>
      <c r="D230" s="115"/>
      <c r="E230" s="89" t="s">
        <v>90</v>
      </c>
      <c r="F230" s="90"/>
      <c r="G230" s="43">
        <v>1</v>
      </c>
      <c r="H230" s="71"/>
      <c r="I230" s="13"/>
    </row>
    <row r="231" spans="1:9" ht="15.95" customHeight="1" x14ac:dyDescent="0.2">
      <c r="A231" s="7" t="s">
        <v>878</v>
      </c>
      <c r="B231" s="16" t="s">
        <v>281</v>
      </c>
      <c r="C231" s="114"/>
      <c r="D231" s="115"/>
      <c r="E231" s="89" t="s">
        <v>90</v>
      </c>
      <c r="F231" s="90"/>
      <c r="G231" s="43">
        <v>1</v>
      </c>
      <c r="H231" s="71"/>
      <c r="I231" s="13"/>
    </row>
    <row r="232" spans="1:9" ht="15.95" customHeight="1" x14ac:dyDescent="0.2">
      <c r="A232" s="7" t="s">
        <v>879</v>
      </c>
      <c r="B232" s="16" t="s">
        <v>282</v>
      </c>
      <c r="C232" s="114"/>
      <c r="D232" s="115"/>
      <c r="E232" s="89" t="s">
        <v>90</v>
      </c>
      <c r="F232" s="90"/>
      <c r="G232" s="43">
        <v>1</v>
      </c>
      <c r="H232" s="71"/>
      <c r="I232" s="13"/>
    </row>
    <row r="233" spans="1:9" ht="15.95" customHeight="1" x14ac:dyDescent="0.2">
      <c r="A233" s="7" t="s">
        <v>880</v>
      </c>
      <c r="B233" s="16" t="s">
        <v>283</v>
      </c>
      <c r="C233" s="114"/>
      <c r="D233" s="115"/>
      <c r="E233" s="89" t="s">
        <v>90</v>
      </c>
      <c r="F233" s="90"/>
      <c r="G233" s="43">
        <v>1</v>
      </c>
      <c r="H233" s="71"/>
      <c r="I233" s="13"/>
    </row>
    <row r="234" spans="1:9" ht="15.95" customHeight="1" x14ac:dyDescent="0.2">
      <c r="A234" s="7" t="s">
        <v>881</v>
      </c>
      <c r="B234" s="16" t="s">
        <v>284</v>
      </c>
      <c r="C234" s="114"/>
      <c r="D234" s="115"/>
      <c r="E234" s="89" t="s">
        <v>90</v>
      </c>
      <c r="F234" s="90"/>
      <c r="G234" s="43">
        <v>1</v>
      </c>
      <c r="H234" s="71"/>
      <c r="I234" s="13"/>
    </row>
    <row r="235" spans="1:9" ht="15.95" customHeight="1" x14ac:dyDescent="0.2">
      <c r="A235" s="7" t="s">
        <v>882</v>
      </c>
      <c r="B235" s="16" t="s">
        <v>285</v>
      </c>
      <c r="C235" s="114"/>
      <c r="D235" s="115"/>
      <c r="E235" s="89" t="s">
        <v>90</v>
      </c>
      <c r="F235" s="90"/>
      <c r="G235" s="43">
        <v>1</v>
      </c>
      <c r="H235" s="71"/>
      <c r="I235" s="13"/>
    </row>
    <row r="236" spans="1:9" ht="15.95" customHeight="1" x14ac:dyDescent="0.2">
      <c r="A236" s="7" t="s">
        <v>883</v>
      </c>
      <c r="B236" s="16" t="s">
        <v>286</v>
      </c>
      <c r="C236" s="114"/>
      <c r="D236" s="115"/>
      <c r="E236" s="89" t="s">
        <v>90</v>
      </c>
      <c r="F236" s="90"/>
      <c r="G236" s="43">
        <v>1</v>
      </c>
      <c r="H236" s="71"/>
      <c r="I236" s="13"/>
    </row>
    <row r="237" spans="1:9" ht="15.95" customHeight="1" x14ac:dyDescent="0.2">
      <c r="A237" s="7" t="s">
        <v>884</v>
      </c>
      <c r="B237" s="16" t="s">
        <v>724</v>
      </c>
      <c r="C237" s="114"/>
      <c r="D237" s="115"/>
      <c r="E237" s="89" t="s">
        <v>90</v>
      </c>
      <c r="F237" s="90"/>
      <c r="G237" s="43">
        <v>1</v>
      </c>
      <c r="H237" s="77"/>
      <c r="I237" s="13"/>
    </row>
    <row r="238" spans="1:9" ht="15.95" customHeight="1" x14ac:dyDescent="0.2">
      <c r="A238" s="7" t="s">
        <v>885</v>
      </c>
      <c r="B238" s="16" t="s">
        <v>725</v>
      </c>
      <c r="C238" s="114"/>
      <c r="D238" s="115"/>
      <c r="E238" s="89" t="s">
        <v>90</v>
      </c>
      <c r="F238" s="90"/>
      <c r="G238" s="43">
        <v>1</v>
      </c>
      <c r="H238" s="77"/>
      <c r="I238" s="13"/>
    </row>
    <row r="239" spans="1:9" ht="15.95" customHeight="1" x14ac:dyDescent="0.2">
      <c r="A239" s="7" t="s">
        <v>886</v>
      </c>
      <c r="B239" s="16" t="s">
        <v>287</v>
      </c>
      <c r="C239" s="114"/>
      <c r="D239" s="115"/>
      <c r="E239" s="89" t="s">
        <v>90</v>
      </c>
      <c r="F239" s="90"/>
      <c r="G239" s="43">
        <v>1</v>
      </c>
      <c r="H239" s="71"/>
      <c r="I239" s="13"/>
    </row>
    <row r="240" spans="1:9" ht="15.95" customHeight="1" x14ac:dyDescent="0.2">
      <c r="A240" s="7" t="s">
        <v>887</v>
      </c>
      <c r="B240" s="16" t="s">
        <v>288</v>
      </c>
      <c r="C240" s="114"/>
      <c r="D240" s="115"/>
      <c r="E240" s="89" t="s">
        <v>90</v>
      </c>
      <c r="F240" s="90"/>
      <c r="G240" s="43">
        <v>1</v>
      </c>
      <c r="H240" s="71"/>
      <c r="I240" s="13"/>
    </row>
    <row r="241" spans="1:9" ht="15.95" customHeight="1" thickBot="1" x14ac:dyDescent="0.25">
      <c r="A241" s="7" t="s">
        <v>888</v>
      </c>
      <c r="B241" s="22" t="s">
        <v>289</v>
      </c>
      <c r="C241" s="114"/>
      <c r="D241" s="115"/>
      <c r="E241" s="89" t="s">
        <v>90</v>
      </c>
      <c r="F241" s="90"/>
      <c r="G241" s="43">
        <v>1</v>
      </c>
      <c r="H241" s="71"/>
      <c r="I241" s="13"/>
    </row>
    <row r="242" spans="1:9" ht="15.95" customHeight="1" thickBot="1" x14ac:dyDescent="0.25">
      <c r="A242" s="102" t="s">
        <v>1029</v>
      </c>
      <c r="B242" s="103"/>
      <c r="C242" s="103"/>
      <c r="D242" s="103"/>
      <c r="E242" s="103"/>
      <c r="F242" s="103"/>
      <c r="G242" s="103"/>
      <c r="H242" s="74">
        <f>SUM(H163:H241)</f>
        <v>0</v>
      </c>
      <c r="I242" s="14">
        <f>SUM(I163:I241)</f>
        <v>0</v>
      </c>
    </row>
    <row r="243" spans="1:9" ht="15.95" customHeight="1" x14ac:dyDescent="0.2">
      <c r="A243" s="12">
        <v>7</v>
      </c>
      <c r="B243" s="111" t="s">
        <v>290</v>
      </c>
      <c r="C243" s="112"/>
      <c r="D243" s="112"/>
      <c r="E243" s="112"/>
      <c r="F243" s="112"/>
      <c r="G243" s="112"/>
      <c r="H243" s="112"/>
      <c r="I243" s="113">
        <f>G243*H243</f>
        <v>0</v>
      </c>
    </row>
    <row r="244" spans="1:9" ht="15.95" customHeight="1" x14ac:dyDescent="0.2">
      <c r="A244" s="7" t="s">
        <v>206</v>
      </c>
      <c r="B244" s="16" t="s">
        <v>292</v>
      </c>
      <c r="C244" s="114"/>
      <c r="D244" s="115"/>
      <c r="E244" s="89" t="s">
        <v>90</v>
      </c>
      <c r="F244" s="90"/>
      <c r="G244" s="43">
        <v>1</v>
      </c>
      <c r="H244" s="71"/>
      <c r="I244" s="13"/>
    </row>
    <row r="245" spans="1:9" ht="15.95" customHeight="1" x14ac:dyDescent="0.2">
      <c r="A245" s="7" t="s">
        <v>208</v>
      </c>
      <c r="B245" s="16" t="s">
        <v>294</v>
      </c>
      <c r="C245" s="114"/>
      <c r="D245" s="115"/>
      <c r="E245" s="89" t="s">
        <v>90</v>
      </c>
      <c r="F245" s="90"/>
      <c r="G245" s="43">
        <v>1</v>
      </c>
      <c r="H245" s="71"/>
      <c r="I245" s="13"/>
    </row>
    <row r="246" spans="1:9" ht="15.95" customHeight="1" x14ac:dyDescent="0.2">
      <c r="A246" s="7" t="s">
        <v>210</v>
      </c>
      <c r="B246" s="16" t="s">
        <v>296</v>
      </c>
      <c r="C246" s="114"/>
      <c r="D246" s="115"/>
      <c r="E246" s="89" t="s">
        <v>90</v>
      </c>
      <c r="F246" s="90"/>
      <c r="G246" s="43">
        <v>1</v>
      </c>
      <c r="H246" s="71"/>
      <c r="I246" s="13"/>
    </row>
    <row r="247" spans="1:9" ht="15.95" customHeight="1" x14ac:dyDescent="0.2">
      <c r="A247" s="7" t="s">
        <v>212</v>
      </c>
      <c r="B247" s="16" t="s">
        <v>298</v>
      </c>
      <c r="C247" s="114"/>
      <c r="D247" s="115"/>
      <c r="E247" s="89" t="s">
        <v>90</v>
      </c>
      <c r="F247" s="90"/>
      <c r="G247" s="43">
        <v>1</v>
      </c>
      <c r="H247" s="71"/>
      <c r="I247" s="13"/>
    </row>
    <row r="248" spans="1:9" ht="15.95" customHeight="1" x14ac:dyDescent="0.2">
      <c r="A248" s="7" t="s">
        <v>214</v>
      </c>
      <c r="B248" s="16" t="s">
        <v>300</v>
      </c>
      <c r="C248" s="114"/>
      <c r="D248" s="115"/>
      <c r="E248" s="89" t="s">
        <v>90</v>
      </c>
      <c r="F248" s="90"/>
      <c r="G248" s="43">
        <v>1</v>
      </c>
      <c r="H248" s="71"/>
      <c r="I248" s="13"/>
    </row>
    <row r="249" spans="1:9" ht="15.95" customHeight="1" x14ac:dyDescent="0.2">
      <c r="A249" s="7" t="s">
        <v>216</v>
      </c>
      <c r="B249" s="16" t="s">
        <v>302</v>
      </c>
      <c r="C249" s="114"/>
      <c r="D249" s="115"/>
      <c r="E249" s="89" t="s">
        <v>90</v>
      </c>
      <c r="F249" s="90"/>
      <c r="G249" s="43">
        <v>1</v>
      </c>
      <c r="H249" s="71"/>
      <c r="I249" s="13"/>
    </row>
    <row r="250" spans="1:9" ht="15.95" customHeight="1" x14ac:dyDescent="0.2">
      <c r="A250" s="7" t="s">
        <v>218</v>
      </c>
      <c r="B250" s="16" t="s">
        <v>304</v>
      </c>
      <c r="C250" s="114"/>
      <c r="D250" s="115"/>
      <c r="E250" s="89" t="s">
        <v>90</v>
      </c>
      <c r="F250" s="90"/>
      <c r="G250" s="43">
        <v>1</v>
      </c>
      <c r="H250" s="71"/>
      <c r="I250" s="13"/>
    </row>
    <row r="251" spans="1:9" ht="15.95" customHeight="1" x14ac:dyDescent="0.2">
      <c r="A251" s="7" t="s">
        <v>220</v>
      </c>
      <c r="B251" s="16" t="s">
        <v>306</v>
      </c>
      <c r="C251" s="114"/>
      <c r="D251" s="115"/>
      <c r="E251" s="89" t="s">
        <v>90</v>
      </c>
      <c r="F251" s="90"/>
      <c r="G251" s="43">
        <v>1</v>
      </c>
      <c r="H251" s="71"/>
      <c r="I251" s="13"/>
    </row>
    <row r="252" spans="1:9" ht="15.95" customHeight="1" x14ac:dyDescent="0.2">
      <c r="A252" s="7" t="s">
        <v>222</v>
      </c>
      <c r="B252" s="16" t="s">
        <v>308</v>
      </c>
      <c r="C252" s="114"/>
      <c r="D252" s="115"/>
      <c r="E252" s="89" t="s">
        <v>90</v>
      </c>
      <c r="F252" s="90"/>
      <c r="G252" s="43">
        <v>1</v>
      </c>
      <c r="H252" s="71"/>
      <c r="I252" s="13"/>
    </row>
    <row r="253" spans="1:9" ht="15.95" customHeight="1" x14ac:dyDescent="0.2">
      <c r="A253" s="7" t="s">
        <v>224</v>
      </c>
      <c r="B253" s="16" t="s">
        <v>309</v>
      </c>
      <c r="C253" s="114"/>
      <c r="D253" s="115"/>
      <c r="E253" s="89" t="s">
        <v>90</v>
      </c>
      <c r="F253" s="90"/>
      <c r="G253" s="43">
        <v>1</v>
      </c>
      <c r="H253" s="71"/>
      <c r="I253" s="13"/>
    </row>
    <row r="254" spans="1:9" ht="15.95" customHeight="1" x14ac:dyDescent="0.2">
      <c r="A254" s="7" t="s">
        <v>226</v>
      </c>
      <c r="B254" s="16" t="s">
        <v>310</v>
      </c>
      <c r="C254" s="114"/>
      <c r="D254" s="115"/>
      <c r="E254" s="89" t="s">
        <v>90</v>
      </c>
      <c r="F254" s="90"/>
      <c r="G254" s="43">
        <v>1</v>
      </c>
      <c r="H254" s="71"/>
      <c r="I254" s="13"/>
    </row>
    <row r="255" spans="1:9" ht="15.95" customHeight="1" x14ac:dyDescent="0.2">
      <c r="A255" s="7" t="s">
        <v>228</v>
      </c>
      <c r="B255" s="16" t="s">
        <v>311</v>
      </c>
      <c r="C255" s="114"/>
      <c r="D255" s="115"/>
      <c r="E255" s="89" t="s">
        <v>90</v>
      </c>
      <c r="F255" s="90"/>
      <c r="G255" s="43">
        <v>1</v>
      </c>
      <c r="H255" s="71"/>
      <c r="I255" s="13"/>
    </row>
    <row r="256" spans="1:9" ht="15.95" customHeight="1" x14ac:dyDescent="0.2">
      <c r="A256" s="7" t="s">
        <v>230</v>
      </c>
      <c r="B256" s="16" t="s">
        <v>312</v>
      </c>
      <c r="C256" s="114"/>
      <c r="D256" s="115"/>
      <c r="E256" s="89" t="s">
        <v>90</v>
      </c>
      <c r="F256" s="90"/>
      <c r="G256" s="43">
        <v>1</v>
      </c>
      <c r="H256" s="71"/>
      <c r="I256" s="13"/>
    </row>
    <row r="257" spans="1:256" ht="15.95" customHeight="1" x14ac:dyDescent="0.2">
      <c r="A257" s="7" t="s">
        <v>232</v>
      </c>
      <c r="B257" s="16" t="s">
        <v>567</v>
      </c>
      <c r="C257" s="114"/>
      <c r="D257" s="115"/>
      <c r="E257" s="89" t="s">
        <v>90</v>
      </c>
      <c r="F257" s="90"/>
      <c r="G257" s="43">
        <v>1</v>
      </c>
      <c r="H257" s="71"/>
      <c r="I257" s="13"/>
    </row>
    <row r="258" spans="1:256" ht="15.95" customHeight="1" thickBot="1" x14ac:dyDescent="0.25">
      <c r="A258" s="7" t="s">
        <v>234</v>
      </c>
      <c r="B258" s="22" t="s">
        <v>568</v>
      </c>
      <c r="C258" s="114"/>
      <c r="D258" s="115"/>
      <c r="E258" s="89" t="s">
        <v>90</v>
      </c>
      <c r="F258" s="90"/>
      <c r="G258" s="43">
        <v>1</v>
      </c>
      <c r="H258" s="71"/>
      <c r="I258" s="13"/>
    </row>
    <row r="259" spans="1:256" ht="15.95" customHeight="1" thickBot="1" x14ac:dyDescent="0.25">
      <c r="A259" s="102" t="s">
        <v>1030</v>
      </c>
      <c r="B259" s="103"/>
      <c r="C259" s="103"/>
      <c r="D259" s="103"/>
      <c r="E259" s="103"/>
      <c r="F259" s="103"/>
      <c r="G259" s="103"/>
      <c r="H259" s="74">
        <f>SUM(H244:H258)</f>
        <v>0</v>
      </c>
      <c r="I259" s="14">
        <f>SUM(I244:I258)</f>
        <v>0</v>
      </c>
    </row>
    <row r="260" spans="1:256" ht="15.95" customHeight="1" x14ac:dyDescent="0.2">
      <c r="A260" s="12">
        <v>8</v>
      </c>
      <c r="B260" s="111" t="s">
        <v>313</v>
      </c>
      <c r="C260" s="112"/>
      <c r="D260" s="112"/>
      <c r="E260" s="112"/>
      <c r="F260" s="112"/>
      <c r="G260" s="112"/>
      <c r="H260" s="112"/>
      <c r="I260" s="113">
        <f>G260*H260</f>
        <v>0</v>
      </c>
    </row>
    <row r="261" spans="1:256" ht="15.95" customHeight="1" x14ac:dyDescent="0.2">
      <c r="A261" s="7" t="s">
        <v>291</v>
      </c>
      <c r="B261" s="16" t="s">
        <v>317</v>
      </c>
      <c r="C261" s="114"/>
      <c r="D261" s="115"/>
      <c r="E261" s="89" t="s">
        <v>315</v>
      </c>
      <c r="F261" s="90"/>
      <c r="G261" s="43">
        <v>1</v>
      </c>
      <c r="H261" s="71"/>
      <c r="I261" s="13"/>
    </row>
    <row r="262" spans="1:256" ht="15.95" customHeight="1" x14ac:dyDescent="0.2">
      <c r="A262" s="7" t="s">
        <v>293</v>
      </c>
      <c r="B262" s="16" t="s">
        <v>320</v>
      </c>
      <c r="C262" s="114"/>
      <c r="D262" s="115"/>
      <c r="E262" s="89" t="s">
        <v>315</v>
      </c>
      <c r="F262" s="90"/>
      <c r="G262" s="43">
        <v>1</v>
      </c>
      <c r="H262" s="71"/>
      <c r="I262" s="13"/>
    </row>
    <row r="263" spans="1:256" ht="15.95" customHeight="1" x14ac:dyDescent="0.2">
      <c r="A263" s="7" t="s">
        <v>295</v>
      </c>
      <c r="B263" s="16" t="s">
        <v>322</v>
      </c>
      <c r="C263" s="114"/>
      <c r="D263" s="115"/>
      <c r="E263" s="89" t="s">
        <v>315</v>
      </c>
      <c r="F263" s="90"/>
      <c r="G263" s="43">
        <v>1</v>
      </c>
      <c r="H263" s="71"/>
      <c r="I263" s="13"/>
    </row>
    <row r="264" spans="1:256" ht="15.95" customHeight="1" x14ac:dyDescent="0.2">
      <c r="A264" s="7" t="s">
        <v>297</v>
      </c>
      <c r="B264" s="16" t="s">
        <v>324</v>
      </c>
      <c r="C264" s="114"/>
      <c r="D264" s="115"/>
      <c r="E264" s="89" t="s">
        <v>315</v>
      </c>
      <c r="F264" s="90"/>
      <c r="G264" s="43">
        <v>1</v>
      </c>
      <c r="H264" s="71"/>
      <c r="I264" s="13"/>
    </row>
    <row r="265" spans="1:256" ht="15.95" customHeight="1" x14ac:dyDescent="0.2">
      <c r="A265" s="7" t="s">
        <v>299</v>
      </c>
      <c r="B265" s="16" t="s">
        <v>326</v>
      </c>
      <c r="C265" s="114"/>
      <c r="D265" s="115"/>
      <c r="E265" s="89" t="s">
        <v>315</v>
      </c>
      <c r="F265" s="90"/>
      <c r="G265" s="43">
        <v>1</v>
      </c>
      <c r="H265" s="71"/>
      <c r="I265" s="13"/>
    </row>
    <row r="266" spans="1:256" ht="15.95" customHeight="1" x14ac:dyDescent="0.2">
      <c r="A266" s="7" t="s">
        <v>301</v>
      </c>
      <c r="B266" s="16" t="s">
        <v>328</v>
      </c>
      <c r="C266" s="114"/>
      <c r="D266" s="115"/>
      <c r="E266" s="89" t="s">
        <v>315</v>
      </c>
      <c r="F266" s="90"/>
      <c r="G266" s="43">
        <v>1</v>
      </c>
      <c r="H266" s="71"/>
      <c r="I266" s="13"/>
    </row>
    <row r="267" spans="1:256" ht="15.95" customHeight="1" x14ac:dyDescent="0.2">
      <c r="A267" s="7" t="s">
        <v>303</v>
      </c>
      <c r="B267" s="16" t="s">
        <v>330</v>
      </c>
      <c r="C267" s="114"/>
      <c r="D267" s="115"/>
      <c r="E267" s="89" t="s">
        <v>315</v>
      </c>
      <c r="F267" s="90"/>
      <c r="G267" s="43">
        <v>1</v>
      </c>
      <c r="H267" s="71"/>
      <c r="I267" s="13"/>
    </row>
    <row r="268" spans="1:256" ht="15.95" customHeight="1" x14ac:dyDescent="0.2">
      <c r="A268" s="7" t="s">
        <v>305</v>
      </c>
      <c r="B268" s="16" t="s">
        <v>331</v>
      </c>
      <c r="C268" s="114"/>
      <c r="D268" s="115"/>
      <c r="E268" s="89" t="s">
        <v>315</v>
      </c>
      <c r="F268" s="90"/>
      <c r="G268" s="43">
        <v>1</v>
      </c>
      <c r="H268" s="71"/>
      <c r="I268" s="13"/>
    </row>
    <row r="269" spans="1:256" ht="15.95" customHeight="1" thickBot="1" x14ac:dyDescent="0.25">
      <c r="A269" s="7" t="s">
        <v>307</v>
      </c>
      <c r="B269" s="22" t="s">
        <v>332</v>
      </c>
      <c r="C269" s="114"/>
      <c r="D269" s="115"/>
      <c r="E269" s="89" t="s">
        <v>90</v>
      </c>
      <c r="F269" s="90"/>
      <c r="G269" s="43">
        <v>1</v>
      </c>
      <c r="H269" s="71"/>
      <c r="I269" s="13"/>
    </row>
    <row r="270" spans="1:256" s="20" customFormat="1" ht="15.95" customHeight="1" thickBot="1" x14ac:dyDescent="0.25">
      <c r="A270" s="102" t="s">
        <v>1031</v>
      </c>
      <c r="B270" s="103"/>
      <c r="C270" s="103"/>
      <c r="D270" s="103"/>
      <c r="E270" s="103"/>
      <c r="F270" s="103"/>
      <c r="G270" s="103"/>
      <c r="H270" s="74">
        <f>SUM(H261:H269)</f>
        <v>0</v>
      </c>
      <c r="I270" s="14">
        <f>SUM(I261:I269)</f>
        <v>0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  <c r="IV270" s="1"/>
    </row>
    <row r="271" spans="1:256" s="20" customFormat="1" ht="15.95" customHeight="1" x14ac:dyDescent="0.2">
      <c r="A271" s="12">
        <v>9</v>
      </c>
      <c r="B271" s="111" t="s">
        <v>333</v>
      </c>
      <c r="C271" s="112"/>
      <c r="D271" s="112"/>
      <c r="E271" s="112"/>
      <c r="F271" s="112"/>
      <c r="G271" s="112"/>
      <c r="H271" s="112"/>
      <c r="I271" s="113">
        <f>G271*H271</f>
        <v>0</v>
      </c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  <c r="IV271" s="1"/>
    </row>
    <row r="272" spans="1:256" s="20" customFormat="1" ht="15.95" customHeight="1" x14ac:dyDescent="0.2">
      <c r="A272" s="7" t="s">
        <v>314</v>
      </c>
      <c r="B272" s="16" t="s">
        <v>335</v>
      </c>
      <c r="C272" s="114"/>
      <c r="D272" s="115"/>
      <c r="E272" s="89" t="s">
        <v>90</v>
      </c>
      <c r="F272" s="90"/>
      <c r="G272" s="43">
        <v>1</v>
      </c>
      <c r="H272" s="71"/>
      <c r="I272" s="13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  <c r="IV272" s="1"/>
    </row>
    <row r="273" spans="1:256" s="20" customFormat="1" ht="15.95" customHeight="1" x14ac:dyDescent="0.2">
      <c r="A273" s="7" t="s">
        <v>316</v>
      </c>
      <c r="B273" s="16" t="s">
        <v>337</v>
      </c>
      <c r="C273" s="114"/>
      <c r="D273" s="115"/>
      <c r="E273" s="89" t="s">
        <v>90</v>
      </c>
      <c r="F273" s="90"/>
      <c r="G273" s="43">
        <v>1</v>
      </c>
      <c r="H273" s="71"/>
      <c r="I273" s="13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  <c r="IV273" s="1"/>
    </row>
    <row r="274" spans="1:256" s="20" customFormat="1" ht="15.95" customHeight="1" x14ac:dyDescent="0.2">
      <c r="A274" s="7" t="s">
        <v>318</v>
      </c>
      <c r="B274" s="16" t="s">
        <v>339</v>
      </c>
      <c r="C274" s="114"/>
      <c r="D274" s="115"/>
      <c r="E274" s="89" t="s">
        <v>90</v>
      </c>
      <c r="F274" s="90"/>
      <c r="G274" s="43">
        <v>1</v>
      </c>
      <c r="H274" s="71"/>
      <c r="I274" s="13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  <c r="IV274" s="1"/>
    </row>
    <row r="275" spans="1:256" s="20" customFormat="1" ht="15.95" customHeight="1" x14ac:dyDescent="0.2">
      <c r="A275" s="7" t="s">
        <v>319</v>
      </c>
      <c r="B275" s="21" t="s">
        <v>492</v>
      </c>
      <c r="C275" s="114"/>
      <c r="D275" s="115"/>
      <c r="E275" s="104" t="s">
        <v>90</v>
      </c>
      <c r="F275" s="104"/>
      <c r="G275" s="45">
        <v>1</v>
      </c>
      <c r="H275" s="71"/>
      <c r="I275" s="13"/>
    </row>
    <row r="276" spans="1:256" s="20" customFormat="1" ht="15.95" customHeight="1" x14ac:dyDescent="0.2">
      <c r="A276" s="7" t="s">
        <v>321</v>
      </c>
      <c r="B276" s="21" t="s">
        <v>341</v>
      </c>
      <c r="C276" s="114"/>
      <c r="D276" s="115"/>
      <c r="E276" s="109" t="s">
        <v>90</v>
      </c>
      <c r="F276" s="110"/>
      <c r="G276" s="44">
        <v>1</v>
      </c>
      <c r="H276" s="71"/>
      <c r="I276" s="13"/>
    </row>
    <row r="277" spans="1:256" s="20" customFormat="1" ht="15.95" customHeight="1" x14ac:dyDescent="0.2">
      <c r="A277" s="7" t="s">
        <v>323</v>
      </c>
      <c r="B277" s="21" t="s">
        <v>343</v>
      </c>
      <c r="C277" s="114"/>
      <c r="D277" s="115"/>
      <c r="E277" s="109" t="s">
        <v>90</v>
      </c>
      <c r="F277" s="110"/>
      <c r="G277" s="44">
        <v>1</v>
      </c>
      <c r="H277" s="71"/>
      <c r="I277" s="13"/>
    </row>
    <row r="278" spans="1:256" s="20" customFormat="1" ht="15.95" customHeight="1" x14ac:dyDescent="0.2">
      <c r="A278" s="7" t="s">
        <v>325</v>
      </c>
      <c r="B278" s="21" t="s">
        <v>345</v>
      </c>
      <c r="C278" s="114"/>
      <c r="D278" s="115"/>
      <c r="E278" s="109" t="s">
        <v>90</v>
      </c>
      <c r="F278" s="110"/>
      <c r="G278" s="44">
        <v>1</v>
      </c>
      <c r="H278" s="71"/>
      <c r="I278" s="13"/>
    </row>
    <row r="279" spans="1:256" s="20" customFormat="1" ht="15.95" customHeight="1" x14ac:dyDescent="0.2">
      <c r="A279" s="7" t="s">
        <v>327</v>
      </c>
      <c r="B279" s="21" t="s">
        <v>347</v>
      </c>
      <c r="C279" s="114"/>
      <c r="D279" s="115"/>
      <c r="E279" s="109" t="s">
        <v>90</v>
      </c>
      <c r="F279" s="110"/>
      <c r="G279" s="44">
        <v>1</v>
      </c>
      <c r="H279" s="71"/>
      <c r="I279" s="13"/>
    </row>
    <row r="280" spans="1:256" s="20" customFormat="1" ht="15.95" customHeight="1" x14ac:dyDescent="0.2">
      <c r="A280" s="7" t="s">
        <v>329</v>
      </c>
      <c r="B280" s="21" t="s">
        <v>349</v>
      </c>
      <c r="C280" s="114"/>
      <c r="D280" s="115"/>
      <c r="E280" s="109" t="s">
        <v>90</v>
      </c>
      <c r="F280" s="110"/>
      <c r="G280" s="44">
        <v>1</v>
      </c>
      <c r="H280" s="71"/>
      <c r="I280" s="13"/>
    </row>
    <row r="281" spans="1:256" s="20" customFormat="1" ht="15.95" customHeight="1" x14ac:dyDescent="0.2">
      <c r="A281" s="7" t="s">
        <v>889</v>
      </c>
      <c r="B281" s="21" t="s">
        <v>351</v>
      </c>
      <c r="C281" s="114"/>
      <c r="D281" s="115"/>
      <c r="E281" s="109" t="s">
        <v>90</v>
      </c>
      <c r="F281" s="110"/>
      <c r="G281" s="44">
        <v>1</v>
      </c>
      <c r="H281" s="71"/>
      <c r="I281" s="13"/>
    </row>
    <row r="282" spans="1:256" s="20" customFormat="1" ht="15.95" customHeight="1" x14ac:dyDescent="0.2">
      <c r="A282" s="7" t="s">
        <v>890</v>
      </c>
      <c r="B282" s="21" t="s">
        <v>620</v>
      </c>
      <c r="C282" s="114"/>
      <c r="D282" s="115"/>
      <c r="E282" s="109" t="s">
        <v>726</v>
      </c>
      <c r="F282" s="110"/>
      <c r="G282" s="44">
        <v>1</v>
      </c>
      <c r="H282" s="71"/>
      <c r="I282" s="13"/>
    </row>
    <row r="283" spans="1:256" s="20" customFormat="1" ht="15.95" customHeight="1" x14ac:dyDescent="0.2">
      <c r="A283" s="7" t="s">
        <v>891</v>
      </c>
      <c r="B283" s="21" t="s">
        <v>621</v>
      </c>
      <c r="C283" s="114"/>
      <c r="D283" s="115"/>
      <c r="E283" s="109" t="s">
        <v>726</v>
      </c>
      <c r="F283" s="110"/>
      <c r="G283" s="44">
        <v>1</v>
      </c>
      <c r="H283" s="71"/>
      <c r="I283" s="13"/>
    </row>
    <row r="284" spans="1:256" s="20" customFormat="1" ht="15.95" customHeight="1" x14ac:dyDescent="0.2">
      <c r="A284" s="7" t="s">
        <v>892</v>
      </c>
      <c r="B284" s="21" t="s">
        <v>622</v>
      </c>
      <c r="C284" s="114"/>
      <c r="D284" s="115"/>
      <c r="E284" s="109" t="s">
        <v>726</v>
      </c>
      <c r="F284" s="110"/>
      <c r="G284" s="44">
        <v>1</v>
      </c>
      <c r="H284" s="71"/>
      <c r="I284" s="13"/>
    </row>
    <row r="285" spans="1:256" s="20" customFormat="1" ht="15.95" customHeight="1" x14ac:dyDescent="0.2">
      <c r="A285" s="7" t="s">
        <v>893</v>
      </c>
      <c r="B285" s="21" t="s">
        <v>623</v>
      </c>
      <c r="C285" s="114"/>
      <c r="D285" s="115"/>
      <c r="E285" s="109" t="s">
        <v>726</v>
      </c>
      <c r="F285" s="110"/>
      <c r="G285" s="44">
        <v>1</v>
      </c>
      <c r="H285" s="71"/>
      <c r="I285" s="13"/>
    </row>
    <row r="286" spans="1:256" s="20" customFormat="1" ht="15.95" customHeight="1" x14ac:dyDescent="0.2">
      <c r="A286" s="7" t="s">
        <v>894</v>
      </c>
      <c r="B286" s="21" t="s">
        <v>624</v>
      </c>
      <c r="C286" s="114"/>
      <c r="D286" s="115"/>
      <c r="E286" s="109" t="s">
        <v>726</v>
      </c>
      <c r="F286" s="110"/>
      <c r="G286" s="44">
        <v>1</v>
      </c>
      <c r="H286" s="71"/>
      <c r="I286" s="13"/>
    </row>
    <row r="287" spans="1:256" s="20" customFormat="1" ht="15.95" customHeight="1" x14ac:dyDescent="0.2">
      <c r="A287" s="7" t="s">
        <v>895</v>
      </c>
      <c r="B287" s="21" t="s">
        <v>625</v>
      </c>
      <c r="C287" s="114"/>
      <c r="D287" s="115"/>
      <c r="E287" s="109" t="s">
        <v>726</v>
      </c>
      <c r="F287" s="110"/>
      <c r="G287" s="44">
        <v>1</v>
      </c>
      <c r="H287" s="71"/>
      <c r="I287" s="13"/>
    </row>
    <row r="288" spans="1:256" s="20" customFormat="1" ht="15.95" customHeight="1" x14ac:dyDescent="0.2">
      <c r="A288" s="7" t="s">
        <v>896</v>
      </c>
      <c r="B288" s="21" t="s">
        <v>626</v>
      </c>
      <c r="C288" s="114"/>
      <c r="D288" s="115"/>
      <c r="E288" s="109" t="s">
        <v>726</v>
      </c>
      <c r="F288" s="110"/>
      <c r="G288" s="44">
        <v>1</v>
      </c>
      <c r="H288" s="71"/>
      <c r="I288" s="13"/>
    </row>
    <row r="289" spans="1:256" ht="15.95" customHeight="1" x14ac:dyDescent="0.2">
      <c r="A289" s="7" t="s">
        <v>897</v>
      </c>
      <c r="B289" s="21" t="s">
        <v>627</v>
      </c>
      <c r="C289" s="114"/>
      <c r="D289" s="115"/>
      <c r="E289" s="109" t="s">
        <v>726</v>
      </c>
      <c r="F289" s="110"/>
      <c r="G289" s="44">
        <v>1</v>
      </c>
      <c r="H289" s="71"/>
      <c r="I289" s="13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0"/>
      <c r="AU289" s="20"/>
      <c r="AV289" s="20"/>
      <c r="AW289" s="20"/>
      <c r="AX289" s="20"/>
      <c r="AY289" s="20"/>
      <c r="AZ289" s="20"/>
      <c r="BA289" s="20"/>
      <c r="BB289" s="20"/>
      <c r="BC289" s="20"/>
      <c r="BD289" s="20"/>
      <c r="BE289" s="20"/>
      <c r="BF289" s="20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0"/>
      <c r="BT289" s="20"/>
      <c r="BU289" s="20"/>
      <c r="BV289" s="20"/>
      <c r="BW289" s="20"/>
      <c r="BX289" s="20"/>
      <c r="BY289" s="20"/>
      <c r="BZ289" s="20"/>
      <c r="CA289" s="20"/>
      <c r="CB289" s="20"/>
      <c r="CC289" s="20"/>
      <c r="CD289" s="20"/>
      <c r="CE289" s="20"/>
      <c r="CF289" s="20"/>
      <c r="CG289" s="20"/>
      <c r="CH289" s="20"/>
      <c r="CI289" s="20"/>
      <c r="CJ289" s="20"/>
      <c r="CK289" s="20"/>
      <c r="CL289" s="20"/>
      <c r="CM289" s="20"/>
      <c r="CN289" s="20"/>
      <c r="CO289" s="20"/>
      <c r="CP289" s="20"/>
      <c r="CQ289" s="20"/>
      <c r="CR289" s="20"/>
      <c r="CS289" s="20"/>
      <c r="CT289" s="20"/>
      <c r="CU289" s="20"/>
      <c r="CV289" s="20"/>
      <c r="CW289" s="20"/>
      <c r="CX289" s="20"/>
      <c r="CY289" s="20"/>
      <c r="CZ289" s="20"/>
      <c r="DA289" s="20"/>
      <c r="DB289" s="20"/>
      <c r="DC289" s="20"/>
      <c r="DD289" s="20"/>
      <c r="DE289" s="20"/>
      <c r="DF289" s="20"/>
      <c r="DG289" s="20"/>
      <c r="DH289" s="20"/>
      <c r="DI289" s="20"/>
      <c r="DJ289" s="20"/>
      <c r="DK289" s="20"/>
      <c r="DL289" s="20"/>
      <c r="DM289" s="20"/>
      <c r="DN289" s="20"/>
      <c r="DO289" s="20"/>
      <c r="DP289" s="20"/>
      <c r="DQ289" s="20"/>
      <c r="DR289" s="20"/>
      <c r="DS289" s="20"/>
      <c r="DT289" s="20"/>
      <c r="DU289" s="20"/>
      <c r="DV289" s="20"/>
      <c r="DW289" s="20"/>
      <c r="DX289" s="20"/>
      <c r="DY289" s="20"/>
      <c r="DZ289" s="20"/>
      <c r="EA289" s="20"/>
      <c r="EB289" s="20"/>
      <c r="EC289" s="20"/>
      <c r="ED289" s="20"/>
      <c r="EE289" s="20"/>
      <c r="EF289" s="20"/>
      <c r="EG289" s="20"/>
      <c r="EH289" s="20"/>
      <c r="EI289" s="20"/>
      <c r="EJ289" s="20"/>
      <c r="EK289" s="20"/>
      <c r="EL289" s="20"/>
      <c r="EM289" s="20"/>
      <c r="EN289" s="20"/>
      <c r="EO289" s="20"/>
      <c r="EP289" s="20"/>
      <c r="EQ289" s="20"/>
      <c r="ER289" s="20"/>
      <c r="ES289" s="20"/>
      <c r="ET289" s="20"/>
      <c r="EU289" s="20"/>
      <c r="EV289" s="20"/>
      <c r="EW289" s="20"/>
      <c r="EX289" s="20"/>
      <c r="EY289" s="20"/>
      <c r="EZ289" s="20"/>
      <c r="FA289" s="20"/>
      <c r="FB289" s="20"/>
      <c r="FC289" s="20"/>
      <c r="FD289" s="20"/>
      <c r="FE289" s="20"/>
      <c r="FF289" s="20"/>
      <c r="FG289" s="20"/>
      <c r="FH289" s="20"/>
      <c r="FI289" s="20"/>
      <c r="FJ289" s="20"/>
      <c r="FK289" s="20"/>
      <c r="FL289" s="20"/>
      <c r="FM289" s="20"/>
      <c r="FN289" s="20"/>
      <c r="FO289" s="20"/>
      <c r="FP289" s="20"/>
      <c r="FQ289" s="20"/>
      <c r="FR289" s="20"/>
      <c r="FS289" s="20"/>
      <c r="FT289" s="20"/>
      <c r="FU289" s="20"/>
      <c r="FV289" s="20"/>
      <c r="FW289" s="20"/>
      <c r="FX289" s="20"/>
      <c r="FY289" s="20"/>
      <c r="FZ289" s="20"/>
      <c r="GA289" s="20"/>
      <c r="GB289" s="20"/>
      <c r="GC289" s="20"/>
      <c r="GD289" s="20"/>
      <c r="GE289" s="20"/>
      <c r="GF289" s="20"/>
      <c r="GG289" s="20"/>
      <c r="GH289" s="20"/>
      <c r="GI289" s="20"/>
      <c r="GJ289" s="20"/>
      <c r="GK289" s="20"/>
      <c r="GL289" s="20"/>
      <c r="GM289" s="20"/>
      <c r="GN289" s="20"/>
      <c r="GO289" s="20"/>
      <c r="GP289" s="20"/>
      <c r="GQ289" s="20"/>
      <c r="GR289" s="20"/>
      <c r="GS289" s="20"/>
      <c r="GT289" s="20"/>
      <c r="GU289" s="20"/>
      <c r="GV289" s="20"/>
      <c r="GW289" s="20"/>
      <c r="GX289" s="20"/>
      <c r="GY289" s="20"/>
      <c r="GZ289" s="20"/>
      <c r="HA289" s="20"/>
      <c r="HB289" s="20"/>
      <c r="HC289" s="20"/>
      <c r="HD289" s="20"/>
      <c r="HE289" s="20"/>
      <c r="HF289" s="20"/>
      <c r="HG289" s="20"/>
      <c r="HH289" s="20"/>
      <c r="HI289" s="20"/>
      <c r="HJ289" s="20"/>
      <c r="HK289" s="20"/>
      <c r="HL289" s="20"/>
      <c r="HM289" s="20"/>
      <c r="HN289" s="20"/>
      <c r="HO289" s="20"/>
      <c r="HP289" s="20"/>
      <c r="HQ289" s="20"/>
      <c r="HR289" s="20"/>
      <c r="HS289" s="20"/>
      <c r="HT289" s="20"/>
      <c r="HU289" s="20"/>
      <c r="HV289" s="20"/>
      <c r="HW289" s="20"/>
      <c r="HX289" s="20"/>
      <c r="HY289" s="20"/>
      <c r="HZ289" s="20"/>
      <c r="IA289" s="20"/>
      <c r="IB289" s="20"/>
      <c r="IC289" s="20"/>
      <c r="ID289" s="20"/>
      <c r="IE289" s="20"/>
      <c r="IF289" s="20"/>
      <c r="IG289" s="20"/>
      <c r="IH289" s="20"/>
      <c r="II289" s="20"/>
      <c r="IJ289" s="20"/>
      <c r="IK289" s="20"/>
      <c r="IL289" s="20"/>
      <c r="IM289" s="20"/>
      <c r="IN289" s="20"/>
      <c r="IO289" s="20"/>
      <c r="IP289" s="20"/>
      <c r="IQ289" s="20"/>
      <c r="IR289" s="20"/>
      <c r="IS289" s="20"/>
      <c r="IT289" s="20"/>
      <c r="IU289" s="20"/>
      <c r="IV289" s="20"/>
    </row>
    <row r="290" spans="1:256" ht="15.95" customHeight="1" x14ac:dyDescent="0.2">
      <c r="A290" s="7" t="s">
        <v>898</v>
      </c>
      <c r="B290" s="21" t="s">
        <v>628</v>
      </c>
      <c r="C290" s="114"/>
      <c r="D290" s="115"/>
      <c r="E290" s="109" t="s">
        <v>726</v>
      </c>
      <c r="F290" s="110"/>
      <c r="G290" s="44">
        <v>1</v>
      </c>
      <c r="H290" s="71"/>
      <c r="I290" s="13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0"/>
      <c r="AS290" s="20"/>
      <c r="AT290" s="20"/>
      <c r="AU290" s="20"/>
      <c r="AV290" s="20"/>
      <c r="AW290" s="20"/>
      <c r="AX290" s="20"/>
      <c r="AY290" s="20"/>
      <c r="AZ290" s="20"/>
      <c r="BA290" s="20"/>
      <c r="BB290" s="20"/>
      <c r="BC290" s="20"/>
      <c r="BD290" s="20"/>
      <c r="BE290" s="20"/>
      <c r="BF290" s="20"/>
      <c r="BG290" s="20"/>
      <c r="BH290" s="20"/>
      <c r="BI290" s="20"/>
      <c r="BJ290" s="20"/>
      <c r="BK290" s="20"/>
      <c r="BL290" s="20"/>
      <c r="BM290" s="20"/>
      <c r="BN290" s="20"/>
      <c r="BO290" s="20"/>
      <c r="BP290" s="20"/>
      <c r="BQ290" s="20"/>
      <c r="BR290" s="20"/>
      <c r="BS290" s="20"/>
      <c r="BT290" s="20"/>
      <c r="BU290" s="20"/>
      <c r="BV290" s="20"/>
      <c r="BW290" s="20"/>
      <c r="BX290" s="20"/>
      <c r="BY290" s="20"/>
      <c r="BZ290" s="20"/>
      <c r="CA290" s="20"/>
      <c r="CB290" s="20"/>
      <c r="CC290" s="20"/>
      <c r="CD290" s="20"/>
      <c r="CE290" s="20"/>
      <c r="CF290" s="20"/>
      <c r="CG290" s="20"/>
      <c r="CH290" s="20"/>
      <c r="CI290" s="20"/>
      <c r="CJ290" s="20"/>
      <c r="CK290" s="20"/>
      <c r="CL290" s="20"/>
      <c r="CM290" s="20"/>
      <c r="CN290" s="20"/>
      <c r="CO290" s="20"/>
      <c r="CP290" s="20"/>
      <c r="CQ290" s="20"/>
      <c r="CR290" s="20"/>
      <c r="CS290" s="20"/>
      <c r="CT290" s="20"/>
      <c r="CU290" s="20"/>
      <c r="CV290" s="20"/>
      <c r="CW290" s="20"/>
      <c r="CX290" s="20"/>
      <c r="CY290" s="20"/>
      <c r="CZ290" s="20"/>
      <c r="DA290" s="20"/>
      <c r="DB290" s="20"/>
      <c r="DC290" s="20"/>
      <c r="DD290" s="20"/>
      <c r="DE290" s="20"/>
      <c r="DF290" s="20"/>
      <c r="DG290" s="20"/>
      <c r="DH290" s="20"/>
      <c r="DI290" s="20"/>
      <c r="DJ290" s="20"/>
      <c r="DK290" s="20"/>
      <c r="DL290" s="20"/>
      <c r="DM290" s="20"/>
      <c r="DN290" s="20"/>
      <c r="DO290" s="20"/>
      <c r="DP290" s="20"/>
      <c r="DQ290" s="20"/>
      <c r="DR290" s="20"/>
      <c r="DS290" s="20"/>
      <c r="DT290" s="20"/>
      <c r="DU290" s="20"/>
      <c r="DV290" s="20"/>
      <c r="DW290" s="20"/>
      <c r="DX290" s="20"/>
      <c r="DY290" s="20"/>
      <c r="DZ290" s="20"/>
      <c r="EA290" s="20"/>
      <c r="EB290" s="20"/>
      <c r="EC290" s="20"/>
      <c r="ED290" s="20"/>
      <c r="EE290" s="20"/>
      <c r="EF290" s="20"/>
      <c r="EG290" s="20"/>
      <c r="EH290" s="20"/>
      <c r="EI290" s="20"/>
      <c r="EJ290" s="20"/>
      <c r="EK290" s="20"/>
      <c r="EL290" s="20"/>
      <c r="EM290" s="20"/>
      <c r="EN290" s="20"/>
      <c r="EO290" s="20"/>
      <c r="EP290" s="20"/>
      <c r="EQ290" s="20"/>
      <c r="ER290" s="20"/>
      <c r="ES290" s="20"/>
      <c r="ET290" s="20"/>
      <c r="EU290" s="20"/>
      <c r="EV290" s="20"/>
      <c r="EW290" s="20"/>
      <c r="EX290" s="20"/>
      <c r="EY290" s="20"/>
      <c r="EZ290" s="20"/>
      <c r="FA290" s="20"/>
      <c r="FB290" s="20"/>
      <c r="FC290" s="20"/>
      <c r="FD290" s="20"/>
      <c r="FE290" s="20"/>
      <c r="FF290" s="20"/>
      <c r="FG290" s="20"/>
      <c r="FH290" s="20"/>
      <c r="FI290" s="20"/>
      <c r="FJ290" s="20"/>
      <c r="FK290" s="20"/>
      <c r="FL290" s="20"/>
      <c r="FM290" s="20"/>
      <c r="FN290" s="20"/>
      <c r="FO290" s="20"/>
      <c r="FP290" s="20"/>
      <c r="FQ290" s="20"/>
      <c r="FR290" s="20"/>
      <c r="FS290" s="20"/>
      <c r="FT290" s="20"/>
      <c r="FU290" s="20"/>
      <c r="FV290" s="20"/>
      <c r="FW290" s="20"/>
      <c r="FX290" s="20"/>
      <c r="FY290" s="20"/>
      <c r="FZ290" s="20"/>
      <c r="GA290" s="20"/>
      <c r="GB290" s="20"/>
      <c r="GC290" s="20"/>
      <c r="GD290" s="20"/>
      <c r="GE290" s="20"/>
      <c r="GF290" s="20"/>
      <c r="GG290" s="20"/>
      <c r="GH290" s="20"/>
      <c r="GI290" s="20"/>
      <c r="GJ290" s="20"/>
      <c r="GK290" s="20"/>
      <c r="GL290" s="20"/>
      <c r="GM290" s="20"/>
      <c r="GN290" s="20"/>
      <c r="GO290" s="20"/>
      <c r="GP290" s="20"/>
      <c r="GQ290" s="20"/>
      <c r="GR290" s="20"/>
      <c r="GS290" s="20"/>
      <c r="GT290" s="20"/>
      <c r="GU290" s="20"/>
      <c r="GV290" s="20"/>
      <c r="GW290" s="20"/>
      <c r="GX290" s="20"/>
      <c r="GY290" s="20"/>
      <c r="GZ290" s="20"/>
      <c r="HA290" s="20"/>
      <c r="HB290" s="20"/>
      <c r="HC290" s="20"/>
      <c r="HD290" s="20"/>
      <c r="HE290" s="20"/>
      <c r="HF290" s="20"/>
      <c r="HG290" s="20"/>
      <c r="HH290" s="20"/>
      <c r="HI290" s="20"/>
      <c r="HJ290" s="20"/>
      <c r="HK290" s="20"/>
      <c r="HL290" s="20"/>
      <c r="HM290" s="20"/>
      <c r="HN290" s="20"/>
      <c r="HO290" s="20"/>
      <c r="HP290" s="20"/>
      <c r="HQ290" s="20"/>
      <c r="HR290" s="20"/>
      <c r="HS290" s="20"/>
      <c r="HT290" s="20"/>
      <c r="HU290" s="20"/>
      <c r="HV290" s="20"/>
      <c r="HW290" s="20"/>
      <c r="HX290" s="20"/>
      <c r="HY290" s="20"/>
      <c r="HZ290" s="20"/>
      <c r="IA290" s="20"/>
      <c r="IB290" s="20"/>
      <c r="IC290" s="20"/>
      <c r="ID290" s="20"/>
      <c r="IE290" s="20"/>
      <c r="IF290" s="20"/>
      <c r="IG290" s="20"/>
      <c r="IH290" s="20"/>
      <c r="II290" s="20"/>
      <c r="IJ290" s="20"/>
      <c r="IK290" s="20"/>
      <c r="IL290" s="20"/>
      <c r="IM290" s="20"/>
      <c r="IN290" s="20"/>
      <c r="IO290" s="20"/>
      <c r="IP290" s="20"/>
      <c r="IQ290" s="20"/>
      <c r="IR290" s="20"/>
      <c r="IS290" s="20"/>
      <c r="IT290" s="20"/>
      <c r="IU290" s="20"/>
      <c r="IV290" s="20"/>
    </row>
    <row r="291" spans="1:256" ht="15.95" customHeight="1" x14ac:dyDescent="0.2">
      <c r="A291" s="7" t="s">
        <v>899</v>
      </c>
      <c r="B291" s="21" t="s">
        <v>629</v>
      </c>
      <c r="C291" s="114"/>
      <c r="D291" s="115"/>
      <c r="E291" s="109" t="s">
        <v>726</v>
      </c>
      <c r="F291" s="110"/>
      <c r="G291" s="44">
        <v>1</v>
      </c>
      <c r="H291" s="71"/>
      <c r="I291" s="13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  <c r="BB291" s="20"/>
      <c r="BC291" s="20"/>
      <c r="BD291" s="20"/>
      <c r="BE291" s="20"/>
      <c r="BF291" s="20"/>
      <c r="BG291" s="20"/>
      <c r="BH291" s="20"/>
      <c r="BI291" s="20"/>
      <c r="BJ291" s="20"/>
      <c r="BK291" s="20"/>
      <c r="BL291" s="20"/>
      <c r="BM291" s="20"/>
      <c r="BN291" s="20"/>
      <c r="BO291" s="20"/>
      <c r="BP291" s="20"/>
      <c r="BQ291" s="20"/>
      <c r="BR291" s="20"/>
      <c r="BS291" s="20"/>
      <c r="BT291" s="20"/>
      <c r="BU291" s="20"/>
      <c r="BV291" s="20"/>
      <c r="BW291" s="20"/>
      <c r="BX291" s="20"/>
      <c r="BY291" s="20"/>
      <c r="BZ291" s="20"/>
      <c r="CA291" s="20"/>
      <c r="CB291" s="20"/>
      <c r="CC291" s="20"/>
      <c r="CD291" s="20"/>
      <c r="CE291" s="20"/>
      <c r="CF291" s="20"/>
      <c r="CG291" s="20"/>
      <c r="CH291" s="20"/>
      <c r="CI291" s="20"/>
      <c r="CJ291" s="20"/>
      <c r="CK291" s="20"/>
      <c r="CL291" s="20"/>
      <c r="CM291" s="20"/>
      <c r="CN291" s="20"/>
      <c r="CO291" s="20"/>
      <c r="CP291" s="20"/>
      <c r="CQ291" s="20"/>
      <c r="CR291" s="20"/>
      <c r="CS291" s="20"/>
      <c r="CT291" s="20"/>
      <c r="CU291" s="20"/>
      <c r="CV291" s="20"/>
      <c r="CW291" s="20"/>
      <c r="CX291" s="20"/>
      <c r="CY291" s="20"/>
      <c r="CZ291" s="20"/>
      <c r="DA291" s="20"/>
      <c r="DB291" s="20"/>
      <c r="DC291" s="20"/>
      <c r="DD291" s="20"/>
      <c r="DE291" s="20"/>
      <c r="DF291" s="20"/>
      <c r="DG291" s="20"/>
      <c r="DH291" s="20"/>
      <c r="DI291" s="20"/>
      <c r="DJ291" s="20"/>
      <c r="DK291" s="20"/>
      <c r="DL291" s="20"/>
      <c r="DM291" s="20"/>
      <c r="DN291" s="20"/>
      <c r="DO291" s="20"/>
      <c r="DP291" s="20"/>
      <c r="DQ291" s="20"/>
      <c r="DR291" s="20"/>
      <c r="DS291" s="20"/>
      <c r="DT291" s="20"/>
      <c r="DU291" s="20"/>
      <c r="DV291" s="20"/>
      <c r="DW291" s="20"/>
      <c r="DX291" s="20"/>
      <c r="DY291" s="20"/>
      <c r="DZ291" s="20"/>
      <c r="EA291" s="20"/>
      <c r="EB291" s="20"/>
      <c r="EC291" s="20"/>
      <c r="ED291" s="20"/>
      <c r="EE291" s="20"/>
      <c r="EF291" s="20"/>
      <c r="EG291" s="20"/>
      <c r="EH291" s="20"/>
      <c r="EI291" s="20"/>
      <c r="EJ291" s="20"/>
      <c r="EK291" s="20"/>
      <c r="EL291" s="20"/>
      <c r="EM291" s="20"/>
      <c r="EN291" s="20"/>
      <c r="EO291" s="20"/>
      <c r="EP291" s="20"/>
      <c r="EQ291" s="20"/>
      <c r="ER291" s="20"/>
      <c r="ES291" s="20"/>
      <c r="ET291" s="20"/>
      <c r="EU291" s="20"/>
      <c r="EV291" s="20"/>
      <c r="EW291" s="20"/>
      <c r="EX291" s="20"/>
      <c r="EY291" s="20"/>
      <c r="EZ291" s="20"/>
      <c r="FA291" s="20"/>
      <c r="FB291" s="20"/>
      <c r="FC291" s="20"/>
      <c r="FD291" s="20"/>
      <c r="FE291" s="20"/>
      <c r="FF291" s="20"/>
      <c r="FG291" s="20"/>
      <c r="FH291" s="20"/>
      <c r="FI291" s="20"/>
      <c r="FJ291" s="20"/>
      <c r="FK291" s="20"/>
      <c r="FL291" s="20"/>
      <c r="FM291" s="20"/>
      <c r="FN291" s="20"/>
      <c r="FO291" s="20"/>
      <c r="FP291" s="20"/>
      <c r="FQ291" s="20"/>
      <c r="FR291" s="20"/>
      <c r="FS291" s="20"/>
      <c r="FT291" s="20"/>
      <c r="FU291" s="20"/>
      <c r="FV291" s="20"/>
      <c r="FW291" s="20"/>
      <c r="FX291" s="20"/>
      <c r="FY291" s="20"/>
      <c r="FZ291" s="20"/>
      <c r="GA291" s="20"/>
      <c r="GB291" s="20"/>
      <c r="GC291" s="20"/>
      <c r="GD291" s="20"/>
      <c r="GE291" s="20"/>
      <c r="GF291" s="20"/>
      <c r="GG291" s="20"/>
      <c r="GH291" s="20"/>
      <c r="GI291" s="20"/>
      <c r="GJ291" s="20"/>
      <c r="GK291" s="20"/>
      <c r="GL291" s="20"/>
      <c r="GM291" s="20"/>
      <c r="GN291" s="20"/>
      <c r="GO291" s="20"/>
      <c r="GP291" s="20"/>
      <c r="GQ291" s="20"/>
      <c r="GR291" s="20"/>
      <c r="GS291" s="20"/>
      <c r="GT291" s="20"/>
      <c r="GU291" s="20"/>
      <c r="GV291" s="20"/>
      <c r="GW291" s="20"/>
      <c r="GX291" s="20"/>
      <c r="GY291" s="20"/>
      <c r="GZ291" s="20"/>
      <c r="HA291" s="20"/>
      <c r="HB291" s="20"/>
      <c r="HC291" s="20"/>
      <c r="HD291" s="20"/>
      <c r="HE291" s="20"/>
      <c r="HF291" s="20"/>
      <c r="HG291" s="20"/>
      <c r="HH291" s="20"/>
      <c r="HI291" s="20"/>
      <c r="HJ291" s="20"/>
      <c r="HK291" s="20"/>
      <c r="HL291" s="20"/>
      <c r="HM291" s="20"/>
      <c r="HN291" s="20"/>
      <c r="HO291" s="20"/>
      <c r="HP291" s="20"/>
      <c r="HQ291" s="20"/>
      <c r="HR291" s="20"/>
      <c r="HS291" s="20"/>
      <c r="HT291" s="20"/>
      <c r="HU291" s="20"/>
      <c r="HV291" s="20"/>
      <c r="HW291" s="20"/>
      <c r="HX291" s="20"/>
      <c r="HY291" s="20"/>
      <c r="HZ291" s="20"/>
      <c r="IA291" s="20"/>
      <c r="IB291" s="20"/>
      <c r="IC291" s="20"/>
      <c r="ID291" s="20"/>
      <c r="IE291" s="20"/>
      <c r="IF291" s="20"/>
      <c r="IG291" s="20"/>
      <c r="IH291" s="20"/>
      <c r="II291" s="20"/>
      <c r="IJ291" s="20"/>
      <c r="IK291" s="20"/>
      <c r="IL291" s="20"/>
      <c r="IM291" s="20"/>
      <c r="IN291" s="20"/>
      <c r="IO291" s="20"/>
      <c r="IP291" s="20"/>
      <c r="IQ291" s="20"/>
      <c r="IR291" s="20"/>
      <c r="IS291" s="20"/>
      <c r="IT291" s="20"/>
      <c r="IU291" s="20"/>
      <c r="IV291" s="20"/>
    </row>
    <row r="292" spans="1:256" ht="15.95" customHeight="1" x14ac:dyDescent="0.2">
      <c r="A292" s="7" t="s">
        <v>900</v>
      </c>
      <c r="B292" s="21" t="s">
        <v>630</v>
      </c>
      <c r="C292" s="114"/>
      <c r="D292" s="115"/>
      <c r="E292" s="109" t="s">
        <v>726</v>
      </c>
      <c r="F292" s="110"/>
      <c r="G292" s="44">
        <v>1</v>
      </c>
      <c r="H292" s="71"/>
      <c r="I292" s="13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  <c r="AX292" s="20"/>
      <c r="AY292" s="20"/>
      <c r="AZ292" s="20"/>
      <c r="BA292" s="20"/>
      <c r="BB292" s="20"/>
      <c r="BC292" s="20"/>
      <c r="BD292" s="20"/>
      <c r="BE292" s="20"/>
      <c r="BF292" s="20"/>
      <c r="BG292" s="20"/>
      <c r="BH292" s="20"/>
      <c r="BI292" s="20"/>
      <c r="BJ292" s="20"/>
      <c r="BK292" s="20"/>
      <c r="BL292" s="20"/>
      <c r="BM292" s="20"/>
      <c r="BN292" s="20"/>
      <c r="BO292" s="20"/>
      <c r="BP292" s="20"/>
      <c r="BQ292" s="20"/>
      <c r="BR292" s="20"/>
      <c r="BS292" s="20"/>
      <c r="BT292" s="20"/>
      <c r="BU292" s="20"/>
      <c r="BV292" s="20"/>
      <c r="BW292" s="20"/>
      <c r="BX292" s="20"/>
      <c r="BY292" s="20"/>
      <c r="BZ292" s="20"/>
      <c r="CA292" s="20"/>
      <c r="CB292" s="20"/>
      <c r="CC292" s="20"/>
      <c r="CD292" s="20"/>
      <c r="CE292" s="20"/>
      <c r="CF292" s="20"/>
      <c r="CG292" s="20"/>
      <c r="CH292" s="20"/>
      <c r="CI292" s="20"/>
      <c r="CJ292" s="20"/>
      <c r="CK292" s="20"/>
      <c r="CL292" s="20"/>
      <c r="CM292" s="20"/>
      <c r="CN292" s="20"/>
      <c r="CO292" s="20"/>
      <c r="CP292" s="20"/>
      <c r="CQ292" s="20"/>
      <c r="CR292" s="20"/>
      <c r="CS292" s="20"/>
      <c r="CT292" s="20"/>
      <c r="CU292" s="20"/>
      <c r="CV292" s="20"/>
      <c r="CW292" s="20"/>
      <c r="CX292" s="20"/>
      <c r="CY292" s="20"/>
      <c r="CZ292" s="20"/>
      <c r="DA292" s="20"/>
      <c r="DB292" s="20"/>
      <c r="DC292" s="20"/>
      <c r="DD292" s="20"/>
      <c r="DE292" s="20"/>
      <c r="DF292" s="20"/>
      <c r="DG292" s="20"/>
      <c r="DH292" s="20"/>
      <c r="DI292" s="20"/>
      <c r="DJ292" s="20"/>
      <c r="DK292" s="20"/>
      <c r="DL292" s="20"/>
      <c r="DM292" s="20"/>
      <c r="DN292" s="20"/>
      <c r="DO292" s="20"/>
      <c r="DP292" s="20"/>
      <c r="DQ292" s="20"/>
      <c r="DR292" s="20"/>
      <c r="DS292" s="20"/>
      <c r="DT292" s="20"/>
      <c r="DU292" s="20"/>
      <c r="DV292" s="20"/>
      <c r="DW292" s="20"/>
      <c r="DX292" s="20"/>
      <c r="DY292" s="20"/>
      <c r="DZ292" s="20"/>
      <c r="EA292" s="20"/>
      <c r="EB292" s="20"/>
      <c r="EC292" s="20"/>
      <c r="ED292" s="20"/>
      <c r="EE292" s="20"/>
      <c r="EF292" s="20"/>
      <c r="EG292" s="20"/>
      <c r="EH292" s="20"/>
      <c r="EI292" s="20"/>
      <c r="EJ292" s="20"/>
      <c r="EK292" s="20"/>
      <c r="EL292" s="20"/>
      <c r="EM292" s="20"/>
      <c r="EN292" s="20"/>
      <c r="EO292" s="20"/>
      <c r="EP292" s="20"/>
      <c r="EQ292" s="20"/>
      <c r="ER292" s="20"/>
      <c r="ES292" s="20"/>
      <c r="ET292" s="20"/>
      <c r="EU292" s="20"/>
      <c r="EV292" s="20"/>
      <c r="EW292" s="20"/>
      <c r="EX292" s="20"/>
      <c r="EY292" s="20"/>
      <c r="EZ292" s="20"/>
      <c r="FA292" s="20"/>
      <c r="FB292" s="20"/>
      <c r="FC292" s="20"/>
      <c r="FD292" s="20"/>
      <c r="FE292" s="20"/>
      <c r="FF292" s="20"/>
      <c r="FG292" s="20"/>
      <c r="FH292" s="20"/>
      <c r="FI292" s="20"/>
      <c r="FJ292" s="20"/>
      <c r="FK292" s="20"/>
      <c r="FL292" s="20"/>
      <c r="FM292" s="20"/>
      <c r="FN292" s="20"/>
      <c r="FO292" s="20"/>
      <c r="FP292" s="20"/>
      <c r="FQ292" s="20"/>
      <c r="FR292" s="20"/>
      <c r="FS292" s="20"/>
      <c r="FT292" s="20"/>
      <c r="FU292" s="20"/>
      <c r="FV292" s="20"/>
      <c r="FW292" s="20"/>
      <c r="FX292" s="20"/>
      <c r="FY292" s="20"/>
      <c r="FZ292" s="20"/>
      <c r="GA292" s="20"/>
      <c r="GB292" s="20"/>
      <c r="GC292" s="20"/>
      <c r="GD292" s="20"/>
      <c r="GE292" s="20"/>
      <c r="GF292" s="20"/>
      <c r="GG292" s="20"/>
      <c r="GH292" s="20"/>
      <c r="GI292" s="20"/>
      <c r="GJ292" s="20"/>
      <c r="GK292" s="20"/>
      <c r="GL292" s="20"/>
      <c r="GM292" s="20"/>
      <c r="GN292" s="20"/>
      <c r="GO292" s="20"/>
      <c r="GP292" s="20"/>
      <c r="GQ292" s="20"/>
      <c r="GR292" s="20"/>
      <c r="GS292" s="20"/>
      <c r="GT292" s="20"/>
      <c r="GU292" s="20"/>
      <c r="GV292" s="20"/>
      <c r="GW292" s="20"/>
      <c r="GX292" s="20"/>
      <c r="GY292" s="20"/>
      <c r="GZ292" s="20"/>
      <c r="HA292" s="20"/>
      <c r="HB292" s="20"/>
      <c r="HC292" s="20"/>
      <c r="HD292" s="20"/>
      <c r="HE292" s="20"/>
      <c r="HF292" s="20"/>
      <c r="HG292" s="20"/>
      <c r="HH292" s="20"/>
      <c r="HI292" s="20"/>
      <c r="HJ292" s="20"/>
      <c r="HK292" s="20"/>
      <c r="HL292" s="20"/>
      <c r="HM292" s="20"/>
      <c r="HN292" s="20"/>
      <c r="HO292" s="20"/>
      <c r="HP292" s="20"/>
      <c r="HQ292" s="20"/>
      <c r="HR292" s="20"/>
      <c r="HS292" s="20"/>
      <c r="HT292" s="20"/>
      <c r="HU292" s="20"/>
      <c r="HV292" s="20"/>
      <c r="HW292" s="20"/>
      <c r="HX292" s="20"/>
      <c r="HY292" s="20"/>
      <c r="HZ292" s="20"/>
      <c r="IA292" s="20"/>
      <c r="IB292" s="20"/>
      <c r="IC292" s="20"/>
      <c r="ID292" s="20"/>
      <c r="IE292" s="20"/>
      <c r="IF292" s="20"/>
      <c r="IG292" s="20"/>
      <c r="IH292" s="20"/>
      <c r="II292" s="20"/>
      <c r="IJ292" s="20"/>
      <c r="IK292" s="20"/>
      <c r="IL292" s="20"/>
      <c r="IM292" s="20"/>
      <c r="IN292" s="20"/>
      <c r="IO292" s="20"/>
      <c r="IP292" s="20"/>
      <c r="IQ292" s="20"/>
      <c r="IR292" s="20"/>
      <c r="IS292" s="20"/>
      <c r="IT292" s="20"/>
      <c r="IU292" s="20"/>
      <c r="IV292" s="20"/>
    </row>
    <row r="293" spans="1:256" ht="15.95" customHeight="1" x14ac:dyDescent="0.2">
      <c r="A293" s="7" t="s">
        <v>901</v>
      </c>
      <c r="B293" s="21" t="s">
        <v>356</v>
      </c>
      <c r="C293" s="114"/>
      <c r="D293" s="115"/>
      <c r="E293" s="109" t="s">
        <v>90</v>
      </c>
      <c r="F293" s="110"/>
      <c r="G293" s="44">
        <v>1</v>
      </c>
      <c r="H293" s="71"/>
      <c r="I293" s="13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0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0"/>
      <c r="BT293" s="20"/>
      <c r="BU293" s="20"/>
      <c r="BV293" s="20"/>
      <c r="BW293" s="20"/>
      <c r="BX293" s="20"/>
      <c r="BY293" s="20"/>
      <c r="BZ293" s="20"/>
      <c r="CA293" s="20"/>
      <c r="CB293" s="20"/>
      <c r="CC293" s="20"/>
      <c r="CD293" s="20"/>
      <c r="CE293" s="20"/>
      <c r="CF293" s="20"/>
      <c r="CG293" s="20"/>
      <c r="CH293" s="20"/>
      <c r="CI293" s="20"/>
      <c r="CJ293" s="20"/>
      <c r="CK293" s="20"/>
      <c r="CL293" s="20"/>
      <c r="CM293" s="20"/>
      <c r="CN293" s="20"/>
      <c r="CO293" s="20"/>
      <c r="CP293" s="20"/>
      <c r="CQ293" s="20"/>
      <c r="CR293" s="20"/>
      <c r="CS293" s="20"/>
      <c r="CT293" s="20"/>
      <c r="CU293" s="20"/>
      <c r="CV293" s="20"/>
      <c r="CW293" s="20"/>
      <c r="CX293" s="20"/>
      <c r="CY293" s="20"/>
      <c r="CZ293" s="20"/>
      <c r="DA293" s="20"/>
      <c r="DB293" s="20"/>
      <c r="DC293" s="20"/>
      <c r="DD293" s="20"/>
      <c r="DE293" s="20"/>
      <c r="DF293" s="20"/>
      <c r="DG293" s="20"/>
      <c r="DH293" s="20"/>
      <c r="DI293" s="20"/>
      <c r="DJ293" s="20"/>
      <c r="DK293" s="20"/>
      <c r="DL293" s="20"/>
      <c r="DM293" s="20"/>
      <c r="DN293" s="20"/>
      <c r="DO293" s="20"/>
      <c r="DP293" s="20"/>
      <c r="DQ293" s="20"/>
      <c r="DR293" s="20"/>
      <c r="DS293" s="20"/>
      <c r="DT293" s="20"/>
      <c r="DU293" s="20"/>
      <c r="DV293" s="20"/>
      <c r="DW293" s="20"/>
      <c r="DX293" s="20"/>
      <c r="DY293" s="20"/>
      <c r="DZ293" s="20"/>
      <c r="EA293" s="20"/>
      <c r="EB293" s="20"/>
      <c r="EC293" s="20"/>
      <c r="ED293" s="20"/>
      <c r="EE293" s="20"/>
      <c r="EF293" s="20"/>
      <c r="EG293" s="20"/>
      <c r="EH293" s="20"/>
      <c r="EI293" s="20"/>
      <c r="EJ293" s="20"/>
      <c r="EK293" s="20"/>
      <c r="EL293" s="20"/>
      <c r="EM293" s="20"/>
      <c r="EN293" s="20"/>
      <c r="EO293" s="20"/>
      <c r="EP293" s="20"/>
      <c r="EQ293" s="20"/>
      <c r="ER293" s="20"/>
      <c r="ES293" s="20"/>
      <c r="ET293" s="20"/>
      <c r="EU293" s="20"/>
      <c r="EV293" s="20"/>
      <c r="EW293" s="20"/>
      <c r="EX293" s="20"/>
      <c r="EY293" s="20"/>
      <c r="EZ293" s="20"/>
      <c r="FA293" s="20"/>
      <c r="FB293" s="20"/>
      <c r="FC293" s="20"/>
      <c r="FD293" s="20"/>
      <c r="FE293" s="20"/>
      <c r="FF293" s="20"/>
      <c r="FG293" s="20"/>
      <c r="FH293" s="20"/>
      <c r="FI293" s="20"/>
      <c r="FJ293" s="20"/>
      <c r="FK293" s="20"/>
      <c r="FL293" s="20"/>
      <c r="FM293" s="20"/>
      <c r="FN293" s="20"/>
      <c r="FO293" s="20"/>
      <c r="FP293" s="20"/>
      <c r="FQ293" s="20"/>
      <c r="FR293" s="20"/>
      <c r="FS293" s="20"/>
      <c r="FT293" s="20"/>
      <c r="FU293" s="20"/>
      <c r="FV293" s="20"/>
      <c r="FW293" s="20"/>
      <c r="FX293" s="20"/>
      <c r="FY293" s="20"/>
      <c r="FZ293" s="20"/>
      <c r="GA293" s="20"/>
      <c r="GB293" s="20"/>
      <c r="GC293" s="20"/>
      <c r="GD293" s="20"/>
      <c r="GE293" s="20"/>
      <c r="GF293" s="20"/>
      <c r="GG293" s="20"/>
      <c r="GH293" s="20"/>
      <c r="GI293" s="20"/>
      <c r="GJ293" s="20"/>
      <c r="GK293" s="20"/>
      <c r="GL293" s="20"/>
      <c r="GM293" s="20"/>
      <c r="GN293" s="20"/>
      <c r="GO293" s="20"/>
      <c r="GP293" s="20"/>
      <c r="GQ293" s="20"/>
      <c r="GR293" s="20"/>
      <c r="GS293" s="20"/>
      <c r="GT293" s="20"/>
      <c r="GU293" s="20"/>
      <c r="GV293" s="20"/>
      <c r="GW293" s="20"/>
      <c r="GX293" s="20"/>
      <c r="GY293" s="20"/>
      <c r="GZ293" s="20"/>
      <c r="HA293" s="20"/>
      <c r="HB293" s="20"/>
      <c r="HC293" s="20"/>
      <c r="HD293" s="20"/>
      <c r="HE293" s="20"/>
      <c r="HF293" s="20"/>
      <c r="HG293" s="20"/>
      <c r="HH293" s="20"/>
      <c r="HI293" s="20"/>
      <c r="HJ293" s="20"/>
      <c r="HK293" s="20"/>
      <c r="HL293" s="20"/>
      <c r="HM293" s="20"/>
      <c r="HN293" s="20"/>
      <c r="HO293" s="20"/>
      <c r="HP293" s="20"/>
      <c r="HQ293" s="20"/>
      <c r="HR293" s="20"/>
      <c r="HS293" s="20"/>
      <c r="HT293" s="20"/>
      <c r="HU293" s="20"/>
      <c r="HV293" s="20"/>
      <c r="HW293" s="20"/>
      <c r="HX293" s="20"/>
      <c r="HY293" s="20"/>
      <c r="HZ293" s="20"/>
      <c r="IA293" s="20"/>
      <c r="IB293" s="20"/>
      <c r="IC293" s="20"/>
      <c r="ID293" s="20"/>
      <c r="IE293" s="20"/>
      <c r="IF293" s="20"/>
      <c r="IG293" s="20"/>
      <c r="IH293" s="20"/>
      <c r="II293" s="20"/>
      <c r="IJ293" s="20"/>
      <c r="IK293" s="20"/>
      <c r="IL293" s="20"/>
      <c r="IM293" s="20"/>
      <c r="IN293" s="20"/>
      <c r="IO293" s="20"/>
      <c r="IP293" s="20"/>
      <c r="IQ293" s="20"/>
      <c r="IR293" s="20"/>
      <c r="IS293" s="20"/>
      <c r="IT293" s="20"/>
      <c r="IU293" s="20"/>
      <c r="IV293" s="20"/>
    </row>
    <row r="294" spans="1:256" ht="15.95" customHeight="1" x14ac:dyDescent="0.2">
      <c r="A294" s="7" t="s">
        <v>902</v>
      </c>
      <c r="B294" s="17" t="s">
        <v>358</v>
      </c>
      <c r="C294" s="114"/>
      <c r="D294" s="115"/>
      <c r="E294" s="89" t="s">
        <v>90</v>
      </c>
      <c r="F294" s="90"/>
      <c r="G294" s="43">
        <v>1</v>
      </c>
      <c r="H294" s="71"/>
      <c r="I294" s="13"/>
    </row>
    <row r="295" spans="1:256" ht="15.95" customHeight="1" x14ac:dyDescent="0.2">
      <c r="A295" s="7" t="s">
        <v>903</v>
      </c>
      <c r="B295" s="17" t="s">
        <v>683</v>
      </c>
      <c r="C295" s="114"/>
      <c r="D295" s="115"/>
      <c r="E295" s="89" t="s">
        <v>90</v>
      </c>
      <c r="F295" s="90"/>
      <c r="G295" s="43">
        <v>1</v>
      </c>
      <c r="H295" s="77"/>
      <c r="I295" s="13"/>
    </row>
    <row r="296" spans="1:256" ht="15.95" customHeight="1" x14ac:dyDescent="0.2">
      <c r="A296" s="7" t="s">
        <v>904</v>
      </c>
      <c r="B296" s="17" t="s">
        <v>684</v>
      </c>
      <c r="C296" s="114"/>
      <c r="D296" s="115"/>
      <c r="E296" s="89" t="s">
        <v>90</v>
      </c>
      <c r="F296" s="90"/>
      <c r="G296" s="43">
        <v>1</v>
      </c>
      <c r="H296" s="77"/>
      <c r="I296" s="13"/>
    </row>
    <row r="297" spans="1:256" ht="15.95" customHeight="1" x14ac:dyDescent="0.2">
      <c r="A297" s="7" t="s">
        <v>905</v>
      </c>
      <c r="B297" s="17" t="s">
        <v>691</v>
      </c>
      <c r="C297" s="114"/>
      <c r="D297" s="115"/>
      <c r="E297" s="89" t="s">
        <v>90</v>
      </c>
      <c r="F297" s="90"/>
      <c r="G297" s="43">
        <v>1</v>
      </c>
      <c r="H297" s="77"/>
      <c r="I297" s="13"/>
    </row>
    <row r="298" spans="1:256" ht="15.95" customHeight="1" x14ac:dyDescent="0.2">
      <c r="A298" s="7" t="s">
        <v>906</v>
      </c>
      <c r="B298" s="17" t="s">
        <v>685</v>
      </c>
      <c r="C298" s="114"/>
      <c r="D298" s="115"/>
      <c r="E298" s="89" t="s">
        <v>90</v>
      </c>
      <c r="F298" s="90"/>
      <c r="G298" s="43">
        <v>1</v>
      </c>
      <c r="H298" s="77"/>
      <c r="I298" s="13"/>
    </row>
    <row r="299" spans="1:256" ht="15.95" customHeight="1" x14ac:dyDescent="0.2">
      <c r="A299" s="7" t="s">
        <v>907</v>
      </c>
      <c r="B299" s="17" t="s">
        <v>686</v>
      </c>
      <c r="C299" s="114"/>
      <c r="D299" s="115"/>
      <c r="E299" s="89" t="s">
        <v>90</v>
      </c>
      <c r="F299" s="90"/>
      <c r="G299" s="43">
        <v>1</v>
      </c>
      <c r="H299" s="77"/>
      <c r="I299" s="13"/>
    </row>
    <row r="300" spans="1:256" ht="15.95" customHeight="1" x14ac:dyDescent="0.2">
      <c r="A300" s="7" t="s">
        <v>908</v>
      </c>
      <c r="B300" s="17" t="s">
        <v>687</v>
      </c>
      <c r="C300" s="114"/>
      <c r="D300" s="115"/>
      <c r="E300" s="89" t="s">
        <v>90</v>
      </c>
      <c r="F300" s="90"/>
      <c r="G300" s="43">
        <v>1</v>
      </c>
      <c r="H300" s="77"/>
      <c r="I300" s="13"/>
    </row>
    <row r="301" spans="1:256" ht="15.95" customHeight="1" x14ac:dyDescent="0.2">
      <c r="A301" s="7" t="s">
        <v>909</v>
      </c>
      <c r="B301" s="17" t="s">
        <v>688</v>
      </c>
      <c r="C301" s="114"/>
      <c r="D301" s="115"/>
      <c r="E301" s="89" t="s">
        <v>90</v>
      </c>
      <c r="F301" s="90"/>
      <c r="G301" s="43">
        <v>1</v>
      </c>
      <c r="H301" s="77"/>
      <c r="I301" s="13"/>
    </row>
    <row r="302" spans="1:256" ht="15.95" customHeight="1" x14ac:dyDescent="0.2">
      <c r="A302" s="7" t="s">
        <v>910</v>
      </c>
      <c r="B302" s="17" t="s">
        <v>692</v>
      </c>
      <c r="C302" s="114"/>
      <c r="D302" s="115"/>
      <c r="E302" s="89" t="s">
        <v>90</v>
      </c>
      <c r="F302" s="90"/>
      <c r="G302" s="43">
        <v>1</v>
      </c>
      <c r="H302" s="77"/>
      <c r="I302" s="13"/>
    </row>
    <row r="303" spans="1:256" ht="15.95" customHeight="1" x14ac:dyDescent="0.2">
      <c r="A303" s="7" t="s">
        <v>911</v>
      </c>
      <c r="B303" s="17" t="s">
        <v>693</v>
      </c>
      <c r="C303" s="114"/>
      <c r="D303" s="115"/>
      <c r="E303" s="89" t="s">
        <v>90</v>
      </c>
      <c r="F303" s="90"/>
      <c r="G303" s="43">
        <v>1</v>
      </c>
      <c r="H303" s="77"/>
      <c r="I303" s="13"/>
    </row>
    <row r="304" spans="1:256" s="20" customFormat="1" ht="15.95" customHeight="1" x14ac:dyDescent="0.2">
      <c r="A304" s="7" t="s">
        <v>912</v>
      </c>
      <c r="B304" s="17" t="s">
        <v>694</v>
      </c>
      <c r="C304" s="114"/>
      <c r="D304" s="115"/>
      <c r="E304" s="89" t="s">
        <v>90</v>
      </c>
      <c r="F304" s="90"/>
      <c r="G304" s="43">
        <v>1</v>
      </c>
      <c r="H304" s="77"/>
      <c r="I304" s="13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  <c r="IV304" s="1"/>
    </row>
    <row r="305" spans="1:256" ht="15.95" customHeight="1" thickBot="1" x14ac:dyDescent="0.25">
      <c r="A305" s="7" t="s">
        <v>913</v>
      </c>
      <c r="B305" s="17" t="s">
        <v>695</v>
      </c>
      <c r="C305" s="114"/>
      <c r="D305" s="115"/>
      <c r="E305" s="89" t="s">
        <v>90</v>
      </c>
      <c r="F305" s="90"/>
      <c r="G305" s="43">
        <v>1</v>
      </c>
      <c r="H305" s="77"/>
      <c r="I305" s="13"/>
    </row>
    <row r="306" spans="1:256" ht="15.95" customHeight="1" thickBot="1" x14ac:dyDescent="0.25">
      <c r="A306" s="102" t="s">
        <v>1032</v>
      </c>
      <c r="B306" s="103"/>
      <c r="C306" s="103"/>
      <c r="D306" s="103"/>
      <c r="E306" s="103"/>
      <c r="F306" s="103"/>
      <c r="G306" s="103"/>
      <c r="H306" s="74">
        <f>SUM(H272:H305)</f>
        <v>0</v>
      </c>
      <c r="I306" s="14">
        <f>SUM(I272:I305)</f>
        <v>0</v>
      </c>
    </row>
    <row r="307" spans="1:256" ht="15.95" customHeight="1" x14ac:dyDescent="0.2">
      <c r="A307" s="12">
        <v>10</v>
      </c>
      <c r="B307" s="121" t="s">
        <v>563</v>
      </c>
      <c r="C307" s="122"/>
      <c r="D307" s="122"/>
      <c r="E307" s="122"/>
      <c r="F307" s="122"/>
      <c r="G307" s="122"/>
      <c r="H307" s="122"/>
      <c r="I307" s="123">
        <f>G307*H307</f>
        <v>0</v>
      </c>
    </row>
    <row r="308" spans="1:256" ht="15.95" customHeight="1" x14ac:dyDescent="0.2">
      <c r="A308" s="7" t="s">
        <v>334</v>
      </c>
      <c r="B308" s="16" t="s">
        <v>360</v>
      </c>
      <c r="C308" s="114"/>
      <c r="D308" s="115"/>
      <c r="E308" s="89" t="s">
        <v>90</v>
      </c>
      <c r="F308" s="90"/>
      <c r="G308" s="43">
        <v>1</v>
      </c>
      <c r="H308" s="71"/>
      <c r="I308" s="13"/>
    </row>
    <row r="309" spans="1:256" ht="15.95" customHeight="1" x14ac:dyDescent="0.2">
      <c r="A309" s="7" t="s">
        <v>336</v>
      </c>
      <c r="B309" s="21" t="s">
        <v>639</v>
      </c>
      <c r="C309" s="114"/>
      <c r="D309" s="115"/>
      <c r="E309" s="109" t="s">
        <v>90</v>
      </c>
      <c r="F309" s="110"/>
      <c r="G309" s="44">
        <v>1</v>
      </c>
      <c r="H309" s="71"/>
      <c r="I309" s="13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L309" s="20"/>
      <c r="AM309" s="20"/>
      <c r="AN309" s="20"/>
      <c r="AO309" s="20"/>
      <c r="AP309" s="20"/>
      <c r="AQ309" s="20"/>
      <c r="AR309" s="20"/>
      <c r="AS309" s="20"/>
      <c r="AT309" s="20"/>
      <c r="AU309" s="20"/>
      <c r="AV309" s="20"/>
      <c r="AW309" s="20"/>
      <c r="AX309" s="20"/>
      <c r="AY309" s="20"/>
      <c r="AZ309" s="20"/>
      <c r="BA309" s="20"/>
      <c r="BB309" s="20"/>
      <c r="BC309" s="20"/>
      <c r="BD309" s="20"/>
      <c r="BE309" s="20"/>
      <c r="BF309" s="20"/>
      <c r="BG309" s="20"/>
      <c r="BH309" s="20"/>
      <c r="BI309" s="20"/>
      <c r="BJ309" s="20"/>
      <c r="BK309" s="20"/>
      <c r="BL309" s="20"/>
      <c r="BM309" s="20"/>
      <c r="BN309" s="20"/>
      <c r="BO309" s="20"/>
      <c r="BP309" s="20"/>
      <c r="BQ309" s="20"/>
      <c r="BR309" s="20"/>
      <c r="BS309" s="20"/>
      <c r="BT309" s="20"/>
      <c r="BU309" s="20"/>
      <c r="BV309" s="20"/>
      <c r="BW309" s="20"/>
      <c r="BX309" s="20"/>
      <c r="BY309" s="20"/>
      <c r="BZ309" s="20"/>
      <c r="CA309" s="20"/>
      <c r="CB309" s="20"/>
      <c r="CC309" s="20"/>
      <c r="CD309" s="20"/>
      <c r="CE309" s="20"/>
      <c r="CF309" s="20"/>
      <c r="CG309" s="20"/>
      <c r="CH309" s="20"/>
      <c r="CI309" s="20"/>
      <c r="CJ309" s="20"/>
      <c r="CK309" s="20"/>
      <c r="CL309" s="20"/>
      <c r="CM309" s="20"/>
      <c r="CN309" s="20"/>
      <c r="CO309" s="20"/>
      <c r="CP309" s="20"/>
      <c r="CQ309" s="20"/>
      <c r="CR309" s="20"/>
      <c r="CS309" s="20"/>
      <c r="CT309" s="20"/>
      <c r="CU309" s="20"/>
      <c r="CV309" s="20"/>
      <c r="CW309" s="20"/>
      <c r="CX309" s="20"/>
      <c r="CY309" s="20"/>
      <c r="CZ309" s="20"/>
      <c r="DA309" s="20"/>
      <c r="DB309" s="20"/>
      <c r="DC309" s="20"/>
      <c r="DD309" s="20"/>
      <c r="DE309" s="20"/>
      <c r="DF309" s="20"/>
      <c r="DG309" s="20"/>
      <c r="DH309" s="20"/>
      <c r="DI309" s="20"/>
      <c r="DJ309" s="20"/>
      <c r="DK309" s="20"/>
      <c r="DL309" s="20"/>
      <c r="DM309" s="20"/>
      <c r="DN309" s="20"/>
      <c r="DO309" s="20"/>
      <c r="DP309" s="20"/>
      <c r="DQ309" s="20"/>
      <c r="DR309" s="20"/>
      <c r="DS309" s="20"/>
      <c r="DT309" s="20"/>
      <c r="DU309" s="20"/>
      <c r="DV309" s="20"/>
      <c r="DW309" s="20"/>
      <c r="DX309" s="20"/>
      <c r="DY309" s="20"/>
      <c r="DZ309" s="20"/>
      <c r="EA309" s="20"/>
      <c r="EB309" s="20"/>
      <c r="EC309" s="20"/>
      <c r="ED309" s="20"/>
      <c r="EE309" s="20"/>
      <c r="EF309" s="20"/>
      <c r="EG309" s="20"/>
      <c r="EH309" s="20"/>
      <c r="EI309" s="20"/>
      <c r="EJ309" s="20"/>
      <c r="EK309" s="20"/>
      <c r="EL309" s="20"/>
      <c r="EM309" s="20"/>
      <c r="EN309" s="20"/>
      <c r="EO309" s="20"/>
      <c r="EP309" s="20"/>
      <c r="EQ309" s="20"/>
      <c r="ER309" s="20"/>
      <c r="ES309" s="20"/>
      <c r="ET309" s="20"/>
      <c r="EU309" s="20"/>
      <c r="EV309" s="20"/>
      <c r="EW309" s="20"/>
      <c r="EX309" s="20"/>
      <c r="EY309" s="20"/>
      <c r="EZ309" s="20"/>
      <c r="FA309" s="20"/>
      <c r="FB309" s="20"/>
      <c r="FC309" s="20"/>
      <c r="FD309" s="20"/>
      <c r="FE309" s="20"/>
      <c r="FF309" s="20"/>
      <c r="FG309" s="20"/>
      <c r="FH309" s="20"/>
      <c r="FI309" s="20"/>
      <c r="FJ309" s="20"/>
      <c r="FK309" s="20"/>
      <c r="FL309" s="20"/>
      <c r="FM309" s="20"/>
      <c r="FN309" s="20"/>
      <c r="FO309" s="20"/>
      <c r="FP309" s="20"/>
      <c r="FQ309" s="20"/>
      <c r="FR309" s="20"/>
      <c r="FS309" s="20"/>
      <c r="FT309" s="20"/>
      <c r="FU309" s="20"/>
      <c r="FV309" s="20"/>
      <c r="FW309" s="20"/>
      <c r="FX309" s="20"/>
      <c r="FY309" s="20"/>
      <c r="FZ309" s="20"/>
      <c r="GA309" s="20"/>
      <c r="GB309" s="20"/>
      <c r="GC309" s="20"/>
      <c r="GD309" s="20"/>
      <c r="GE309" s="20"/>
      <c r="GF309" s="20"/>
      <c r="GG309" s="20"/>
      <c r="GH309" s="20"/>
      <c r="GI309" s="20"/>
      <c r="GJ309" s="20"/>
      <c r="GK309" s="20"/>
      <c r="GL309" s="20"/>
      <c r="GM309" s="20"/>
      <c r="GN309" s="20"/>
      <c r="GO309" s="20"/>
      <c r="GP309" s="20"/>
      <c r="GQ309" s="20"/>
      <c r="GR309" s="20"/>
      <c r="GS309" s="20"/>
      <c r="GT309" s="20"/>
      <c r="GU309" s="20"/>
      <c r="GV309" s="20"/>
      <c r="GW309" s="20"/>
      <c r="GX309" s="20"/>
      <c r="GY309" s="20"/>
      <c r="GZ309" s="20"/>
      <c r="HA309" s="20"/>
      <c r="HB309" s="20"/>
      <c r="HC309" s="20"/>
      <c r="HD309" s="20"/>
      <c r="HE309" s="20"/>
      <c r="HF309" s="20"/>
      <c r="HG309" s="20"/>
      <c r="HH309" s="20"/>
      <c r="HI309" s="20"/>
      <c r="HJ309" s="20"/>
      <c r="HK309" s="20"/>
      <c r="HL309" s="20"/>
      <c r="HM309" s="20"/>
      <c r="HN309" s="20"/>
      <c r="HO309" s="20"/>
      <c r="HP309" s="20"/>
      <c r="HQ309" s="20"/>
      <c r="HR309" s="20"/>
      <c r="HS309" s="20"/>
      <c r="HT309" s="20"/>
      <c r="HU309" s="20"/>
      <c r="HV309" s="20"/>
      <c r="HW309" s="20"/>
      <c r="HX309" s="20"/>
      <c r="HY309" s="20"/>
      <c r="HZ309" s="20"/>
      <c r="IA309" s="20"/>
      <c r="IB309" s="20"/>
      <c r="IC309" s="20"/>
      <c r="ID309" s="20"/>
      <c r="IE309" s="20"/>
      <c r="IF309" s="20"/>
      <c r="IG309" s="20"/>
      <c r="IH309" s="20"/>
      <c r="II309" s="20"/>
      <c r="IJ309" s="20"/>
      <c r="IK309" s="20"/>
      <c r="IL309" s="20"/>
      <c r="IM309" s="20"/>
      <c r="IN309" s="20"/>
      <c r="IO309" s="20"/>
      <c r="IP309" s="20"/>
      <c r="IQ309" s="20"/>
      <c r="IR309" s="20"/>
      <c r="IS309" s="20"/>
      <c r="IT309" s="20"/>
      <c r="IU309" s="20"/>
      <c r="IV309" s="20"/>
    </row>
    <row r="310" spans="1:256" ht="15.95" customHeight="1" x14ac:dyDescent="0.2">
      <c r="A310" s="7" t="s">
        <v>338</v>
      </c>
      <c r="B310" s="16" t="s">
        <v>362</v>
      </c>
      <c r="C310" s="114"/>
      <c r="D310" s="115"/>
      <c r="E310" s="89" t="s">
        <v>90</v>
      </c>
      <c r="F310" s="90"/>
      <c r="G310" s="43">
        <v>1</v>
      </c>
      <c r="H310" s="71"/>
      <c r="I310" s="13"/>
    </row>
    <row r="311" spans="1:256" ht="15.95" customHeight="1" x14ac:dyDescent="0.2">
      <c r="A311" s="7" t="s">
        <v>340</v>
      </c>
      <c r="B311" s="16" t="s">
        <v>365</v>
      </c>
      <c r="C311" s="114"/>
      <c r="D311" s="115"/>
      <c r="E311" s="89" t="s">
        <v>90</v>
      </c>
      <c r="F311" s="90"/>
      <c r="G311" s="43">
        <v>1</v>
      </c>
      <c r="H311" s="71"/>
      <c r="I311" s="13"/>
    </row>
    <row r="312" spans="1:256" ht="15.95" customHeight="1" x14ac:dyDescent="0.2">
      <c r="A312" s="7" t="s">
        <v>342</v>
      </c>
      <c r="B312" s="16" t="s">
        <v>569</v>
      </c>
      <c r="C312" s="114"/>
      <c r="D312" s="115"/>
      <c r="E312" s="89" t="s">
        <v>90</v>
      </c>
      <c r="F312" s="90"/>
      <c r="G312" s="43">
        <v>1</v>
      </c>
      <c r="H312" s="71"/>
      <c r="I312" s="13"/>
    </row>
    <row r="313" spans="1:256" ht="15.95" customHeight="1" x14ac:dyDescent="0.2">
      <c r="A313" s="7" t="s">
        <v>344</v>
      </c>
      <c r="B313" s="16" t="s">
        <v>368</v>
      </c>
      <c r="C313" s="114"/>
      <c r="D313" s="115"/>
      <c r="E313" s="89" t="s">
        <v>90</v>
      </c>
      <c r="F313" s="90"/>
      <c r="G313" s="43">
        <v>1</v>
      </c>
      <c r="H313" s="71"/>
      <c r="I313" s="13"/>
    </row>
    <row r="314" spans="1:256" ht="15.95" customHeight="1" x14ac:dyDescent="0.2">
      <c r="A314" s="7" t="s">
        <v>346</v>
      </c>
      <c r="B314" s="16" t="s">
        <v>564</v>
      </c>
      <c r="C314" s="114"/>
      <c r="D314" s="115"/>
      <c r="E314" s="89" t="s">
        <v>90</v>
      </c>
      <c r="F314" s="90"/>
      <c r="G314" s="43">
        <v>1</v>
      </c>
      <c r="H314" s="77"/>
      <c r="I314" s="13"/>
    </row>
    <row r="315" spans="1:256" ht="15.95" customHeight="1" x14ac:dyDescent="0.2">
      <c r="A315" s="7" t="s">
        <v>348</v>
      </c>
      <c r="B315" s="16" t="s">
        <v>371</v>
      </c>
      <c r="C315" s="114"/>
      <c r="D315" s="115"/>
      <c r="E315" s="89" t="s">
        <v>90</v>
      </c>
      <c r="F315" s="90"/>
      <c r="G315" s="43">
        <v>1</v>
      </c>
      <c r="H315" s="77"/>
      <c r="I315" s="13"/>
    </row>
    <row r="316" spans="1:256" ht="15.95" customHeight="1" x14ac:dyDescent="0.2">
      <c r="A316" s="7" t="s">
        <v>350</v>
      </c>
      <c r="B316" s="16" t="s">
        <v>570</v>
      </c>
      <c r="C316" s="114"/>
      <c r="D316" s="115"/>
      <c r="E316" s="89" t="s">
        <v>90</v>
      </c>
      <c r="F316" s="90"/>
      <c r="G316" s="43">
        <v>1</v>
      </c>
      <c r="H316" s="71"/>
      <c r="I316" s="13"/>
    </row>
    <row r="317" spans="1:256" ht="15.95" customHeight="1" x14ac:dyDescent="0.2">
      <c r="A317" s="7" t="s">
        <v>352</v>
      </c>
      <c r="B317" s="16" t="s">
        <v>374</v>
      </c>
      <c r="C317" s="114"/>
      <c r="D317" s="115"/>
      <c r="E317" s="89" t="s">
        <v>90</v>
      </c>
      <c r="F317" s="90"/>
      <c r="G317" s="43">
        <v>1</v>
      </c>
      <c r="H317" s="71"/>
      <c r="I317" s="13"/>
    </row>
    <row r="318" spans="1:256" ht="15.95" customHeight="1" x14ac:dyDescent="0.2">
      <c r="A318" s="7" t="s">
        <v>353</v>
      </c>
      <c r="B318" s="16" t="s">
        <v>571</v>
      </c>
      <c r="C318" s="114"/>
      <c r="D318" s="115"/>
      <c r="E318" s="89" t="s">
        <v>90</v>
      </c>
      <c r="F318" s="90"/>
      <c r="G318" s="43">
        <v>1</v>
      </c>
      <c r="H318" s="71"/>
      <c r="I318" s="13"/>
    </row>
    <row r="319" spans="1:256" ht="15.95" customHeight="1" x14ac:dyDescent="0.2">
      <c r="A319" s="7" t="s">
        <v>354</v>
      </c>
      <c r="B319" s="16" t="s">
        <v>572</v>
      </c>
      <c r="C319" s="114"/>
      <c r="D319" s="115"/>
      <c r="E319" s="89" t="s">
        <v>90</v>
      </c>
      <c r="F319" s="90"/>
      <c r="G319" s="43">
        <v>1</v>
      </c>
      <c r="H319" s="71"/>
      <c r="I319" s="13"/>
    </row>
    <row r="320" spans="1:256" ht="15.95" customHeight="1" x14ac:dyDescent="0.2">
      <c r="A320" s="7" t="s">
        <v>355</v>
      </c>
      <c r="B320" s="16" t="s">
        <v>573</v>
      </c>
      <c r="C320" s="114"/>
      <c r="D320" s="115"/>
      <c r="E320" s="89" t="s">
        <v>385</v>
      </c>
      <c r="F320" s="90"/>
      <c r="G320" s="43">
        <v>1</v>
      </c>
      <c r="H320" s="71"/>
      <c r="I320" s="13"/>
    </row>
    <row r="321" spans="1:9" ht="15.95" customHeight="1" x14ac:dyDescent="0.2">
      <c r="A321" s="7" t="s">
        <v>357</v>
      </c>
      <c r="B321" s="16" t="s">
        <v>387</v>
      </c>
      <c r="C321" s="114"/>
      <c r="D321" s="115"/>
      <c r="E321" s="89" t="s">
        <v>90</v>
      </c>
      <c r="F321" s="90"/>
      <c r="G321" s="43">
        <v>1</v>
      </c>
      <c r="H321" s="71"/>
      <c r="I321" s="13"/>
    </row>
    <row r="322" spans="1:9" ht="15.95" customHeight="1" x14ac:dyDescent="0.2">
      <c r="A322" s="7" t="s">
        <v>631</v>
      </c>
      <c r="B322" s="16" t="s">
        <v>389</v>
      </c>
      <c r="C322" s="114"/>
      <c r="D322" s="115"/>
      <c r="E322" s="89" t="s">
        <v>90</v>
      </c>
      <c r="F322" s="90"/>
      <c r="G322" s="43">
        <v>1</v>
      </c>
      <c r="H322" s="71"/>
      <c r="I322" s="13"/>
    </row>
    <row r="323" spans="1:9" ht="15.95" customHeight="1" x14ac:dyDescent="0.2">
      <c r="A323" s="7" t="s">
        <v>632</v>
      </c>
      <c r="B323" s="16" t="s">
        <v>391</v>
      </c>
      <c r="C323" s="114"/>
      <c r="D323" s="115"/>
      <c r="E323" s="89" t="s">
        <v>90</v>
      </c>
      <c r="F323" s="90"/>
      <c r="G323" s="43">
        <v>1</v>
      </c>
      <c r="H323" s="71"/>
      <c r="I323" s="13"/>
    </row>
    <row r="324" spans="1:9" ht="15.95" customHeight="1" x14ac:dyDescent="0.2">
      <c r="A324" s="7" t="s">
        <v>633</v>
      </c>
      <c r="B324" s="16" t="s">
        <v>393</v>
      </c>
      <c r="C324" s="114"/>
      <c r="D324" s="115"/>
      <c r="E324" s="89" t="s">
        <v>90</v>
      </c>
      <c r="F324" s="90"/>
      <c r="G324" s="43">
        <v>1</v>
      </c>
      <c r="H324" s="71"/>
      <c r="I324" s="13"/>
    </row>
    <row r="325" spans="1:9" ht="15.95" customHeight="1" x14ac:dyDescent="0.2">
      <c r="A325" s="7" t="s">
        <v>634</v>
      </c>
      <c r="B325" s="16" t="s">
        <v>395</v>
      </c>
      <c r="C325" s="114"/>
      <c r="D325" s="115"/>
      <c r="E325" s="89" t="s">
        <v>90</v>
      </c>
      <c r="F325" s="90"/>
      <c r="G325" s="43">
        <v>1</v>
      </c>
      <c r="H325" s="71"/>
      <c r="I325" s="13"/>
    </row>
    <row r="326" spans="1:9" ht="15.95" customHeight="1" x14ac:dyDescent="0.2">
      <c r="A326" s="7" t="s">
        <v>635</v>
      </c>
      <c r="B326" s="16" t="s">
        <v>398</v>
      </c>
      <c r="C326" s="114"/>
      <c r="D326" s="115"/>
      <c r="E326" s="89" t="s">
        <v>90</v>
      </c>
      <c r="F326" s="90"/>
      <c r="G326" s="43">
        <v>1</v>
      </c>
      <c r="H326" s="71"/>
      <c r="I326" s="13"/>
    </row>
    <row r="327" spans="1:9" ht="15.95" customHeight="1" x14ac:dyDescent="0.2">
      <c r="A327" s="7" t="s">
        <v>636</v>
      </c>
      <c r="B327" s="16" t="s">
        <v>400</v>
      </c>
      <c r="C327" s="114"/>
      <c r="D327" s="115"/>
      <c r="E327" s="89" t="s">
        <v>90</v>
      </c>
      <c r="F327" s="90"/>
      <c r="G327" s="43">
        <v>1</v>
      </c>
      <c r="H327" s="71"/>
      <c r="I327" s="13"/>
    </row>
    <row r="328" spans="1:9" ht="15.95" customHeight="1" x14ac:dyDescent="0.2">
      <c r="A328" s="7" t="s">
        <v>637</v>
      </c>
      <c r="B328" s="16" t="s">
        <v>402</v>
      </c>
      <c r="C328" s="114"/>
      <c r="D328" s="115"/>
      <c r="E328" s="89" t="s">
        <v>90</v>
      </c>
      <c r="F328" s="90"/>
      <c r="G328" s="43">
        <v>1</v>
      </c>
      <c r="H328" s="71"/>
      <c r="I328" s="13"/>
    </row>
    <row r="329" spans="1:9" ht="15.95" customHeight="1" x14ac:dyDescent="0.2">
      <c r="A329" s="7" t="s">
        <v>638</v>
      </c>
      <c r="B329" s="16" t="s">
        <v>404</v>
      </c>
      <c r="C329" s="114"/>
      <c r="D329" s="115"/>
      <c r="E329" s="89" t="s">
        <v>90</v>
      </c>
      <c r="F329" s="90"/>
      <c r="G329" s="43">
        <v>1</v>
      </c>
      <c r="H329" s="71"/>
      <c r="I329" s="13"/>
    </row>
    <row r="330" spans="1:9" ht="15.95" customHeight="1" x14ac:dyDescent="0.2">
      <c r="A330" s="7" t="s">
        <v>648</v>
      </c>
      <c r="B330" s="16" t="s">
        <v>406</v>
      </c>
      <c r="C330" s="114"/>
      <c r="D330" s="115"/>
      <c r="E330" s="89" t="s">
        <v>90</v>
      </c>
      <c r="F330" s="90"/>
      <c r="G330" s="43">
        <v>1</v>
      </c>
      <c r="H330" s="71"/>
      <c r="I330" s="13"/>
    </row>
    <row r="331" spans="1:9" ht="15.95" customHeight="1" x14ac:dyDescent="0.2">
      <c r="A331" s="7" t="s">
        <v>689</v>
      </c>
      <c r="B331" s="16" t="s">
        <v>574</v>
      </c>
      <c r="C331" s="114"/>
      <c r="D331" s="115"/>
      <c r="E331" s="89" t="s">
        <v>90</v>
      </c>
      <c r="F331" s="90"/>
      <c r="G331" s="43">
        <v>1</v>
      </c>
      <c r="H331" s="71"/>
      <c r="I331" s="13"/>
    </row>
    <row r="332" spans="1:9" ht="15.95" customHeight="1" x14ac:dyDescent="0.2">
      <c r="A332" s="7" t="s">
        <v>690</v>
      </c>
      <c r="B332" s="16" t="s">
        <v>577</v>
      </c>
      <c r="C332" s="114"/>
      <c r="D332" s="115"/>
      <c r="E332" s="89" t="s">
        <v>90</v>
      </c>
      <c r="F332" s="90"/>
      <c r="G332" s="43">
        <v>1</v>
      </c>
      <c r="H332" s="71"/>
      <c r="I332" s="13"/>
    </row>
    <row r="333" spans="1:9" ht="15.95" customHeight="1" x14ac:dyDescent="0.2">
      <c r="A333" s="7" t="s">
        <v>710</v>
      </c>
      <c r="B333" s="16" t="s">
        <v>575</v>
      </c>
      <c r="C333" s="114"/>
      <c r="D333" s="115"/>
      <c r="E333" s="89" t="s">
        <v>90</v>
      </c>
      <c r="F333" s="90"/>
      <c r="G333" s="43">
        <v>1</v>
      </c>
      <c r="H333" s="71"/>
      <c r="I333" s="13"/>
    </row>
    <row r="334" spans="1:9" ht="15.95" customHeight="1" x14ac:dyDescent="0.2">
      <c r="A334" s="7" t="s">
        <v>711</v>
      </c>
      <c r="B334" s="16" t="s">
        <v>576</v>
      </c>
      <c r="C334" s="114"/>
      <c r="D334" s="115"/>
      <c r="E334" s="89" t="s">
        <v>90</v>
      </c>
      <c r="F334" s="90"/>
      <c r="G334" s="43">
        <v>1</v>
      </c>
      <c r="H334" s="71"/>
      <c r="I334" s="13"/>
    </row>
    <row r="335" spans="1:9" ht="15.95" customHeight="1" x14ac:dyDescent="0.2">
      <c r="A335" s="7" t="s">
        <v>712</v>
      </c>
      <c r="B335" s="16" t="s">
        <v>411</v>
      </c>
      <c r="C335" s="114"/>
      <c r="D335" s="115"/>
      <c r="E335" s="89" t="s">
        <v>90</v>
      </c>
      <c r="F335" s="90"/>
      <c r="G335" s="43">
        <v>1</v>
      </c>
      <c r="H335" s="71"/>
      <c r="I335" s="13"/>
    </row>
    <row r="336" spans="1:9" ht="15.95" customHeight="1" x14ac:dyDescent="0.2">
      <c r="A336" s="7" t="s">
        <v>713</v>
      </c>
      <c r="B336" s="16" t="s">
        <v>412</v>
      </c>
      <c r="C336" s="114"/>
      <c r="D336" s="115"/>
      <c r="E336" s="89" t="s">
        <v>90</v>
      </c>
      <c r="F336" s="90"/>
      <c r="G336" s="43">
        <v>1</v>
      </c>
      <c r="H336" s="71"/>
      <c r="I336" s="13"/>
    </row>
    <row r="337" spans="1:256" ht="15.95" customHeight="1" x14ac:dyDescent="0.2">
      <c r="A337" s="7" t="s">
        <v>714</v>
      </c>
      <c r="B337" s="16" t="s">
        <v>413</v>
      </c>
      <c r="C337" s="114"/>
      <c r="D337" s="115"/>
      <c r="E337" s="89" t="s">
        <v>90</v>
      </c>
      <c r="F337" s="90"/>
      <c r="G337" s="43">
        <v>1</v>
      </c>
      <c r="H337" s="71"/>
      <c r="I337" s="13"/>
    </row>
    <row r="338" spans="1:256" ht="15.95" customHeight="1" x14ac:dyDescent="0.2">
      <c r="A338" s="7" t="s">
        <v>715</v>
      </c>
      <c r="B338" s="16" t="s">
        <v>414</v>
      </c>
      <c r="C338" s="114"/>
      <c r="D338" s="115"/>
      <c r="E338" s="89" t="s">
        <v>90</v>
      </c>
      <c r="F338" s="90"/>
      <c r="G338" s="43">
        <v>1</v>
      </c>
      <c r="H338" s="71"/>
      <c r="I338" s="13"/>
    </row>
    <row r="339" spans="1:256" ht="15.95" customHeight="1" x14ac:dyDescent="0.2">
      <c r="A339" s="7" t="s">
        <v>716</v>
      </c>
      <c r="B339" s="16" t="s">
        <v>727</v>
      </c>
      <c r="C339" s="114"/>
      <c r="D339" s="115"/>
      <c r="E339" s="89" t="s">
        <v>90</v>
      </c>
      <c r="F339" s="90"/>
      <c r="G339" s="43">
        <v>1</v>
      </c>
      <c r="H339" s="77"/>
      <c r="I339" s="13"/>
    </row>
    <row r="340" spans="1:256" ht="15.95" customHeight="1" x14ac:dyDescent="0.2">
      <c r="A340" s="7" t="s">
        <v>717</v>
      </c>
      <c r="B340" s="16" t="s">
        <v>728</v>
      </c>
      <c r="C340" s="114"/>
      <c r="D340" s="115"/>
      <c r="E340" s="89" t="s">
        <v>90</v>
      </c>
      <c r="F340" s="90"/>
      <c r="G340" s="43">
        <v>1</v>
      </c>
      <c r="H340" s="77"/>
      <c r="I340" s="13"/>
    </row>
    <row r="341" spans="1:256" ht="15.95" customHeight="1" x14ac:dyDescent="0.2">
      <c r="A341" s="7" t="s">
        <v>718</v>
      </c>
      <c r="B341" s="16" t="s">
        <v>729</v>
      </c>
      <c r="C341" s="114"/>
      <c r="D341" s="115"/>
      <c r="E341" s="89" t="s">
        <v>90</v>
      </c>
      <c r="F341" s="90"/>
      <c r="G341" s="43">
        <v>1</v>
      </c>
      <c r="H341" s="77"/>
      <c r="I341" s="13"/>
    </row>
    <row r="342" spans="1:256" ht="15.95" customHeight="1" x14ac:dyDescent="0.2">
      <c r="A342" s="7" t="s">
        <v>914</v>
      </c>
      <c r="B342" s="16" t="s">
        <v>415</v>
      </c>
      <c r="C342" s="114"/>
      <c r="D342" s="115"/>
      <c r="E342" s="89" t="s">
        <v>90</v>
      </c>
      <c r="F342" s="90"/>
      <c r="G342" s="43">
        <v>1</v>
      </c>
      <c r="H342" s="71"/>
      <c r="I342" s="13"/>
    </row>
    <row r="343" spans="1:256" ht="15.95" customHeight="1" x14ac:dyDescent="0.2">
      <c r="A343" s="7" t="s">
        <v>915</v>
      </c>
      <c r="B343" s="16" t="s">
        <v>416</v>
      </c>
      <c r="C343" s="114"/>
      <c r="D343" s="115"/>
      <c r="E343" s="89" t="s">
        <v>90</v>
      </c>
      <c r="F343" s="90"/>
      <c r="G343" s="43">
        <v>1</v>
      </c>
      <c r="H343" s="71"/>
      <c r="I343" s="13"/>
    </row>
    <row r="344" spans="1:256" ht="15.95" customHeight="1" x14ac:dyDescent="0.2">
      <c r="A344" s="7" t="s">
        <v>916</v>
      </c>
      <c r="B344" s="16" t="s">
        <v>417</v>
      </c>
      <c r="C344" s="114"/>
      <c r="D344" s="115"/>
      <c r="E344" s="89" t="s">
        <v>90</v>
      </c>
      <c r="F344" s="90"/>
      <c r="G344" s="43">
        <v>1</v>
      </c>
      <c r="H344" s="71"/>
      <c r="I344" s="13"/>
    </row>
    <row r="345" spans="1:256" ht="15.95" customHeight="1" thickBot="1" x14ac:dyDescent="0.25">
      <c r="A345" s="7" t="s">
        <v>917</v>
      </c>
      <c r="B345" s="22" t="s">
        <v>418</v>
      </c>
      <c r="C345" s="114"/>
      <c r="D345" s="115"/>
      <c r="E345" s="89" t="s">
        <v>90</v>
      </c>
      <c r="F345" s="90"/>
      <c r="G345" s="43">
        <v>1</v>
      </c>
      <c r="H345" s="71"/>
      <c r="I345" s="13"/>
    </row>
    <row r="346" spans="1:256" ht="15.95" customHeight="1" thickBot="1" x14ac:dyDescent="0.25">
      <c r="A346" s="102" t="s">
        <v>1033</v>
      </c>
      <c r="B346" s="103"/>
      <c r="C346" s="103"/>
      <c r="D346" s="103"/>
      <c r="E346" s="103"/>
      <c r="F346" s="103"/>
      <c r="G346" s="103"/>
      <c r="H346" s="74">
        <f>SUM(H308:H345)</f>
        <v>0</v>
      </c>
      <c r="I346" s="14">
        <f>SUM(I308:I345)</f>
        <v>0</v>
      </c>
    </row>
    <row r="347" spans="1:256" ht="15.95" customHeight="1" thickBot="1" x14ac:dyDescent="0.25">
      <c r="A347" s="15">
        <v>11</v>
      </c>
      <c r="B347" s="105" t="s">
        <v>419</v>
      </c>
      <c r="C347" s="106"/>
      <c r="D347" s="106"/>
      <c r="E347" s="106"/>
      <c r="F347" s="106"/>
      <c r="G347" s="106"/>
      <c r="H347" s="106"/>
      <c r="I347" s="107">
        <f>G347*H347</f>
        <v>0</v>
      </c>
    </row>
    <row r="348" spans="1:256" s="20" customFormat="1" ht="15" customHeight="1" x14ac:dyDescent="0.2">
      <c r="A348" s="11" t="s">
        <v>359</v>
      </c>
      <c r="B348" s="27" t="s">
        <v>651</v>
      </c>
      <c r="C348" s="114"/>
      <c r="D348" s="115"/>
      <c r="E348" s="108" t="s">
        <v>90</v>
      </c>
      <c r="F348" s="108"/>
      <c r="G348" s="49">
        <v>1</v>
      </c>
      <c r="H348" s="71"/>
      <c r="I348" s="13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  <c r="IV348" s="1"/>
    </row>
    <row r="349" spans="1:256" ht="15" customHeight="1" x14ac:dyDescent="0.2">
      <c r="A349" s="7" t="s">
        <v>361</v>
      </c>
      <c r="B349" s="18" t="s">
        <v>652</v>
      </c>
      <c r="C349" s="114"/>
      <c r="D349" s="115"/>
      <c r="E349" s="101" t="s">
        <v>90</v>
      </c>
      <c r="F349" s="101"/>
      <c r="G349" s="48">
        <v>1</v>
      </c>
      <c r="H349" s="71"/>
      <c r="I349" s="13"/>
    </row>
    <row r="350" spans="1:256" s="20" customFormat="1" ht="27" customHeight="1" x14ac:dyDescent="0.2">
      <c r="A350" s="7" t="s">
        <v>363</v>
      </c>
      <c r="B350" s="18" t="s">
        <v>641</v>
      </c>
      <c r="C350" s="114"/>
      <c r="D350" s="115"/>
      <c r="E350" s="101" t="s">
        <v>90</v>
      </c>
      <c r="F350" s="101"/>
      <c r="G350" s="48">
        <v>1</v>
      </c>
      <c r="H350" s="71"/>
      <c r="I350" s="1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  <c r="IV350" s="1"/>
    </row>
    <row r="351" spans="1:256" ht="30" customHeight="1" x14ac:dyDescent="0.2">
      <c r="A351" s="7" t="s">
        <v>364</v>
      </c>
      <c r="B351" s="18" t="s">
        <v>642</v>
      </c>
      <c r="C351" s="114"/>
      <c r="D351" s="115"/>
      <c r="E351" s="101" t="s">
        <v>90</v>
      </c>
      <c r="F351" s="101"/>
      <c r="G351" s="48">
        <v>1</v>
      </c>
      <c r="H351" s="71"/>
      <c r="I351" s="13"/>
    </row>
    <row r="352" spans="1:256" ht="15" customHeight="1" x14ac:dyDescent="0.2">
      <c r="A352" s="7" t="s">
        <v>366</v>
      </c>
      <c r="B352" s="18" t="s">
        <v>643</v>
      </c>
      <c r="C352" s="114"/>
      <c r="D352" s="115"/>
      <c r="E352" s="101" t="s">
        <v>90</v>
      </c>
      <c r="F352" s="101"/>
      <c r="G352" s="48">
        <v>1</v>
      </c>
      <c r="H352" s="71"/>
      <c r="I352" s="13"/>
    </row>
    <row r="353" spans="1:256" ht="15" customHeight="1" x14ac:dyDescent="0.2">
      <c r="A353" s="38" t="s">
        <v>367</v>
      </c>
      <c r="B353" s="23" t="s">
        <v>645</v>
      </c>
      <c r="C353" s="114"/>
      <c r="D353" s="115"/>
      <c r="E353" s="104" t="s">
        <v>90</v>
      </c>
      <c r="F353" s="104"/>
      <c r="G353" s="45">
        <v>1</v>
      </c>
      <c r="H353" s="71"/>
      <c r="I353" s="39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L353" s="20"/>
      <c r="AM353" s="20"/>
      <c r="AN353" s="20"/>
      <c r="AO353" s="20"/>
      <c r="AP353" s="20"/>
      <c r="AQ353" s="20"/>
      <c r="AR353" s="20"/>
      <c r="AS353" s="20"/>
      <c r="AT353" s="20"/>
      <c r="AU353" s="20"/>
      <c r="AV353" s="20"/>
      <c r="AW353" s="20"/>
      <c r="AX353" s="20"/>
      <c r="AY353" s="20"/>
      <c r="AZ353" s="20"/>
      <c r="BA353" s="20"/>
      <c r="BB353" s="20"/>
      <c r="BC353" s="20"/>
      <c r="BD353" s="20"/>
      <c r="BE353" s="20"/>
      <c r="BF353" s="20"/>
      <c r="BG353" s="20"/>
      <c r="BH353" s="20"/>
      <c r="BI353" s="20"/>
      <c r="BJ353" s="20"/>
      <c r="BK353" s="20"/>
      <c r="BL353" s="20"/>
      <c r="BM353" s="20"/>
      <c r="BN353" s="20"/>
      <c r="BO353" s="20"/>
      <c r="BP353" s="20"/>
      <c r="BQ353" s="20"/>
      <c r="BR353" s="20"/>
      <c r="BS353" s="20"/>
      <c r="BT353" s="20"/>
      <c r="BU353" s="20"/>
      <c r="BV353" s="20"/>
      <c r="BW353" s="20"/>
      <c r="BX353" s="20"/>
      <c r="BY353" s="20"/>
      <c r="BZ353" s="20"/>
      <c r="CA353" s="20"/>
      <c r="CB353" s="20"/>
      <c r="CC353" s="20"/>
      <c r="CD353" s="20"/>
      <c r="CE353" s="20"/>
      <c r="CF353" s="20"/>
      <c r="CG353" s="20"/>
      <c r="CH353" s="20"/>
      <c r="CI353" s="20"/>
      <c r="CJ353" s="20"/>
      <c r="CK353" s="20"/>
      <c r="CL353" s="20"/>
      <c r="CM353" s="20"/>
      <c r="CN353" s="20"/>
      <c r="CO353" s="20"/>
      <c r="CP353" s="20"/>
      <c r="CQ353" s="20"/>
      <c r="CR353" s="20"/>
      <c r="CS353" s="20"/>
      <c r="CT353" s="20"/>
      <c r="CU353" s="20"/>
      <c r="CV353" s="20"/>
      <c r="CW353" s="20"/>
      <c r="CX353" s="20"/>
      <c r="CY353" s="20"/>
      <c r="CZ353" s="20"/>
      <c r="DA353" s="20"/>
      <c r="DB353" s="20"/>
      <c r="DC353" s="20"/>
      <c r="DD353" s="20"/>
      <c r="DE353" s="20"/>
      <c r="DF353" s="20"/>
      <c r="DG353" s="20"/>
      <c r="DH353" s="20"/>
      <c r="DI353" s="20"/>
      <c r="DJ353" s="20"/>
      <c r="DK353" s="20"/>
      <c r="DL353" s="20"/>
      <c r="DM353" s="20"/>
      <c r="DN353" s="20"/>
      <c r="DO353" s="20"/>
      <c r="DP353" s="20"/>
      <c r="DQ353" s="20"/>
      <c r="DR353" s="20"/>
      <c r="DS353" s="20"/>
      <c r="DT353" s="20"/>
      <c r="DU353" s="20"/>
      <c r="DV353" s="20"/>
      <c r="DW353" s="20"/>
      <c r="DX353" s="20"/>
      <c r="DY353" s="20"/>
      <c r="DZ353" s="20"/>
      <c r="EA353" s="20"/>
      <c r="EB353" s="20"/>
      <c r="EC353" s="20"/>
      <c r="ED353" s="20"/>
      <c r="EE353" s="20"/>
      <c r="EF353" s="20"/>
      <c r="EG353" s="20"/>
      <c r="EH353" s="20"/>
      <c r="EI353" s="20"/>
      <c r="EJ353" s="20"/>
      <c r="EK353" s="20"/>
      <c r="EL353" s="20"/>
      <c r="EM353" s="20"/>
      <c r="EN353" s="20"/>
      <c r="EO353" s="20"/>
      <c r="EP353" s="20"/>
      <c r="EQ353" s="20"/>
      <c r="ER353" s="20"/>
      <c r="ES353" s="20"/>
      <c r="ET353" s="20"/>
      <c r="EU353" s="20"/>
      <c r="EV353" s="20"/>
      <c r="EW353" s="20"/>
      <c r="EX353" s="20"/>
      <c r="EY353" s="20"/>
      <c r="EZ353" s="20"/>
      <c r="FA353" s="20"/>
      <c r="FB353" s="20"/>
      <c r="FC353" s="20"/>
      <c r="FD353" s="20"/>
      <c r="FE353" s="20"/>
      <c r="FF353" s="20"/>
      <c r="FG353" s="20"/>
      <c r="FH353" s="20"/>
      <c r="FI353" s="20"/>
      <c r="FJ353" s="20"/>
      <c r="FK353" s="20"/>
      <c r="FL353" s="20"/>
      <c r="FM353" s="20"/>
      <c r="FN353" s="20"/>
      <c r="FO353" s="20"/>
      <c r="FP353" s="20"/>
      <c r="FQ353" s="20"/>
      <c r="FR353" s="20"/>
      <c r="FS353" s="20"/>
      <c r="FT353" s="20"/>
      <c r="FU353" s="20"/>
      <c r="FV353" s="20"/>
      <c r="FW353" s="20"/>
      <c r="FX353" s="20"/>
      <c r="FY353" s="20"/>
      <c r="FZ353" s="20"/>
      <c r="GA353" s="20"/>
      <c r="GB353" s="20"/>
      <c r="GC353" s="20"/>
      <c r="GD353" s="20"/>
      <c r="GE353" s="20"/>
      <c r="GF353" s="20"/>
      <c r="GG353" s="20"/>
      <c r="GH353" s="20"/>
      <c r="GI353" s="20"/>
      <c r="GJ353" s="20"/>
      <c r="GK353" s="20"/>
      <c r="GL353" s="20"/>
      <c r="GM353" s="20"/>
      <c r="GN353" s="20"/>
      <c r="GO353" s="20"/>
      <c r="GP353" s="20"/>
      <c r="GQ353" s="20"/>
      <c r="GR353" s="20"/>
      <c r="GS353" s="20"/>
      <c r="GT353" s="20"/>
      <c r="GU353" s="20"/>
      <c r="GV353" s="20"/>
      <c r="GW353" s="20"/>
      <c r="GX353" s="20"/>
      <c r="GY353" s="20"/>
      <c r="GZ353" s="20"/>
      <c r="HA353" s="20"/>
      <c r="HB353" s="20"/>
      <c r="HC353" s="20"/>
      <c r="HD353" s="20"/>
      <c r="HE353" s="20"/>
      <c r="HF353" s="20"/>
      <c r="HG353" s="20"/>
      <c r="HH353" s="20"/>
      <c r="HI353" s="20"/>
      <c r="HJ353" s="20"/>
      <c r="HK353" s="20"/>
      <c r="HL353" s="20"/>
      <c r="HM353" s="20"/>
      <c r="HN353" s="20"/>
      <c r="HO353" s="20"/>
      <c r="HP353" s="20"/>
      <c r="HQ353" s="20"/>
      <c r="HR353" s="20"/>
      <c r="HS353" s="20"/>
      <c r="HT353" s="20"/>
      <c r="HU353" s="20"/>
      <c r="HV353" s="20"/>
      <c r="HW353" s="20"/>
      <c r="HX353" s="20"/>
      <c r="HY353" s="20"/>
      <c r="HZ353" s="20"/>
      <c r="IA353" s="20"/>
      <c r="IB353" s="20"/>
      <c r="IC353" s="20"/>
      <c r="ID353" s="20"/>
      <c r="IE353" s="20"/>
      <c r="IF353" s="20"/>
      <c r="IG353" s="20"/>
      <c r="IH353" s="20"/>
      <c r="II353" s="20"/>
      <c r="IJ353" s="20"/>
      <c r="IK353" s="20"/>
      <c r="IL353" s="20"/>
      <c r="IM353" s="20"/>
      <c r="IN353" s="20"/>
      <c r="IO353" s="20"/>
      <c r="IP353" s="20"/>
      <c r="IQ353" s="20"/>
      <c r="IR353" s="20"/>
      <c r="IS353" s="20"/>
      <c r="IT353" s="20"/>
      <c r="IU353" s="20"/>
      <c r="IV353" s="20"/>
    </row>
    <row r="354" spans="1:256" ht="15" customHeight="1" x14ac:dyDescent="0.2">
      <c r="A354" s="7" t="s">
        <v>369</v>
      </c>
      <c r="B354" s="23" t="s">
        <v>647</v>
      </c>
      <c r="C354" s="114"/>
      <c r="D354" s="115"/>
      <c r="E354" s="104" t="s">
        <v>90</v>
      </c>
      <c r="F354" s="104"/>
      <c r="G354" s="48">
        <v>1</v>
      </c>
      <c r="H354" s="71"/>
      <c r="I354" s="13"/>
    </row>
    <row r="355" spans="1:256" ht="15" customHeight="1" x14ac:dyDescent="0.2">
      <c r="A355" s="38" t="s">
        <v>370</v>
      </c>
      <c r="B355" s="23" t="s">
        <v>644</v>
      </c>
      <c r="C355" s="114"/>
      <c r="D355" s="115"/>
      <c r="E355" s="104" t="s">
        <v>90</v>
      </c>
      <c r="F355" s="104"/>
      <c r="G355" s="45">
        <v>1</v>
      </c>
      <c r="H355" s="71"/>
      <c r="I355" s="39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  <c r="AQ355" s="20"/>
      <c r="AR355" s="20"/>
      <c r="AS355" s="20"/>
      <c r="AT355" s="20"/>
      <c r="AU355" s="20"/>
      <c r="AV355" s="20"/>
      <c r="AW355" s="20"/>
      <c r="AX355" s="20"/>
      <c r="AY355" s="20"/>
      <c r="AZ355" s="20"/>
      <c r="BA355" s="20"/>
      <c r="BB355" s="20"/>
      <c r="BC355" s="20"/>
      <c r="BD355" s="20"/>
      <c r="BE355" s="20"/>
      <c r="BF355" s="20"/>
      <c r="BG355" s="20"/>
      <c r="BH355" s="20"/>
      <c r="BI355" s="20"/>
      <c r="BJ355" s="20"/>
      <c r="BK355" s="20"/>
      <c r="BL355" s="20"/>
      <c r="BM355" s="20"/>
      <c r="BN355" s="20"/>
      <c r="BO355" s="20"/>
      <c r="BP355" s="20"/>
      <c r="BQ355" s="20"/>
      <c r="BR355" s="20"/>
      <c r="BS355" s="20"/>
      <c r="BT355" s="20"/>
      <c r="BU355" s="20"/>
      <c r="BV355" s="20"/>
      <c r="BW355" s="20"/>
      <c r="BX355" s="20"/>
      <c r="BY355" s="20"/>
      <c r="BZ355" s="20"/>
      <c r="CA355" s="20"/>
      <c r="CB355" s="20"/>
      <c r="CC355" s="20"/>
      <c r="CD355" s="20"/>
      <c r="CE355" s="20"/>
      <c r="CF355" s="20"/>
      <c r="CG355" s="20"/>
      <c r="CH355" s="20"/>
      <c r="CI355" s="20"/>
      <c r="CJ355" s="20"/>
      <c r="CK355" s="20"/>
      <c r="CL355" s="20"/>
      <c r="CM355" s="20"/>
      <c r="CN355" s="20"/>
      <c r="CO355" s="20"/>
      <c r="CP355" s="20"/>
      <c r="CQ355" s="20"/>
      <c r="CR355" s="20"/>
      <c r="CS355" s="20"/>
      <c r="CT355" s="20"/>
      <c r="CU355" s="20"/>
      <c r="CV355" s="20"/>
      <c r="CW355" s="20"/>
      <c r="CX355" s="20"/>
      <c r="CY355" s="20"/>
      <c r="CZ355" s="20"/>
      <c r="DA355" s="20"/>
      <c r="DB355" s="20"/>
      <c r="DC355" s="20"/>
      <c r="DD355" s="20"/>
      <c r="DE355" s="20"/>
      <c r="DF355" s="20"/>
      <c r="DG355" s="20"/>
      <c r="DH355" s="20"/>
      <c r="DI355" s="20"/>
      <c r="DJ355" s="20"/>
      <c r="DK355" s="20"/>
      <c r="DL355" s="20"/>
      <c r="DM355" s="20"/>
      <c r="DN355" s="20"/>
      <c r="DO355" s="20"/>
      <c r="DP355" s="20"/>
      <c r="DQ355" s="20"/>
      <c r="DR355" s="20"/>
      <c r="DS355" s="20"/>
      <c r="DT355" s="20"/>
      <c r="DU355" s="20"/>
      <c r="DV355" s="20"/>
      <c r="DW355" s="20"/>
      <c r="DX355" s="20"/>
      <c r="DY355" s="20"/>
      <c r="DZ355" s="20"/>
      <c r="EA355" s="20"/>
      <c r="EB355" s="20"/>
      <c r="EC355" s="20"/>
      <c r="ED355" s="20"/>
      <c r="EE355" s="20"/>
      <c r="EF355" s="20"/>
      <c r="EG355" s="20"/>
      <c r="EH355" s="20"/>
      <c r="EI355" s="20"/>
      <c r="EJ355" s="20"/>
      <c r="EK355" s="20"/>
      <c r="EL355" s="20"/>
      <c r="EM355" s="20"/>
      <c r="EN355" s="20"/>
      <c r="EO355" s="20"/>
      <c r="EP355" s="20"/>
      <c r="EQ355" s="20"/>
      <c r="ER355" s="20"/>
      <c r="ES355" s="20"/>
      <c r="ET355" s="20"/>
      <c r="EU355" s="20"/>
      <c r="EV355" s="20"/>
      <c r="EW355" s="20"/>
      <c r="EX355" s="20"/>
      <c r="EY355" s="20"/>
      <c r="EZ355" s="20"/>
      <c r="FA355" s="20"/>
      <c r="FB355" s="20"/>
      <c r="FC355" s="20"/>
      <c r="FD355" s="20"/>
      <c r="FE355" s="20"/>
      <c r="FF355" s="20"/>
      <c r="FG355" s="20"/>
      <c r="FH355" s="20"/>
      <c r="FI355" s="20"/>
      <c r="FJ355" s="20"/>
      <c r="FK355" s="20"/>
      <c r="FL355" s="20"/>
      <c r="FM355" s="20"/>
      <c r="FN355" s="20"/>
      <c r="FO355" s="20"/>
      <c r="FP355" s="20"/>
      <c r="FQ355" s="20"/>
      <c r="FR355" s="20"/>
      <c r="FS355" s="20"/>
      <c r="FT355" s="20"/>
      <c r="FU355" s="20"/>
      <c r="FV355" s="20"/>
      <c r="FW355" s="20"/>
      <c r="FX355" s="20"/>
      <c r="FY355" s="20"/>
      <c r="FZ355" s="20"/>
      <c r="GA355" s="20"/>
      <c r="GB355" s="20"/>
      <c r="GC355" s="20"/>
      <c r="GD355" s="20"/>
      <c r="GE355" s="20"/>
      <c r="GF355" s="20"/>
      <c r="GG355" s="20"/>
      <c r="GH355" s="20"/>
      <c r="GI355" s="20"/>
      <c r="GJ355" s="20"/>
      <c r="GK355" s="20"/>
      <c r="GL355" s="20"/>
      <c r="GM355" s="20"/>
      <c r="GN355" s="20"/>
      <c r="GO355" s="20"/>
      <c r="GP355" s="20"/>
      <c r="GQ355" s="20"/>
      <c r="GR355" s="20"/>
      <c r="GS355" s="20"/>
      <c r="GT355" s="20"/>
      <c r="GU355" s="20"/>
      <c r="GV355" s="20"/>
      <c r="GW355" s="20"/>
      <c r="GX355" s="20"/>
      <c r="GY355" s="20"/>
      <c r="GZ355" s="20"/>
      <c r="HA355" s="20"/>
      <c r="HB355" s="20"/>
      <c r="HC355" s="20"/>
      <c r="HD355" s="20"/>
      <c r="HE355" s="20"/>
      <c r="HF355" s="20"/>
      <c r="HG355" s="20"/>
      <c r="HH355" s="20"/>
      <c r="HI355" s="20"/>
      <c r="HJ355" s="20"/>
      <c r="HK355" s="20"/>
      <c r="HL355" s="20"/>
      <c r="HM355" s="20"/>
      <c r="HN355" s="20"/>
      <c r="HO355" s="20"/>
      <c r="HP355" s="20"/>
      <c r="HQ355" s="20"/>
      <c r="HR355" s="20"/>
      <c r="HS355" s="20"/>
      <c r="HT355" s="20"/>
      <c r="HU355" s="20"/>
      <c r="HV355" s="20"/>
      <c r="HW355" s="20"/>
      <c r="HX355" s="20"/>
      <c r="HY355" s="20"/>
      <c r="HZ355" s="20"/>
      <c r="IA355" s="20"/>
      <c r="IB355" s="20"/>
      <c r="IC355" s="20"/>
      <c r="ID355" s="20"/>
      <c r="IE355" s="20"/>
      <c r="IF355" s="20"/>
      <c r="IG355" s="20"/>
      <c r="IH355" s="20"/>
      <c r="II355" s="20"/>
      <c r="IJ355" s="20"/>
      <c r="IK355" s="20"/>
      <c r="IL355" s="20"/>
      <c r="IM355" s="20"/>
      <c r="IN355" s="20"/>
      <c r="IO355" s="20"/>
      <c r="IP355" s="20"/>
      <c r="IQ355" s="20"/>
      <c r="IR355" s="20"/>
      <c r="IS355" s="20"/>
      <c r="IT355" s="20"/>
      <c r="IU355" s="20"/>
      <c r="IV355" s="20"/>
    </row>
    <row r="356" spans="1:256" ht="26.25" customHeight="1" x14ac:dyDescent="0.2">
      <c r="A356" s="7" t="s">
        <v>372</v>
      </c>
      <c r="B356" s="23" t="s">
        <v>646</v>
      </c>
      <c r="C356" s="114"/>
      <c r="D356" s="115"/>
      <c r="E356" s="104" t="s">
        <v>90</v>
      </c>
      <c r="F356" s="104"/>
      <c r="G356" s="48">
        <v>1</v>
      </c>
      <c r="H356" s="71"/>
      <c r="I356" s="13"/>
    </row>
    <row r="357" spans="1:256" ht="15" customHeight="1" x14ac:dyDescent="0.2">
      <c r="A357" s="7" t="s">
        <v>373</v>
      </c>
      <c r="B357" s="23" t="s">
        <v>502</v>
      </c>
      <c r="C357" s="114"/>
      <c r="D357" s="115"/>
      <c r="E357" s="104" t="s">
        <v>90</v>
      </c>
      <c r="F357" s="104"/>
      <c r="G357" s="48">
        <v>1</v>
      </c>
      <c r="H357" s="78"/>
      <c r="I357" s="13"/>
    </row>
    <row r="358" spans="1:256" ht="15" customHeight="1" x14ac:dyDescent="0.2">
      <c r="A358" s="7" t="s">
        <v>375</v>
      </c>
      <c r="B358" s="18" t="s">
        <v>503</v>
      </c>
      <c r="C358" s="114"/>
      <c r="D358" s="115"/>
      <c r="E358" s="101" t="s">
        <v>90</v>
      </c>
      <c r="F358" s="101"/>
      <c r="G358" s="48">
        <v>1</v>
      </c>
      <c r="H358" s="79"/>
      <c r="I358" s="13"/>
    </row>
    <row r="359" spans="1:256" ht="15" customHeight="1" x14ac:dyDescent="0.2">
      <c r="A359" s="7" t="s">
        <v>376</v>
      </c>
      <c r="B359" s="18" t="s">
        <v>578</v>
      </c>
      <c r="C359" s="114"/>
      <c r="D359" s="115"/>
      <c r="E359" s="101" t="s">
        <v>90</v>
      </c>
      <c r="F359" s="101"/>
      <c r="G359" s="48">
        <v>1</v>
      </c>
      <c r="H359" s="79"/>
      <c r="I359" s="13"/>
    </row>
    <row r="360" spans="1:256" ht="15" customHeight="1" x14ac:dyDescent="0.2">
      <c r="A360" s="7" t="s">
        <v>377</v>
      </c>
      <c r="B360" s="18" t="s">
        <v>579</v>
      </c>
      <c r="C360" s="114"/>
      <c r="D360" s="115"/>
      <c r="E360" s="101" t="s">
        <v>90</v>
      </c>
      <c r="F360" s="101"/>
      <c r="G360" s="48">
        <v>1</v>
      </c>
      <c r="H360" s="79"/>
      <c r="I360" s="13"/>
    </row>
    <row r="361" spans="1:256" ht="15" customHeight="1" x14ac:dyDescent="0.2">
      <c r="A361" s="7" t="s">
        <v>378</v>
      </c>
      <c r="B361" s="18" t="s">
        <v>580</v>
      </c>
      <c r="C361" s="114"/>
      <c r="D361" s="115"/>
      <c r="E361" s="101" t="s">
        <v>90</v>
      </c>
      <c r="F361" s="101"/>
      <c r="G361" s="48">
        <v>1</v>
      </c>
      <c r="H361" s="79"/>
      <c r="I361" s="13"/>
    </row>
    <row r="362" spans="1:256" ht="15" customHeight="1" x14ac:dyDescent="0.2">
      <c r="A362" s="7" t="s">
        <v>379</v>
      </c>
      <c r="B362" s="18" t="s">
        <v>581</v>
      </c>
      <c r="C362" s="114"/>
      <c r="D362" s="115"/>
      <c r="E362" s="101" t="s">
        <v>90</v>
      </c>
      <c r="F362" s="101"/>
      <c r="G362" s="48">
        <v>1</v>
      </c>
      <c r="H362" s="79"/>
      <c r="I362" s="13"/>
    </row>
    <row r="363" spans="1:256" ht="15" customHeight="1" x14ac:dyDescent="0.2">
      <c r="A363" s="7" t="s">
        <v>380</v>
      </c>
      <c r="B363" s="18" t="s">
        <v>493</v>
      </c>
      <c r="C363" s="114"/>
      <c r="D363" s="115"/>
      <c r="E363" s="101" t="s">
        <v>90</v>
      </c>
      <c r="F363" s="101"/>
      <c r="G363" s="48">
        <v>1</v>
      </c>
      <c r="H363" s="79"/>
      <c r="I363" s="13"/>
    </row>
    <row r="364" spans="1:256" ht="15" customHeight="1" x14ac:dyDescent="0.2">
      <c r="A364" s="7" t="s">
        <v>381</v>
      </c>
      <c r="B364" s="18" t="s">
        <v>582</v>
      </c>
      <c r="C364" s="114"/>
      <c r="D364" s="115"/>
      <c r="E364" s="101" t="s">
        <v>90</v>
      </c>
      <c r="F364" s="101"/>
      <c r="G364" s="48">
        <v>1</v>
      </c>
      <c r="H364" s="79"/>
      <c r="I364" s="13"/>
    </row>
    <row r="365" spans="1:256" ht="15" customHeight="1" x14ac:dyDescent="0.2">
      <c r="A365" s="7" t="s">
        <v>382</v>
      </c>
      <c r="B365" s="18" t="s">
        <v>495</v>
      </c>
      <c r="C365" s="114"/>
      <c r="D365" s="115"/>
      <c r="E365" s="101" t="s">
        <v>90</v>
      </c>
      <c r="F365" s="101"/>
      <c r="G365" s="48">
        <v>1</v>
      </c>
      <c r="H365" s="79"/>
      <c r="I365" s="13"/>
    </row>
    <row r="366" spans="1:256" ht="15" customHeight="1" x14ac:dyDescent="0.2">
      <c r="A366" s="7" t="s">
        <v>383</v>
      </c>
      <c r="B366" s="18" t="s">
        <v>511</v>
      </c>
      <c r="C366" s="114"/>
      <c r="D366" s="115"/>
      <c r="E366" s="101" t="s">
        <v>90</v>
      </c>
      <c r="F366" s="101"/>
      <c r="G366" s="48">
        <v>1</v>
      </c>
      <c r="H366" s="79"/>
      <c r="I366" s="13"/>
    </row>
    <row r="367" spans="1:256" ht="15" customHeight="1" x14ac:dyDescent="0.2">
      <c r="A367" s="7" t="s">
        <v>384</v>
      </c>
      <c r="B367" s="18" t="s">
        <v>1000</v>
      </c>
      <c r="C367" s="114"/>
      <c r="D367" s="115"/>
      <c r="E367" s="101" t="s">
        <v>90</v>
      </c>
      <c r="F367" s="101"/>
      <c r="G367" s="48">
        <v>1</v>
      </c>
      <c r="H367" s="80"/>
      <c r="I367" s="13"/>
    </row>
    <row r="368" spans="1:256" ht="15" customHeight="1" x14ac:dyDescent="0.2">
      <c r="A368" s="7" t="s">
        <v>386</v>
      </c>
      <c r="B368" s="25" t="s">
        <v>649</v>
      </c>
      <c r="C368" s="114"/>
      <c r="D368" s="115"/>
      <c r="E368" s="101" t="s">
        <v>90</v>
      </c>
      <c r="F368" s="101"/>
      <c r="G368" s="48">
        <v>1</v>
      </c>
      <c r="H368" s="79"/>
      <c r="I368" s="13"/>
    </row>
    <row r="369" spans="1:9" ht="15" customHeight="1" x14ac:dyDescent="0.2">
      <c r="A369" s="7" t="s">
        <v>388</v>
      </c>
      <c r="B369" s="25" t="s">
        <v>640</v>
      </c>
      <c r="C369" s="114"/>
      <c r="D369" s="115"/>
      <c r="E369" s="101" t="s">
        <v>90</v>
      </c>
      <c r="F369" s="101"/>
      <c r="G369" s="48">
        <v>1</v>
      </c>
      <c r="H369" s="79"/>
      <c r="I369" s="13"/>
    </row>
    <row r="370" spans="1:9" ht="15" customHeight="1" x14ac:dyDescent="0.2">
      <c r="A370" s="7" t="s">
        <v>390</v>
      </c>
      <c r="B370" s="18" t="s">
        <v>505</v>
      </c>
      <c r="C370" s="114"/>
      <c r="D370" s="115"/>
      <c r="E370" s="101" t="s">
        <v>90</v>
      </c>
      <c r="F370" s="101"/>
      <c r="G370" s="48">
        <v>1</v>
      </c>
      <c r="H370" s="79"/>
      <c r="I370" s="13"/>
    </row>
    <row r="371" spans="1:9" ht="15" customHeight="1" x14ac:dyDescent="0.2">
      <c r="A371" s="7" t="s">
        <v>392</v>
      </c>
      <c r="B371" s="18" t="s">
        <v>494</v>
      </c>
      <c r="C371" s="114"/>
      <c r="D371" s="115"/>
      <c r="E371" s="101" t="s">
        <v>90</v>
      </c>
      <c r="F371" s="101"/>
      <c r="G371" s="48">
        <v>1</v>
      </c>
      <c r="H371" s="79"/>
      <c r="I371" s="13"/>
    </row>
    <row r="372" spans="1:9" ht="15" customHeight="1" x14ac:dyDescent="0.2">
      <c r="A372" s="7" t="s">
        <v>394</v>
      </c>
      <c r="B372" s="18" t="s">
        <v>507</v>
      </c>
      <c r="C372" s="114"/>
      <c r="D372" s="115"/>
      <c r="E372" s="101" t="s">
        <v>90</v>
      </c>
      <c r="F372" s="101"/>
      <c r="G372" s="48">
        <v>1</v>
      </c>
      <c r="H372" s="79"/>
      <c r="I372" s="13"/>
    </row>
    <row r="373" spans="1:9" ht="15" customHeight="1" x14ac:dyDescent="0.2">
      <c r="A373" s="7" t="s">
        <v>396</v>
      </c>
      <c r="B373" s="18" t="s">
        <v>583</v>
      </c>
      <c r="C373" s="114"/>
      <c r="D373" s="115"/>
      <c r="E373" s="101" t="s">
        <v>90</v>
      </c>
      <c r="F373" s="101"/>
      <c r="G373" s="48">
        <v>1</v>
      </c>
      <c r="H373" s="79"/>
      <c r="I373" s="13"/>
    </row>
    <row r="374" spans="1:9" ht="15" customHeight="1" x14ac:dyDescent="0.2">
      <c r="A374" s="7" t="s">
        <v>397</v>
      </c>
      <c r="B374" s="18" t="s">
        <v>584</v>
      </c>
      <c r="C374" s="114"/>
      <c r="D374" s="115"/>
      <c r="E374" s="101" t="s">
        <v>90</v>
      </c>
      <c r="F374" s="101"/>
      <c r="G374" s="48">
        <v>1</v>
      </c>
      <c r="H374" s="79"/>
      <c r="I374" s="13"/>
    </row>
    <row r="375" spans="1:9" ht="15" customHeight="1" x14ac:dyDescent="0.2">
      <c r="A375" s="7" t="s">
        <v>399</v>
      </c>
      <c r="B375" s="18" t="s">
        <v>585</v>
      </c>
      <c r="C375" s="114"/>
      <c r="D375" s="115"/>
      <c r="E375" s="101" t="s">
        <v>90</v>
      </c>
      <c r="F375" s="101"/>
      <c r="G375" s="48">
        <v>1</v>
      </c>
      <c r="H375" s="79"/>
      <c r="I375" s="13"/>
    </row>
    <row r="376" spans="1:9" ht="15" customHeight="1" x14ac:dyDescent="0.2">
      <c r="A376" s="7" t="s">
        <v>401</v>
      </c>
      <c r="B376" s="18" t="s">
        <v>586</v>
      </c>
      <c r="C376" s="114"/>
      <c r="D376" s="115"/>
      <c r="E376" s="101" t="s">
        <v>90</v>
      </c>
      <c r="F376" s="101"/>
      <c r="G376" s="48">
        <v>1</v>
      </c>
      <c r="H376" s="79"/>
      <c r="I376" s="13"/>
    </row>
    <row r="377" spans="1:9" ht="15" customHeight="1" x14ac:dyDescent="0.2">
      <c r="A377" s="7" t="s">
        <v>403</v>
      </c>
      <c r="B377" s="18" t="s">
        <v>587</v>
      </c>
      <c r="C377" s="114"/>
      <c r="D377" s="115"/>
      <c r="E377" s="101" t="s">
        <v>90</v>
      </c>
      <c r="F377" s="101"/>
      <c r="G377" s="48">
        <v>1</v>
      </c>
      <c r="H377" s="79"/>
      <c r="I377" s="13"/>
    </row>
    <row r="378" spans="1:9" ht="15" customHeight="1" x14ac:dyDescent="0.2">
      <c r="A378" s="7" t="s">
        <v>405</v>
      </c>
      <c r="B378" s="18" t="s">
        <v>588</v>
      </c>
      <c r="C378" s="114"/>
      <c r="D378" s="115"/>
      <c r="E378" s="101" t="s">
        <v>90</v>
      </c>
      <c r="F378" s="101"/>
      <c r="G378" s="48">
        <v>1</v>
      </c>
      <c r="H378" s="79"/>
      <c r="I378" s="13"/>
    </row>
    <row r="379" spans="1:9" ht="15" customHeight="1" x14ac:dyDescent="0.2">
      <c r="A379" s="7" t="s">
        <v>407</v>
      </c>
      <c r="B379" s="18" t="s">
        <v>589</v>
      </c>
      <c r="C379" s="114"/>
      <c r="D379" s="115"/>
      <c r="E379" s="101" t="s">
        <v>90</v>
      </c>
      <c r="F379" s="101"/>
      <c r="G379" s="48">
        <v>1</v>
      </c>
      <c r="H379" s="81"/>
      <c r="I379" s="13"/>
    </row>
    <row r="380" spans="1:9" ht="15" customHeight="1" x14ac:dyDescent="0.2">
      <c r="A380" s="7" t="s">
        <v>408</v>
      </c>
      <c r="B380" s="18" t="s">
        <v>590</v>
      </c>
      <c r="C380" s="114"/>
      <c r="D380" s="115"/>
      <c r="E380" s="101" t="s">
        <v>90</v>
      </c>
      <c r="F380" s="101"/>
      <c r="G380" s="48">
        <v>1</v>
      </c>
      <c r="H380" s="78"/>
      <c r="I380" s="13"/>
    </row>
    <row r="381" spans="1:9" ht="15" customHeight="1" x14ac:dyDescent="0.2">
      <c r="A381" s="7" t="s">
        <v>409</v>
      </c>
      <c r="B381" s="18" t="s">
        <v>591</v>
      </c>
      <c r="C381" s="114"/>
      <c r="D381" s="115"/>
      <c r="E381" s="101" t="s">
        <v>90</v>
      </c>
      <c r="F381" s="101"/>
      <c r="G381" s="48">
        <v>1</v>
      </c>
      <c r="H381" s="79"/>
      <c r="I381" s="13"/>
    </row>
    <row r="382" spans="1:9" ht="15" customHeight="1" x14ac:dyDescent="0.2">
      <c r="A382" s="7" t="s">
        <v>410</v>
      </c>
      <c r="B382" s="18" t="s">
        <v>592</v>
      </c>
      <c r="C382" s="114"/>
      <c r="D382" s="115"/>
      <c r="E382" s="101" t="s">
        <v>90</v>
      </c>
      <c r="F382" s="101"/>
      <c r="G382" s="48">
        <v>1</v>
      </c>
      <c r="H382" s="79"/>
      <c r="I382" s="13"/>
    </row>
    <row r="383" spans="1:9" ht="15" customHeight="1" x14ac:dyDescent="0.2">
      <c r="A383" s="7" t="s">
        <v>730</v>
      </c>
      <c r="B383" s="18" t="s">
        <v>501</v>
      </c>
      <c r="C383" s="114"/>
      <c r="D383" s="115"/>
      <c r="E383" s="101" t="s">
        <v>90</v>
      </c>
      <c r="F383" s="101"/>
      <c r="G383" s="48">
        <v>1</v>
      </c>
      <c r="H383" s="79"/>
      <c r="I383" s="13"/>
    </row>
    <row r="384" spans="1:9" ht="15" customHeight="1" x14ac:dyDescent="0.2">
      <c r="A384" s="7" t="s">
        <v>731</v>
      </c>
      <c r="B384" s="18" t="s">
        <v>430</v>
      </c>
      <c r="C384" s="114"/>
      <c r="D384" s="115"/>
      <c r="E384" s="101" t="s">
        <v>90</v>
      </c>
      <c r="F384" s="101"/>
      <c r="G384" s="48">
        <v>1</v>
      </c>
      <c r="H384" s="79"/>
      <c r="I384" s="13"/>
    </row>
    <row r="385" spans="1:9" ht="15" customHeight="1" x14ac:dyDescent="0.2">
      <c r="A385" s="7" t="s">
        <v>732</v>
      </c>
      <c r="B385" s="18" t="s">
        <v>593</v>
      </c>
      <c r="C385" s="114"/>
      <c r="D385" s="115"/>
      <c r="E385" s="101" t="s">
        <v>90</v>
      </c>
      <c r="F385" s="101"/>
      <c r="G385" s="48">
        <v>1</v>
      </c>
      <c r="H385" s="79"/>
      <c r="I385" s="13"/>
    </row>
    <row r="386" spans="1:9" ht="15" customHeight="1" x14ac:dyDescent="0.2">
      <c r="A386" s="7" t="s">
        <v>918</v>
      </c>
      <c r="B386" s="18" t="s">
        <v>594</v>
      </c>
      <c r="C386" s="114"/>
      <c r="D386" s="115"/>
      <c r="E386" s="101" t="s">
        <v>90</v>
      </c>
      <c r="F386" s="101"/>
      <c r="G386" s="48">
        <v>1</v>
      </c>
      <c r="H386" s="79"/>
      <c r="I386" s="13"/>
    </row>
    <row r="387" spans="1:9" ht="15" customHeight="1" x14ac:dyDescent="0.2">
      <c r="A387" s="7" t="s">
        <v>919</v>
      </c>
      <c r="B387" s="18" t="s">
        <v>432</v>
      </c>
      <c r="C387" s="114"/>
      <c r="D387" s="115"/>
      <c r="E387" s="101" t="s">
        <v>90</v>
      </c>
      <c r="F387" s="101"/>
      <c r="G387" s="48">
        <v>1</v>
      </c>
      <c r="H387" s="79"/>
      <c r="I387" s="13"/>
    </row>
    <row r="388" spans="1:9" ht="15" customHeight="1" x14ac:dyDescent="0.2">
      <c r="A388" s="7" t="s">
        <v>920</v>
      </c>
      <c r="B388" s="18" t="s">
        <v>506</v>
      </c>
      <c r="C388" s="114"/>
      <c r="D388" s="115"/>
      <c r="E388" s="101" t="s">
        <v>90</v>
      </c>
      <c r="F388" s="101"/>
      <c r="G388" s="48">
        <v>1</v>
      </c>
      <c r="H388" s="79"/>
      <c r="I388" s="13"/>
    </row>
    <row r="389" spans="1:9" ht="15" customHeight="1" x14ac:dyDescent="0.2">
      <c r="A389" s="7" t="s">
        <v>921</v>
      </c>
      <c r="B389" s="18" t="s">
        <v>504</v>
      </c>
      <c r="C389" s="114"/>
      <c r="D389" s="115"/>
      <c r="E389" s="101" t="s">
        <v>90</v>
      </c>
      <c r="F389" s="101"/>
      <c r="G389" s="48">
        <v>1</v>
      </c>
      <c r="H389" s="79"/>
      <c r="I389" s="13"/>
    </row>
    <row r="390" spans="1:9" ht="15" customHeight="1" x14ac:dyDescent="0.2">
      <c r="A390" s="7" t="s">
        <v>922</v>
      </c>
      <c r="B390" s="18" t="s">
        <v>496</v>
      </c>
      <c r="C390" s="114"/>
      <c r="D390" s="115"/>
      <c r="E390" s="101" t="s">
        <v>90</v>
      </c>
      <c r="F390" s="101"/>
      <c r="G390" s="48">
        <v>1</v>
      </c>
      <c r="H390" s="79"/>
      <c r="I390" s="13"/>
    </row>
    <row r="391" spans="1:9" ht="15" customHeight="1" x14ac:dyDescent="0.2">
      <c r="A391" s="7" t="s">
        <v>923</v>
      </c>
      <c r="B391" s="18" t="s">
        <v>497</v>
      </c>
      <c r="C391" s="114"/>
      <c r="D391" s="115"/>
      <c r="E391" s="101" t="s">
        <v>90</v>
      </c>
      <c r="F391" s="101"/>
      <c r="G391" s="48">
        <v>1</v>
      </c>
      <c r="H391" s="79"/>
      <c r="I391" s="13"/>
    </row>
    <row r="392" spans="1:9" ht="15" customHeight="1" x14ac:dyDescent="0.2">
      <c r="A392" s="7" t="s">
        <v>924</v>
      </c>
      <c r="B392" s="24" t="s">
        <v>509</v>
      </c>
      <c r="C392" s="114"/>
      <c r="D392" s="115"/>
      <c r="E392" s="101" t="s">
        <v>90</v>
      </c>
      <c r="F392" s="101"/>
      <c r="G392" s="48">
        <v>1</v>
      </c>
      <c r="H392" s="79"/>
      <c r="I392" s="13"/>
    </row>
    <row r="393" spans="1:9" ht="15" customHeight="1" x14ac:dyDescent="0.2">
      <c r="A393" s="7" t="s">
        <v>925</v>
      </c>
      <c r="B393" s="24" t="s">
        <v>510</v>
      </c>
      <c r="C393" s="114"/>
      <c r="D393" s="115"/>
      <c r="E393" s="101" t="s">
        <v>90</v>
      </c>
      <c r="F393" s="101"/>
      <c r="G393" s="48">
        <v>1</v>
      </c>
      <c r="H393" s="81"/>
      <c r="I393" s="13"/>
    </row>
    <row r="394" spans="1:9" ht="15" customHeight="1" x14ac:dyDescent="0.2">
      <c r="A394" s="7" t="s">
        <v>926</v>
      </c>
      <c r="B394" s="18" t="s">
        <v>500</v>
      </c>
      <c r="C394" s="114"/>
      <c r="D394" s="115"/>
      <c r="E394" s="101" t="s">
        <v>90</v>
      </c>
      <c r="F394" s="101"/>
      <c r="G394" s="48">
        <v>1</v>
      </c>
      <c r="H394" s="71"/>
      <c r="I394" s="13"/>
    </row>
    <row r="395" spans="1:9" ht="15" customHeight="1" x14ac:dyDescent="0.2">
      <c r="A395" s="7" t="s">
        <v>927</v>
      </c>
      <c r="B395" s="18" t="s">
        <v>477</v>
      </c>
      <c r="C395" s="114"/>
      <c r="D395" s="115"/>
      <c r="E395" s="101" t="s">
        <v>90</v>
      </c>
      <c r="F395" s="101"/>
      <c r="G395" s="48">
        <v>1</v>
      </c>
      <c r="H395" s="71"/>
      <c r="I395" s="13"/>
    </row>
    <row r="396" spans="1:9" ht="15" customHeight="1" x14ac:dyDescent="0.2">
      <c r="A396" s="7" t="s">
        <v>928</v>
      </c>
      <c r="B396" s="18" t="s">
        <v>479</v>
      </c>
      <c r="C396" s="114"/>
      <c r="D396" s="115"/>
      <c r="E396" s="101" t="s">
        <v>90</v>
      </c>
      <c r="F396" s="101"/>
      <c r="G396" s="48">
        <v>1</v>
      </c>
      <c r="H396" s="71"/>
      <c r="I396" s="13"/>
    </row>
    <row r="397" spans="1:9" ht="15" customHeight="1" x14ac:dyDescent="0.2">
      <c r="A397" s="7" t="s">
        <v>929</v>
      </c>
      <c r="B397" s="18" t="s">
        <v>478</v>
      </c>
      <c r="C397" s="114"/>
      <c r="D397" s="115"/>
      <c r="E397" s="101" t="s">
        <v>90</v>
      </c>
      <c r="F397" s="101"/>
      <c r="G397" s="48">
        <v>1</v>
      </c>
      <c r="H397" s="71"/>
      <c r="I397" s="13"/>
    </row>
    <row r="398" spans="1:9" ht="15" customHeight="1" x14ac:dyDescent="0.2">
      <c r="A398" s="7" t="s">
        <v>930</v>
      </c>
      <c r="B398" s="18" t="s">
        <v>488</v>
      </c>
      <c r="C398" s="114"/>
      <c r="D398" s="115"/>
      <c r="E398" s="101" t="s">
        <v>90</v>
      </c>
      <c r="F398" s="101"/>
      <c r="G398" s="48">
        <v>1</v>
      </c>
      <c r="H398" s="71"/>
      <c r="I398" s="13"/>
    </row>
    <row r="399" spans="1:9" ht="15" customHeight="1" x14ac:dyDescent="0.2">
      <c r="A399" s="7" t="s">
        <v>931</v>
      </c>
      <c r="B399" s="18" t="s">
        <v>489</v>
      </c>
      <c r="C399" s="114"/>
      <c r="D399" s="115"/>
      <c r="E399" s="101" t="s">
        <v>90</v>
      </c>
      <c r="F399" s="101"/>
      <c r="G399" s="48">
        <v>1</v>
      </c>
      <c r="H399" s="71"/>
      <c r="I399" s="13"/>
    </row>
    <row r="400" spans="1:9" ht="15" customHeight="1" x14ac:dyDescent="0.2">
      <c r="A400" s="7" t="s">
        <v>932</v>
      </c>
      <c r="B400" s="18" t="s">
        <v>490</v>
      </c>
      <c r="C400" s="114"/>
      <c r="D400" s="115"/>
      <c r="E400" s="101" t="s">
        <v>90</v>
      </c>
      <c r="F400" s="101"/>
      <c r="G400" s="48">
        <v>1</v>
      </c>
      <c r="H400" s="71"/>
      <c r="I400" s="13"/>
    </row>
    <row r="401" spans="1:9" ht="15" customHeight="1" x14ac:dyDescent="0.2">
      <c r="A401" s="7" t="s">
        <v>933</v>
      </c>
      <c r="B401" s="18" t="s">
        <v>491</v>
      </c>
      <c r="C401" s="114"/>
      <c r="D401" s="115"/>
      <c r="E401" s="101" t="s">
        <v>90</v>
      </c>
      <c r="F401" s="101"/>
      <c r="G401" s="48">
        <v>1</v>
      </c>
      <c r="H401" s="71"/>
      <c r="I401" s="13"/>
    </row>
    <row r="402" spans="1:9" ht="15" customHeight="1" x14ac:dyDescent="0.2">
      <c r="A402" s="7" t="s">
        <v>934</v>
      </c>
      <c r="B402" s="18" t="s">
        <v>705</v>
      </c>
      <c r="C402" s="114"/>
      <c r="D402" s="115"/>
      <c r="E402" s="101" t="s">
        <v>701</v>
      </c>
      <c r="F402" s="101"/>
      <c r="G402" s="48">
        <v>1</v>
      </c>
      <c r="H402" s="80"/>
      <c r="I402" s="13"/>
    </row>
    <row r="403" spans="1:9" ht="15" customHeight="1" x14ac:dyDescent="0.2">
      <c r="A403" s="7" t="s">
        <v>935</v>
      </c>
      <c r="B403" s="18" t="s">
        <v>705</v>
      </c>
      <c r="C403" s="114"/>
      <c r="D403" s="115"/>
      <c r="E403" s="89" t="s">
        <v>702</v>
      </c>
      <c r="F403" s="90"/>
      <c r="G403" s="48">
        <v>1</v>
      </c>
      <c r="H403" s="80"/>
      <c r="I403" s="13"/>
    </row>
    <row r="404" spans="1:9" ht="15" customHeight="1" x14ac:dyDescent="0.2">
      <c r="A404" s="7" t="s">
        <v>936</v>
      </c>
      <c r="B404" s="18" t="s">
        <v>705</v>
      </c>
      <c r="C404" s="114"/>
      <c r="D404" s="115"/>
      <c r="E404" s="89" t="s">
        <v>703</v>
      </c>
      <c r="F404" s="90"/>
      <c r="G404" s="48">
        <v>1</v>
      </c>
      <c r="H404" s="80"/>
      <c r="I404" s="13"/>
    </row>
    <row r="405" spans="1:9" ht="15" customHeight="1" x14ac:dyDescent="0.2">
      <c r="A405" s="7" t="s">
        <v>937</v>
      </c>
      <c r="B405" s="18" t="s">
        <v>705</v>
      </c>
      <c r="C405" s="114"/>
      <c r="D405" s="115"/>
      <c r="E405" s="89" t="s">
        <v>704</v>
      </c>
      <c r="F405" s="90"/>
      <c r="G405" s="48">
        <v>1</v>
      </c>
      <c r="H405" s="80"/>
      <c r="I405" s="13"/>
    </row>
    <row r="406" spans="1:9" ht="15" customHeight="1" x14ac:dyDescent="0.2">
      <c r="A406" s="7" t="s">
        <v>938</v>
      </c>
      <c r="B406" s="18" t="s">
        <v>499</v>
      </c>
      <c r="C406" s="114"/>
      <c r="D406" s="115"/>
      <c r="E406" s="101" t="s">
        <v>90</v>
      </c>
      <c r="F406" s="101"/>
      <c r="G406" s="48">
        <v>1</v>
      </c>
      <c r="H406" s="80"/>
      <c r="I406" s="13"/>
    </row>
    <row r="407" spans="1:9" ht="15" customHeight="1" x14ac:dyDescent="0.2">
      <c r="A407" s="7" t="s">
        <v>939</v>
      </c>
      <c r="B407" s="18" t="s">
        <v>498</v>
      </c>
      <c r="C407" s="114"/>
      <c r="D407" s="115"/>
      <c r="E407" s="101" t="s">
        <v>90</v>
      </c>
      <c r="F407" s="101"/>
      <c r="G407" s="48">
        <v>1</v>
      </c>
      <c r="H407" s="80"/>
      <c r="I407" s="13"/>
    </row>
    <row r="408" spans="1:9" ht="15" customHeight="1" x14ac:dyDescent="0.2">
      <c r="A408" s="7" t="s">
        <v>940</v>
      </c>
      <c r="B408" s="26" t="s">
        <v>595</v>
      </c>
      <c r="C408" s="114"/>
      <c r="D408" s="115"/>
      <c r="E408" s="101" t="s">
        <v>90</v>
      </c>
      <c r="F408" s="101"/>
      <c r="G408" s="48">
        <v>1</v>
      </c>
      <c r="H408" s="80"/>
      <c r="I408" s="13"/>
    </row>
    <row r="409" spans="1:9" ht="15" customHeight="1" x14ac:dyDescent="0.2">
      <c r="A409" s="7" t="s">
        <v>941</v>
      </c>
      <c r="B409" s="19" t="s">
        <v>596</v>
      </c>
      <c r="C409" s="114"/>
      <c r="D409" s="115"/>
      <c r="E409" s="101" t="s">
        <v>90</v>
      </c>
      <c r="F409" s="101"/>
      <c r="G409" s="48">
        <v>1</v>
      </c>
      <c r="H409" s="80"/>
      <c r="I409" s="13"/>
    </row>
    <row r="410" spans="1:9" ht="24.75" customHeight="1" x14ac:dyDescent="0.2">
      <c r="A410" s="7" t="s">
        <v>942</v>
      </c>
      <c r="B410" s="18" t="s">
        <v>508</v>
      </c>
      <c r="C410" s="114"/>
      <c r="D410" s="115"/>
      <c r="E410" s="101" t="s">
        <v>90</v>
      </c>
      <c r="F410" s="101"/>
      <c r="G410" s="48">
        <v>1</v>
      </c>
      <c r="H410" s="80"/>
      <c r="I410" s="13"/>
    </row>
    <row r="411" spans="1:9" ht="15" customHeight="1" x14ac:dyDescent="0.2">
      <c r="A411" s="7" t="s">
        <v>943</v>
      </c>
      <c r="B411" s="19" t="s">
        <v>597</v>
      </c>
      <c r="C411" s="114"/>
      <c r="D411" s="115"/>
      <c r="E411" s="101" t="s">
        <v>90</v>
      </c>
      <c r="F411" s="101"/>
      <c r="G411" s="48">
        <v>1</v>
      </c>
      <c r="H411" s="71"/>
      <c r="I411" s="13"/>
    </row>
    <row r="412" spans="1:9" ht="15" customHeight="1" x14ac:dyDescent="0.2">
      <c r="A412" s="7" t="s">
        <v>944</v>
      </c>
      <c r="B412" s="19" t="s">
        <v>598</v>
      </c>
      <c r="C412" s="114"/>
      <c r="D412" s="115"/>
      <c r="E412" s="101" t="s">
        <v>90</v>
      </c>
      <c r="F412" s="101"/>
      <c r="G412" s="48">
        <v>1</v>
      </c>
      <c r="H412" s="71"/>
      <c r="I412" s="13"/>
    </row>
    <row r="413" spans="1:9" ht="15" customHeight="1" x14ac:dyDescent="0.2">
      <c r="A413" s="7" t="s">
        <v>945</v>
      </c>
      <c r="B413" s="19" t="s">
        <v>599</v>
      </c>
      <c r="C413" s="114"/>
      <c r="D413" s="115"/>
      <c r="E413" s="101" t="s">
        <v>90</v>
      </c>
      <c r="F413" s="101"/>
      <c r="G413" s="48">
        <v>1</v>
      </c>
      <c r="H413" s="71"/>
      <c r="I413" s="13"/>
    </row>
    <row r="414" spans="1:9" ht="15" customHeight="1" x14ac:dyDescent="0.2">
      <c r="A414" s="7" t="s">
        <v>946</v>
      </c>
      <c r="B414" s="19" t="s">
        <v>706</v>
      </c>
      <c r="C414" s="114"/>
      <c r="D414" s="115"/>
      <c r="E414" s="101" t="s">
        <v>90</v>
      </c>
      <c r="F414" s="101"/>
      <c r="G414" s="48">
        <v>2</v>
      </c>
      <c r="H414" s="80"/>
      <c r="I414" s="13"/>
    </row>
    <row r="415" spans="1:9" ht="15" customHeight="1" x14ac:dyDescent="0.2">
      <c r="A415" s="7" t="s">
        <v>947</v>
      </c>
      <c r="B415" s="19" t="s">
        <v>600</v>
      </c>
      <c r="C415" s="114"/>
      <c r="D415" s="115"/>
      <c r="E415" s="101" t="s">
        <v>90</v>
      </c>
      <c r="F415" s="101"/>
      <c r="G415" s="48">
        <v>1</v>
      </c>
      <c r="H415" s="71"/>
      <c r="I415" s="13"/>
    </row>
    <row r="416" spans="1:9" ht="15" customHeight="1" x14ac:dyDescent="0.2">
      <c r="A416" s="7" t="s">
        <v>948</v>
      </c>
      <c r="B416" s="19" t="s">
        <v>601</v>
      </c>
      <c r="C416" s="114"/>
      <c r="D416" s="115"/>
      <c r="E416" s="101" t="s">
        <v>90</v>
      </c>
      <c r="F416" s="101"/>
      <c r="G416" s="48">
        <v>1</v>
      </c>
      <c r="H416" s="71"/>
      <c r="I416" s="13"/>
    </row>
    <row r="417" spans="1:9" ht="15" customHeight="1" x14ac:dyDescent="0.2">
      <c r="A417" s="7" t="s">
        <v>949</v>
      </c>
      <c r="B417" s="19" t="s">
        <v>602</v>
      </c>
      <c r="C417" s="114"/>
      <c r="D417" s="115"/>
      <c r="E417" s="101" t="s">
        <v>90</v>
      </c>
      <c r="F417" s="101"/>
      <c r="G417" s="48">
        <v>1</v>
      </c>
      <c r="H417" s="71"/>
      <c r="I417" s="13"/>
    </row>
    <row r="418" spans="1:9" ht="15" customHeight="1" x14ac:dyDescent="0.2">
      <c r="A418" s="7" t="s">
        <v>950</v>
      </c>
      <c r="B418" s="19" t="s">
        <v>650</v>
      </c>
      <c r="C418" s="114"/>
      <c r="D418" s="115"/>
      <c r="E418" s="101" t="s">
        <v>90</v>
      </c>
      <c r="F418" s="101"/>
      <c r="G418" s="48">
        <v>1</v>
      </c>
      <c r="H418" s="71"/>
      <c r="I418" s="13"/>
    </row>
    <row r="419" spans="1:9" ht="15" customHeight="1" x14ac:dyDescent="0.2">
      <c r="A419" s="7" t="s">
        <v>951</v>
      </c>
      <c r="B419" s="19" t="s">
        <v>603</v>
      </c>
      <c r="C419" s="114"/>
      <c r="D419" s="115"/>
      <c r="E419" s="101" t="s">
        <v>90</v>
      </c>
      <c r="F419" s="101"/>
      <c r="G419" s="48">
        <v>1</v>
      </c>
      <c r="H419" s="71"/>
      <c r="I419" s="13"/>
    </row>
    <row r="420" spans="1:9" ht="15" customHeight="1" x14ac:dyDescent="0.2">
      <c r="A420" s="7" t="s">
        <v>952</v>
      </c>
      <c r="B420" s="19" t="s">
        <v>604</v>
      </c>
      <c r="C420" s="114"/>
      <c r="D420" s="115"/>
      <c r="E420" s="101" t="s">
        <v>90</v>
      </c>
      <c r="F420" s="101"/>
      <c r="G420" s="48">
        <v>1</v>
      </c>
      <c r="H420" s="71"/>
      <c r="I420" s="13"/>
    </row>
    <row r="421" spans="1:9" ht="15" customHeight="1" x14ac:dyDescent="0.2">
      <c r="A421" s="7" t="s">
        <v>953</v>
      </c>
      <c r="B421" s="19" t="s">
        <v>605</v>
      </c>
      <c r="C421" s="114"/>
      <c r="D421" s="115"/>
      <c r="E421" s="101" t="s">
        <v>421</v>
      </c>
      <c r="F421" s="101"/>
      <c r="G421" s="48">
        <v>1</v>
      </c>
      <c r="H421" s="71"/>
      <c r="I421" s="13"/>
    </row>
    <row r="422" spans="1:9" ht="15" customHeight="1" x14ac:dyDescent="0.2">
      <c r="A422" s="7" t="s">
        <v>954</v>
      </c>
      <c r="B422" s="19" t="s">
        <v>456</v>
      </c>
      <c r="C422" s="114"/>
      <c r="D422" s="115"/>
      <c r="E422" s="101" t="s">
        <v>421</v>
      </c>
      <c r="F422" s="101"/>
      <c r="G422" s="48">
        <v>1</v>
      </c>
      <c r="H422" s="71"/>
      <c r="I422" s="13"/>
    </row>
    <row r="423" spans="1:9" ht="15" customHeight="1" x14ac:dyDescent="0.2">
      <c r="A423" s="7" t="s">
        <v>955</v>
      </c>
      <c r="B423" s="19" t="s">
        <v>612</v>
      </c>
      <c r="C423" s="114"/>
      <c r="D423" s="115"/>
      <c r="E423" s="101" t="s">
        <v>90</v>
      </c>
      <c r="F423" s="101"/>
      <c r="G423" s="48">
        <v>1</v>
      </c>
      <c r="H423" s="71"/>
      <c r="I423" s="13"/>
    </row>
    <row r="424" spans="1:9" ht="15" customHeight="1" x14ac:dyDescent="0.2">
      <c r="A424" s="7" t="s">
        <v>956</v>
      </c>
      <c r="B424" s="19" t="s">
        <v>613</v>
      </c>
      <c r="C424" s="114"/>
      <c r="D424" s="115"/>
      <c r="E424" s="101" t="s">
        <v>90</v>
      </c>
      <c r="F424" s="101"/>
      <c r="G424" s="48">
        <v>1</v>
      </c>
      <c r="H424" s="71"/>
      <c r="I424" s="13"/>
    </row>
    <row r="425" spans="1:9" ht="15" customHeight="1" x14ac:dyDescent="0.2">
      <c r="A425" s="7" t="s">
        <v>957</v>
      </c>
      <c r="B425" s="19" t="s">
        <v>614</v>
      </c>
      <c r="C425" s="114"/>
      <c r="D425" s="115"/>
      <c r="E425" s="101" t="s">
        <v>90</v>
      </c>
      <c r="F425" s="101"/>
      <c r="G425" s="48">
        <v>1</v>
      </c>
      <c r="H425" s="71"/>
      <c r="I425" s="13"/>
    </row>
    <row r="426" spans="1:9" ht="15" customHeight="1" x14ac:dyDescent="0.2">
      <c r="A426" s="7" t="s">
        <v>958</v>
      </c>
      <c r="B426" s="19" t="s">
        <v>615</v>
      </c>
      <c r="C426" s="114"/>
      <c r="D426" s="115"/>
      <c r="E426" s="101" t="s">
        <v>90</v>
      </c>
      <c r="F426" s="101"/>
      <c r="G426" s="48">
        <v>1</v>
      </c>
      <c r="H426" s="71"/>
      <c r="I426" s="13"/>
    </row>
    <row r="427" spans="1:9" ht="15" customHeight="1" x14ac:dyDescent="0.2">
      <c r="A427" s="7" t="s">
        <v>959</v>
      </c>
      <c r="B427" s="19" t="s">
        <v>616</v>
      </c>
      <c r="C427" s="114"/>
      <c r="D427" s="115"/>
      <c r="E427" s="101" t="s">
        <v>90</v>
      </c>
      <c r="F427" s="101"/>
      <c r="G427" s="48">
        <v>1</v>
      </c>
      <c r="H427" s="71"/>
      <c r="I427" s="13"/>
    </row>
    <row r="428" spans="1:9" ht="15" customHeight="1" x14ac:dyDescent="0.2">
      <c r="A428" s="7" t="s">
        <v>960</v>
      </c>
      <c r="B428" s="19" t="s">
        <v>617</v>
      </c>
      <c r="C428" s="114"/>
      <c r="D428" s="115"/>
      <c r="E428" s="101" t="s">
        <v>90</v>
      </c>
      <c r="F428" s="101"/>
      <c r="G428" s="48">
        <v>1</v>
      </c>
      <c r="H428" s="71"/>
      <c r="I428" s="13"/>
    </row>
    <row r="429" spans="1:9" ht="15" customHeight="1" x14ac:dyDescent="0.2">
      <c r="A429" s="7" t="s">
        <v>961</v>
      </c>
      <c r="B429" s="19" t="s">
        <v>449</v>
      </c>
      <c r="C429" s="114"/>
      <c r="D429" s="115"/>
      <c r="E429" s="101" t="s">
        <v>90</v>
      </c>
      <c r="F429" s="101"/>
      <c r="G429" s="48">
        <v>1</v>
      </c>
      <c r="H429" s="71"/>
      <c r="I429" s="13"/>
    </row>
    <row r="430" spans="1:9" ht="15" customHeight="1" x14ac:dyDescent="0.2">
      <c r="A430" s="7" t="s">
        <v>962</v>
      </c>
      <c r="B430" s="19" t="s">
        <v>606</v>
      </c>
      <c r="C430" s="114"/>
      <c r="D430" s="115"/>
      <c r="E430" s="101" t="s">
        <v>90</v>
      </c>
      <c r="F430" s="101"/>
      <c r="G430" s="48">
        <v>1</v>
      </c>
      <c r="H430" s="71"/>
      <c r="I430" s="13"/>
    </row>
    <row r="431" spans="1:9" ht="15" customHeight="1" x14ac:dyDescent="0.2">
      <c r="A431" s="7" t="s">
        <v>963</v>
      </c>
      <c r="B431" s="19" t="s">
        <v>607</v>
      </c>
      <c r="C431" s="114"/>
      <c r="D431" s="115"/>
      <c r="E431" s="101" t="s">
        <v>90</v>
      </c>
      <c r="F431" s="101"/>
      <c r="G431" s="48">
        <v>1</v>
      </c>
      <c r="H431" s="71"/>
      <c r="I431" s="13"/>
    </row>
    <row r="432" spans="1:9" ht="15" customHeight="1" x14ac:dyDescent="0.2">
      <c r="A432" s="7" t="s">
        <v>964</v>
      </c>
      <c r="B432" s="19" t="s">
        <v>608</v>
      </c>
      <c r="C432" s="114"/>
      <c r="D432" s="115"/>
      <c r="E432" s="101" t="s">
        <v>90</v>
      </c>
      <c r="F432" s="101"/>
      <c r="G432" s="48">
        <v>1</v>
      </c>
      <c r="H432" s="71"/>
      <c r="I432" s="13"/>
    </row>
    <row r="433" spans="1:9" ht="15" customHeight="1" x14ac:dyDescent="0.2">
      <c r="A433" s="7" t="s">
        <v>965</v>
      </c>
      <c r="B433" s="19" t="s">
        <v>609</v>
      </c>
      <c r="C433" s="114"/>
      <c r="D433" s="115"/>
      <c r="E433" s="101" t="s">
        <v>90</v>
      </c>
      <c r="F433" s="101"/>
      <c r="G433" s="48">
        <v>1</v>
      </c>
      <c r="H433" s="71"/>
      <c r="I433" s="13"/>
    </row>
    <row r="434" spans="1:9" ht="15" customHeight="1" x14ac:dyDescent="0.2">
      <c r="A434" s="7" t="s">
        <v>966</v>
      </c>
      <c r="B434" s="19" t="s">
        <v>610</v>
      </c>
      <c r="C434" s="114"/>
      <c r="D434" s="115"/>
      <c r="E434" s="101" t="s">
        <v>90</v>
      </c>
      <c r="F434" s="101"/>
      <c r="G434" s="48">
        <v>1</v>
      </c>
      <c r="H434" s="71"/>
      <c r="I434" s="13"/>
    </row>
    <row r="435" spans="1:9" ht="23.25" customHeight="1" x14ac:dyDescent="0.2">
      <c r="A435" s="7" t="s">
        <v>967</v>
      </c>
      <c r="B435" s="18" t="s">
        <v>611</v>
      </c>
      <c r="C435" s="114"/>
      <c r="D435" s="115"/>
      <c r="E435" s="101" t="s">
        <v>90</v>
      </c>
      <c r="F435" s="101"/>
      <c r="G435" s="48">
        <v>1</v>
      </c>
      <c r="H435" s="71"/>
      <c r="I435" s="13"/>
    </row>
    <row r="436" spans="1:9" ht="15" customHeight="1" x14ac:dyDescent="0.2">
      <c r="A436" s="7" t="s">
        <v>968</v>
      </c>
      <c r="B436" s="18" t="s">
        <v>474</v>
      </c>
      <c r="C436" s="114"/>
      <c r="D436" s="115"/>
      <c r="E436" s="101" t="s">
        <v>90</v>
      </c>
      <c r="F436" s="101"/>
      <c r="G436" s="48">
        <v>1</v>
      </c>
      <c r="H436" s="71"/>
      <c r="I436" s="13"/>
    </row>
    <row r="437" spans="1:9" ht="15" customHeight="1" x14ac:dyDescent="0.2">
      <c r="A437" s="7" t="s">
        <v>969</v>
      </c>
      <c r="B437" s="18" t="s">
        <v>475</v>
      </c>
      <c r="C437" s="114"/>
      <c r="D437" s="115"/>
      <c r="E437" s="101" t="s">
        <v>90</v>
      </c>
      <c r="F437" s="101"/>
      <c r="G437" s="48">
        <v>1</v>
      </c>
      <c r="H437" s="71"/>
      <c r="I437" s="13"/>
    </row>
    <row r="438" spans="1:9" ht="15" customHeight="1" x14ac:dyDescent="0.2">
      <c r="A438" s="7" t="s">
        <v>970</v>
      </c>
      <c r="B438" s="18" t="s">
        <v>476</v>
      </c>
      <c r="C438" s="114"/>
      <c r="D438" s="115"/>
      <c r="E438" s="101" t="s">
        <v>90</v>
      </c>
      <c r="F438" s="101"/>
      <c r="G438" s="48">
        <v>1</v>
      </c>
      <c r="H438" s="71"/>
      <c r="I438" s="13"/>
    </row>
    <row r="439" spans="1:9" ht="15" customHeight="1" x14ac:dyDescent="0.2">
      <c r="A439" s="7" t="s">
        <v>971</v>
      </c>
      <c r="B439" s="18" t="s">
        <v>464</v>
      </c>
      <c r="C439" s="114"/>
      <c r="D439" s="115"/>
      <c r="E439" s="101" t="s">
        <v>90</v>
      </c>
      <c r="F439" s="101"/>
      <c r="G439" s="48">
        <v>1</v>
      </c>
      <c r="H439" s="71"/>
      <c r="I439" s="13"/>
    </row>
    <row r="440" spans="1:9" ht="15" customHeight="1" x14ac:dyDescent="0.2">
      <c r="A440" s="7" t="s">
        <v>972</v>
      </c>
      <c r="B440" s="18" t="s">
        <v>462</v>
      </c>
      <c r="C440" s="114"/>
      <c r="D440" s="115"/>
      <c r="E440" s="101" t="s">
        <v>90</v>
      </c>
      <c r="F440" s="101"/>
      <c r="G440" s="48">
        <v>1</v>
      </c>
      <c r="H440" s="71"/>
      <c r="I440" s="13"/>
    </row>
    <row r="441" spans="1:9" ht="15" customHeight="1" x14ac:dyDescent="0.2">
      <c r="A441" s="7" t="s">
        <v>973</v>
      </c>
      <c r="B441" s="18" t="s">
        <v>466</v>
      </c>
      <c r="C441" s="114"/>
      <c r="D441" s="115"/>
      <c r="E441" s="101" t="s">
        <v>90</v>
      </c>
      <c r="F441" s="101"/>
      <c r="G441" s="48">
        <v>1</v>
      </c>
      <c r="H441" s="71"/>
      <c r="I441" s="13"/>
    </row>
    <row r="442" spans="1:9" ht="15" customHeight="1" x14ac:dyDescent="0.2">
      <c r="A442" s="7" t="s">
        <v>974</v>
      </c>
      <c r="B442" s="18" t="s">
        <v>484</v>
      </c>
      <c r="C442" s="114"/>
      <c r="D442" s="115"/>
      <c r="E442" s="101" t="s">
        <v>90</v>
      </c>
      <c r="F442" s="101"/>
      <c r="G442" s="48">
        <v>1</v>
      </c>
      <c r="H442" s="71"/>
      <c r="I442" s="13"/>
    </row>
    <row r="443" spans="1:9" ht="15" customHeight="1" x14ac:dyDescent="0.2">
      <c r="A443" s="7" t="s">
        <v>975</v>
      </c>
      <c r="B443" s="18" t="s">
        <v>483</v>
      </c>
      <c r="C443" s="114"/>
      <c r="D443" s="115"/>
      <c r="E443" s="101" t="s">
        <v>90</v>
      </c>
      <c r="F443" s="101"/>
      <c r="G443" s="48">
        <v>1</v>
      </c>
      <c r="H443" s="71"/>
      <c r="I443" s="13"/>
    </row>
    <row r="444" spans="1:9" ht="15" customHeight="1" x14ac:dyDescent="0.2">
      <c r="A444" s="7" t="s">
        <v>976</v>
      </c>
      <c r="B444" s="18" t="s">
        <v>482</v>
      </c>
      <c r="C444" s="114"/>
      <c r="D444" s="115"/>
      <c r="E444" s="101" t="s">
        <v>90</v>
      </c>
      <c r="F444" s="101"/>
      <c r="G444" s="48">
        <v>1</v>
      </c>
      <c r="H444" s="71"/>
      <c r="I444" s="13"/>
    </row>
    <row r="445" spans="1:9" ht="15" customHeight="1" x14ac:dyDescent="0.2">
      <c r="A445" s="28" t="s">
        <v>977</v>
      </c>
      <c r="B445" s="18" t="s">
        <v>481</v>
      </c>
      <c r="C445" s="114"/>
      <c r="D445" s="115"/>
      <c r="E445" s="101" t="s">
        <v>90</v>
      </c>
      <c r="F445" s="101"/>
      <c r="G445" s="48">
        <v>1</v>
      </c>
      <c r="H445" s="71"/>
      <c r="I445" s="13"/>
    </row>
    <row r="446" spans="1:9" ht="15" customHeight="1" x14ac:dyDescent="0.2">
      <c r="A446" s="28" t="s">
        <v>978</v>
      </c>
      <c r="B446" s="18" t="s">
        <v>480</v>
      </c>
      <c r="C446" s="114"/>
      <c r="D446" s="115"/>
      <c r="E446" s="101" t="s">
        <v>90</v>
      </c>
      <c r="F446" s="101"/>
      <c r="G446" s="48">
        <v>1</v>
      </c>
      <c r="H446" s="71"/>
      <c r="I446" s="13"/>
    </row>
    <row r="447" spans="1:9" ht="15" customHeight="1" x14ac:dyDescent="0.2">
      <c r="A447" s="10">
        <v>11100</v>
      </c>
      <c r="B447" s="18" t="s">
        <v>487</v>
      </c>
      <c r="C447" s="114"/>
      <c r="D447" s="115"/>
      <c r="E447" s="101" t="s">
        <v>90</v>
      </c>
      <c r="F447" s="101"/>
      <c r="G447" s="48">
        <v>1</v>
      </c>
      <c r="H447" s="71"/>
      <c r="I447" s="13"/>
    </row>
    <row r="448" spans="1:9" ht="15" customHeight="1" x14ac:dyDescent="0.2">
      <c r="A448" s="29" t="s">
        <v>979</v>
      </c>
      <c r="B448" s="16" t="s">
        <v>486</v>
      </c>
      <c r="C448" s="114"/>
      <c r="D448" s="115"/>
      <c r="E448" s="101" t="s">
        <v>90</v>
      </c>
      <c r="F448" s="101"/>
      <c r="G448" s="48">
        <v>1</v>
      </c>
      <c r="H448" s="71"/>
      <c r="I448" s="13"/>
    </row>
    <row r="449" spans="1:9" ht="15" customHeight="1" x14ac:dyDescent="0.2">
      <c r="A449" s="10">
        <v>11101</v>
      </c>
      <c r="B449" s="16" t="s">
        <v>485</v>
      </c>
      <c r="C449" s="114"/>
      <c r="D449" s="115"/>
      <c r="E449" s="101" t="s">
        <v>90</v>
      </c>
      <c r="F449" s="101"/>
      <c r="G449" s="48">
        <v>1</v>
      </c>
      <c r="H449" s="71"/>
      <c r="I449" s="13"/>
    </row>
    <row r="450" spans="1:9" ht="15" customHeight="1" x14ac:dyDescent="0.2">
      <c r="A450" s="29" t="s">
        <v>980</v>
      </c>
      <c r="B450" s="16" t="s">
        <v>472</v>
      </c>
      <c r="C450" s="114"/>
      <c r="D450" s="115"/>
      <c r="E450" s="101" t="s">
        <v>90</v>
      </c>
      <c r="F450" s="101"/>
      <c r="G450" s="48">
        <v>1</v>
      </c>
      <c r="H450" s="71"/>
      <c r="I450" s="13"/>
    </row>
    <row r="451" spans="1:9" ht="24.95" customHeight="1" x14ac:dyDescent="0.2">
      <c r="A451" s="10">
        <v>11102</v>
      </c>
      <c r="B451" s="16" t="s">
        <v>470</v>
      </c>
      <c r="C451" s="114"/>
      <c r="D451" s="115"/>
      <c r="E451" s="101" t="s">
        <v>90</v>
      </c>
      <c r="F451" s="101"/>
      <c r="G451" s="48">
        <v>1</v>
      </c>
      <c r="H451" s="71"/>
      <c r="I451" s="13"/>
    </row>
    <row r="452" spans="1:9" ht="15" customHeight="1" x14ac:dyDescent="0.2">
      <c r="A452" s="29" t="s">
        <v>981</v>
      </c>
      <c r="B452" s="17" t="s">
        <v>468</v>
      </c>
      <c r="C452" s="114"/>
      <c r="D452" s="115"/>
      <c r="E452" s="91" t="s">
        <v>90</v>
      </c>
      <c r="F452" s="91"/>
      <c r="G452" s="50">
        <v>1</v>
      </c>
      <c r="H452" s="71"/>
      <c r="I452" s="13"/>
    </row>
    <row r="453" spans="1:9" ht="23.1" customHeight="1" x14ac:dyDescent="0.2">
      <c r="A453" s="10">
        <v>11103</v>
      </c>
      <c r="B453" s="18" t="s">
        <v>658</v>
      </c>
      <c r="C453" s="114"/>
      <c r="D453" s="115"/>
      <c r="E453" s="91" t="s">
        <v>90</v>
      </c>
      <c r="F453" s="91"/>
      <c r="G453" s="50">
        <v>1</v>
      </c>
      <c r="H453" s="80"/>
      <c r="I453" s="13"/>
    </row>
    <row r="454" spans="1:9" ht="23.1" customHeight="1" x14ac:dyDescent="0.2">
      <c r="A454" s="29" t="s">
        <v>982</v>
      </c>
      <c r="B454" s="18" t="s">
        <v>659</v>
      </c>
      <c r="C454" s="114"/>
      <c r="D454" s="115"/>
      <c r="E454" s="91" t="s">
        <v>90</v>
      </c>
      <c r="F454" s="91"/>
      <c r="G454" s="50">
        <v>1</v>
      </c>
      <c r="H454" s="80"/>
      <c r="I454" s="13"/>
    </row>
    <row r="455" spans="1:9" ht="23.1" customHeight="1" x14ac:dyDescent="0.2">
      <c r="A455" s="10">
        <v>11104</v>
      </c>
      <c r="B455" s="18" t="s">
        <v>660</v>
      </c>
      <c r="C455" s="114"/>
      <c r="D455" s="115"/>
      <c r="E455" s="91" t="s">
        <v>90</v>
      </c>
      <c r="F455" s="91"/>
      <c r="G455" s="50">
        <v>1</v>
      </c>
      <c r="H455" s="80"/>
      <c r="I455" s="13"/>
    </row>
    <row r="456" spans="1:9" ht="23.1" customHeight="1" x14ac:dyDescent="0.2">
      <c r="A456" s="29" t="s">
        <v>983</v>
      </c>
      <c r="B456" s="18" t="s">
        <v>661</v>
      </c>
      <c r="C456" s="114"/>
      <c r="D456" s="115"/>
      <c r="E456" s="91" t="s">
        <v>90</v>
      </c>
      <c r="F456" s="91"/>
      <c r="G456" s="50">
        <v>1</v>
      </c>
      <c r="H456" s="80"/>
      <c r="I456" s="13"/>
    </row>
    <row r="457" spans="1:9" ht="23.1" customHeight="1" x14ac:dyDescent="0.2">
      <c r="A457" s="10">
        <v>11105</v>
      </c>
      <c r="B457" s="18" t="s">
        <v>653</v>
      </c>
      <c r="C457" s="114"/>
      <c r="D457" s="115"/>
      <c r="E457" s="91" t="s">
        <v>90</v>
      </c>
      <c r="F457" s="91"/>
      <c r="G457" s="50">
        <v>1</v>
      </c>
      <c r="H457" s="80"/>
      <c r="I457" s="13"/>
    </row>
    <row r="458" spans="1:9" ht="23.1" customHeight="1" x14ac:dyDescent="0.2">
      <c r="A458" s="29" t="s">
        <v>984</v>
      </c>
      <c r="B458" s="18" t="s">
        <v>654</v>
      </c>
      <c r="C458" s="114"/>
      <c r="D458" s="115"/>
      <c r="E458" s="91" t="s">
        <v>90</v>
      </c>
      <c r="F458" s="91"/>
      <c r="G458" s="50">
        <v>1</v>
      </c>
      <c r="H458" s="80"/>
      <c r="I458" s="13"/>
    </row>
    <row r="459" spans="1:9" ht="23.1" customHeight="1" x14ac:dyDescent="0.2">
      <c r="A459" s="10">
        <v>11106</v>
      </c>
      <c r="B459" s="18" t="s">
        <v>655</v>
      </c>
      <c r="C459" s="114"/>
      <c r="D459" s="115"/>
      <c r="E459" s="91" t="s">
        <v>90</v>
      </c>
      <c r="F459" s="91"/>
      <c r="G459" s="50">
        <v>1</v>
      </c>
      <c r="H459" s="80"/>
      <c r="I459" s="13"/>
    </row>
    <row r="460" spans="1:9" ht="23.1" customHeight="1" x14ac:dyDescent="0.2">
      <c r="A460" s="29" t="s">
        <v>985</v>
      </c>
      <c r="B460" s="18" t="s">
        <v>656</v>
      </c>
      <c r="C460" s="114"/>
      <c r="D460" s="115"/>
      <c r="E460" s="91" t="s">
        <v>90</v>
      </c>
      <c r="F460" s="91"/>
      <c r="G460" s="50">
        <v>1</v>
      </c>
      <c r="H460" s="80"/>
      <c r="I460" s="13"/>
    </row>
    <row r="461" spans="1:9" ht="23.1" customHeight="1" x14ac:dyDescent="0.2">
      <c r="A461" s="10">
        <v>11107</v>
      </c>
      <c r="B461" s="18" t="s">
        <v>657</v>
      </c>
      <c r="C461" s="114"/>
      <c r="D461" s="115"/>
      <c r="E461" s="91" t="s">
        <v>90</v>
      </c>
      <c r="F461" s="91"/>
      <c r="G461" s="50">
        <v>1</v>
      </c>
      <c r="H461" s="80"/>
      <c r="I461" s="13"/>
    </row>
    <row r="462" spans="1:9" ht="23.1" customHeight="1" x14ac:dyDescent="0.2">
      <c r="A462" s="29" t="s">
        <v>986</v>
      </c>
      <c r="B462" s="18" t="s">
        <v>700</v>
      </c>
      <c r="C462" s="114"/>
      <c r="D462" s="115"/>
      <c r="E462" s="91" t="s">
        <v>90</v>
      </c>
      <c r="F462" s="91"/>
      <c r="G462" s="50">
        <v>1</v>
      </c>
      <c r="H462" s="80"/>
      <c r="I462" s="13"/>
    </row>
    <row r="463" spans="1:9" ht="23.1" customHeight="1" x14ac:dyDescent="0.2">
      <c r="A463" s="10">
        <v>11108</v>
      </c>
      <c r="B463" s="18" t="s">
        <v>698</v>
      </c>
      <c r="C463" s="114"/>
      <c r="D463" s="115"/>
      <c r="E463" s="91" t="s">
        <v>90</v>
      </c>
      <c r="F463" s="91"/>
      <c r="G463" s="50">
        <v>1</v>
      </c>
      <c r="H463" s="80"/>
      <c r="I463" s="13"/>
    </row>
    <row r="464" spans="1:9" ht="23.1" customHeight="1" x14ac:dyDescent="0.2">
      <c r="A464" s="29" t="s">
        <v>987</v>
      </c>
      <c r="B464" s="18" t="s">
        <v>699</v>
      </c>
      <c r="C464" s="114"/>
      <c r="D464" s="115"/>
      <c r="E464" s="91" t="s">
        <v>90</v>
      </c>
      <c r="F464" s="91"/>
      <c r="G464" s="50">
        <v>1</v>
      </c>
      <c r="H464" s="80"/>
      <c r="I464" s="13"/>
    </row>
    <row r="465" spans="1:9" ht="23.1" customHeight="1" x14ac:dyDescent="0.2">
      <c r="A465" s="10">
        <v>11109</v>
      </c>
      <c r="B465" s="18" t="s">
        <v>707</v>
      </c>
      <c r="C465" s="114"/>
      <c r="D465" s="115"/>
      <c r="E465" s="91" t="s">
        <v>90</v>
      </c>
      <c r="F465" s="91"/>
      <c r="G465" s="50">
        <v>1</v>
      </c>
      <c r="H465" s="80"/>
      <c r="I465" s="13"/>
    </row>
    <row r="466" spans="1:9" ht="23.1" customHeight="1" x14ac:dyDescent="0.2">
      <c r="A466" s="29" t="s">
        <v>988</v>
      </c>
      <c r="B466" s="18" t="s">
        <v>662</v>
      </c>
      <c r="C466" s="114"/>
      <c r="D466" s="115"/>
      <c r="E466" s="91" t="s">
        <v>90</v>
      </c>
      <c r="F466" s="91"/>
      <c r="G466" s="50">
        <v>1</v>
      </c>
      <c r="H466" s="80"/>
      <c r="I466" s="13"/>
    </row>
    <row r="467" spans="1:9" ht="23.1" customHeight="1" x14ac:dyDescent="0.2">
      <c r="A467" s="10">
        <v>11110</v>
      </c>
      <c r="B467" s="18" t="s">
        <v>663</v>
      </c>
      <c r="C467" s="114"/>
      <c r="D467" s="115"/>
      <c r="E467" s="89" t="s">
        <v>664</v>
      </c>
      <c r="F467" s="90"/>
      <c r="G467" s="50">
        <v>1</v>
      </c>
      <c r="H467" s="80"/>
      <c r="I467" s="13"/>
    </row>
    <row r="468" spans="1:9" ht="23.1" customHeight="1" x14ac:dyDescent="0.2">
      <c r="A468" s="29" t="s">
        <v>989</v>
      </c>
      <c r="B468" s="18" t="s">
        <v>665</v>
      </c>
      <c r="C468" s="114"/>
      <c r="D468" s="115"/>
      <c r="E468" s="89" t="s">
        <v>664</v>
      </c>
      <c r="F468" s="90"/>
      <c r="G468" s="50">
        <v>1</v>
      </c>
      <c r="H468" s="80"/>
      <c r="I468" s="13"/>
    </row>
    <row r="469" spans="1:9" ht="23.1" customHeight="1" x14ac:dyDescent="0.2">
      <c r="A469" s="10">
        <v>11111</v>
      </c>
      <c r="B469" s="18" t="s">
        <v>669</v>
      </c>
      <c r="C469" s="114"/>
      <c r="D469" s="115"/>
      <c r="E469" s="89" t="s">
        <v>90</v>
      </c>
      <c r="F469" s="90"/>
      <c r="G469" s="50">
        <v>1</v>
      </c>
      <c r="H469" s="80"/>
      <c r="I469" s="13"/>
    </row>
    <row r="470" spans="1:9" ht="23.1" customHeight="1" x14ac:dyDescent="0.2">
      <c r="A470" s="29" t="s">
        <v>990</v>
      </c>
      <c r="B470" s="18" t="s">
        <v>670</v>
      </c>
      <c r="C470" s="114"/>
      <c r="D470" s="115"/>
      <c r="E470" s="89" t="s">
        <v>90</v>
      </c>
      <c r="F470" s="90"/>
      <c r="G470" s="50">
        <v>1</v>
      </c>
      <c r="H470" s="80"/>
      <c r="I470" s="13"/>
    </row>
    <row r="471" spans="1:9" ht="23.1" customHeight="1" x14ac:dyDescent="0.2">
      <c r="A471" s="10">
        <v>11112</v>
      </c>
      <c r="B471" s="18" t="s">
        <v>672</v>
      </c>
      <c r="C471" s="114"/>
      <c r="D471" s="115"/>
      <c r="E471" s="89" t="s">
        <v>90</v>
      </c>
      <c r="F471" s="90"/>
      <c r="G471" s="50">
        <v>1</v>
      </c>
      <c r="H471" s="80"/>
      <c r="I471" s="13"/>
    </row>
    <row r="472" spans="1:9" ht="23.1" customHeight="1" x14ac:dyDescent="0.2">
      <c r="A472" s="29" t="s">
        <v>991</v>
      </c>
      <c r="B472" s="18" t="s">
        <v>673</v>
      </c>
      <c r="C472" s="114"/>
      <c r="D472" s="115"/>
      <c r="E472" s="89" t="s">
        <v>90</v>
      </c>
      <c r="F472" s="90"/>
      <c r="G472" s="50">
        <v>1</v>
      </c>
      <c r="H472" s="80"/>
      <c r="I472" s="13"/>
    </row>
    <row r="473" spans="1:9" ht="21" customHeight="1" x14ac:dyDescent="0.2">
      <c r="A473" s="10">
        <v>11113</v>
      </c>
      <c r="B473" s="18" t="s">
        <v>671</v>
      </c>
      <c r="C473" s="114"/>
      <c r="D473" s="115"/>
      <c r="E473" s="89" t="s">
        <v>90</v>
      </c>
      <c r="F473" s="90"/>
      <c r="G473" s="50">
        <v>1</v>
      </c>
      <c r="H473" s="80"/>
      <c r="I473" s="13"/>
    </row>
    <row r="474" spans="1:9" x14ac:dyDescent="0.2">
      <c r="A474" s="29" t="s">
        <v>992</v>
      </c>
      <c r="B474" s="18" t="s">
        <v>674</v>
      </c>
      <c r="C474" s="114"/>
      <c r="D474" s="115"/>
      <c r="E474" s="89" t="s">
        <v>90</v>
      </c>
      <c r="F474" s="90"/>
      <c r="G474" s="50">
        <v>1</v>
      </c>
      <c r="H474" s="80"/>
      <c r="I474" s="13"/>
    </row>
    <row r="475" spans="1:9" x14ac:dyDescent="0.2">
      <c r="A475" s="10">
        <v>11114</v>
      </c>
      <c r="B475" s="18" t="s">
        <v>666</v>
      </c>
      <c r="C475" s="114"/>
      <c r="D475" s="115"/>
      <c r="E475" s="89" t="s">
        <v>90</v>
      </c>
      <c r="F475" s="90"/>
      <c r="G475" s="50">
        <v>1</v>
      </c>
      <c r="H475" s="80"/>
      <c r="I475" s="13"/>
    </row>
    <row r="476" spans="1:9" x14ac:dyDescent="0.2">
      <c r="A476" s="29" t="s">
        <v>993</v>
      </c>
      <c r="B476" s="18" t="s">
        <v>667</v>
      </c>
      <c r="C476" s="114"/>
      <c r="D476" s="115"/>
      <c r="E476" s="89" t="s">
        <v>90</v>
      </c>
      <c r="F476" s="90"/>
      <c r="G476" s="50">
        <v>1</v>
      </c>
      <c r="H476" s="80"/>
      <c r="I476" s="13"/>
    </row>
    <row r="477" spans="1:9" x14ac:dyDescent="0.2">
      <c r="A477" s="10">
        <v>11115</v>
      </c>
      <c r="B477" s="18" t="s">
        <v>668</v>
      </c>
      <c r="C477" s="114"/>
      <c r="D477" s="115"/>
      <c r="E477" s="89" t="s">
        <v>90</v>
      </c>
      <c r="F477" s="90"/>
      <c r="G477" s="50">
        <v>1</v>
      </c>
      <c r="H477" s="80"/>
      <c r="I477" s="13"/>
    </row>
    <row r="478" spans="1:9" ht="63" customHeight="1" x14ac:dyDescent="0.2">
      <c r="A478" s="29" t="s">
        <v>994</v>
      </c>
      <c r="B478" s="18" t="s">
        <v>675</v>
      </c>
      <c r="C478" s="114"/>
      <c r="D478" s="115"/>
      <c r="E478" s="89" t="s">
        <v>90</v>
      </c>
      <c r="F478" s="90"/>
      <c r="G478" s="50">
        <v>1</v>
      </c>
      <c r="H478" s="71"/>
      <c r="I478" s="13"/>
    </row>
    <row r="479" spans="1:9" ht="82.5" customHeight="1" x14ac:dyDescent="0.2">
      <c r="A479" s="10">
        <v>11116</v>
      </c>
      <c r="B479" s="18" t="s">
        <v>676</v>
      </c>
      <c r="C479" s="114"/>
      <c r="D479" s="115"/>
      <c r="E479" s="89" t="s">
        <v>90</v>
      </c>
      <c r="F479" s="90"/>
      <c r="G479" s="50">
        <v>1</v>
      </c>
      <c r="H479" s="80"/>
      <c r="I479" s="13"/>
    </row>
    <row r="480" spans="1:9" ht="69.75" customHeight="1" x14ac:dyDescent="0.2">
      <c r="A480" s="29" t="s">
        <v>995</v>
      </c>
      <c r="B480" s="18" t="s">
        <v>677</v>
      </c>
      <c r="C480" s="114"/>
      <c r="D480" s="115"/>
      <c r="E480" s="89" t="s">
        <v>90</v>
      </c>
      <c r="F480" s="90"/>
      <c r="G480" s="50">
        <v>1</v>
      </c>
      <c r="H480" s="80"/>
      <c r="I480" s="13"/>
    </row>
    <row r="481" spans="1:9" ht="38.25" x14ac:dyDescent="0.2">
      <c r="A481" s="10">
        <v>11117</v>
      </c>
      <c r="B481" s="18" t="s">
        <v>678</v>
      </c>
      <c r="C481" s="114"/>
      <c r="D481" s="115"/>
      <c r="E481" s="89" t="s">
        <v>90</v>
      </c>
      <c r="F481" s="90"/>
      <c r="G481" s="50">
        <v>1</v>
      </c>
      <c r="H481" s="80"/>
      <c r="I481" s="13"/>
    </row>
    <row r="482" spans="1:9" ht="25.5" x14ac:dyDescent="0.2">
      <c r="A482" s="29" t="s">
        <v>996</v>
      </c>
      <c r="B482" s="18" t="s">
        <v>679</v>
      </c>
      <c r="C482" s="114"/>
      <c r="D482" s="115"/>
      <c r="E482" s="89" t="s">
        <v>90</v>
      </c>
      <c r="F482" s="90"/>
      <c r="G482" s="50">
        <v>1</v>
      </c>
      <c r="H482" s="80"/>
      <c r="I482" s="13"/>
    </row>
    <row r="483" spans="1:9" ht="21" customHeight="1" x14ac:dyDescent="0.2">
      <c r="A483" s="10">
        <v>11118</v>
      </c>
      <c r="B483" s="18" t="s">
        <v>680</v>
      </c>
      <c r="C483" s="114"/>
      <c r="D483" s="115"/>
      <c r="E483" s="89" t="s">
        <v>90</v>
      </c>
      <c r="F483" s="90"/>
      <c r="G483" s="50">
        <v>1</v>
      </c>
      <c r="H483" s="80"/>
      <c r="I483" s="13"/>
    </row>
    <row r="484" spans="1:9" ht="57" customHeight="1" x14ac:dyDescent="0.2">
      <c r="A484" s="29" t="s">
        <v>997</v>
      </c>
      <c r="B484" s="18" t="s">
        <v>681</v>
      </c>
      <c r="C484" s="114"/>
      <c r="D484" s="115"/>
      <c r="E484" s="89" t="s">
        <v>90</v>
      </c>
      <c r="F484" s="90"/>
      <c r="G484" s="50">
        <v>1</v>
      </c>
      <c r="H484" s="80"/>
      <c r="I484" s="13"/>
    </row>
    <row r="485" spans="1:9" ht="51" customHeight="1" x14ac:dyDescent="0.2">
      <c r="A485" s="10">
        <v>11119</v>
      </c>
      <c r="B485" s="18" t="s">
        <v>682</v>
      </c>
      <c r="C485" s="114"/>
      <c r="D485" s="115"/>
      <c r="E485" s="89" t="s">
        <v>90</v>
      </c>
      <c r="F485" s="90"/>
      <c r="G485" s="50">
        <v>1</v>
      </c>
      <c r="H485" s="80"/>
      <c r="I485" s="13"/>
    </row>
    <row r="486" spans="1:9" ht="72" customHeight="1" x14ac:dyDescent="0.2">
      <c r="A486" s="29" t="s">
        <v>998</v>
      </c>
      <c r="B486" s="18" t="s">
        <v>696</v>
      </c>
      <c r="C486" s="114"/>
      <c r="D486" s="115"/>
      <c r="E486" s="89" t="s">
        <v>90</v>
      </c>
      <c r="F486" s="90"/>
      <c r="G486" s="50">
        <v>1</v>
      </c>
      <c r="H486" s="80"/>
      <c r="I486" s="13"/>
    </row>
    <row r="487" spans="1:9" ht="89.25" customHeight="1" thickBot="1" x14ac:dyDescent="0.25">
      <c r="A487" s="10">
        <v>11120</v>
      </c>
      <c r="B487" s="18" t="s">
        <v>697</v>
      </c>
      <c r="C487" s="114"/>
      <c r="D487" s="115"/>
      <c r="E487" s="89" t="s">
        <v>90</v>
      </c>
      <c r="F487" s="90"/>
      <c r="G487" s="50">
        <v>1</v>
      </c>
      <c r="H487" s="80"/>
      <c r="I487" s="13"/>
    </row>
    <row r="488" spans="1:9" ht="15.75" thickBot="1" x14ac:dyDescent="0.25">
      <c r="A488" s="102" t="s">
        <v>1034</v>
      </c>
      <c r="B488" s="103"/>
      <c r="C488" s="103"/>
      <c r="D488" s="103"/>
      <c r="E488" s="103"/>
      <c r="F488" s="103"/>
      <c r="G488" s="103"/>
      <c r="H488" s="74">
        <f>SUM(H348:H487)</f>
        <v>0</v>
      </c>
      <c r="I488" s="14">
        <f>SUM(I348:I487)</f>
        <v>0</v>
      </c>
    </row>
    <row r="489" spans="1:9" ht="15.75" x14ac:dyDescent="0.2">
      <c r="A489" s="12">
        <v>12</v>
      </c>
      <c r="B489" s="105" t="s">
        <v>512</v>
      </c>
      <c r="C489" s="106"/>
      <c r="D489" s="106"/>
      <c r="E489" s="106"/>
      <c r="F489" s="106"/>
      <c r="G489" s="106"/>
      <c r="H489" s="106"/>
      <c r="I489" s="107"/>
    </row>
    <row r="490" spans="1:9" x14ac:dyDescent="0.2">
      <c r="A490" s="7" t="s">
        <v>420</v>
      </c>
      <c r="B490" s="16" t="s">
        <v>513</v>
      </c>
      <c r="C490" s="114"/>
      <c r="D490" s="115"/>
      <c r="E490" s="89" t="s">
        <v>90</v>
      </c>
      <c r="F490" s="90"/>
      <c r="G490" s="43">
        <v>1</v>
      </c>
      <c r="H490" s="71"/>
      <c r="I490" s="13"/>
    </row>
    <row r="491" spans="1:9" x14ac:dyDescent="0.2">
      <c r="A491" s="7" t="s">
        <v>422</v>
      </c>
      <c r="B491" s="16" t="s">
        <v>514</v>
      </c>
      <c r="C491" s="114"/>
      <c r="D491" s="115"/>
      <c r="E491" s="89" t="s">
        <v>90</v>
      </c>
      <c r="F491" s="90"/>
      <c r="G491" s="43">
        <v>1</v>
      </c>
      <c r="H491" s="71"/>
      <c r="I491" s="13"/>
    </row>
    <row r="492" spans="1:9" x14ac:dyDescent="0.2">
      <c r="A492" s="7" t="s">
        <v>423</v>
      </c>
      <c r="B492" s="16" t="s">
        <v>515</v>
      </c>
      <c r="C492" s="114"/>
      <c r="D492" s="115"/>
      <c r="E492" s="89" t="s">
        <v>90</v>
      </c>
      <c r="F492" s="90"/>
      <c r="G492" s="43">
        <v>1</v>
      </c>
      <c r="H492" s="71"/>
      <c r="I492" s="13"/>
    </row>
    <row r="493" spans="1:9" x14ac:dyDescent="0.2">
      <c r="A493" s="7" t="s">
        <v>424</v>
      </c>
      <c r="B493" s="16" t="s">
        <v>516</v>
      </c>
      <c r="C493" s="114"/>
      <c r="D493" s="115"/>
      <c r="E493" s="89" t="s">
        <v>90</v>
      </c>
      <c r="F493" s="90"/>
      <c r="G493" s="43">
        <v>1</v>
      </c>
      <c r="H493" s="71"/>
      <c r="I493" s="13"/>
    </row>
    <row r="494" spans="1:9" x14ac:dyDescent="0.2">
      <c r="A494" s="7" t="s">
        <v>425</v>
      </c>
      <c r="B494" s="16" t="s">
        <v>517</v>
      </c>
      <c r="C494" s="114"/>
      <c r="D494" s="115"/>
      <c r="E494" s="89" t="s">
        <v>90</v>
      </c>
      <c r="F494" s="90"/>
      <c r="G494" s="43">
        <v>1</v>
      </c>
      <c r="H494" s="71"/>
      <c r="I494" s="13"/>
    </row>
    <row r="495" spans="1:9" x14ac:dyDescent="0.2">
      <c r="A495" s="7" t="s">
        <v>426</v>
      </c>
      <c r="B495" s="16" t="s">
        <v>518</v>
      </c>
      <c r="C495" s="114"/>
      <c r="D495" s="115"/>
      <c r="E495" s="89" t="s">
        <v>90</v>
      </c>
      <c r="F495" s="90"/>
      <c r="G495" s="43">
        <v>1</v>
      </c>
      <c r="H495" s="71"/>
      <c r="I495" s="13"/>
    </row>
    <row r="496" spans="1:9" x14ac:dyDescent="0.2">
      <c r="A496" s="7" t="s">
        <v>427</v>
      </c>
      <c r="B496" s="16" t="s">
        <v>519</v>
      </c>
      <c r="C496" s="114"/>
      <c r="D496" s="115"/>
      <c r="E496" s="89" t="s">
        <v>90</v>
      </c>
      <c r="F496" s="90"/>
      <c r="G496" s="43">
        <v>1</v>
      </c>
      <c r="H496" s="71"/>
      <c r="I496" s="13"/>
    </row>
    <row r="497" spans="1:9" x14ac:dyDescent="0.2">
      <c r="A497" s="7" t="s">
        <v>428</v>
      </c>
      <c r="B497" s="16" t="s">
        <v>520</v>
      </c>
      <c r="C497" s="114"/>
      <c r="D497" s="115"/>
      <c r="E497" s="89" t="s">
        <v>90</v>
      </c>
      <c r="F497" s="90"/>
      <c r="G497" s="43">
        <v>1</v>
      </c>
      <c r="H497" s="71"/>
      <c r="I497" s="13"/>
    </row>
    <row r="498" spans="1:9" x14ac:dyDescent="0.2">
      <c r="A498" s="7" t="s">
        <v>429</v>
      </c>
      <c r="B498" s="16" t="s">
        <v>521</v>
      </c>
      <c r="C498" s="114"/>
      <c r="D498" s="115"/>
      <c r="E498" s="89" t="s">
        <v>90</v>
      </c>
      <c r="F498" s="90"/>
      <c r="G498" s="43">
        <v>1</v>
      </c>
      <c r="H498" s="71"/>
      <c r="I498" s="13"/>
    </row>
    <row r="499" spans="1:9" x14ac:dyDescent="0.2">
      <c r="A499" s="7" t="s">
        <v>431</v>
      </c>
      <c r="B499" s="16" t="s">
        <v>522</v>
      </c>
      <c r="C499" s="114"/>
      <c r="D499" s="115"/>
      <c r="E499" s="89" t="s">
        <v>90</v>
      </c>
      <c r="F499" s="90"/>
      <c r="G499" s="43">
        <v>1</v>
      </c>
      <c r="H499" s="71"/>
      <c r="I499" s="13"/>
    </row>
    <row r="500" spans="1:9" x14ac:dyDescent="0.2">
      <c r="A500" s="7" t="s">
        <v>433</v>
      </c>
      <c r="B500" s="16" t="s">
        <v>523</v>
      </c>
      <c r="C500" s="114"/>
      <c r="D500" s="115"/>
      <c r="E500" s="89" t="s">
        <v>90</v>
      </c>
      <c r="F500" s="90"/>
      <c r="G500" s="43">
        <v>1</v>
      </c>
      <c r="H500" s="71"/>
      <c r="I500" s="13"/>
    </row>
    <row r="501" spans="1:9" x14ac:dyDescent="0.2">
      <c r="A501" s="7" t="s">
        <v>434</v>
      </c>
      <c r="B501" s="16" t="s">
        <v>524</v>
      </c>
      <c r="C501" s="114"/>
      <c r="D501" s="115"/>
      <c r="E501" s="89" t="s">
        <v>90</v>
      </c>
      <c r="F501" s="90"/>
      <c r="G501" s="43">
        <v>1</v>
      </c>
      <c r="H501" s="71"/>
      <c r="I501" s="13"/>
    </row>
    <row r="502" spans="1:9" x14ac:dyDescent="0.2">
      <c r="A502" s="7" t="s">
        <v>435</v>
      </c>
      <c r="B502" s="16" t="s">
        <v>525</v>
      </c>
      <c r="C502" s="114"/>
      <c r="D502" s="115"/>
      <c r="E502" s="89" t="s">
        <v>90</v>
      </c>
      <c r="F502" s="90"/>
      <c r="G502" s="43">
        <v>1</v>
      </c>
      <c r="H502" s="71"/>
      <c r="I502" s="13"/>
    </row>
    <row r="503" spans="1:9" x14ac:dyDescent="0.2">
      <c r="A503" s="7" t="s">
        <v>436</v>
      </c>
      <c r="B503" s="16" t="s">
        <v>526</v>
      </c>
      <c r="C503" s="114"/>
      <c r="D503" s="115"/>
      <c r="E503" s="89" t="s">
        <v>90</v>
      </c>
      <c r="F503" s="90"/>
      <c r="G503" s="43">
        <v>1</v>
      </c>
      <c r="H503" s="71"/>
      <c r="I503" s="13"/>
    </row>
    <row r="504" spans="1:9" x14ac:dyDescent="0.2">
      <c r="A504" s="7" t="s">
        <v>437</v>
      </c>
      <c r="B504" s="16" t="s">
        <v>527</v>
      </c>
      <c r="C504" s="114"/>
      <c r="D504" s="115"/>
      <c r="E504" s="89" t="s">
        <v>90</v>
      </c>
      <c r="F504" s="90"/>
      <c r="G504" s="43">
        <v>1</v>
      </c>
      <c r="H504" s="71"/>
      <c r="I504" s="13"/>
    </row>
    <row r="505" spans="1:9" x14ac:dyDescent="0.2">
      <c r="A505" s="7" t="s">
        <v>438</v>
      </c>
      <c r="B505" s="16" t="s">
        <v>528</v>
      </c>
      <c r="C505" s="114"/>
      <c r="D505" s="115"/>
      <c r="E505" s="89" t="s">
        <v>90</v>
      </c>
      <c r="F505" s="90"/>
      <c r="G505" s="43">
        <v>1</v>
      </c>
      <c r="H505" s="71"/>
      <c r="I505" s="13"/>
    </row>
    <row r="506" spans="1:9" x14ac:dyDescent="0.2">
      <c r="A506" s="7" t="s">
        <v>439</v>
      </c>
      <c r="B506" s="16" t="s">
        <v>529</v>
      </c>
      <c r="C506" s="114"/>
      <c r="D506" s="115"/>
      <c r="E506" s="89" t="s">
        <v>90</v>
      </c>
      <c r="F506" s="90"/>
      <c r="G506" s="43">
        <v>1</v>
      </c>
      <c r="H506" s="71"/>
      <c r="I506" s="13"/>
    </row>
    <row r="507" spans="1:9" x14ac:dyDescent="0.2">
      <c r="A507" s="7" t="s">
        <v>440</v>
      </c>
      <c r="B507" s="16" t="s">
        <v>530</v>
      </c>
      <c r="C507" s="114"/>
      <c r="D507" s="115"/>
      <c r="E507" s="89" t="s">
        <v>90</v>
      </c>
      <c r="F507" s="90"/>
      <c r="G507" s="43">
        <v>1</v>
      </c>
      <c r="H507" s="71"/>
      <c r="I507" s="13"/>
    </row>
    <row r="508" spans="1:9" x14ac:dyDescent="0.2">
      <c r="A508" s="7" t="s">
        <v>441</v>
      </c>
      <c r="B508" s="16" t="s">
        <v>531</v>
      </c>
      <c r="C508" s="114"/>
      <c r="D508" s="115"/>
      <c r="E508" s="89" t="s">
        <v>90</v>
      </c>
      <c r="F508" s="90"/>
      <c r="G508" s="43">
        <v>1</v>
      </c>
      <c r="H508" s="71"/>
      <c r="I508" s="13"/>
    </row>
    <row r="509" spans="1:9" x14ac:dyDescent="0.2">
      <c r="A509" s="7" t="s">
        <v>442</v>
      </c>
      <c r="B509" s="16" t="s">
        <v>532</v>
      </c>
      <c r="C509" s="114"/>
      <c r="D509" s="115"/>
      <c r="E509" s="89" t="s">
        <v>90</v>
      </c>
      <c r="F509" s="90"/>
      <c r="G509" s="43">
        <v>1</v>
      </c>
      <c r="H509" s="71"/>
      <c r="I509" s="13"/>
    </row>
    <row r="510" spans="1:9" x14ac:dyDescent="0.2">
      <c r="A510" s="7" t="s">
        <v>443</v>
      </c>
      <c r="B510" s="16" t="s">
        <v>533</v>
      </c>
      <c r="C510" s="114"/>
      <c r="D510" s="115"/>
      <c r="E510" s="89" t="s">
        <v>90</v>
      </c>
      <c r="F510" s="90"/>
      <c r="G510" s="43">
        <v>1</v>
      </c>
      <c r="H510" s="71"/>
      <c r="I510" s="13"/>
    </row>
    <row r="511" spans="1:9" x14ac:dyDescent="0.2">
      <c r="A511" s="7" t="s">
        <v>444</v>
      </c>
      <c r="B511" s="16" t="s">
        <v>534</v>
      </c>
      <c r="C511" s="114"/>
      <c r="D511" s="115"/>
      <c r="E511" s="89" t="s">
        <v>421</v>
      </c>
      <c r="F511" s="90"/>
      <c r="G511" s="43">
        <v>1</v>
      </c>
      <c r="H511" s="71"/>
      <c r="I511" s="13"/>
    </row>
    <row r="512" spans="1:9" x14ac:dyDescent="0.2">
      <c r="A512" s="7" t="s">
        <v>445</v>
      </c>
      <c r="B512" s="16" t="s">
        <v>535</v>
      </c>
      <c r="C512" s="114"/>
      <c r="D512" s="115"/>
      <c r="E512" s="89" t="s">
        <v>421</v>
      </c>
      <c r="F512" s="90"/>
      <c r="G512" s="43">
        <v>1</v>
      </c>
      <c r="H512" s="71"/>
      <c r="I512" s="13"/>
    </row>
    <row r="513" spans="1:9" x14ac:dyDescent="0.2">
      <c r="A513" s="7" t="s">
        <v>446</v>
      </c>
      <c r="B513" s="16" t="s">
        <v>536</v>
      </c>
      <c r="C513" s="114"/>
      <c r="D513" s="115"/>
      <c r="E513" s="89" t="s">
        <v>421</v>
      </c>
      <c r="F513" s="90"/>
      <c r="G513" s="43">
        <v>1</v>
      </c>
      <c r="H513" s="71"/>
      <c r="I513" s="13"/>
    </row>
    <row r="514" spans="1:9" x14ac:dyDescent="0.2">
      <c r="A514" s="7" t="s">
        <v>447</v>
      </c>
      <c r="B514" s="16" t="s">
        <v>537</v>
      </c>
      <c r="C514" s="114"/>
      <c r="D514" s="115"/>
      <c r="E514" s="89" t="s">
        <v>90</v>
      </c>
      <c r="F514" s="90"/>
      <c r="G514" s="43">
        <v>1</v>
      </c>
      <c r="H514" s="71"/>
      <c r="I514" s="13"/>
    </row>
    <row r="515" spans="1:9" x14ac:dyDescent="0.2">
      <c r="A515" s="7" t="s">
        <v>448</v>
      </c>
      <c r="B515" s="16" t="s">
        <v>538</v>
      </c>
      <c r="C515" s="114"/>
      <c r="D515" s="115"/>
      <c r="E515" s="89" t="s">
        <v>90</v>
      </c>
      <c r="F515" s="90"/>
      <c r="G515" s="43">
        <v>1</v>
      </c>
      <c r="H515" s="71"/>
      <c r="I515" s="13"/>
    </row>
    <row r="516" spans="1:9" x14ac:dyDescent="0.2">
      <c r="A516" s="7" t="s">
        <v>450</v>
      </c>
      <c r="B516" s="16" t="s">
        <v>539</v>
      </c>
      <c r="C516" s="114"/>
      <c r="D516" s="115"/>
      <c r="E516" s="89" t="s">
        <v>90</v>
      </c>
      <c r="F516" s="90"/>
      <c r="G516" s="43">
        <v>1</v>
      </c>
      <c r="H516" s="71"/>
      <c r="I516" s="13"/>
    </row>
    <row r="517" spans="1:9" x14ac:dyDescent="0.2">
      <c r="A517" s="7" t="s">
        <v>451</v>
      </c>
      <c r="B517" s="16" t="s">
        <v>540</v>
      </c>
      <c r="C517" s="114"/>
      <c r="D517" s="115"/>
      <c r="E517" s="89" t="s">
        <v>90</v>
      </c>
      <c r="F517" s="90"/>
      <c r="G517" s="43">
        <v>1</v>
      </c>
      <c r="H517" s="71"/>
      <c r="I517" s="13"/>
    </row>
    <row r="518" spans="1:9" x14ac:dyDescent="0.2">
      <c r="A518" s="7" t="s">
        <v>452</v>
      </c>
      <c r="B518" s="16" t="s">
        <v>541</v>
      </c>
      <c r="C518" s="114"/>
      <c r="D518" s="115"/>
      <c r="E518" s="89" t="s">
        <v>90</v>
      </c>
      <c r="F518" s="90"/>
      <c r="G518" s="43">
        <v>1</v>
      </c>
      <c r="H518" s="71"/>
      <c r="I518" s="13"/>
    </row>
    <row r="519" spans="1:9" x14ac:dyDescent="0.2">
      <c r="A519" s="7" t="s">
        <v>453</v>
      </c>
      <c r="B519" s="16" t="s">
        <v>542</v>
      </c>
      <c r="C519" s="114"/>
      <c r="D519" s="115"/>
      <c r="E519" s="89" t="s">
        <v>90</v>
      </c>
      <c r="F519" s="90"/>
      <c r="G519" s="43">
        <v>1</v>
      </c>
      <c r="H519" s="71"/>
      <c r="I519" s="13"/>
    </row>
    <row r="520" spans="1:9" x14ac:dyDescent="0.2">
      <c r="A520" s="7" t="s">
        <v>454</v>
      </c>
      <c r="B520" s="16" t="s">
        <v>543</v>
      </c>
      <c r="C520" s="114"/>
      <c r="D520" s="115"/>
      <c r="E520" s="89" t="s">
        <v>90</v>
      </c>
      <c r="F520" s="90"/>
      <c r="G520" s="43">
        <v>1</v>
      </c>
      <c r="H520" s="71"/>
      <c r="I520" s="13"/>
    </row>
    <row r="521" spans="1:9" x14ac:dyDescent="0.2">
      <c r="A521" s="7" t="s">
        <v>455</v>
      </c>
      <c r="B521" s="16" t="s">
        <v>544</v>
      </c>
      <c r="C521" s="114"/>
      <c r="D521" s="115"/>
      <c r="E521" s="89" t="s">
        <v>90</v>
      </c>
      <c r="F521" s="90"/>
      <c r="G521" s="43">
        <v>1</v>
      </c>
      <c r="H521" s="71"/>
      <c r="I521" s="13"/>
    </row>
    <row r="522" spans="1:9" x14ac:dyDescent="0.2">
      <c r="A522" s="7" t="s">
        <v>457</v>
      </c>
      <c r="B522" s="16" t="s">
        <v>545</v>
      </c>
      <c r="C522" s="114"/>
      <c r="D522" s="115"/>
      <c r="E522" s="89" t="s">
        <v>90</v>
      </c>
      <c r="F522" s="90"/>
      <c r="G522" s="43">
        <v>1</v>
      </c>
      <c r="H522" s="71"/>
      <c r="I522" s="13"/>
    </row>
    <row r="523" spans="1:9" x14ac:dyDescent="0.2">
      <c r="A523" s="7" t="s">
        <v>458</v>
      </c>
      <c r="B523" s="16" t="s">
        <v>546</v>
      </c>
      <c r="C523" s="114"/>
      <c r="D523" s="115"/>
      <c r="E523" s="89" t="s">
        <v>90</v>
      </c>
      <c r="F523" s="90"/>
      <c r="G523" s="43">
        <v>1</v>
      </c>
      <c r="H523" s="71"/>
      <c r="I523" s="13"/>
    </row>
    <row r="524" spans="1:9" x14ac:dyDescent="0.2">
      <c r="A524" s="7" t="s">
        <v>459</v>
      </c>
      <c r="B524" s="16" t="s">
        <v>547</v>
      </c>
      <c r="C524" s="114"/>
      <c r="D524" s="115"/>
      <c r="E524" s="89" t="s">
        <v>90</v>
      </c>
      <c r="F524" s="90"/>
      <c r="G524" s="43">
        <v>1</v>
      </c>
      <c r="H524" s="71"/>
      <c r="I524" s="13"/>
    </row>
    <row r="525" spans="1:9" x14ac:dyDescent="0.2">
      <c r="A525" s="7" t="s">
        <v>460</v>
      </c>
      <c r="B525" s="16" t="s">
        <v>548</v>
      </c>
      <c r="C525" s="114"/>
      <c r="D525" s="115"/>
      <c r="E525" s="89" t="s">
        <v>90</v>
      </c>
      <c r="F525" s="90"/>
      <c r="G525" s="43">
        <v>1</v>
      </c>
      <c r="H525" s="71"/>
      <c r="I525" s="13"/>
    </row>
    <row r="526" spans="1:9" x14ac:dyDescent="0.2">
      <c r="A526" s="7" t="s">
        <v>461</v>
      </c>
      <c r="B526" s="16" t="s">
        <v>549</v>
      </c>
      <c r="C526" s="114"/>
      <c r="D526" s="115"/>
      <c r="E526" s="89" t="s">
        <v>90</v>
      </c>
      <c r="F526" s="90"/>
      <c r="G526" s="43">
        <v>1</v>
      </c>
      <c r="H526" s="71"/>
      <c r="I526" s="13"/>
    </row>
    <row r="527" spans="1:9" x14ac:dyDescent="0.2">
      <c r="A527" s="7" t="s">
        <v>463</v>
      </c>
      <c r="B527" s="16" t="s">
        <v>550</v>
      </c>
      <c r="C527" s="114"/>
      <c r="D527" s="115"/>
      <c r="E527" s="89" t="s">
        <v>90</v>
      </c>
      <c r="F527" s="90"/>
      <c r="G527" s="43">
        <v>1</v>
      </c>
      <c r="H527" s="71"/>
      <c r="I527" s="13"/>
    </row>
    <row r="528" spans="1:9" ht="21" customHeight="1" x14ac:dyDescent="0.2">
      <c r="A528" s="7" t="s">
        <v>465</v>
      </c>
      <c r="B528" s="16" t="s">
        <v>551</v>
      </c>
      <c r="C528" s="114"/>
      <c r="D528" s="115"/>
      <c r="E528" s="89" t="s">
        <v>90</v>
      </c>
      <c r="F528" s="90"/>
      <c r="G528" s="43">
        <v>1</v>
      </c>
      <c r="H528" s="71"/>
      <c r="I528" s="13"/>
    </row>
    <row r="529" spans="1:9" x14ac:dyDescent="0.2">
      <c r="A529" s="7" t="s">
        <v>467</v>
      </c>
      <c r="B529" s="16" t="s">
        <v>552</v>
      </c>
      <c r="C529" s="114"/>
      <c r="D529" s="115"/>
      <c r="E529" s="89" t="s">
        <v>90</v>
      </c>
      <c r="F529" s="90"/>
      <c r="G529" s="43">
        <v>1</v>
      </c>
      <c r="H529" s="71"/>
      <c r="I529" s="13"/>
    </row>
    <row r="530" spans="1:9" x14ac:dyDescent="0.2">
      <c r="A530" s="7" t="s">
        <v>469</v>
      </c>
      <c r="B530" s="16" t="s">
        <v>553</v>
      </c>
      <c r="C530" s="114"/>
      <c r="D530" s="115"/>
      <c r="E530" s="89" t="s">
        <v>90</v>
      </c>
      <c r="F530" s="90"/>
      <c r="G530" s="43">
        <v>1</v>
      </c>
      <c r="H530" s="71"/>
      <c r="I530" s="13"/>
    </row>
    <row r="531" spans="1:9" x14ac:dyDescent="0.2">
      <c r="A531" s="7" t="s">
        <v>471</v>
      </c>
      <c r="B531" s="16" t="s">
        <v>554</v>
      </c>
      <c r="C531" s="114"/>
      <c r="D531" s="115"/>
      <c r="E531" s="89" t="s">
        <v>90</v>
      </c>
      <c r="F531" s="90"/>
      <c r="G531" s="43">
        <v>1</v>
      </c>
      <c r="H531" s="71"/>
      <c r="I531" s="13"/>
    </row>
    <row r="532" spans="1:9" ht="15.75" thickBot="1" x14ac:dyDescent="0.25">
      <c r="A532" s="34" t="s">
        <v>473</v>
      </c>
      <c r="B532" s="22" t="s">
        <v>555</v>
      </c>
      <c r="C532" s="114"/>
      <c r="D532" s="115"/>
      <c r="E532" s="92" t="s">
        <v>90</v>
      </c>
      <c r="F532" s="93"/>
      <c r="G532" s="51">
        <v>1</v>
      </c>
      <c r="H532" s="71"/>
      <c r="I532" s="35"/>
    </row>
    <row r="533" spans="1:9" ht="15.75" thickBot="1" x14ac:dyDescent="0.25">
      <c r="A533" s="133" t="s">
        <v>1025</v>
      </c>
      <c r="B533" s="134"/>
      <c r="C533" s="134"/>
      <c r="D533" s="134"/>
      <c r="E533" s="134"/>
      <c r="F533" s="134"/>
      <c r="G533" s="134"/>
      <c r="H533" s="74">
        <f>SUM(H490:H532)</f>
        <v>0</v>
      </c>
      <c r="I533" s="14">
        <f>SUM(I490:I532)</f>
        <v>0</v>
      </c>
    </row>
    <row r="534" spans="1:9" ht="15.75" thickBot="1" x14ac:dyDescent="0.25">
      <c r="A534" s="30"/>
      <c r="B534" s="31"/>
      <c r="C534" s="31"/>
      <c r="D534" s="31"/>
      <c r="E534" s="30"/>
      <c r="F534" s="30"/>
      <c r="G534" s="30"/>
      <c r="H534" s="82"/>
      <c r="I534" s="32"/>
    </row>
    <row r="535" spans="1:9" ht="16.5" thickBot="1" x14ac:dyDescent="0.25">
      <c r="A535" s="42">
        <v>13</v>
      </c>
      <c r="B535" s="96" t="s">
        <v>1002</v>
      </c>
      <c r="C535" s="97"/>
      <c r="D535" s="97"/>
      <c r="E535" s="97"/>
      <c r="F535" s="97"/>
      <c r="G535" s="97"/>
      <c r="H535" s="97"/>
      <c r="I535" s="98">
        <f>G535*H535</f>
        <v>0</v>
      </c>
    </row>
    <row r="536" spans="1:9" ht="42" customHeight="1" x14ac:dyDescent="0.2">
      <c r="A536" s="40" t="s">
        <v>1001</v>
      </c>
      <c r="B536" s="41" t="s">
        <v>1003</v>
      </c>
      <c r="C536" s="114"/>
      <c r="D536" s="115"/>
      <c r="E536" s="99" t="s">
        <v>90</v>
      </c>
      <c r="F536" s="99"/>
      <c r="G536" s="52"/>
      <c r="H536" s="83"/>
      <c r="I536" s="67"/>
    </row>
    <row r="537" spans="1:9" ht="25.5" x14ac:dyDescent="0.2">
      <c r="A537" s="7" t="s">
        <v>1014</v>
      </c>
      <c r="B537" s="36" t="s">
        <v>1004</v>
      </c>
      <c r="C537" s="114"/>
      <c r="D537" s="115"/>
      <c r="E537" s="100" t="s">
        <v>90</v>
      </c>
      <c r="F537" s="100"/>
      <c r="G537" s="53"/>
      <c r="H537" s="84"/>
      <c r="I537" s="68"/>
    </row>
    <row r="538" spans="1:9" x14ac:dyDescent="0.2">
      <c r="A538" s="7" t="s">
        <v>1015</v>
      </c>
      <c r="B538" s="37" t="s">
        <v>1005</v>
      </c>
      <c r="C538" s="114"/>
      <c r="D538" s="115"/>
      <c r="E538" s="100" t="s">
        <v>90</v>
      </c>
      <c r="F538" s="100"/>
      <c r="G538" s="53"/>
      <c r="H538" s="84"/>
      <c r="I538" s="68"/>
    </row>
    <row r="539" spans="1:9" ht="27.75" customHeight="1" x14ac:dyDescent="0.2">
      <c r="A539" s="7" t="s">
        <v>1016</v>
      </c>
      <c r="B539" s="65" t="s">
        <v>1009</v>
      </c>
      <c r="C539" s="114"/>
      <c r="D539" s="115"/>
      <c r="E539" s="100" t="s">
        <v>90</v>
      </c>
      <c r="F539" s="100"/>
      <c r="G539" s="53"/>
      <c r="H539" s="84"/>
      <c r="I539" s="68"/>
    </row>
    <row r="540" spans="1:9" x14ac:dyDescent="0.2">
      <c r="A540" s="7" t="s">
        <v>1017</v>
      </c>
      <c r="B540" s="37" t="s">
        <v>1011</v>
      </c>
      <c r="C540" s="114"/>
      <c r="D540" s="115"/>
      <c r="E540" s="100" t="s">
        <v>90</v>
      </c>
      <c r="F540" s="100"/>
      <c r="G540" s="53"/>
      <c r="H540" s="84"/>
      <c r="I540" s="68"/>
    </row>
    <row r="541" spans="1:9" x14ac:dyDescent="0.2">
      <c r="A541" s="7" t="s">
        <v>1018</v>
      </c>
      <c r="B541" s="37" t="s">
        <v>1010</v>
      </c>
      <c r="C541" s="114"/>
      <c r="D541" s="115"/>
      <c r="E541" s="100" t="s">
        <v>90</v>
      </c>
      <c r="F541" s="100"/>
      <c r="G541" s="53"/>
      <c r="H541" s="84"/>
      <c r="I541" s="68"/>
    </row>
    <row r="542" spans="1:9" ht="25.5" x14ac:dyDescent="0.2">
      <c r="A542" s="7" t="s">
        <v>1019</v>
      </c>
      <c r="B542" s="36" t="s">
        <v>999</v>
      </c>
      <c r="C542" s="114"/>
      <c r="D542" s="115"/>
      <c r="E542" s="100" t="s">
        <v>90</v>
      </c>
      <c r="F542" s="100"/>
      <c r="G542" s="53"/>
      <c r="H542" s="84"/>
      <c r="I542" s="68"/>
    </row>
    <row r="543" spans="1:9" ht="21" customHeight="1" x14ac:dyDescent="0.2">
      <c r="A543" s="7" t="s">
        <v>1020</v>
      </c>
      <c r="B543" s="37" t="s">
        <v>1012</v>
      </c>
      <c r="C543" s="114"/>
      <c r="D543" s="115"/>
      <c r="E543" s="100" t="s">
        <v>90</v>
      </c>
      <c r="F543" s="100"/>
      <c r="G543" s="53"/>
      <c r="H543" s="84"/>
      <c r="I543" s="68"/>
    </row>
    <row r="544" spans="1:9" ht="24" customHeight="1" x14ac:dyDescent="0.2">
      <c r="A544" s="7" t="s">
        <v>1021</v>
      </c>
      <c r="B544" s="37" t="s">
        <v>1013</v>
      </c>
      <c r="C544" s="114"/>
      <c r="D544" s="115"/>
      <c r="E544" s="100" t="s">
        <v>90</v>
      </c>
      <c r="F544" s="100"/>
      <c r="G544" s="53"/>
      <c r="H544" s="84"/>
      <c r="I544" s="68"/>
    </row>
    <row r="545" spans="1:9" ht="60" customHeight="1" x14ac:dyDescent="0.2">
      <c r="A545" s="7" t="s">
        <v>1022</v>
      </c>
      <c r="B545" s="37" t="s">
        <v>1006</v>
      </c>
      <c r="C545" s="114"/>
      <c r="D545" s="115"/>
      <c r="E545" s="100" t="s">
        <v>90</v>
      </c>
      <c r="F545" s="100"/>
      <c r="G545" s="53"/>
      <c r="H545" s="84"/>
      <c r="I545" s="68"/>
    </row>
    <row r="546" spans="1:9" x14ac:dyDescent="0.2">
      <c r="A546" s="7" t="s">
        <v>1023</v>
      </c>
      <c r="B546" s="37" t="s">
        <v>1007</v>
      </c>
      <c r="C546" s="114"/>
      <c r="D546" s="115"/>
      <c r="E546" s="100" t="s">
        <v>90</v>
      </c>
      <c r="F546" s="100"/>
      <c r="G546" s="53"/>
      <c r="H546" s="84"/>
      <c r="I546" s="68"/>
    </row>
    <row r="547" spans="1:9" x14ac:dyDescent="0.2">
      <c r="A547" s="7" t="s">
        <v>1024</v>
      </c>
      <c r="B547" s="37" t="s">
        <v>1008</v>
      </c>
      <c r="C547" s="114"/>
      <c r="D547" s="115"/>
      <c r="E547" s="100" t="s">
        <v>90</v>
      </c>
      <c r="F547" s="100"/>
      <c r="G547" s="53"/>
      <c r="H547" s="84"/>
      <c r="I547" s="68"/>
    </row>
    <row r="548" spans="1:9" ht="15.75" thickBot="1" x14ac:dyDescent="0.25">
      <c r="A548" s="94" t="s">
        <v>562</v>
      </c>
      <c r="B548" s="95"/>
      <c r="C548" s="95"/>
      <c r="D548" s="95"/>
      <c r="E548" s="95"/>
      <c r="F548" s="95"/>
      <c r="G548" s="95"/>
      <c r="H548" s="85">
        <f>SUM(H536:H547)</f>
        <v>0</v>
      </c>
      <c r="I548" s="33">
        <f>SUM(I536:I547)</f>
        <v>0</v>
      </c>
    </row>
    <row r="549" spans="1:9" ht="16.5" thickBot="1" x14ac:dyDescent="0.25">
      <c r="A549" s="161" t="s">
        <v>1050</v>
      </c>
      <c r="B549" s="162"/>
      <c r="C549" s="162"/>
      <c r="D549" s="162"/>
      <c r="E549" s="162"/>
      <c r="F549" s="162"/>
      <c r="G549" s="163"/>
      <c r="H549" s="85">
        <f>SUM(H53,H119,H135,H151,H161,H242,H259,H270,H306,H346,H488,H533)</f>
        <v>0</v>
      </c>
      <c r="I549" s="85">
        <f>SUM(I53,I119,I135,I151,I161,I242,I259,I270,I306,I346,I488,I533)</f>
        <v>0</v>
      </c>
    </row>
    <row r="550" spans="1:9" ht="15.75" customHeight="1" x14ac:dyDescent="0.2">
      <c r="A550" s="164" t="s">
        <v>1051</v>
      </c>
      <c r="B550" s="165"/>
      <c r="C550" s="165"/>
      <c r="D550" s="165"/>
      <c r="E550" s="165"/>
      <c r="F550" s="165"/>
      <c r="G550" s="166"/>
      <c r="H550" s="173"/>
      <c r="I550" s="174"/>
    </row>
    <row r="551" spans="1:9" ht="9.75" customHeight="1" x14ac:dyDescent="0.2">
      <c r="A551" s="167"/>
      <c r="B551" s="168"/>
      <c r="C551" s="168"/>
      <c r="D551" s="168"/>
      <c r="E551" s="168"/>
      <c r="F551" s="168"/>
      <c r="G551" s="169"/>
      <c r="H551" s="175"/>
      <c r="I551" s="176"/>
    </row>
    <row r="552" spans="1:9" ht="28.5" customHeight="1" x14ac:dyDescent="0.2">
      <c r="A552" s="170"/>
      <c r="B552" s="171"/>
      <c r="C552" s="171"/>
      <c r="D552" s="171"/>
      <c r="E552" s="171"/>
      <c r="F552" s="171"/>
      <c r="G552" s="172"/>
      <c r="H552" s="88"/>
      <c r="I552" s="88"/>
    </row>
    <row r="553" spans="1:9" ht="15" customHeight="1" x14ac:dyDescent="0.2">
      <c r="A553" s="4"/>
      <c r="B553" s="158" t="s">
        <v>1040</v>
      </c>
      <c r="C553" s="158"/>
      <c r="D553" s="158"/>
      <c r="E553" s="158"/>
      <c r="F553" s="158"/>
      <c r="G553" s="158"/>
      <c r="H553" s="159"/>
      <c r="I553" s="159"/>
    </row>
    <row r="554" spans="1:9" x14ac:dyDescent="0.2">
      <c r="A554" s="4"/>
      <c r="B554" s="158" t="s">
        <v>1041</v>
      </c>
      <c r="C554" s="158"/>
      <c r="D554" s="158"/>
      <c r="E554" s="158"/>
      <c r="F554" s="158"/>
      <c r="G554" s="158"/>
      <c r="H554" s="160"/>
      <c r="I554" s="160"/>
    </row>
    <row r="555" spans="1:9" x14ac:dyDescent="0.2">
      <c r="A555" s="4"/>
      <c r="B555" s="158" t="s">
        <v>1042</v>
      </c>
      <c r="C555" s="158"/>
      <c r="D555" s="158"/>
      <c r="E555" s="158"/>
      <c r="F555" s="158"/>
      <c r="G555" s="158"/>
      <c r="H555" s="86"/>
      <c r="I555" s="5"/>
    </row>
    <row r="556" spans="1:9" ht="18" customHeight="1" x14ac:dyDescent="0.2">
      <c r="A556" s="4"/>
      <c r="B556" s="158" t="s">
        <v>1043</v>
      </c>
      <c r="C556" s="158"/>
      <c r="D556" s="158"/>
      <c r="E556" s="158"/>
      <c r="F556" s="158"/>
      <c r="G556" s="158"/>
      <c r="H556" s="86"/>
      <c r="I556" s="5"/>
    </row>
    <row r="557" spans="1:9" x14ac:dyDescent="0.2">
      <c r="A557" s="4"/>
      <c r="B557" s="158" t="s">
        <v>1044</v>
      </c>
      <c r="C557" s="158"/>
      <c r="D557" s="158"/>
      <c r="E557" s="158"/>
      <c r="F557" s="158"/>
      <c r="G557" s="158"/>
      <c r="H557" s="86"/>
      <c r="I557" s="5"/>
    </row>
    <row r="558" spans="1:9" ht="15" customHeight="1" x14ac:dyDescent="0.2">
      <c r="A558" s="4"/>
      <c r="B558" s="158" t="s">
        <v>1045</v>
      </c>
      <c r="C558" s="158"/>
      <c r="D558" s="158"/>
      <c r="E558" s="158"/>
      <c r="F558" s="158"/>
      <c r="G558" s="158"/>
      <c r="H558" s="86"/>
      <c r="I558" s="5"/>
    </row>
    <row r="559" spans="1:9" ht="15" customHeight="1" x14ac:dyDescent="0.2">
      <c r="A559" s="4"/>
      <c r="B559" s="158" t="s">
        <v>1046</v>
      </c>
      <c r="C559" s="158"/>
      <c r="D559" s="158"/>
      <c r="E559" s="158"/>
      <c r="F559" s="158"/>
      <c r="G559" s="158"/>
      <c r="H559" s="86"/>
      <c r="I559" s="5"/>
    </row>
    <row r="560" spans="1:9" x14ac:dyDescent="0.2">
      <c r="A560" s="4"/>
      <c r="B560" s="158" t="s">
        <v>1047</v>
      </c>
      <c r="C560" s="158"/>
      <c r="D560" s="158"/>
      <c r="E560" s="158"/>
      <c r="F560" s="158"/>
      <c r="G560" s="158"/>
      <c r="H560" s="86"/>
      <c r="I560" s="5"/>
    </row>
  </sheetData>
  <mergeCells count="1063">
    <mergeCell ref="B553:G553"/>
    <mergeCell ref="B554:G554"/>
    <mergeCell ref="B555:G555"/>
    <mergeCell ref="B556:G556"/>
    <mergeCell ref="B557:G557"/>
    <mergeCell ref="B558:G558"/>
    <mergeCell ref="B559:G559"/>
    <mergeCell ref="C536:D536"/>
    <mergeCell ref="C537:D537"/>
    <mergeCell ref="C538:D538"/>
    <mergeCell ref="E530:F530"/>
    <mergeCell ref="E531:F531"/>
    <mergeCell ref="E542:F542"/>
    <mergeCell ref="E543:F543"/>
    <mergeCell ref="E544:F544"/>
    <mergeCell ref="E545:F545"/>
    <mergeCell ref="E546:F546"/>
    <mergeCell ref="E547:F547"/>
    <mergeCell ref="H550:I551"/>
    <mergeCell ref="C539:D539"/>
    <mergeCell ref="C540:D540"/>
    <mergeCell ref="C541:D541"/>
    <mergeCell ref="C542:D542"/>
    <mergeCell ref="C543:D543"/>
    <mergeCell ref="C544:D544"/>
    <mergeCell ref="C545:D545"/>
    <mergeCell ref="C546:D546"/>
    <mergeCell ref="C547:D547"/>
    <mergeCell ref="C506:D506"/>
    <mergeCell ref="C507:D507"/>
    <mergeCell ref="C508:D508"/>
    <mergeCell ref="C509:D509"/>
    <mergeCell ref="C510:D510"/>
    <mergeCell ref="C511:D511"/>
    <mergeCell ref="C512:D512"/>
    <mergeCell ref="C513:D513"/>
    <mergeCell ref="C514:D514"/>
    <mergeCell ref="C515:D515"/>
    <mergeCell ref="C516:D516"/>
    <mergeCell ref="C517:D517"/>
    <mergeCell ref="C518:D518"/>
    <mergeCell ref="B560:G560"/>
    <mergeCell ref="H553:I553"/>
    <mergeCell ref="H554:I554"/>
    <mergeCell ref="A549:G549"/>
    <mergeCell ref="A550:G552"/>
    <mergeCell ref="C519:D519"/>
    <mergeCell ref="C520:D520"/>
    <mergeCell ref="C521:D521"/>
    <mergeCell ref="C522:D522"/>
    <mergeCell ref="C523:D523"/>
    <mergeCell ref="C524:D524"/>
    <mergeCell ref="C525:D525"/>
    <mergeCell ref="C526:D526"/>
    <mergeCell ref="C527:D527"/>
    <mergeCell ref="C528:D528"/>
    <mergeCell ref="C529:D529"/>
    <mergeCell ref="C530:D530"/>
    <mergeCell ref="C531:D531"/>
    <mergeCell ref="C532:D532"/>
    <mergeCell ref="C490:D490"/>
    <mergeCell ref="C491:D491"/>
    <mergeCell ref="C492:D492"/>
    <mergeCell ref="C493:D493"/>
    <mergeCell ref="C494:D494"/>
    <mergeCell ref="C495:D495"/>
    <mergeCell ref="C496:D496"/>
    <mergeCell ref="C497:D497"/>
    <mergeCell ref="C498:D498"/>
    <mergeCell ref="C499:D499"/>
    <mergeCell ref="C500:D500"/>
    <mergeCell ref="C501:D501"/>
    <mergeCell ref="B489:I489"/>
    <mergeCell ref="C502:D502"/>
    <mergeCell ref="C503:D503"/>
    <mergeCell ref="C504:D504"/>
    <mergeCell ref="C505:D505"/>
    <mergeCell ref="C471:D471"/>
    <mergeCell ref="C472:D472"/>
    <mergeCell ref="C473:D473"/>
    <mergeCell ref="C474:D474"/>
    <mergeCell ref="C475:D475"/>
    <mergeCell ref="C476:D476"/>
    <mergeCell ref="C477:D477"/>
    <mergeCell ref="C478:D478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C454:D454"/>
    <mergeCell ref="C455:D455"/>
    <mergeCell ref="C456:D456"/>
    <mergeCell ref="C457:D457"/>
    <mergeCell ref="C458:D458"/>
    <mergeCell ref="C459:D459"/>
    <mergeCell ref="C460:D460"/>
    <mergeCell ref="C461:D461"/>
    <mergeCell ref="C462:D462"/>
    <mergeCell ref="C463:D463"/>
    <mergeCell ref="C464:D464"/>
    <mergeCell ref="C465:D465"/>
    <mergeCell ref="C466:D466"/>
    <mergeCell ref="C467:D467"/>
    <mergeCell ref="C468:D468"/>
    <mergeCell ref="C469:D469"/>
    <mergeCell ref="C470:D470"/>
    <mergeCell ref="C432:D432"/>
    <mergeCell ref="C433:D433"/>
    <mergeCell ref="C434:D434"/>
    <mergeCell ref="C435:D435"/>
    <mergeCell ref="C436:D436"/>
    <mergeCell ref="C437:D437"/>
    <mergeCell ref="C438:D438"/>
    <mergeCell ref="C439:D439"/>
    <mergeCell ref="C440:D440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15:D415"/>
    <mergeCell ref="C416:D416"/>
    <mergeCell ref="C417:D417"/>
    <mergeCell ref="C418:D418"/>
    <mergeCell ref="C419:D419"/>
    <mergeCell ref="C420:D420"/>
    <mergeCell ref="C421:D421"/>
    <mergeCell ref="C422:D422"/>
    <mergeCell ref="C423:D423"/>
    <mergeCell ref="C424:D424"/>
    <mergeCell ref="C425:D425"/>
    <mergeCell ref="C426:D426"/>
    <mergeCell ref="C427:D427"/>
    <mergeCell ref="C428:D428"/>
    <mergeCell ref="C429:D429"/>
    <mergeCell ref="C430:D430"/>
    <mergeCell ref="C431:D431"/>
    <mergeCell ref="C398:D398"/>
    <mergeCell ref="C399:D399"/>
    <mergeCell ref="C400:D400"/>
    <mergeCell ref="C401:D401"/>
    <mergeCell ref="C402:D402"/>
    <mergeCell ref="C403:D403"/>
    <mergeCell ref="C404:D404"/>
    <mergeCell ref="C405:D405"/>
    <mergeCell ref="C406:D406"/>
    <mergeCell ref="C407:D407"/>
    <mergeCell ref="C408:D408"/>
    <mergeCell ref="C409:D409"/>
    <mergeCell ref="C410:D410"/>
    <mergeCell ref="C411:D411"/>
    <mergeCell ref="C412:D412"/>
    <mergeCell ref="C413:D413"/>
    <mergeCell ref="C414:D414"/>
    <mergeCell ref="C381:D381"/>
    <mergeCell ref="C382:D382"/>
    <mergeCell ref="C383:D383"/>
    <mergeCell ref="C384:D384"/>
    <mergeCell ref="C385:D385"/>
    <mergeCell ref="C386:D386"/>
    <mergeCell ref="C387:D387"/>
    <mergeCell ref="C388:D388"/>
    <mergeCell ref="C389:D389"/>
    <mergeCell ref="C390:D390"/>
    <mergeCell ref="C391:D391"/>
    <mergeCell ref="C392:D392"/>
    <mergeCell ref="C393:D393"/>
    <mergeCell ref="C394:D394"/>
    <mergeCell ref="C395:D395"/>
    <mergeCell ref="C396:D396"/>
    <mergeCell ref="C397:D397"/>
    <mergeCell ref="C364:D364"/>
    <mergeCell ref="C365:D365"/>
    <mergeCell ref="C366:D366"/>
    <mergeCell ref="C367:D367"/>
    <mergeCell ref="C368:D368"/>
    <mergeCell ref="C369:D369"/>
    <mergeCell ref="C370:D370"/>
    <mergeCell ref="C371:D371"/>
    <mergeCell ref="C372:D372"/>
    <mergeCell ref="C373:D373"/>
    <mergeCell ref="C374:D374"/>
    <mergeCell ref="C375:D375"/>
    <mergeCell ref="C376:D376"/>
    <mergeCell ref="C377:D377"/>
    <mergeCell ref="C378:D378"/>
    <mergeCell ref="C379:D379"/>
    <mergeCell ref="C380:D380"/>
    <mergeCell ref="C345:D345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8:D308"/>
    <mergeCell ref="C309:D309"/>
    <mergeCell ref="C310:D310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4:D244"/>
    <mergeCell ref="C245:D245"/>
    <mergeCell ref="C246:D246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33:D133"/>
    <mergeCell ref="C134:D134"/>
    <mergeCell ref="C138:D138"/>
    <mergeCell ref="C140:D140"/>
    <mergeCell ref="C141:D141"/>
    <mergeCell ref="C142:D142"/>
    <mergeCell ref="C144:D144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94:D94"/>
    <mergeCell ref="C95:D95"/>
    <mergeCell ref="C96:D96"/>
    <mergeCell ref="C97:D97"/>
    <mergeCell ref="C98:D98"/>
    <mergeCell ref="C99:D99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B54:I54"/>
    <mergeCell ref="B55:I55"/>
    <mergeCell ref="E56:F56"/>
    <mergeCell ref="C68:D68"/>
    <mergeCell ref="C69:D69"/>
    <mergeCell ref="C70:D70"/>
    <mergeCell ref="C71:D71"/>
    <mergeCell ref="B7:D7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D1:I1"/>
    <mergeCell ref="D2:I2"/>
    <mergeCell ref="D3:E3"/>
    <mergeCell ref="F3:G3"/>
    <mergeCell ref="H3:I3"/>
    <mergeCell ref="A5:I5"/>
    <mergeCell ref="A1:B3"/>
    <mergeCell ref="A6:I6"/>
    <mergeCell ref="E7:F7"/>
    <mergeCell ref="B8:I8"/>
    <mergeCell ref="B9:I9"/>
    <mergeCell ref="E10:F10"/>
    <mergeCell ref="E11:F11"/>
    <mergeCell ref="E12:F12"/>
    <mergeCell ref="E13:F13"/>
    <mergeCell ref="E14:F14"/>
    <mergeCell ref="C34:D34"/>
    <mergeCell ref="C35:D35"/>
    <mergeCell ref="C37:D37"/>
    <mergeCell ref="A533:G533"/>
    <mergeCell ref="E199:F199"/>
    <mergeCell ref="E197:F197"/>
    <mergeCell ref="E198:F198"/>
    <mergeCell ref="E201:F201"/>
    <mergeCell ref="E237:F237"/>
    <mergeCell ref="E238:F238"/>
    <mergeCell ref="E202:F202"/>
    <mergeCell ref="E200:F200"/>
    <mergeCell ref="E312:F312"/>
    <mergeCell ref="E313:F313"/>
    <mergeCell ref="E314:F314"/>
    <mergeCell ref="E315:F315"/>
    <mergeCell ref="E288:F288"/>
    <mergeCell ref="E289:F289"/>
    <mergeCell ref="E290:F290"/>
    <mergeCell ref="E291:F291"/>
    <mergeCell ref="E292:F292"/>
    <mergeCell ref="E295:F295"/>
    <mergeCell ref="E296:F296"/>
    <mergeCell ref="E297:F297"/>
    <mergeCell ref="E298:F298"/>
    <mergeCell ref="C44:D44"/>
    <mergeCell ref="C45:D45"/>
    <mergeCell ref="C47:D47"/>
    <mergeCell ref="C49:D49"/>
    <mergeCell ref="C51:D51"/>
    <mergeCell ref="C52:D52"/>
    <mergeCell ref="C56:D56"/>
    <mergeCell ref="E17:F17"/>
    <mergeCell ref="E18:F18"/>
    <mergeCell ref="E19:F19"/>
    <mergeCell ref="B20:I20"/>
    <mergeCell ref="E21:F21"/>
    <mergeCell ref="E22:F22"/>
    <mergeCell ref="E23:F23"/>
    <mergeCell ref="E24:F24"/>
    <mergeCell ref="E309:F309"/>
    <mergeCell ref="E355:F355"/>
    <mergeCell ref="E294:F294"/>
    <mergeCell ref="A306:G306"/>
    <mergeCell ref="E52:F52"/>
    <mergeCell ref="A53:G53"/>
    <mergeCell ref="B46:I46"/>
    <mergeCell ref="E47:F47"/>
    <mergeCell ref="B48:I48"/>
    <mergeCell ref="E49:F49"/>
    <mergeCell ref="B50:I50"/>
    <mergeCell ref="E51:F51"/>
    <mergeCell ref="E57:F57"/>
    <mergeCell ref="E58:F58"/>
    <mergeCell ref="E59:F59"/>
    <mergeCell ref="E60:F60"/>
    <mergeCell ref="E61:F61"/>
    <mergeCell ref="C26:D26"/>
    <mergeCell ref="C28:D28"/>
    <mergeCell ref="C29:D29"/>
    <mergeCell ref="C30:D30"/>
    <mergeCell ref="C31:D31"/>
    <mergeCell ref="C32:D32"/>
    <mergeCell ref="C33:D33"/>
    <mergeCell ref="E15:F15"/>
    <mergeCell ref="E16:F16"/>
    <mergeCell ref="B307:I307"/>
    <mergeCell ref="E308:F308"/>
    <mergeCell ref="E310:F310"/>
    <mergeCell ref="E311:F311"/>
    <mergeCell ref="E30:F30"/>
    <mergeCell ref="E31:F31"/>
    <mergeCell ref="E32:F32"/>
    <mergeCell ref="E33:F33"/>
    <mergeCell ref="E34:F34"/>
    <mergeCell ref="E25:F25"/>
    <mergeCell ref="E26:F26"/>
    <mergeCell ref="B27:I27"/>
    <mergeCell ref="E28:F28"/>
    <mergeCell ref="E29:F29"/>
    <mergeCell ref="E41:F41"/>
    <mergeCell ref="E42:F42"/>
    <mergeCell ref="E43:F43"/>
    <mergeCell ref="E44:F44"/>
    <mergeCell ref="E45:F45"/>
    <mergeCell ref="E35:F35"/>
    <mergeCell ref="B36:I36"/>
    <mergeCell ref="E37:F37"/>
    <mergeCell ref="E38:F38"/>
    <mergeCell ref="B39:I39"/>
    <mergeCell ref="E40:F40"/>
    <mergeCell ref="C38:D38"/>
    <mergeCell ref="C40:D40"/>
    <mergeCell ref="C41:D41"/>
    <mergeCell ref="C42:D42"/>
    <mergeCell ref="C43:D43"/>
    <mergeCell ref="B67:I67"/>
    <mergeCell ref="E68:F68"/>
    <mergeCell ref="E69:F69"/>
    <mergeCell ref="E70:F70"/>
    <mergeCell ref="E71:F71"/>
    <mergeCell ref="E62:F62"/>
    <mergeCell ref="E63:F63"/>
    <mergeCell ref="E64:F64"/>
    <mergeCell ref="E65:F65"/>
    <mergeCell ref="E66:F66"/>
    <mergeCell ref="E77:F77"/>
    <mergeCell ref="E78:F78"/>
    <mergeCell ref="E79:F79"/>
    <mergeCell ref="E80:F80"/>
    <mergeCell ref="E81:F81"/>
    <mergeCell ref="E72:F72"/>
    <mergeCell ref="E73:F73"/>
    <mergeCell ref="E74:F74"/>
    <mergeCell ref="E75:F75"/>
    <mergeCell ref="E76:F76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E87:F87"/>
    <mergeCell ref="E88:F88"/>
    <mergeCell ref="E89:F89"/>
    <mergeCell ref="E90:F90"/>
    <mergeCell ref="E91:F91"/>
    <mergeCell ref="E82:F82"/>
    <mergeCell ref="E83:F83"/>
    <mergeCell ref="E84:F84"/>
    <mergeCell ref="E85:F85"/>
    <mergeCell ref="E86:F86"/>
    <mergeCell ref="E97:F97"/>
    <mergeCell ref="E98:F98"/>
    <mergeCell ref="E99:F99"/>
    <mergeCell ref="B100:I100"/>
    <mergeCell ref="E101:F101"/>
    <mergeCell ref="E92:F92"/>
    <mergeCell ref="E93:F93"/>
    <mergeCell ref="E94:F94"/>
    <mergeCell ref="E95:F95"/>
    <mergeCell ref="E96:F96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E107:F107"/>
    <mergeCell ref="E108:F108"/>
    <mergeCell ref="E109:F109"/>
    <mergeCell ref="E110:F110"/>
    <mergeCell ref="E111:F111"/>
    <mergeCell ref="E102:F102"/>
    <mergeCell ref="E103:F103"/>
    <mergeCell ref="E104:F104"/>
    <mergeCell ref="E105:F105"/>
    <mergeCell ref="E106:F106"/>
    <mergeCell ref="E117:F117"/>
    <mergeCell ref="E118:F118"/>
    <mergeCell ref="A119:G119"/>
    <mergeCell ref="B120:I120"/>
    <mergeCell ref="E121:F121"/>
    <mergeCell ref="E122:F122"/>
    <mergeCell ref="E112:F112"/>
    <mergeCell ref="E113:F113"/>
    <mergeCell ref="E114:F114"/>
    <mergeCell ref="E115:F115"/>
    <mergeCell ref="E116:F116"/>
    <mergeCell ref="C122:D122"/>
    <mergeCell ref="C112:D112"/>
    <mergeCell ref="C113:D113"/>
    <mergeCell ref="C114:D114"/>
    <mergeCell ref="C115:D115"/>
    <mergeCell ref="C116:D116"/>
    <mergeCell ref="C117:D117"/>
    <mergeCell ref="C118:D118"/>
    <mergeCell ref="C121:D121"/>
    <mergeCell ref="E128:F128"/>
    <mergeCell ref="E129:F129"/>
    <mergeCell ref="E130:F130"/>
    <mergeCell ref="E131:F131"/>
    <mergeCell ref="E132:F132"/>
    <mergeCell ref="E123:F123"/>
    <mergeCell ref="E124:F124"/>
    <mergeCell ref="E125:F125"/>
    <mergeCell ref="E126:F126"/>
    <mergeCell ref="E127:F127"/>
    <mergeCell ref="B139:I139"/>
    <mergeCell ref="E140:F140"/>
    <mergeCell ref="E141:F141"/>
    <mergeCell ref="E142:F142"/>
    <mergeCell ref="B143:I143"/>
    <mergeCell ref="E144:F144"/>
    <mergeCell ref="E133:F133"/>
    <mergeCell ref="E134:F134"/>
    <mergeCell ref="A135:G135"/>
    <mergeCell ref="B136:I136"/>
    <mergeCell ref="B137:I137"/>
    <mergeCell ref="E138:F138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E150:F150"/>
    <mergeCell ref="A151:G151"/>
    <mergeCell ref="B152:I152"/>
    <mergeCell ref="E153:F153"/>
    <mergeCell ref="E154:F154"/>
    <mergeCell ref="E155:F155"/>
    <mergeCell ref="E145:F145"/>
    <mergeCell ref="E146:F146"/>
    <mergeCell ref="E147:F147"/>
    <mergeCell ref="E148:F148"/>
    <mergeCell ref="E149:F149"/>
    <mergeCell ref="C145:D145"/>
    <mergeCell ref="C146:D146"/>
    <mergeCell ref="C147:D147"/>
    <mergeCell ref="C148:D148"/>
    <mergeCell ref="C149:D149"/>
    <mergeCell ref="C150:D150"/>
    <mergeCell ref="C153:D153"/>
    <mergeCell ref="C154:D154"/>
    <mergeCell ref="C155:D155"/>
    <mergeCell ref="A161:G161"/>
    <mergeCell ref="B162:I162"/>
    <mergeCell ref="E163:F163"/>
    <mergeCell ref="E164:F164"/>
    <mergeCell ref="E165:F165"/>
    <mergeCell ref="E166:F166"/>
    <mergeCell ref="E156:F156"/>
    <mergeCell ref="E157:F157"/>
    <mergeCell ref="E158:F158"/>
    <mergeCell ref="E159:F159"/>
    <mergeCell ref="E160:F160"/>
    <mergeCell ref="C156:D156"/>
    <mergeCell ref="C157:D157"/>
    <mergeCell ref="C158:D158"/>
    <mergeCell ref="C159:D159"/>
    <mergeCell ref="C160:D160"/>
    <mergeCell ref="C163:D163"/>
    <mergeCell ref="C164:D164"/>
    <mergeCell ref="C165:D165"/>
    <mergeCell ref="C166:D166"/>
    <mergeCell ref="E172:F172"/>
    <mergeCell ref="E173:F173"/>
    <mergeCell ref="E174:F174"/>
    <mergeCell ref="E175:F175"/>
    <mergeCell ref="E176:F176"/>
    <mergeCell ref="E167:F167"/>
    <mergeCell ref="E168:F168"/>
    <mergeCell ref="E169:F169"/>
    <mergeCell ref="E170:F170"/>
    <mergeCell ref="E171:F171"/>
    <mergeCell ref="E182:F182"/>
    <mergeCell ref="E183:F183"/>
    <mergeCell ref="E184:F184"/>
    <mergeCell ref="E185:F185"/>
    <mergeCell ref="E186:F186"/>
    <mergeCell ref="E177:F177"/>
    <mergeCell ref="E178:F178"/>
    <mergeCell ref="E179:F179"/>
    <mergeCell ref="E180:F180"/>
    <mergeCell ref="E181:F181"/>
    <mergeCell ref="E192:F192"/>
    <mergeCell ref="E193:F193"/>
    <mergeCell ref="E194:F194"/>
    <mergeCell ref="E195:F195"/>
    <mergeCell ref="E196:F196"/>
    <mergeCell ref="E187:F187"/>
    <mergeCell ref="E188:F188"/>
    <mergeCell ref="E189:F189"/>
    <mergeCell ref="E190:F190"/>
    <mergeCell ref="E191:F191"/>
    <mergeCell ref="E205:F205"/>
    <mergeCell ref="E206:F206"/>
    <mergeCell ref="E207:F207"/>
    <mergeCell ref="E208:F208"/>
    <mergeCell ref="E209:F209"/>
    <mergeCell ref="E203:F203"/>
    <mergeCell ref="E204:F204"/>
    <mergeCell ref="E215:F215"/>
    <mergeCell ref="E216:F216"/>
    <mergeCell ref="E217:F217"/>
    <mergeCell ref="E218:F218"/>
    <mergeCell ref="E219:F219"/>
    <mergeCell ref="E210:F210"/>
    <mergeCell ref="E211:F211"/>
    <mergeCell ref="E212:F212"/>
    <mergeCell ref="E213:F213"/>
    <mergeCell ref="E214:F214"/>
    <mergeCell ref="E225:F225"/>
    <mergeCell ref="E226:F226"/>
    <mergeCell ref="E227:F227"/>
    <mergeCell ref="E228:F228"/>
    <mergeCell ref="E229:F229"/>
    <mergeCell ref="E220:F220"/>
    <mergeCell ref="E221:F221"/>
    <mergeCell ref="E222:F222"/>
    <mergeCell ref="E223:F223"/>
    <mergeCell ref="E224:F224"/>
    <mergeCell ref="E235:F235"/>
    <mergeCell ref="E236:F236"/>
    <mergeCell ref="E239:F239"/>
    <mergeCell ref="E240:F240"/>
    <mergeCell ref="E241:F241"/>
    <mergeCell ref="E230:F230"/>
    <mergeCell ref="E231:F231"/>
    <mergeCell ref="E232:F232"/>
    <mergeCell ref="E233:F233"/>
    <mergeCell ref="E234:F234"/>
    <mergeCell ref="E248:F248"/>
    <mergeCell ref="E249:F249"/>
    <mergeCell ref="E250:F250"/>
    <mergeCell ref="E251:F251"/>
    <mergeCell ref="E252:F252"/>
    <mergeCell ref="A242:G242"/>
    <mergeCell ref="B243:I243"/>
    <mergeCell ref="E244:F244"/>
    <mergeCell ref="E245:F245"/>
    <mergeCell ref="E246:F246"/>
    <mergeCell ref="E247:F247"/>
    <mergeCell ref="C247:D247"/>
    <mergeCell ref="C248:D248"/>
    <mergeCell ref="C249:D249"/>
    <mergeCell ref="C250:D250"/>
    <mergeCell ref="C251:D251"/>
    <mergeCell ref="C252:D252"/>
    <mergeCell ref="E258:F258"/>
    <mergeCell ref="A259:G259"/>
    <mergeCell ref="B260:I260"/>
    <mergeCell ref="E261:F261"/>
    <mergeCell ref="E262:F262"/>
    <mergeCell ref="E263:F263"/>
    <mergeCell ref="E253:F253"/>
    <mergeCell ref="E254:F254"/>
    <mergeCell ref="E255:F255"/>
    <mergeCell ref="E256:F256"/>
    <mergeCell ref="E257:F257"/>
    <mergeCell ref="C254:D254"/>
    <mergeCell ref="C255:D255"/>
    <mergeCell ref="C256:D256"/>
    <mergeCell ref="C257:D257"/>
    <mergeCell ref="C258:D258"/>
    <mergeCell ref="C261:D261"/>
    <mergeCell ref="C262:D262"/>
    <mergeCell ref="C263:D263"/>
    <mergeCell ref="C253:D253"/>
    <mergeCell ref="E276:F276"/>
    <mergeCell ref="E277:F277"/>
    <mergeCell ref="E278:F278"/>
    <mergeCell ref="E279:F279"/>
    <mergeCell ref="E280:F280"/>
    <mergeCell ref="E320:F320"/>
    <mergeCell ref="E321:F321"/>
    <mergeCell ref="E322:F322"/>
    <mergeCell ref="E323:F323"/>
    <mergeCell ref="E269:F269"/>
    <mergeCell ref="A270:G270"/>
    <mergeCell ref="B271:I271"/>
    <mergeCell ref="E272:F272"/>
    <mergeCell ref="E273:F273"/>
    <mergeCell ref="E274:F274"/>
    <mergeCell ref="E264:F264"/>
    <mergeCell ref="E265:F265"/>
    <mergeCell ref="E266:F266"/>
    <mergeCell ref="E267:F267"/>
    <mergeCell ref="E268:F268"/>
    <mergeCell ref="C264:D264"/>
    <mergeCell ref="C265:D265"/>
    <mergeCell ref="C266:D266"/>
    <mergeCell ref="C267:D267"/>
    <mergeCell ref="C268:D268"/>
    <mergeCell ref="C269:D269"/>
    <mergeCell ref="C272:D272"/>
    <mergeCell ref="C273:D273"/>
    <mergeCell ref="C274:D274"/>
    <mergeCell ref="E299:F299"/>
    <mergeCell ref="E300:F300"/>
    <mergeCell ref="E301:F301"/>
    <mergeCell ref="E337:F337"/>
    <mergeCell ref="E338:F338"/>
    <mergeCell ref="E342:F342"/>
    <mergeCell ref="E330:F330"/>
    <mergeCell ref="E331:F331"/>
    <mergeCell ref="E332:F332"/>
    <mergeCell ref="E333:F333"/>
    <mergeCell ref="E334:F334"/>
    <mergeCell ref="E325:F325"/>
    <mergeCell ref="E326:F326"/>
    <mergeCell ref="E327:F327"/>
    <mergeCell ref="E328:F328"/>
    <mergeCell ref="E329:F329"/>
    <mergeCell ref="E339:F339"/>
    <mergeCell ref="E340:F340"/>
    <mergeCell ref="E341:F341"/>
    <mergeCell ref="E281:F281"/>
    <mergeCell ref="E282:F282"/>
    <mergeCell ref="E283:F283"/>
    <mergeCell ref="E284:F284"/>
    <mergeCell ref="E293:F293"/>
    <mergeCell ref="E286:F286"/>
    <mergeCell ref="E285:F285"/>
    <mergeCell ref="E287:F287"/>
    <mergeCell ref="E302:F302"/>
    <mergeCell ref="E303:F303"/>
    <mergeCell ref="E304:F304"/>
    <mergeCell ref="E305:F305"/>
    <mergeCell ref="E367:F367"/>
    <mergeCell ref="E349:F349"/>
    <mergeCell ref="E350:F350"/>
    <mergeCell ref="E362:F362"/>
    <mergeCell ref="E351:F351"/>
    <mergeCell ref="E352:F352"/>
    <mergeCell ref="E353:F353"/>
    <mergeCell ref="E354:F354"/>
    <mergeCell ref="E356:F356"/>
    <mergeCell ref="E361:F361"/>
    <mergeCell ref="E275:F275"/>
    <mergeCell ref="E357:F357"/>
    <mergeCell ref="E358:F358"/>
    <mergeCell ref="E359:F359"/>
    <mergeCell ref="E360:F360"/>
    <mergeCell ref="E363:F363"/>
    <mergeCell ref="E364:F364"/>
    <mergeCell ref="E365:F365"/>
    <mergeCell ref="E366:F366"/>
    <mergeCell ref="E343:F343"/>
    <mergeCell ref="E344:F344"/>
    <mergeCell ref="E345:F345"/>
    <mergeCell ref="A346:G346"/>
    <mergeCell ref="B347:I347"/>
    <mergeCell ref="E348:F348"/>
    <mergeCell ref="E335:F335"/>
    <mergeCell ref="E336:F336"/>
    <mergeCell ref="E324:F324"/>
    <mergeCell ref="E316:F316"/>
    <mergeCell ref="E317:F317"/>
    <mergeCell ref="E318:F318"/>
    <mergeCell ref="E319:F319"/>
    <mergeCell ref="E373:F373"/>
    <mergeCell ref="E374:F374"/>
    <mergeCell ref="E375:F375"/>
    <mergeCell ref="E376:F376"/>
    <mergeCell ref="E377:F377"/>
    <mergeCell ref="E368:F368"/>
    <mergeCell ref="E369:F369"/>
    <mergeCell ref="E370:F370"/>
    <mergeCell ref="E371:F371"/>
    <mergeCell ref="E372:F372"/>
    <mergeCell ref="E383:F383"/>
    <mergeCell ref="E384:F384"/>
    <mergeCell ref="E385:F385"/>
    <mergeCell ref="E386:F386"/>
    <mergeCell ref="E387:F387"/>
    <mergeCell ref="E378:F378"/>
    <mergeCell ref="E379:F379"/>
    <mergeCell ref="E380:F380"/>
    <mergeCell ref="E381:F381"/>
    <mergeCell ref="E382:F382"/>
    <mergeCell ref="E393:F393"/>
    <mergeCell ref="E394:F394"/>
    <mergeCell ref="E395:F395"/>
    <mergeCell ref="E396:F396"/>
    <mergeCell ref="E397:F397"/>
    <mergeCell ref="E388:F388"/>
    <mergeCell ref="E389:F389"/>
    <mergeCell ref="E390:F390"/>
    <mergeCell ref="E391:F391"/>
    <mergeCell ref="E392:F392"/>
    <mergeCell ref="E409:F409"/>
    <mergeCell ref="E406:F406"/>
    <mergeCell ref="E407:F407"/>
    <mergeCell ref="E408:F408"/>
    <mergeCell ref="E398:F398"/>
    <mergeCell ref="E399:F399"/>
    <mergeCell ref="E400:F400"/>
    <mergeCell ref="E401:F401"/>
    <mergeCell ref="E402:F402"/>
    <mergeCell ref="E403:F403"/>
    <mergeCell ref="E404:F404"/>
    <mergeCell ref="E405:F405"/>
    <mergeCell ref="E416:F416"/>
    <mergeCell ref="E417:F417"/>
    <mergeCell ref="E419:F419"/>
    <mergeCell ref="E418:F418"/>
    <mergeCell ref="E420:F420"/>
    <mergeCell ref="E410:F410"/>
    <mergeCell ref="E411:F411"/>
    <mergeCell ref="E412:F412"/>
    <mergeCell ref="E413:F413"/>
    <mergeCell ref="E415:F415"/>
    <mergeCell ref="E426:F426"/>
    <mergeCell ref="E427:F427"/>
    <mergeCell ref="E428:F428"/>
    <mergeCell ref="E429:F429"/>
    <mergeCell ref="E421:F421"/>
    <mergeCell ref="E422:F422"/>
    <mergeCell ref="E423:F423"/>
    <mergeCell ref="E424:F424"/>
    <mergeCell ref="E425:F425"/>
    <mergeCell ref="E414:F414"/>
    <mergeCell ref="E439:F439"/>
    <mergeCell ref="E440:F440"/>
    <mergeCell ref="E441:F441"/>
    <mergeCell ref="E442:F442"/>
    <mergeCell ref="E435:F435"/>
    <mergeCell ref="E436:F436"/>
    <mergeCell ref="E437:F437"/>
    <mergeCell ref="E438:F438"/>
    <mergeCell ref="E430:F430"/>
    <mergeCell ref="E431:F431"/>
    <mergeCell ref="E432:F432"/>
    <mergeCell ref="E433:F433"/>
    <mergeCell ref="E434:F434"/>
    <mergeCell ref="E448:F448"/>
    <mergeCell ref="E449:F449"/>
    <mergeCell ref="E450:F450"/>
    <mergeCell ref="E451:F451"/>
    <mergeCell ref="E452:F452"/>
    <mergeCell ref="E443:F443"/>
    <mergeCell ref="E444:F444"/>
    <mergeCell ref="E445:F445"/>
    <mergeCell ref="E446:F446"/>
    <mergeCell ref="E447:F447"/>
    <mergeCell ref="E494:F494"/>
    <mergeCell ref="E495:F495"/>
    <mergeCell ref="E496:F496"/>
    <mergeCell ref="E497:F497"/>
    <mergeCell ref="E498:F498"/>
    <mergeCell ref="A488:G488"/>
    <mergeCell ref="E490:F490"/>
    <mergeCell ref="E491:F491"/>
    <mergeCell ref="E492:F492"/>
    <mergeCell ref="E493:F493"/>
    <mergeCell ref="E511:F511"/>
    <mergeCell ref="E461:F461"/>
    <mergeCell ref="E462:F462"/>
    <mergeCell ref="E463:F463"/>
    <mergeCell ref="E464:F464"/>
    <mergeCell ref="E465:F465"/>
    <mergeCell ref="E453:F453"/>
    <mergeCell ref="E454:F454"/>
    <mergeCell ref="E455:F455"/>
    <mergeCell ref="E456:F456"/>
    <mergeCell ref="E487:F487"/>
    <mergeCell ref="C449:D449"/>
    <mergeCell ref="C450:D450"/>
    <mergeCell ref="C451:D451"/>
    <mergeCell ref="C452:D452"/>
    <mergeCell ref="C453:D453"/>
    <mergeCell ref="E512:F512"/>
    <mergeCell ref="E513:F513"/>
    <mergeCell ref="E504:F504"/>
    <mergeCell ref="E505:F505"/>
    <mergeCell ref="E506:F506"/>
    <mergeCell ref="E507:F507"/>
    <mergeCell ref="E508:F508"/>
    <mergeCell ref="E499:F499"/>
    <mergeCell ref="E500:F500"/>
    <mergeCell ref="E501:F501"/>
    <mergeCell ref="E502:F502"/>
    <mergeCell ref="E503:F503"/>
    <mergeCell ref="E532:F532"/>
    <mergeCell ref="A548:G548"/>
    <mergeCell ref="E523:F523"/>
    <mergeCell ref="E524:F524"/>
    <mergeCell ref="E525:F525"/>
    <mergeCell ref="E526:F526"/>
    <mergeCell ref="E527:F527"/>
    <mergeCell ref="E528:F528"/>
    <mergeCell ref="E519:F519"/>
    <mergeCell ref="E520:F520"/>
    <mergeCell ref="E521:F521"/>
    <mergeCell ref="E522:F522"/>
    <mergeCell ref="E529:F529"/>
    <mergeCell ref="B535:I535"/>
    <mergeCell ref="E536:F536"/>
    <mergeCell ref="E537:F537"/>
    <mergeCell ref="E538:F538"/>
    <mergeCell ref="E539:F539"/>
    <mergeCell ref="E540:F540"/>
    <mergeCell ref="E541:F541"/>
    <mergeCell ref="E514:F514"/>
    <mergeCell ref="E515:F515"/>
    <mergeCell ref="E516:F516"/>
    <mergeCell ref="E517:F517"/>
    <mergeCell ref="E518:F518"/>
    <mergeCell ref="E509:F509"/>
    <mergeCell ref="E510:F510"/>
    <mergeCell ref="E466:F466"/>
    <mergeCell ref="E457:F457"/>
    <mergeCell ref="E458:F458"/>
    <mergeCell ref="E459:F459"/>
    <mergeCell ref="E460:F460"/>
    <mergeCell ref="E467:F467"/>
    <mergeCell ref="E468:F468"/>
    <mergeCell ref="E469:F469"/>
    <mergeCell ref="E470:F470"/>
    <mergeCell ref="E471:F471"/>
    <mergeCell ref="E472:F472"/>
    <mergeCell ref="E473:F473"/>
    <mergeCell ref="E474:F474"/>
    <mergeCell ref="E475:F475"/>
    <mergeCell ref="E476:F476"/>
    <mergeCell ref="E477:F477"/>
    <mergeCell ref="E478:F478"/>
    <mergeCell ref="E479:F479"/>
    <mergeCell ref="E480:F480"/>
    <mergeCell ref="E481:F481"/>
    <mergeCell ref="E482:F482"/>
    <mergeCell ref="E483:F483"/>
    <mergeCell ref="E484:F484"/>
    <mergeCell ref="E485:F485"/>
    <mergeCell ref="E486:F486"/>
  </mergeCells>
  <phoneticPr fontId="0" type="noConversion"/>
  <printOptions horizontalCentered="1"/>
  <pageMargins left="0.27559055118110237" right="0.19685039370078741" top="0.39370078740157483" bottom="0.59055118110236227" header="0.15748031496062992" footer="0"/>
  <pageSetup scale="59" fitToHeight="0" orientation="portrait" useFirstPageNumber="1" r:id="rId1"/>
  <headerFooter scaleWithDoc="0">
    <oddFooter xml:space="preserve">&amp;R&amp;8Pagina: &amp;N de &amp;N  
</oddFooter>
  </headerFooter>
  <ignoredErrors>
    <ignoredError sqref="A448 A450:A487" numberStoredAsText="1"/>
    <ignoredError sqref="I135 I151 I161 I242 I259 I270 I306 I34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7A</vt:lpstr>
      <vt:lpstr>'FORMATO 7A'!Área_de_impresión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Daniel Aponte Becerra</cp:lastModifiedBy>
  <cp:lastPrinted>2021-04-24T17:58:54Z</cp:lastPrinted>
  <dcterms:created xsi:type="dcterms:W3CDTF">2001-11-21T18:41:57Z</dcterms:created>
  <dcterms:modified xsi:type="dcterms:W3CDTF">2026-06-26T14:58:11Z</dcterms:modified>
</cp:coreProperties>
</file>