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25"/>
  <workbookPr/>
  <mc:AlternateContent xmlns:mc="http://schemas.openxmlformats.org/markup-compatibility/2006">
    <mc:Choice Requires="x15">
      <x15ac:absPath xmlns:x15ac="http://schemas.microsoft.com/office/spreadsheetml/2010/11/ac" url="D:\Users\mdurangca\Desktop\PROCESOS 2026\"/>
    </mc:Choice>
  </mc:AlternateContent>
  <xr:revisionPtr revIDLastSave="3" documentId="8_{95A9A285-577F-4E20-B338-90B493E91B8A}" xr6:coauthVersionLast="47" xr6:coauthVersionMax="47" xr10:uidLastSave="{5D8C463A-413E-48A9-907E-FFF75D05C3EF}"/>
  <bookViews>
    <workbookView xWindow="-24120" yWindow="-120" windowWidth="24240" windowHeight="1302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7" i="1" l="1"/>
  <c r="F28" i="1"/>
  <c r="F29" i="1"/>
  <c r="F26" i="1"/>
  <c r="F19" i="1"/>
  <c r="F20" i="1"/>
  <c r="F18" i="1"/>
  <c r="F21" i="1" l="1"/>
  <c r="F30" i="1"/>
  <c r="F31" i="1" s="1"/>
  <c r="F32" i="1" s="1"/>
  <c r="F33" i="1" s="1"/>
  <c r="F35" i="1" s="1"/>
  <c r="F22" i="1" l="1"/>
  <c r="F23" i="1" s="1"/>
  <c r="F36" i="1" s="1"/>
  <c r="E37" i="1" s="1"/>
</calcChain>
</file>

<file path=xl/sharedStrings.xml><?xml version="1.0" encoding="utf-8"?>
<sst xmlns="http://schemas.openxmlformats.org/spreadsheetml/2006/main" count="55" uniqueCount="48">
  <si>
    <t>Rama Judicial del Poder Público</t>
  </si>
  <si>
    <t>Consejo Superior de la Judicatura</t>
  </si>
  <si>
    <t>Dirección Seccional de Administración Judicial de Medellín</t>
  </si>
  <si>
    <t>FORMATO 5 - OFERTA ECONÓMICA</t>
  </si>
  <si>
    <t>I. ACREDITACIÓN</t>
  </si>
  <si>
    <t>NUMERO DE PROCESO:</t>
  </si>
  <si>
    <t>SAMC008-202</t>
  </si>
  <si>
    <t>OBJETO DEL PROCESO:</t>
  </si>
  <si>
    <t xml:space="preserve">PRESTACIÓN DE SERVICIOS DE VIGILANCIA, CON PERSONAL UNIFORMADO, ARMADO, CARNETIZADO, CON RADIOS DE COMUNICACIÓN, INCLUIDA LA SUPERVISIÓN Y EL SERVICIO DE CANINO, PARA LOS DESPACHOS JUDICIALES Y/O SEDES ADMINISTRATIVAS A CARGO DE LA DIRECCIÓN SECCIONAL DE ADMINISTRACIÓN JUDICIAL DE MEDELLÍN </t>
  </si>
  <si>
    <t>NOMBRE DEL PROPONENTE:</t>
  </si>
  <si>
    <t>[INDICAR NOMBRE DEL PROPONENTE]</t>
  </si>
  <si>
    <t>NUMERO DE INDENTIFICACIÓN TRIBUTARIA</t>
  </si>
  <si>
    <t>[INDICAR NIT DEL PROPONENTE]</t>
  </si>
  <si>
    <t>II. PROPUESTA ECONÓMICA</t>
  </si>
  <si>
    <t>ITEM</t>
  </si>
  <si>
    <t>DESCRIPCION</t>
  </si>
  <si>
    <t>UNIDAD</t>
  </si>
  <si>
    <t xml:space="preserve">CANT </t>
  </si>
  <si>
    <t>PRECIO UNITARIO ANTES IVA</t>
  </si>
  <si>
    <t>VALOR TOTAL ANTES DE IVA</t>
  </si>
  <si>
    <t>EQUIPOS</t>
  </si>
  <si>
    <t>1</t>
  </si>
  <si>
    <t xml:space="preserve">CCTV en seis sedes (Edificio Edatel, Edificio Bulevar Bolivar, Sede judicial municipio de Turbo, municipio de Bello y en el Edificio José Félix de Restrepo ubicados de la siguiente manera: (1) Sótano y (1) Parqueadero. </t>
  </si>
  <si>
    <t>UND</t>
  </si>
  <si>
    <t>2</t>
  </si>
  <si>
    <t>Sistema de registro y  control de ingreso y salida de público (lector de cedula) Edificio José Félix de Restrepo</t>
  </si>
  <si>
    <t>3</t>
  </si>
  <si>
    <t>Sistema  de  registro  y  control  de  ingreso  y  salida  de  público (lector de cedula) Edificio Edatel </t>
  </si>
  <si>
    <t>SUBTOTAL EQUIPOS</t>
  </si>
  <si>
    <t>IVA</t>
  </si>
  <si>
    <t>TOTAL EQUIPOS</t>
  </si>
  <si>
    <t>SERVICIOS</t>
  </si>
  <si>
    <t>Servicio de Vigilancia PERMANENTE 24 HORAS ARMADO de lunes a domingo incluido festivos</t>
  </si>
  <si>
    <t>N/A</t>
  </si>
  <si>
    <t>Servicio de Vigilancia PERMANENTE 24 HORAS SIN ARMA de lunes a domingo incluido festivos</t>
  </si>
  <si>
    <t>Servicio de Vigilancia Ordinario DIURNO 12 HORAS ARMADO de lunes a viernes sin incluir festivos</t>
  </si>
  <si>
    <t>Servicio de Hombre de Protección con Canino 12 HORAS de lunes a viernes sin incluir festivos, con medio de comunicación y dotación completa</t>
  </si>
  <si>
    <t>SUBTOTAL SERVICIOS</t>
  </si>
  <si>
    <t>BASE GRAVABLE (10% AIU) SERVICIOS</t>
  </si>
  <si>
    <t>IVA 19% SOBRE SERVICIOS</t>
  </si>
  <si>
    <t>TOTAL SERVICIOS</t>
  </si>
  <si>
    <t>TOTAL PRESUPUESTO SERVICIO + EQUIPOS</t>
  </si>
  <si>
    <r>
      <rPr>
        <b/>
        <sz val="10"/>
        <color rgb="FF000000"/>
        <rFont val="Arial"/>
      </rPr>
      <t xml:space="preserve">Nota 1: </t>
    </r>
    <r>
      <rPr>
        <sz val="10"/>
        <color rgb="FF000000"/>
        <rFont val="Arial"/>
      </rPr>
      <t xml:space="preserve">Los proponentes no podrán exceder el VALOR UNITARIO PROMEDIO (ANTES DE IVA) de cada ítem, ni el valor del presupuesto oficial establecido en el estudio de mercado, so pena de rechazo. En todo caso la propuesta será evaluada con el precio unitario antes de IVA.  
En todo caso el valor ofertado más el impuesto al valor agregado a que haya lugar dependiendo del régimen aplicable, no podrá superar el presupuesto oficial (Precio Estimado) establecido para la contratación.  
</t>
    </r>
    <r>
      <rPr>
        <b/>
        <sz val="10"/>
        <color rgb="FF000000"/>
        <rFont val="Arial"/>
      </rPr>
      <t xml:space="preserve">
El FORMATO 5 – ANEXO A LA OFERTA ECONÓMICA, corresponde al valor mensual el cuál será el criterio de evaluación de cada oferta. 
Para el registro de su oferta en SECOP II, el oferente debe registrar el valor total por el tiempo de ejecución, partiendo del valor mensual expresado en el anexo fomato 5</t>
    </r>
  </si>
  <si>
    <r>
      <rPr>
        <b/>
        <sz val="10"/>
        <color theme="1"/>
        <rFont val="Arial"/>
        <family val="2"/>
      </rPr>
      <t>Nota 2</t>
    </r>
    <r>
      <rPr>
        <sz val="10"/>
        <color theme="1"/>
        <rFont val="Arial"/>
        <family val="2"/>
      </rPr>
      <t xml:space="preserve">: El contrato se celebrará teniendo en cuenta el valor de la propuesta económica presentada por el contratista, incluido el valor del IVA y demás contribuciones de ley y se ejecutará de acuerdo a las necesidades del servicio.  </t>
    </r>
  </si>
  <si>
    <r>
      <rPr>
        <b/>
        <sz val="10"/>
        <color rgb="FF000000"/>
        <rFont val="Arial"/>
      </rPr>
      <t>Nota 3</t>
    </r>
    <r>
      <rPr>
        <sz val="10"/>
        <color rgb="FF000000"/>
        <rFont val="Arial"/>
      </rPr>
      <t xml:space="preserve">: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   
</t>
    </r>
  </si>
  <si>
    <r>
      <rPr>
        <b/>
        <sz val="10"/>
        <color theme="1"/>
        <rFont val="Arial"/>
        <family val="2"/>
      </rPr>
      <t>Nota 4</t>
    </r>
    <r>
      <rPr>
        <sz val="10"/>
        <color theme="1"/>
        <rFont val="Arial"/>
        <family val="2"/>
      </rPr>
      <t xml:space="preserve">: En caso de presentarse errores aritméticos en la oferta económica de los proponentes, el proponente aceptará que la entidad proceda a su corrección y, para todos los efectos, se tendrá en cuenta el valor corregido. 
Sera rechazada la oferta cuando, una vez hecha la corrección por trascripción y/o aritmética, si a ello hubiere lugar, la diferencia, en valor absoluto, entre el valor presentado y el nuevo valor corregido supere el uno por ciento (1%) con respecto al valor total presentado en la propuesta, ya que dicha corrección impacte el valor final de la oferta.  </t>
    </r>
  </si>
  <si>
    <r>
      <rPr>
        <b/>
        <sz val="10"/>
        <color theme="1"/>
        <rFont val="Arial"/>
        <family val="2"/>
      </rPr>
      <t>Nota 5</t>
    </r>
    <r>
      <rPr>
        <sz val="10"/>
        <color theme="1"/>
        <rFont val="Arial"/>
        <family val="2"/>
      </rPr>
      <t>: Se analizará la artificialidad de los precios de cada uno de los ítems del contrato, de acuerdo con lo establecido en la guía6 CCE-EICP-GI-27 Versión: 01 Fecha: 16-12-2024 “Guía para el manejo de ofertas artificialmente bajas en Procesos de Contratación”, expedida por Colombia Compra Eficiente Y el artículo 2.2.1.1.2.2.4. del Decreto 1082 de 2015</t>
    </r>
  </si>
  <si>
    <r>
      <rPr>
        <b/>
        <sz val="10"/>
        <color theme="1"/>
        <rFont val="Arial"/>
        <family val="2"/>
      </rPr>
      <t>Nota 6:</t>
    </r>
    <r>
      <rPr>
        <sz val="10"/>
        <color theme="1"/>
        <rFont val="Arial"/>
        <family val="2"/>
      </rPr>
      <t xml:space="preserve">: El contratista está en la obligación de mantener los precios ofrecidos en su oferta. En ningún caso podrá cambiar o modificar los precios establecidos durante la ejecución del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</si>
</sst>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Red]\-&quot;$&quot;\ #,##0.00"/>
    <numFmt numFmtId="165" formatCode="_-&quot;$&quot;\ * #,##0.00_-;\-&quot;$&quot;\ * #,##0.00_-;_-&quot;$&quot;\ * &quot;-&quot;??_-;_-@_-"/>
    <numFmt numFmtId="166" formatCode="_-* #,##0_-;\-* #,##0_-;_-* &quot;-&quot;??_-;_-@_-"/>
    <numFmt numFmtId="167" formatCode="_-&quot;$&quot;\ * #,##0_-;\-&quot;$&quot;\ * #,##0_-;_-&quot;$&quot;\ * &quot;-&quot;??_-;_-@_-"/>
  </numFmts>
  <fonts count="20">
    <font>
      <sz val="11"/>
      <color theme="1"/>
      <name val="Calibri"/>
      <family val="2"/>
      <scheme val="minor"/>
    </font>
    <font>
      <sz val="11"/>
      <color theme="1"/>
      <name val="Calibri"/>
      <family val="2"/>
      <scheme val="minor"/>
    </font>
    <font>
      <sz val="10"/>
      <color theme="1"/>
      <name val="Arial"/>
      <family val="2"/>
    </font>
    <font>
      <b/>
      <sz val="11"/>
      <name val="Times New Roman"/>
      <family val="1"/>
    </font>
    <font>
      <b/>
      <sz val="14"/>
      <color theme="1"/>
      <name val="Arial"/>
      <family val="2"/>
    </font>
    <font>
      <b/>
      <sz val="10"/>
      <color theme="1"/>
      <name val="Arial"/>
      <family val="2"/>
    </font>
    <font>
      <sz val="10"/>
      <name val="Arial"/>
      <family val="2"/>
    </font>
    <font>
      <b/>
      <sz val="10"/>
      <name val="Arial"/>
      <family val="2"/>
    </font>
    <font>
      <sz val="11"/>
      <color rgb="FF000000"/>
      <name val="Calibri"/>
      <family val="2"/>
      <scheme val="minor"/>
    </font>
    <font>
      <sz val="10"/>
      <name val="Tahoma"/>
      <family val="2"/>
    </font>
    <font>
      <sz val="10"/>
      <color rgb="FF000000"/>
      <name val="Tahoma"/>
      <family val="2"/>
    </font>
    <font>
      <b/>
      <sz val="10"/>
      <color rgb="FF000000"/>
      <name val="Arial"/>
      <family val="2"/>
    </font>
    <font>
      <b/>
      <sz val="10"/>
      <color rgb="FF000000"/>
      <name val="Arial"/>
    </font>
    <font>
      <sz val="10"/>
      <color rgb="FF000000"/>
      <name val="Arial"/>
      <family val="2"/>
    </font>
    <font>
      <sz val="10"/>
      <color rgb="FF000000"/>
      <name val="Arial"/>
    </font>
    <font>
      <sz val="9"/>
      <color rgb="FF000000"/>
      <name val="Calibri Light"/>
      <family val="2"/>
    </font>
    <font>
      <b/>
      <sz val="9"/>
      <color rgb="FF000000"/>
      <name val="Arial"/>
      <family val="2"/>
    </font>
    <font>
      <b/>
      <sz val="12"/>
      <color rgb="FF000000"/>
      <name val="Calibri Light"/>
      <family val="2"/>
    </font>
    <font>
      <b/>
      <sz val="11"/>
      <color theme="1"/>
      <name val="Arial"/>
      <family val="2"/>
    </font>
    <font>
      <b/>
      <sz val="14"/>
      <color rgb="FF000000"/>
      <name val="Arial"/>
      <family val="2"/>
    </font>
  </fonts>
  <fills count="13">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rgb="FFD9E0F1"/>
      </patternFill>
    </fill>
    <fill>
      <patternFill patternType="solid">
        <fgColor theme="4" tint="0.79998168889431442"/>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rgb="FFFFFFFF"/>
        <bgColor rgb="FF000000"/>
      </patternFill>
    </fill>
    <fill>
      <patternFill patternType="solid">
        <fgColor theme="7" tint="0.59999389629810485"/>
        <bgColor rgb="FF000000"/>
      </patternFill>
    </fill>
    <fill>
      <patternFill patternType="solid">
        <fgColor theme="2" tint="-9.9978637043366805E-2"/>
        <bgColor rgb="FF000000"/>
      </patternFill>
    </fill>
    <fill>
      <patternFill patternType="solid">
        <fgColor theme="9" tint="0.79998168889431442"/>
        <bgColor rgb="FF000000"/>
      </patternFill>
    </fill>
    <fill>
      <patternFill patternType="solid">
        <fgColor theme="6" tint="0.59999389629810485"/>
        <bgColor indexed="64"/>
      </patternFill>
    </fill>
  </fills>
  <borders count="1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s>
  <cellStyleXfs count="3">
    <xf numFmtId="0" fontId="0" fillId="0" borderId="0"/>
    <xf numFmtId="43" fontId="1" fillId="0" borderId="0" applyFont="0" applyFill="0" applyBorder="0" applyAlignment="0" applyProtection="0"/>
    <xf numFmtId="165" fontId="1" fillId="0" borderId="0" applyFont="0" applyFill="0" applyBorder="0" applyAlignment="0" applyProtection="0"/>
  </cellStyleXfs>
  <cellXfs count="73">
    <xf numFmtId="0" fontId="0" fillId="0" borderId="0" xfId="0"/>
    <xf numFmtId="0" fontId="2" fillId="0" borderId="1" xfId="0" applyFont="1" applyBorder="1" applyAlignment="1">
      <alignment horizontal="center" vertical="center"/>
    </xf>
    <xf numFmtId="0" fontId="2" fillId="0" borderId="0" xfId="0" applyFont="1" applyAlignment="1">
      <alignment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vertical="center" wrapText="1"/>
    </xf>
    <xf numFmtId="166" fontId="2" fillId="0" borderId="0" xfId="1" applyNumberFormat="1" applyFont="1" applyBorder="1" applyAlignment="1">
      <alignment vertical="center"/>
    </xf>
    <xf numFmtId="0" fontId="5" fillId="0" borderId="0" xfId="0" applyFont="1" applyAlignment="1">
      <alignment horizontal="center" vertical="center"/>
    </xf>
    <xf numFmtId="166" fontId="5" fillId="0" borderId="0" xfId="1" applyNumberFormat="1" applyFont="1" applyBorder="1" applyAlignment="1">
      <alignment horizontal="center" vertical="center"/>
    </xf>
    <xf numFmtId="0" fontId="6" fillId="0" borderId="0" xfId="0" applyFont="1" applyAlignment="1">
      <alignment horizontal="justify" vertical="center" wrapText="1"/>
    </xf>
    <xf numFmtId="166" fontId="6" fillId="0" borderId="0" xfId="1" applyNumberFormat="1" applyFont="1" applyBorder="1" applyAlignment="1">
      <alignment horizontal="justify" vertical="center" wrapText="1"/>
    </xf>
    <xf numFmtId="0" fontId="7" fillId="0" borderId="0" xfId="0" applyFont="1" applyAlignment="1">
      <alignment horizontal="left" vertical="center"/>
    </xf>
    <xf numFmtId="0" fontId="7" fillId="0" borderId="0" xfId="0" applyFont="1" applyAlignment="1">
      <alignment horizontal="center" vertical="center" wrapText="1"/>
    </xf>
    <xf numFmtId="0" fontId="2" fillId="0" borderId="0" xfId="0" applyFont="1"/>
    <xf numFmtId="0" fontId="2" fillId="0" borderId="0" xfId="0" applyFont="1" applyAlignment="1">
      <alignment horizontal="right" vertical="center"/>
    </xf>
    <xf numFmtId="0" fontId="5" fillId="0" borderId="12" xfId="0" applyFont="1" applyBorder="1" applyAlignment="1">
      <alignment horizontal="center" vertical="center"/>
    </xf>
    <xf numFmtId="0" fontId="5" fillId="5" borderId="12" xfId="0" applyFont="1" applyFill="1" applyBorder="1" applyAlignment="1">
      <alignment horizontal="right" vertical="center" wrapText="1"/>
    </xf>
    <xf numFmtId="166" fontId="2" fillId="5" borderId="12" xfId="1" applyNumberFormat="1" applyFont="1" applyFill="1" applyBorder="1" applyAlignment="1" applyProtection="1">
      <alignment horizontal="right" vertical="center" wrapText="1"/>
      <protection hidden="1"/>
    </xf>
    <xf numFmtId="166" fontId="2" fillId="6" borderId="12" xfId="1" applyNumberFormat="1" applyFont="1" applyFill="1" applyBorder="1" applyAlignment="1" applyProtection="1">
      <alignment horizontal="right" vertical="center" wrapText="1"/>
      <protection hidden="1"/>
    </xf>
    <xf numFmtId="166" fontId="2" fillId="7" borderId="12" xfId="1" applyNumberFormat="1" applyFont="1" applyFill="1" applyBorder="1" applyAlignment="1" applyProtection="1">
      <alignment horizontal="right" vertical="center" wrapText="1"/>
      <protection hidden="1"/>
    </xf>
    <xf numFmtId="0" fontId="5" fillId="7" borderId="12" xfId="0" applyFont="1" applyFill="1" applyBorder="1" applyAlignment="1">
      <alignment horizontal="center" vertical="center"/>
    </xf>
    <xf numFmtId="0" fontId="5" fillId="7" borderId="13" xfId="0" applyFont="1" applyFill="1" applyBorder="1" applyAlignment="1">
      <alignment horizontal="center" vertical="center"/>
    </xf>
    <xf numFmtId="0" fontId="5" fillId="7" borderId="12" xfId="0" applyFont="1" applyFill="1" applyBorder="1" applyAlignment="1">
      <alignment horizontal="right" vertical="center" wrapText="1"/>
    </xf>
    <xf numFmtId="0" fontId="8" fillId="7" borderId="12" xfId="0" applyFont="1" applyFill="1" applyBorder="1"/>
    <xf numFmtId="0" fontId="9" fillId="7" borderId="12" xfId="0" applyFont="1" applyFill="1" applyBorder="1" applyAlignment="1">
      <alignment horizontal="center" vertical="center" wrapText="1"/>
    </xf>
    <xf numFmtId="164" fontId="10" fillId="7" borderId="12" xfId="0" applyNumberFormat="1" applyFont="1" applyFill="1" applyBorder="1" applyAlignment="1">
      <alignment horizontal="center" vertical="center" wrapText="1"/>
    </xf>
    <xf numFmtId="0" fontId="15" fillId="8" borderId="12" xfId="0" applyFont="1" applyFill="1" applyBorder="1" applyAlignment="1">
      <alignment horizontal="justify" vertical="center" wrapText="1"/>
    </xf>
    <xf numFmtId="49" fontId="15" fillId="8" borderId="12" xfId="0" applyNumberFormat="1" applyFont="1" applyFill="1" applyBorder="1" applyAlignment="1">
      <alignment horizontal="center" vertical="center" wrapText="1"/>
    </xf>
    <xf numFmtId="9" fontId="16" fillId="10" borderId="12" xfId="0" applyNumberFormat="1" applyFont="1" applyFill="1" applyBorder="1" applyAlignment="1">
      <alignment horizontal="center" wrapText="1"/>
    </xf>
    <xf numFmtId="9" fontId="16" fillId="10" borderId="13" xfId="0" applyNumberFormat="1" applyFont="1" applyFill="1" applyBorder="1" applyAlignment="1">
      <alignment vertical="center" wrapText="1"/>
    </xf>
    <xf numFmtId="49" fontId="15" fillId="9" borderId="15" xfId="0" applyNumberFormat="1" applyFont="1" applyFill="1" applyBorder="1" applyAlignment="1">
      <alignment vertical="center" wrapText="1"/>
    </xf>
    <xf numFmtId="49" fontId="15" fillId="9" borderId="16" xfId="0" applyNumberFormat="1" applyFont="1" applyFill="1" applyBorder="1" applyAlignment="1">
      <alignment vertical="center" wrapText="1"/>
    </xf>
    <xf numFmtId="49" fontId="15" fillId="9" borderId="13" xfId="0" applyNumberFormat="1" applyFont="1" applyFill="1" applyBorder="1" applyAlignment="1">
      <alignment vertical="center" wrapText="1"/>
    </xf>
    <xf numFmtId="0" fontId="15" fillId="8" borderId="12" xfId="0" applyFont="1" applyFill="1" applyBorder="1" applyAlignment="1">
      <alignment horizontal="center" vertical="center" wrapText="1"/>
    </xf>
    <xf numFmtId="166" fontId="17" fillId="11" borderId="12" xfId="1" applyNumberFormat="1" applyFont="1" applyFill="1" applyBorder="1" applyAlignment="1">
      <alignment horizontal="center" vertical="center" wrapText="1"/>
    </xf>
    <xf numFmtId="167" fontId="15" fillId="2" borderId="17" xfId="0" applyNumberFormat="1" applyFont="1" applyFill="1" applyBorder="1" applyAlignment="1">
      <alignment horizontal="justify" vertical="center" wrapText="1"/>
    </xf>
    <xf numFmtId="0" fontId="15" fillId="8" borderId="18" xfId="0" applyFont="1" applyFill="1" applyBorder="1" applyAlignment="1">
      <alignment horizontal="justify" vertical="center" wrapText="1"/>
    </xf>
    <xf numFmtId="0" fontId="15" fillId="8" borderId="18" xfId="0" applyFont="1" applyFill="1" applyBorder="1" applyAlignment="1">
      <alignment horizontal="center" vertical="center" wrapText="1"/>
    </xf>
    <xf numFmtId="166" fontId="5" fillId="12" borderId="12" xfId="1" applyNumberFormat="1" applyFont="1" applyFill="1" applyBorder="1" applyAlignment="1" applyProtection="1">
      <alignment horizontal="right" vertical="center" wrapText="1"/>
      <protection hidden="1"/>
    </xf>
    <xf numFmtId="166" fontId="5" fillId="12" borderId="14" xfId="1" applyNumberFormat="1" applyFont="1" applyFill="1" applyBorder="1" applyAlignment="1" applyProtection="1">
      <alignment horizontal="right" vertical="center" wrapText="1"/>
      <protection hidden="1"/>
    </xf>
    <xf numFmtId="166" fontId="18" fillId="6" borderId="12" xfId="1" applyNumberFormat="1" applyFont="1" applyFill="1" applyBorder="1" applyAlignment="1" applyProtection="1">
      <alignment horizontal="right" vertical="center" wrapText="1"/>
      <protection hidden="1"/>
    </xf>
    <xf numFmtId="0" fontId="2" fillId="0" borderId="12" xfId="0" applyFont="1" applyBorder="1" applyAlignment="1">
      <alignment horizontal="justify" vertical="center" wrapText="1"/>
    </xf>
    <xf numFmtId="0" fontId="11" fillId="6" borderId="15" xfId="0" applyFont="1" applyFill="1" applyBorder="1" applyAlignment="1">
      <alignment horizontal="center" vertical="center" wrapText="1"/>
    </xf>
    <xf numFmtId="0" fontId="11" fillId="6" borderId="16"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7" fillId="0" borderId="12" xfId="0" applyFont="1" applyBorder="1" applyAlignment="1">
      <alignment horizontal="left" vertical="center"/>
    </xf>
    <xf numFmtId="0" fontId="6" fillId="3" borderId="12" xfId="0" applyFont="1" applyFill="1" applyBorder="1" applyAlignment="1">
      <alignment horizontal="left" vertical="center" wrapText="1"/>
    </xf>
    <xf numFmtId="0" fontId="16" fillId="10" borderId="15" xfId="0" applyFont="1" applyFill="1" applyBorder="1" applyAlignment="1">
      <alignment horizontal="center" vertical="center" wrapText="1"/>
    </xf>
    <xf numFmtId="0" fontId="16" fillId="10" borderId="16" xfId="0" applyFont="1" applyFill="1" applyBorder="1" applyAlignment="1">
      <alignment horizontal="center" vertical="center" wrapText="1"/>
    </xf>
    <xf numFmtId="0" fontId="16" fillId="10" borderId="13" xfId="0" applyFont="1" applyFill="1" applyBorder="1" applyAlignment="1">
      <alignment horizontal="center" vertical="center" wrapText="1"/>
    </xf>
    <xf numFmtId="0" fontId="6" fillId="4" borderId="12" xfId="0" applyFont="1" applyFill="1" applyBorder="1" applyAlignment="1">
      <alignment horizontal="lef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0" borderId="0" xfId="0" applyFont="1" applyAlignment="1">
      <alignment horizontal="center"/>
    </xf>
    <xf numFmtId="0" fontId="11" fillId="6" borderId="12" xfId="0" applyFont="1" applyFill="1" applyBorder="1" applyAlignment="1">
      <alignment horizontal="center" vertical="center" wrapText="1"/>
    </xf>
    <xf numFmtId="166" fontId="19" fillId="5" borderId="12" xfId="2" applyNumberFormat="1" applyFont="1" applyFill="1" applyBorder="1" applyAlignment="1" applyProtection="1">
      <alignment horizontal="right" vertical="center" wrapText="1"/>
      <protection hidden="1"/>
    </xf>
    <xf numFmtId="0" fontId="2" fillId="0" borderId="12" xfId="0" applyFont="1" applyBorder="1" applyAlignment="1">
      <alignment horizontal="left" vertical="center" wrapText="1"/>
    </xf>
    <xf numFmtId="0" fontId="16" fillId="9" borderId="15" xfId="0" applyFont="1" applyFill="1" applyBorder="1" applyAlignment="1">
      <alignment horizontal="center" vertical="center" wrapText="1"/>
    </xf>
    <xf numFmtId="0" fontId="16" fillId="9" borderId="16" xfId="0" applyFont="1" applyFill="1" applyBorder="1" applyAlignment="1">
      <alignment horizontal="center" vertical="center" wrapText="1"/>
    </xf>
    <xf numFmtId="0" fontId="16" fillId="9" borderId="13" xfId="0" applyFont="1" applyFill="1" applyBorder="1" applyAlignment="1">
      <alignment horizontal="center" vertical="center" wrapText="1"/>
    </xf>
    <xf numFmtId="0" fontId="13" fillId="0" borderId="12" xfId="0" applyFont="1" applyBorder="1" applyAlignment="1">
      <alignment horizontal="justify" vertical="center" wrapText="1"/>
    </xf>
    <xf numFmtId="0" fontId="12" fillId="0" borderId="12" xfId="0" applyFont="1" applyBorder="1" applyAlignment="1">
      <alignment horizontal="left" vertical="center" wrapText="1"/>
    </xf>
  </cellXfs>
  <cellStyles count="3">
    <cellStyle name="Millares" xfId="1" builtinId="3"/>
    <cellStyle name="Moneda 2" xfId="2"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37</xdr:row>
      <xdr:rowOff>0</xdr:rowOff>
    </xdr:from>
    <xdr:to>
      <xdr:col>4</xdr:col>
      <xdr:colOff>304800</xdr:colOff>
      <xdr:row>38</xdr:row>
      <xdr:rowOff>135467</xdr:rowOff>
    </xdr:to>
    <xdr:sp macro="" textlink="">
      <xdr:nvSpPr>
        <xdr:cNvPr id="2"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6496050" y="12433300"/>
          <a:ext cx="304800" cy="29633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1</xdr:col>
      <xdr:colOff>1879600</xdr:colOff>
      <xdr:row>3</xdr:row>
      <xdr:rowOff>58142</xdr:rowOff>
    </xdr:to>
    <xdr:pic>
      <xdr:nvPicPr>
        <xdr:cNvPr id="3" name="Imagen 2">
          <a:extLst>
            <a:ext uri="{FF2B5EF4-FFF2-40B4-BE49-F238E27FC236}">
              <a16:creationId xmlns:a16="http://schemas.microsoft.com/office/drawing/2014/main" id="{A2956BC9-A405-F23A-734B-2E3888B4E6D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438400" cy="750292"/>
        </a:xfrm>
        <a:prstGeom prst="rect">
          <a:avLst/>
        </a:prstGeom>
      </xdr:spPr>
    </xdr:pic>
    <xdr:clientData/>
  </xdr:twoCellAnchor>
  <xdr:twoCellAnchor>
    <xdr:from>
      <xdr:col>6</xdr:col>
      <xdr:colOff>116417</xdr:colOff>
      <xdr:row>10</xdr:row>
      <xdr:rowOff>127000</xdr:rowOff>
    </xdr:from>
    <xdr:to>
      <xdr:col>7</xdr:col>
      <xdr:colOff>359833</xdr:colOff>
      <xdr:row>10</xdr:row>
      <xdr:rowOff>137584</xdr:rowOff>
    </xdr:to>
    <xdr:cxnSp macro="">
      <xdr:nvCxnSpPr>
        <xdr:cNvPr id="4" name="Conector recto de flecha 3">
          <a:extLst>
            <a:ext uri="{FF2B5EF4-FFF2-40B4-BE49-F238E27FC236}">
              <a16:creationId xmlns:a16="http://schemas.microsoft.com/office/drawing/2014/main" id="{DF78DA90-F23B-3AB3-CEBF-7C98DEA40CFC}"/>
            </a:ext>
          </a:extLst>
        </xdr:cNvPr>
        <xdr:cNvCxnSpPr/>
      </xdr:nvCxnSpPr>
      <xdr:spPr>
        <a:xfrm flipH="1">
          <a:off x="9158817" y="3575050"/>
          <a:ext cx="10435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6</xdr:col>
      <xdr:colOff>110067</xdr:colOff>
      <xdr:row>11</xdr:row>
      <xdr:rowOff>141817</xdr:rowOff>
    </xdr:from>
    <xdr:to>
      <xdr:col>7</xdr:col>
      <xdr:colOff>353483</xdr:colOff>
      <xdr:row>11</xdr:row>
      <xdr:rowOff>152401</xdr:rowOff>
    </xdr:to>
    <xdr:cxnSp macro="">
      <xdr:nvCxnSpPr>
        <xdr:cNvPr id="5" name="Conector recto de flecha 4">
          <a:extLst>
            <a:ext uri="{FF2B5EF4-FFF2-40B4-BE49-F238E27FC236}">
              <a16:creationId xmlns:a16="http://schemas.microsoft.com/office/drawing/2014/main" id="{99DFBE94-A7EC-4842-9B87-520458204909}"/>
            </a:ext>
          </a:extLst>
        </xdr:cNvPr>
        <xdr:cNvCxnSpPr/>
      </xdr:nvCxnSpPr>
      <xdr:spPr>
        <a:xfrm flipH="1">
          <a:off x="9152467" y="3843867"/>
          <a:ext cx="10435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3"/>
  <sheetViews>
    <sheetView tabSelected="1" topLeftCell="A31" zoomScale="90" zoomScaleNormal="90" workbookViewId="0">
      <selection activeCell="A39" sqref="A39:F39"/>
    </sheetView>
  </sheetViews>
  <sheetFormatPr defaultColWidth="11.42578125" defaultRowHeight="12.75"/>
  <cols>
    <col min="1" max="1" width="8.5703125" style="14" customWidth="1"/>
    <col min="2" max="2" width="57.5703125" style="14" customWidth="1"/>
    <col min="3" max="3" width="9.85546875" style="14" customWidth="1"/>
    <col min="4" max="4" width="7.85546875" style="14" customWidth="1"/>
    <col min="5" max="5" width="20" style="15" customWidth="1"/>
    <col min="6" max="6" width="31.42578125" style="15" customWidth="1"/>
    <col min="7" max="7" width="11.42578125" style="14"/>
    <col min="8" max="8" width="13.7109375" style="14" bestFit="1" customWidth="1"/>
    <col min="9" max="16384" width="11.42578125" style="14"/>
  </cols>
  <sheetData>
    <row r="1" spans="1:6" s="2" customFormat="1" ht="20.25" customHeight="1">
      <c r="A1" s="1"/>
      <c r="B1" s="52" t="s">
        <v>0</v>
      </c>
      <c r="C1" s="52"/>
      <c r="D1" s="52"/>
      <c r="E1" s="52"/>
      <c r="F1" s="53"/>
    </row>
    <row r="2" spans="1:6" s="2" customFormat="1" ht="20.25" customHeight="1">
      <c r="A2" s="3"/>
      <c r="B2" s="54" t="s">
        <v>1</v>
      </c>
      <c r="C2" s="54"/>
      <c r="D2" s="54"/>
      <c r="E2" s="54"/>
      <c r="F2" s="55"/>
    </row>
    <row r="3" spans="1:6" s="2" customFormat="1" ht="20.25" customHeight="1" thickBot="1">
      <c r="A3" s="4"/>
      <c r="B3" s="56" t="s">
        <v>2</v>
      </c>
      <c r="C3" s="56"/>
      <c r="D3" s="56"/>
      <c r="E3" s="56"/>
      <c r="F3" s="57"/>
    </row>
    <row r="4" spans="1:6" s="2" customFormat="1" ht="13.5" thickBot="1">
      <c r="A4" s="5"/>
      <c r="B4" s="5"/>
      <c r="C4" s="6"/>
      <c r="D4" s="5"/>
      <c r="E4" s="5"/>
      <c r="F4" s="7"/>
    </row>
    <row r="5" spans="1:6" s="2" customFormat="1" ht="22.5" customHeight="1" thickBot="1">
      <c r="A5" s="58" t="s">
        <v>3</v>
      </c>
      <c r="B5" s="59"/>
      <c r="C5" s="59"/>
      <c r="D5" s="59"/>
      <c r="E5" s="59"/>
      <c r="F5" s="60"/>
    </row>
    <row r="6" spans="1:6" s="2" customFormat="1" ht="10.5" customHeight="1" thickBot="1">
      <c r="A6" s="5"/>
      <c r="B6" s="8"/>
      <c r="C6" s="8"/>
      <c r="D6" s="8"/>
      <c r="E6" s="8"/>
      <c r="F6" s="9"/>
    </row>
    <row r="7" spans="1:6" s="2" customFormat="1" ht="21.75" customHeight="1" thickBot="1">
      <c r="A7" s="61" t="s">
        <v>4</v>
      </c>
      <c r="B7" s="62"/>
      <c r="C7" s="62"/>
      <c r="D7" s="62"/>
      <c r="E7" s="62"/>
      <c r="F7" s="63"/>
    </row>
    <row r="8" spans="1:6" s="2" customFormat="1" ht="12.75" customHeight="1">
      <c r="A8" s="5"/>
      <c r="B8" s="10"/>
      <c r="C8" s="10"/>
      <c r="D8" s="10"/>
      <c r="E8" s="10"/>
      <c r="F8" s="11"/>
    </row>
    <row r="9" spans="1:6" s="2" customFormat="1" ht="24.75" customHeight="1">
      <c r="A9" s="46" t="s">
        <v>5</v>
      </c>
      <c r="B9" s="46"/>
      <c r="C9" s="47" t="s">
        <v>6</v>
      </c>
      <c r="D9" s="47"/>
      <c r="E9" s="47"/>
      <c r="F9" s="47"/>
    </row>
    <row r="10" spans="1:6" s="2" customFormat="1" ht="107.25" customHeight="1">
      <c r="A10" s="46" t="s">
        <v>7</v>
      </c>
      <c r="B10" s="46"/>
      <c r="C10" s="51" t="s">
        <v>8</v>
      </c>
      <c r="D10" s="51"/>
      <c r="E10" s="51"/>
      <c r="F10" s="51"/>
    </row>
    <row r="11" spans="1:6" s="2" customFormat="1" ht="20.25" customHeight="1">
      <c r="A11" s="46" t="s">
        <v>9</v>
      </c>
      <c r="B11" s="46"/>
      <c r="C11" s="51" t="s">
        <v>10</v>
      </c>
      <c r="D11" s="51"/>
      <c r="E11" s="51"/>
      <c r="F11" s="51"/>
    </row>
    <row r="12" spans="1:6" s="2" customFormat="1" ht="20.25" customHeight="1">
      <c r="A12" s="46" t="s">
        <v>11</v>
      </c>
      <c r="B12" s="46"/>
      <c r="C12" s="51" t="s">
        <v>12</v>
      </c>
      <c r="D12" s="51"/>
      <c r="E12" s="51"/>
      <c r="F12" s="51"/>
    </row>
    <row r="13" spans="1:6" s="2" customFormat="1" ht="20.25" customHeight="1" thickBot="1">
      <c r="A13" s="12"/>
      <c r="B13" s="12"/>
      <c r="C13" s="13"/>
      <c r="D13" s="13"/>
      <c r="E13" s="13"/>
      <c r="F13" s="13"/>
    </row>
    <row r="14" spans="1:6" s="2" customFormat="1" ht="20.25" customHeight="1" thickBot="1">
      <c r="A14" s="61" t="s">
        <v>13</v>
      </c>
      <c r="B14" s="62"/>
      <c r="C14" s="62"/>
      <c r="D14" s="62"/>
      <c r="E14" s="62"/>
      <c r="F14" s="63"/>
    </row>
    <row r="15" spans="1:6" ht="13.5" customHeight="1"/>
    <row r="16" spans="1:6" ht="25.5">
      <c r="A16" s="16" t="s">
        <v>14</v>
      </c>
      <c r="B16" s="16" t="s">
        <v>15</v>
      </c>
      <c r="C16" s="16" t="s">
        <v>16</v>
      </c>
      <c r="D16" s="16" t="s">
        <v>17</v>
      </c>
      <c r="E16" s="17" t="s">
        <v>18</v>
      </c>
      <c r="F16" s="17" t="s">
        <v>19</v>
      </c>
    </row>
    <row r="17" spans="1:6" ht="15.75" customHeight="1">
      <c r="A17" s="24"/>
      <c r="B17" s="22" t="s">
        <v>20</v>
      </c>
      <c r="C17" s="25"/>
      <c r="D17" s="25"/>
      <c r="E17" s="26"/>
      <c r="F17" s="20"/>
    </row>
    <row r="18" spans="1:6" ht="36">
      <c r="A18" s="28" t="s">
        <v>21</v>
      </c>
      <c r="B18" s="36" t="s">
        <v>22</v>
      </c>
      <c r="C18" s="34" t="s">
        <v>23</v>
      </c>
      <c r="D18" s="28">
        <v>6</v>
      </c>
      <c r="E18" s="35">
        <v>0</v>
      </c>
      <c r="F18" s="18">
        <f>ROUNDUP(E18*D18,0)</f>
        <v>0</v>
      </c>
    </row>
    <row r="19" spans="1:6" ht="24">
      <c r="A19" s="28" t="s">
        <v>24</v>
      </c>
      <c r="B19" s="36" t="s">
        <v>25</v>
      </c>
      <c r="C19" s="34" t="s">
        <v>23</v>
      </c>
      <c r="D19" s="28">
        <v>4</v>
      </c>
      <c r="E19" s="35">
        <v>0</v>
      </c>
      <c r="F19" s="18">
        <f t="shared" ref="F19:F20" si="0">ROUNDUP(E19*D19,0)</f>
        <v>0</v>
      </c>
    </row>
    <row r="20" spans="1:6" ht="24">
      <c r="A20" s="28" t="s">
        <v>26</v>
      </c>
      <c r="B20" s="36" t="s">
        <v>27</v>
      </c>
      <c r="C20" s="34" t="s">
        <v>23</v>
      </c>
      <c r="D20" s="28">
        <v>2</v>
      </c>
      <c r="E20" s="35">
        <v>0</v>
      </c>
      <c r="F20" s="18">
        <f t="shared" si="0"/>
        <v>0</v>
      </c>
    </row>
    <row r="21" spans="1:6">
      <c r="A21" s="48" t="s">
        <v>28</v>
      </c>
      <c r="B21" s="49"/>
      <c r="C21" s="49"/>
      <c r="D21" s="49"/>
      <c r="E21" s="50"/>
      <c r="F21" s="40">
        <f>SUM(F18:F20)</f>
        <v>0</v>
      </c>
    </row>
    <row r="22" spans="1:6" ht="14.45" customHeight="1">
      <c r="A22" s="48" t="s">
        <v>29</v>
      </c>
      <c r="B22" s="49"/>
      <c r="C22" s="49"/>
      <c r="D22" s="49"/>
      <c r="E22" s="30">
        <v>0.19</v>
      </c>
      <c r="F22" s="39">
        <f>ROUNDUP(F21*E22,0)</f>
        <v>0</v>
      </c>
    </row>
    <row r="23" spans="1:6" ht="14.45" customHeight="1">
      <c r="A23" s="48" t="s">
        <v>30</v>
      </c>
      <c r="B23" s="49"/>
      <c r="C23" s="49"/>
      <c r="D23" s="49"/>
      <c r="E23" s="50"/>
      <c r="F23" s="41">
        <f>+F21+F22</f>
        <v>0</v>
      </c>
    </row>
    <row r="24" spans="1:6" ht="14.45" customHeight="1">
      <c r="A24" s="31"/>
      <c r="B24" s="32"/>
      <c r="C24" s="32"/>
      <c r="D24" s="32"/>
      <c r="E24" s="32"/>
      <c r="F24" s="33"/>
    </row>
    <row r="25" spans="1:6" ht="14.45" customHeight="1">
      <c r="A25" s="21"/>
      <c r="B25" s="22" t="s">
        <v>31</v>
      </c>
      <c r="C25" s="21"/>
      <c r="D25" s="21"/>
      <c r="E25" s="23"/>
      <c r="F25" s="23"/>
    </row>
    <row r="26" spans="1:6" ht="24">
      <c r="A26" s="28">
        <v>1</v>
      </c>
      <c r="B26" s="27" t="s">
        <v>32</v>
      </c>
      <c r="C26" s="34" t="s">
        <v>33</v>
      </c>
      <c r="D26" s="34">
        <v>30</v>
      </c>
      <c r="E26" s="35">
        <v>0</v>
      </c>
      <c r="F26" s="18">
        <f t="shared" ref="F26:F29" si="1">ROUNDUP(E26*D26,0)</f>
        <v>0</v>
      </c>
    </row>
    <row r="27" spans="1:6" ht="24">
      <c r="A27" s="28">
        <v>2</v>
      </c>
      <c r="B27" s="27" t="s">
        <v>34</v>
      </c>
      <c r="C27" s="34" t="s">
        <v>33</v>
      </c>
      <c r="D27" s="34">
        <v>3</v>
      </c>
      <c r="E27" s="35">
        <v>0</v>
      </c>
      <c r="F27" s="18">
        <f t="shared" si="1"/>
        <v>0</v>
      </c>
    </row>
    <row r="28" spans="1:6" ht="24">
      <c r="A28" s="28">
        <v>3</v>
      </c>
      <c r="B28" s="27" t="s">
        <v>35</v>
      </c>
      <c r="C28" s="34" t="s">
        <v>33</v>
      </c>
      <c r="D28" s="34">
        <v>25</v>
      </c>
      <c r="E28" s="35">
        <v>0</v>
      </c>
      <c r="F28" s="18">
        <f t="shared" si="1"/>
        <v>0</v>
      </c>
    </row>
    <row r="29" spans="1:6" ht="24">
      <c r="A29" s="28">
        <v>4</v>
      </c>
      <c r="B29" s="37" t="s">
        <v>36</v>
      </c>
      <c r="C29" s="34" t="s">
        <v>33</v>
      </c>
      <c r="D29" s="38">
        <v>3</v>
      </c>
      <c r="E29" s="35">
        <v>0</v>
      </c>
      <c r="F29" s="18">
        <f t="shared" si="1"/>
        <v>0</v>
      </c>
    </row>
    <row r="30" spans="1:6" ht="20.25" customHeight="1">
      <c r="A30" s="48" t="s">
        <v>37</v>
      </c>
      <c r="B30" s="49"/>
      <c r="C30" s="49"/>
      <c r="D30" s="49"/>
      <c r="E30" s="50"/>
      <c r="F30" s="39">
        <f>SUM(F26:F29)</f>
        <v>0</v>
      </c>
    </row>
    <row r="31" spans="1:6" ht="22.5" customHeight="1">
      <c r="A31" s="48" t="s">
        <v>38</v>
      </c>
      <c r="B31" s="49"/>
      <c r="C31" s="49"/>
      <c r="D31" s="50"/>
      <c r="E31" s="29">
        <v>0.1</v>
      </c>
      <c r="F31" s="39">
        <f>ROUNDUP(F30*E31,0)</f>
        <v>0</v>
      </c>
    </row>
    <row r="32" spans="1:6" ht="18.75" customHeight="1">
      <c r="A32" s="48" t="s">
        <v>39</v>
      </c>
      <c r="B32" s="49"/>
      <c r="C32" s="49"/>
      <c r="D32" s="50"/>
      <c r="E32" s="29">
        <v>0.19</v>
      </c>
      <c r="F32" s="39">
        <f>ROUNDUP(F31*E32,0)</f>
        <v>0</v>
      </c>
    </row>
    <row r="33" spans="1:6" ht="18.75" customHeight="1">
      <c r="A33" s="48" t="s">
        <v>40</v>
      </c>
      <c r="B33" s="49"/>
      <c r="C33" s="49"/>
      <c r="D33" s="49"/>
      <c r="E33" s="50"/>
      <c r="F33" s="41">
        <f>+F30+F32</f>
        <v>0</v>
      </c>
    </row>
    <row r="34" spans="1:6" ht="13.5" customHeight="1">
      <c r="A34" s="68"/>
      <c r="B34" s="69"/>
      <c r="C34" s="69"/>
      <c r="D34" s="69"/>
      <c r="E34" s="69"/>
      <c r="F34" s="70"/>
    </row>
    <row r="35" spans="1:6" ht="13.5" customHeight="1">
      <c r="A35" s="43" t="s">
        <v>40</v>
      </c>
      <c r="B35" s="44"/>
      <c r="C35" s="44"/>
      <c r="D35" s="44"/>
      <c r="E35" s="45"/>
      <c r="F35" s="19">
        <f>+F33</f>
        <v>0</v>
      </c>
    </row>
    <row r="36" spans="1:6" ht="13.5" customHeight="1">
      <c r="A36" s="43" t="s">
        <v>30</v>
      </c>
      <c r="B36" s="44"/>
      <c r="C36" s="44"/>
      <c r="D36" s="44"/>
      <c r="E36" s="45"/>
      <c r="F36" s="19">
        <f>+F23</f>
        <v>0</v>
      </c>
    </row>
    <row r="37" spans="1:6" ht="25.5" customHeight="1">
      <c r="A37" s="65" t="s">
        <v>41</v>
      </c>
      <c r="B37" s="65"/>
      <c r="C37" s="65"/>
      <c r="D37" s="65"/>
      <c r="E37" s="66">
        <f>+F35+F36</f>
        <v>0</v>
      </c>
      <c r="F37" s="66"/>
    </row>
    <row r="38" spans="1:6" ht="13.5" customHeight="1"/>
    <row r="39" spans="1:6" ht="149.25" customHeight="1">
      <c r="A39" s="72" t="s">
        <v>42</v>
      </c>
      <c r="B39" s="67"/>
      <c r="C39" s="67"/>
      <c r="D39" s="67"/>
      <c r="E39" s="67"/>
      <c r="F39" s="67"/>
    </row>
    <row r="40" spans="1:6" ht="47.25" customHeight="1">
      <c r="A40" s="42" t="s">
        <v>43</v>
      </c>
      <c r="B40" s="42"/>
      <c r="C40" s="42"/>
      <c r="D40" s="42"/>
      <c r="E40" s="42"/>
      <c r="F40" s="42"/>
    </row>
    <row r="41" spans="1:6" ht="102" customHeight="1">
      <c r="A41" s="71" t="s">
        <v>44</v>
      </c>
      <c r="B41" s="42"/>
      <c r="C41" s="42"/>
      <c r="D41" s="42"/>
      <c r="E41" s="42"/>
      <c r="F41" s="42"/>
    </row>
    <row r="42" spans="1:6" ht="104.25" customHeight="1">
      <c r="A42" s="42" t="s">
        <v>45</v>
      </c>
      <c r="B42" s="42"/>
      <c r="C42" s="42"/>
      <c r="D42" s="42"/>
      <c r="E42" s="42"/>
      <c r="F42" s="42"/>
    </row>
    <row r="43" spans="1:6" ht="78.75" customHeight="1">
      <c r="A43" s="42" t="s">
        <v>46</v>
      </c>
      <c r="B43" s="42"/>
      <c r="C43" s="42"/>
      <c r="D43" s="42"/>
      <c r="E43" s="42"/>
      <c r="F43" s="42"/>
    </row>
    <row r="44" spans="1:6" ht="68.25" customHeight="1">
      <c r="A44" s="42" t="s">
        <v>47</v>
      </c>
      <c r="B44" s="42"/>
      <c r="C44" s="42"/>
      <c r="D44" s="42"/>
      <c r="E44" s="42"/>
      <c r="F44" s="42"/>
    </row>
    <row r="45" spans="1:6">
      <c r="A45" s="64"/>
      <c r="B45" s="64"/>
      <c r="C45" s="64"/>
      <c r="D45" s="64"/>
      <c r="E45" s="64"/>
      <c r="F45" s="64"/>
    </row>
    <row r="46" spans="1:6">
      <c r="A46" s="64"/>
      <c r="B46" s="64"/>
      <c r="C46" s="64"/>
      <c r="D46" s="64"/>
      <c r="E46" s="64"/>
      <c r="F46" s="64"/>
    </row>
    <row r="47" spans="1:6">
      <c r="A47" s="64"/>
      <c r="B47" s="64"/>
      <c r="C47" s="64"/>
      <c r="D47" s="64"/>
      <c r="E47" s="64"/>
      <c r="F47" s="64"/>
    </row>
    <row r="48" spans="1:6">
      <c r="A48" s="64"/>
      <c r="B48" s="64"/>
      <c r="C48" s="64"/>
      <c r="D48" s="64"/>
      <c r="E48" s="64"/>
      <c r="F48" s="64"/>
    </row>
    <row r="49" spans="1:6">
      <c r="A49" s="64"/>
      <c r="B49" s="64"/>
      <c r="C49" s="64"/>
      <c r="D49" s="64"/>
      <c r="E49" s="64"/>
      <c r="F49" s="64"/>
    </row>
    <row r="50" spans="1:6">
      <c r="A50" s="64"/>
      <c r="B50" s="64"/>
      <c r="C50" s="64"/>
      <c r="D50" s="64"/>
      <c r="E50" s="64"/>
      <c r="F50" s="64"/>
    </row>
    <row r="51" spans="1:6">
      <c r="A51" s="64"/>
      <c r="B51" s="64"/>
      <c r="C51" s="64"/>
      <c r="D51" s="64"/>
      <c r="E51" s="64"/>
      <c r="F51" s="64"/>
    </row>
    <row r="52" spans="1:6">
      <c r="A52" s="64"/>
      <c r="B52" s="64"/>
      <c r="C52" s="64"/>
      <c r="D52" s="64"/>
      <c r="E52" s="64"/>
      <c r="F52" s="64"/>
    </row>
    <row r="53" spans="1:6">
      <c r="A53" s="64"/>
      <c r="B53" s="64"/>
      <c r="C53" s="64"/>
      <c r="D53" s="64"/>
      <c r="E53" s="64"/>
      <c r="F53" s="64"/>
    </row>
  </sheetData>
  <protectedRanges>
    <protectedRange sqref="C11:F12" name="Rango1"/>
    <protectedRange sqref="E17:E24 E26:E36" name="Rango2"/>
  </protectedRanges>
  <mergeCells count="41">
    <mergeCell ref="A52:F52"/>
    <mergeCell ref="A53:F53"/>
    <mergeCell ref="A46:F46"/>
    <mergeCell ref="A47:F47"/>
    <mergeCell ref="A48:F48"/>
    <mergeCell ref="A49:F49"/>
    <mergeCell ref="A50:F50"/>
    <mergeCell ref="A51:F51"/>
    <mergeCell ref="A45:F45"/>
    <mergeCell ref="A14:F14"/>
    <mergeCell ref="A37:D37"/>
    <mergeCell ref="E37:F37"/>
    <mergeCell ref="A39:F39"/>
    <mergeCell ref="A32:D32"/>
    <mergeCell ref="A33:E33"/>
    <mergeCell ref="A34:F34"/>
    <mergeCell ref="A40:F40"/>
    <mergeCell ref="A41:F41"/>
    <mergeCell ref="A42:F42"/>
    <mergeCell ref="A44:F44"/>
    <mergeCell ref="A35:E35"/>
    <mergeCell ref="B1:F1"/>
    <mergeCell ref="B2:F2"/>
    <mergeCell ref="B3:F3"/>
    <mergeCell ref="A5:F5"/>
    <mergeCell ref="A7:F7"/>
    <mergeCell ref="A43:F43"/>
    <mergeCell ref="A36:E36"/>
    <mergeCell ref="A9:B9"/>
    <mergeCell ref="C9:F9"/>
    <mergeCell ref="A30:E30"/>
    <mergeCell ref="A31:D31"/>
    <mergeCell ref="A10:B10"/>
    <mergeCell ref="C10:F10"/>
    <mergeCell ref="A11:B11"/>
    <mergeCell ref="C11:F11"/>
    <mergeCell ref="A12:B12"/>
    <mergeCell ref="C12:F12"/>
    <mergeCell ref="A21:E21"/>
    <mergeCell ref="A22:D22"/>
    <mergeCell ref="A23:E2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CHIKY´s</dc:creator>
  <cp:keywords/>
  <dc:description/>
  <cp:lastModifiedBy>Administrativa - Antioquia - Medellín</cp:lastModifiedBy>
  <cp:revision/>
  <dcterms:created xsi:type="dcterms:W3CDTF">2025-10-17T17:19:25Z</dcterms:created>
  <dcterms:modified xsi:type="dcterms:W3CDTF">2026-09-03T20:32:31Z</dcterms:modified>
  <cp:category/>
  <cp:contentStatus/>
</cp:coreProperties>
</file>