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15. TANQUE SAMARIA\INTERVENTORIA\INTERVENTORIA\"/>
    </mc:Choice>
  </mc:AlternateContent>
  <xr:revisionPtr revIDLastSave="0" documentId="13_ncr:1_{C5DA2DEB-61F5-4EB7-BDBA-275B8DD247F3}" xr6:coauthVersionLast="47" xr6:coauthVersionMax="47" xr10:uidLastSave="{00000000-0000-0000-0000-000000000000}"/>
  <bookViews>
    <workbookView xWindow="-108" yWindow="-108" windowWidth="23256" windowHeight="13896" xr2:uid="{E406821A-B717-48C1-99FE-6C6164124642}"/>
  </bookViews>
  <sheets>
    <sheet name="Descripcion Interventoria" sheetId="1" r:id="rId1"/>
  </sheets>
  <definedNames>
    <definedName name="_xlnm.Print_Area" localSheetId="0">'Descripcion Interventoria'!$A$1:$G$48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G35" i="1" s="1"/>
  <c r="G27" i="1"/>
  <c r="G36" i="1" s="1"/>
  <c r="G25" i="1"/>
  <c r="G24" i="1"/>
  <c r="G23" i="1"/>
  <c r="G22" i="1"/>
  <c r="G21" i="1"/>
  <c r="G11" i="1"/>
  <c r="G10" i="1"/>
  <c r="G9" i="1"/>
  <c r="G26" i="1" l="1"/>
  <c r="G28" i="1" s="1"/>
  <c r="G29" i="1" s="1"/>
  <c r="G30" i="1" s="1"/>
  <c r="F44" i="1" s="1"/>
  <c r="G12" i="1"/>
  <c r="G14" i="1" s="1"/>
  <c r="G15" i="1" s="1"/>
  <c r="G16" i="1" s="1"/>
  <c r="F43" i="1" s="1"/>
  <c r="G37" i="1"/>
  <c r="G38" i="1" s="1"/>
  <c r="G39" i="1" s="1"/>
  <c r="F45" i="1" s="1"/>
  <c r="F46" i="1" l="1"/>
</calcChain>
</file>

<file path=xl/sharedStrings.xml><?xml version="1.0" encoding="utf-8"?>
<sst xmlns="http://schemas.openxmlformats.org/spreadsheetml/2006/main" count="87" uniqueCount="47">
  <si>
    <t>PRESUPUESTO INTERVENTORIA</t>
  </si>
  <si>
    <t>“INTERVENTORÍA TÉCNICA, ADMINISTRATIVA Y FINANCIERA AL CONTRATO DE OBRA " CONSTRUCCION TANQUE DE ALMACENAMIENTO CORREGIMIENTO DE SAMARIA, MUNICIPIO DE FILADELFIA EN EL DEPARTAMENTO DE CALDAS"</t>
  </si>
  <si>
    <t>FECHA: ENERO 2026</t>
  </si>
  <si>
    <t>PROVISION COSTOS DE PERSONAL</t>
  </si>
  <si>
    <t>PERSONAL</t>
  </si>
  <si>
    <t>SALARIO MENSUAL</t>
  </si>
  <si>
    <t>APLICACIÓN MES</t>
  </si>
  <si>
    <t>PLAZO</t>
  </si>
  <si>
    <t>VALOR PARCIAL</t>
  </si>
  <si>
    <t>-</t>
  </si>
  <si>
    <t>INGENIERO DIRECTOR DE INTERVENTORIA</t>
  </si>
  <si>
    <t>Nivel 1</t>
  </si>
  <si>
    <t>INGENIERO RESIDENTE</t>
  </si>
  <si>
    <t>PROFESIONAL SYSO</t>
  </si>
  <si>
    <t>Nivel 4</t>
  </si>
  <si>
    <t>SUMA</t>
  </si>
  <si>
    <t>A</t>
  </si>
  <si>
    <t xml:space="preserve">FACTOR MULTIPLICADOR </t>
  </si>
  <si>
    <t>B</t>
  </si>
  <si>
    <t>COSTO BASICO (SIN IVA)</t>
  </si>
  <si>
    <t>C=A*B</t>
  </si>
  <si>
    <t>VALOR DEL IVA</t>
  </si>
  <si>
    <t>D=0,19*C</t>
  </si>
  <si>
    <t>VALOR PROVISION COSTOS DE PERSONAL (CON IVA)</t>
  </si>
  <si>
    <t>E=C+D</t>
  </si>
  <si>
    <t>PROVISION OTROS COSTOS DIRECTOS FIJOS</t>
  </si>
  <si>
    <t>RECURSO</t>
  </si>
  <si>
    <t>UN</t>
  </si>
  <si>
    <t>VALOR</t>
  </si>
  <si>
    <t>APLICACIÓN</t>
  </si>
  <si>
    <t>Equipos de Computación con licencias de software básico (windows, office y antivirus)</t>
  </si>
  <si>
    <t>Mes</t>
  </si>
  <si>
    <t>Edición de informes</t>
  </si>
  <si>
    <t>Papelería, reproducción documentos, fotografías, videos, impresión de planos</t>
  </si>
  <si>
    <t>Comunicaciones (teléfono,fax,correos)</t>
  </si>
  <si>
    <t>Oficina, Dotación y Servicios Públicos</t>
  </si>
  <si>
    <t>FACTOR MULTIPLICADOR</t>
  </si>
  <si>
    <t>VALOR PROVISION OCD (CON IVA)</t>
  </si>
  <si>
    <t>PROVISION OTROS GASTOS REEMBOLSABLES</t>
  </si>
  <si>
    <t>Ensayos de Laboratorio</t>
  </si>
  <si>
    <t>VALOR PROVISION OGR (CON IVA)</t>
  </si>
  <si>
    <t>C</t>
  </si>
  <si>
    <t>VALOR ESTIMADO DE LA INTERVENTORIA.
ETAPA DE EJECUCIÓN DE OBRAS</t>
  </si>
  <si>
    <t>CONCEPTO</t>
  </si>
  <si>
    <t>VALOR TOTAL</t>
  </si>
  <si>
    <t>PROVISION OTROS COSTOS DIRECTOS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</si>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</sst>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&quot;$&quot;\ #,##0"/>
    <numFmt numFmtId="166" formatCode="#,##0.0"/>
    <numFmt numFmtId="167" formatCode="[$$-240A]\ #,##0"/>
    <numFmt numFmtId="168" formatCode="_-&quot;$&quot;* #,##0.00_-;\-&quot;$&quot;* #,##0.00_-;_-&quot;$&quot;* &quot;-&quot;??_-;_-@_-"/>
    <numFmt numFmtId="169" formatCode="_(&quot;$&quot;\ * #,##0_);_(&quot;$&quot;\ * \(#,##0\);_(&quot;$&quot;\ * &quot;-&quot;??_);_(@_)"/>
  </numFmts>
  <fonts count="1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sz val="10"/>
      <name val="Century Gothic"/>
      <family val="2"/>
    </font>
    <font>
      <b/>
      <sz val="10"/>
      <color indexed="32"/>
      <name val="Arial Narrow"/>
      <family val="2"/>
    </font>
    <font>
      <sz val="10"/>
      <color indexed="32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0"/>
      <color indexed="18"/>
      <name val="Arial Narrow"/>
      <family val="2"/>
    </font>
    <font>
      <b/>
      <sz val="10"/>
      <color indexed="8"/>
      <name val="Arial Narrow"/>
      <family val="2"/>
    </font>
    <font>
      <sz val="10"/>
      <color indexed="39"/>
      <name val="Arial Narrow"/>
      <family val="2"/>
    </font>
    <font>
      <b/>
      <sz val="10"/>
      <color indexed="38"/>
      <name val="Arial Narrow"/>
      <family val="2"/>
    </font>
    <font>
      <sz val="10"/>
      <color indexed="8"/>
      <name val="Arial Narrow"/>
      <family val="2"/>
    </font>
    <font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9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double">
        <color indexed="64"/>
      </bottom>
      <diagonal/>
    </border>
    <border>
      <left/>
      <right/>
      <top style="medium">
        <color rgb="FF000000"/>
      </top>
      <bottom style="double">
        <color indexed="64"/>
      </bottom>
      <diagonal/>
    </border>
    <border>
      <left/>
      <right style="medium">
        <color indexed="64"/>
      </right>
      <top style="medium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5" fillId="2" borderId="0" xfId="2" applyFont="1" applyFill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9" xfId="1" applyFont="1" applyBorder="1" applyAlignment="1">
      <alignment horizontal="center"/>
    </xf>
    <xf numFmtId="0" fontId="7" fillId="0" borderId="19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7" fillId="0" borderId="21" xfId="2" applyFont="1" applyBorder="1" applyAlignment="1">
      <alignment horizontal="center" vertical="center" wrapText="1"/>
    </xf>
    <xf numFmtId="0" fontId="8" fillId="0" borderId="22" xfId="2" applyFont="1" applyBorder="1" applyAlignment="1">
      <alignment vertical="center"/>
    </xf>
    <xf numFmtId="0" fontId="4" fillId="0" borderId="23" xfId="2" applyFont="1" applyBorder="1" applyAlignment="1">
      <alignment vertical="center"/>
    </xf>
    <xf numFmtId="0" fontId="9" fillId="0" borderId="24" xfId="2" applyFont="1" applyBorder="1" applyAlignment="1">
      <alignment vertical="center"/>
    </xf>
    <xf numFmtId="165" fontId="4" fillId="0" borderId="25" xfId="3" applyNumberFormat="1" applyFont="1" applyBorder="1" applyAlignment="1">
      <alignment vertical="center"/>
    </xf>
    <xf numFmtId="9" fontId="4" fillId="0" borderId="26" xfId="4" applyFont="1" applyFill="1" applyBorder="1" applyAlignment="1">
      <alignment horizontal="center" vertical="center"/>
    </xf>
    <xf numFmtId="166" fontId="4" fillId="0" borderId="27" xfId="1" applyNumberFormat="1" applyFont="1" applyBorder="1" applyAlignment="1">
      <alignment horizontal="center" vertical="center"/>
    </xf>
    <xf numFmtId="165" fontId="4" fillId="0" borderId="28" xfId="3" applyNumberFormat="1" applyFont="1" applyFill="1" applyBorder="1" applyAlignment="1">
      <alignment vertical="center"/>
    </xf>
    <xf numFmtId="0" fontId="4" fillId="0" borderId="27" xfId="2" applyFont="1" applyBorder="1" applyAlignment="1">
      <alignment vertical="center"/>
    </xf>
    <xf numFmtId="0" fontId="8" fillId="0" borderId="22" xfId="2" applyFont="1" applyBorder="1" applyAlignment="1">
      <alignment horizontal="left" vertical="center"/>
    </xf>
    <xf numFmtId="165" fontId="10" fillId="0" borderId="33" xfId="3" applyNumberFormat="1" applyFont="1" applyFill="1" applyBorder="1" applyAlignment="1">
      <alignment vertical="center"/>
    </xf>
    <xf numFmtId="4" fontId="4" fillId="0" borderId="33" xfId="1" applyNumberFormat="1" applyFont="1" applyBorder="1" applyAlignment="1">
      <alignment horizontal="center" vertical="center"/>
    </xf>
    <xf numFmtId="165" fontId="12" fillId="0" borderId="33" xfId="3" applyNumberFormat="1" applyFont="1" applyFill="1" applyBorder="1" applyAlignment="1">
      <alignment vertical="center"/>
    </xf>
    <xf numFmtId="165" fontId="11" fillId="4" borderId="38" xfId="3" applyNumberFormat="1" applyFont="1" applyFill="1" applyBorder="1" applyAlignment="1">
      <alignment vertical="center"/>
    </xf>
    <xf numFmtId="0" fontId="11" fillId="0" borderId="10" xfId="2" quotePrefix="1" applyFont="1" applyBorder="1" applyAlignment="1">
      <alignment horizontal="right" vertical="center" wrapText="1"/>
    </xf>
    <xf numFmtId="0" fontId="11" fillId="0" borderId="0" xfId="2" quotePrefix="1" applyFont="1" applyAlignment="1">
      <alignment horizontal="right" vertical="center" wrapText="1"/>
    </xf>
    <xf numFmtId="0" fontId="11" fillId="0" borderId="0" xfId="2" applyFont="1" applyAlignment="1">
      <alignment horizontal="center" vertical="center"/>
    </xf>
    <xf numFmtId="10" fontId="11" fillId="0" borderId="9" xfId="5" applyNumberFormat="1" applyFont="1" applyFill="1" applyBorder="1" applyAlignment="1">
      <alignment horizontal="center" vertical="center"/>
    </xf>
    <xf numFmtId="0" fontId="4" fillId="0" borderId="10" xfId="2" applyFont="1" applyBorder="1"/>
    <xf numFmtId="0" fontId="4" fillId="0" borderId="0" xfId="2" applyFont="1"/>
    <xf numFmtId="167" fontId="4" fillId="0" borderId="9" xfId="2" applyNumberFormat="1" applyFont="1" applyBorder="1"/>
    <xf numFmtId="0" fontId="13" fillId="0" borderId="44" xfId="2" applyFont="1" applyBorder="1" applyAlignment="1">
      <alignment horizontal="center" vertical="center"/>
    </xf>
    <xf numFmtId="0" fontId="4" fillId="0" borderId="23" xfId="2" quotePrefix="1" applyFont="1" applyBorder="1" applyAlignment="1">
      <alignment vertical="center" wrapText="1"/>
    </xf>
    <xf numFmtId="0" fontId="9" fillId="0" borderId="45" xfId="2" applyFont="1" applyBorder="1" applyAlignment="1">
      <alignment horizontal="center" vertical="center"/>
    </xf>
    <xf numFmtId="2" fontId="4" fillId="0" borderId="45" xfId="2" applyNumberFormat="1" applyFont="1" applyBorder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4" fillId="0" borderId="27" xfId="2" quotePrefix="1" applyFont="1" applyBorder="1" applyAlignment="1">
      <alignment vertical="center"/>
    </xf>
    <xf numFmtId="0" fontId="9" fillId="0" borderId="26" xfId="2" applyFont="1" applyBorder="1" applyAlignment="1">
      <alignment horizontal="center" vertical="center"/>
    </xf>
    <xf numFmtId="165" fontId="4" fillId="0" borderId="25" xfId="3" applyNumberFormat="1" applyFont="1" applyFill="1" applyBorder="1" applyAlignment="1">
      <alignment vertical="center"/>
    </xf>
    <xf numFmtId="2" fontId="4" fillId="0" borderId="26" xfId="2" applyNumberFormat="1" applyFont="1" applyBorder="1" applyAlignment="1">
      <alignment horizontal="center" vertical="center"/>
    </xf>
    <xf numFmtId="0" fontId="2" fillId="0" borderId="0" xfId="2"/>
    <xf numFmtId="0" fontId="4" fillId="0" borderId="27" xfId="2" quotePrefix="1" applyFont="1" applyBorder="1" applyAlignment="1">
      <alignment vertical="center" wrapText="1"/>
    </xf>
    <xf numFmtId="0" fontId="13" fillId="0" borderId="46" xfId="2" applyFont="1" applyBorder="1" applyAlignment="1">
      <alignment horizontal="center" vertical="center"/>
    </xf>
    <xf numFmtId="0" fontId="4" fillId="0" borderId="47" xfId="2" quotePrefix="1" applyFont="1" applyBorder="1" applyAlignment="1">
      <alignment vertical="center"/>
    </xf>
    <xf numFmtId="0" fontId="9" fillId="0" borderId="48" xfId="2" applyFont="1" applyBorder="1" applyAlignment="1">
      <alignment horizontal="center" vertical="center"/>
    </xf>
    <xf numFmtId="2" fontId="4" fillId="0" borderId="48" xfId="2" applyNumberFormat="1" applyFont="1" applyBorder="1" applyAlignment="1">
      <alignment horizontal="center" vertical="center"/>
    </xf>
    <xf numFmtId="168" fontId="4" fillId="0" borderId="0" xfId="1" applyNumberFormat="1" applyFont="1"/>
    <xf numFmtId="0" fontId="9" fillId="0" borderId="26" xfId="2" applyFont="1" applyBorder="1" applyAlignment="1">
      <alignment horizontal="center" vertical="center" wrapText="1"/>
    </xf>
    <xf numFmtId="169" fontId="4" fillId="0" borderId="24" xfId="3" applyNumberFormat="1" applyFont="1" applyBorder="1" applyAlignment="1">
      <alignment vertical="center"/>
    </xf>
    <xf numFmtId="9" fontId="4" fillId="0" borderId="26" xfId="4" applyFont="1" applyBorder="1" applyAlignment="1">
      <alignment horizontal="center" vertical="center"/>
    </xf>
    <xf numFmtId="2" fontId="4" fillId="0" borderId="27" xfId="2" applyNumberFormat="1" applyFont="1" applyBorder="1" applyAlignment="1">
      <alignment horizontal="center" vertical="center"/>
    </xf>
    <xf numFmtId="169" fontId="4" fillId="0" borderId="28" xfId="3" applyNumberFormat="1" applyFont="1" applyFill="1" applyBorder="1" applyAlignment="1">
      <alignment vertical="center"/>
    </xf>
    <xf numFmtId="169" fontId="10" fillId="0" borderId="33" xfId="3" applyNumberFormat="1" applyFont="1" applyFill="1" applyBorder="1" applyAlignment="1">
      <alignment vertical="center"/>
    </xf>
    <xf numFmtId="169" fontId="4" fillId="0" borderId="0" xfId="1" applyNumberFormat="1" applyFont="1"/>
    <xf numFmtId="169" fontId="12" fillId="0" borderId="21" xfId="3" applyNumberFormat="1" applyFont="1" applyFill="1" applyBorder="1" applyAlignment="1">
      <alignment vertical="center"/>
    </xf>
    <xf numFmtId="169" fontId="12" fillId="0" borderId="61" xfId="3" applyNumberFormat="1" applyFont="1" applyFill="1" applyBorder="1" applyAlignment="1">
      <alignment vertical="center"/>
    </xf>
    <xf numFmtId="0" fontId="14" fillId="0" borderId="0" xfId="2" quotePrefix="1" applyFont="1" applyAlignment="1">
      <alignment horizontal="right" vertical="center"/>
    </xf>
    <xf numFmtId="0" fontId="12" fillId="0" borderId="0" xfId="2" applyFont="1" applyAlignment="1">
      <alignment vertical="center"/>
    </xf>
    <xf numFmtId="10" fontId="15" fillId="0" borderId="9" xfId="5" applyNumberFormat="1" applyFont="1" applyFill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4" fillId="0" borderId="67" xfId="1" applyFont="1" applyBorder="1"/>
    <xf numFmtId="0" fontId="16" fillId="0" borderId="4" xfId="1" applyFont="1" applyBorder="1" applyAlignment="1" applyProtection="1">
      <alignment horizontal="center" vertical="center"/>
      <protection locked="0"/>
    </xf>
    <xf numFmtId="0" fontId="16" fillId="0" borderId="4" xfId="1" applyFont="1" applyBorder="1" applyAlignment="1" applyProtection="1">
      <alignment vertical="center"/>
      <protection locked="0"/>
    </xf>
    <xf numFmtId="0" fontId="16" fillId="0" borderId="5" xfId="1" applyFont="1" applyBorder="1" applyAlignment="1" applyProtection="1">
      <alignment vertical="center"/>
      <protection locked="0"/>
    </xf>
    <xf numFmtId="0" fontId="4" fillId="0" borderId="10" xfId="1" applyFont="1" applyBorder="1"/>
    <xf numFmtId="0" fontId="16" fillId="0" borderId="0" xfId="1" applyFont="1" applyAlignment="1" applyProtection="1">
      <alignment horizontal="center" vertical="center"/>
      <protection locked="0"/>
    </xf>
    <xf numFmtId="0" fontId="16" fillId="0" borderId="0" xfId="1" applyFont="1" applyAlignment="1" applyProtection="1">
      <alignment vertical="center"/>
      <protection locked="0"/>
    </xf>
    <xf numFmtId="0" fontId="16" fillId="0" borderId="9" xfId="1" applyFont="1" applyBorder="1" applyAlignment="1" applyProtection="1">
      <alignment vertical="center"/>
      <protection locked="0"/>
    </xf>
    <xf numFmtId="0" fontId="10" fillId="0" borderId="47" xfId="2" applyFont="1" applyBorder="1" applyAlignment="1">
      <alignment horizontal="left" vertical="center"/>
    </xf>
    <xf numFmtId="0" fontId="10" fillId="0" borderId="60" xfId="2" quotePrefix="1" applyFont="1" applyBorder="1" applyAlignment="1">
      <alignment horizontal="left" vertical="center"/>
    </xf>
    <xf numFmtId="169" fontId="10" fillId="0" borderId="47" xfId="3" applyNumberFormat="1" applyFont="1" applyFill="1" applyBorder="1" applyAlignment="1">
      <alignment horizontal="center" vertical="center"/>
    </xf>
    <xf numFmtId="169" fontId="10" fillId="0" borderId="60" xfId="3" applyNumberFormat="1" applyFont="1" applyFill="1" applyBorder="1" applyAlignment="1">
      <alignment horizontal="center" vertical="center"/>
    </xf>
    <xf numFmtId="165" fontId="10" fillId="0" borderId="32" xfId="3" applyNumberFormat="1" applyFont="1" applyFill="1" applyBorder="1" applyAlignment="1">
      <alignment horizontal="right" vertical="center"/>
    </xf>
    <xf numFmtId="165" fontId="10" fillId="0" borderId="64" xfId="3" applyNumberFormat="1" applyFont="1" applyFill="1" applyBorder="1" applyAlignment="1">
      <alignment horizontal="right" vertical="center"/>
    </xf>
    <xf numFmtId="0" fontId="11" fillId="4" borderId="52" xfId="2" applyFont="1" applyFill="1" applyBorder="1" applyAlignment="1">
      <alignment horizontal="right" vertical="center"/>
    </xf>
    <xf numFmtId="0" fontId="11" fillId="4" borderId="53" xfId="2" applyFont="1" applyFill="1" applyBorder="1" applyAlignment="1">
      <alignment horizontal="right" vertical="center"/>
    </xf>
    <xf numFmtId="0" fontId="11" fillId="4" borderId="54" xfId="2" applyFont="1" applyFill="1" applyBorder="1" applyAlignment="1">
      <alignment horizontal="right" vertical="center"/>
    </xf>
    <xf numFmtId="169" fontId="11" fillId="4" borderId="65" xfId="3" applyNumberFormat="1" applyFont="1" applyFill="1" applyBorder="1" applyAlignment="1">
      <alignment horizontal="center" vertical="center"/>
    </xf>
    <xf numFmtId="169" fontId="11" fillId="4" borderId="54" xfId="3" applyNumberFormat="1" applyFont="1" applyFill="1" applyBorder="1" applyAlignment="1">
      <alignment horizontal="center" vertical="center"/>
    </xf>
    <xf numFmtId="165" fontId="11" fillId="4" borderId="65" xfId="3" applyNumberFormat="1" applyFont="1" applyFill="1" applyBorder="1" applyAlignment="1">
      <alignment horizontal="right" vertical="center"/>
    </xf>
    <xf numFmtId="165" fontId="11" fillId="4" borderId="66" xfId="3" applyNumberFormat="1" applyFont="1" applyFill="1" applyBorder="1" applyAlignment="1">
      <alignment horizontal="right" vertical="center"/>
    </xf>
    <xf numFmtId="0" fontId="10" fillId="0" borderId="23" xfId="2" applyFont="1" applyBorder="1" applyAlignment="1">
      <alignment horizontal="left" vertical="center"/>
    </xf>
    <xf numFmtId="0" fontId="10" fillId="0" borderId="57" xfId="2" quotePrefix="1" applyFont="1" applyBorder="1" applyAlignment="1">
      <alignment horizontal="left" vertical="center"/>
    </xf>
    <xf numFmtId="169" fontId="10" fillId="0" borderId="23" xfId="3" applyNumberFormat="1" applyFont="1" applyFill="1" applyBorder="1" applyAlignment="1">
      <alignment horizontal="center" vertical="center"/>
    </xf>
    <xf numFmtId="169" fontId="10" fillId="0" borderId="57" xfId="3" applyNumberFormat="1" applyFont="1" applyFill="1" applyBorder="1" applyAlignment="1">
      <alignment horizontal="center" vertical="center"/>
    </xf>
    <xf numFmtId="0" fontId="10" fillId="0" borderId="27" xfId="2" applyFont="1" applyBorder="1" applyAlignment="1">
      <alignment horizontal="left" vertical="center"/>
    </xf>
    <xf numFmtId="0" fontId="10" fillId="0" borderId="24" xfId="2" quotePrefix="1" applyFont="1" applyBorder="1" applyAlignment="1">
      <alignment horizontal="left" vertical="center"/>
    </xf>
    <xf numFmtId="169" fontId="10" fillId="0" borderId="27" xfId="3" applyNumberFormat="1" applyFont="1" applyFill="1" applyBorder="1" applyAlignment="1">
      <alignment horizontal="center" vertical="center"/>
    </xf>
    <xf numFmtId="169" fontId="10" fillId="0" borderId="24" xfId="3" applyNumberFormat="1" applyFont="1" applyFill="1" applyBorder="1" applyAlignment="1">
      <alignment horizontal="center" vertical="center"/>
    </xf>
    <xf numFmtId="0" fontId="12" fillId="0" borderId="52" xfId="2" applyFont="1" applyBorder="1" applyAlignment="1">
      <alignment horizontal="right" vertical="center" wrapText="1"/>
    </xf>
    <xf numFmtId="0" fontId="12" fillId="0" borderId="53" xfId="2" applyFont="1" applyBorder="1" applyAlignment="1">
      <alignment horizontal="right" vertical="center" wrapText="1"/>
    </xf>
    <xf numFmtId="0" fontId="12" fillId="0" borderId="54" xfId="2" applyFont="1" applyBorder="1" applyAlignment="1">
      <alignment horizontal="right" vertical="center" wrapText="1"/>
    </xf>
    <xf numFmtId="0" fontId="11" fillId="0" borderId="32" xfId="2" applyFont="1" applyBorder="1" applyAlignment="1">
      <alignment horizontal="center" vertical="center"/>
    </xf>
    <xf numFmtId="0" fontId="11" fillId="0" borderId="31" xfId="2" applyFont="1" applyBorder="1" applyAlignment="1">
      <alignment horizontal="center" vertical="center"/>
    </xf>
    <xf numFmtId="0" fontId="11" fillId="4" borderId="34" xfId="2" quotePrefix="1" applyFont="1" applyFill="1" applyBorder="1" applyAlignment="1">
      <alignment horizontal="right" vertical="center" wrapText="1"/>
    </xf>
    <xf numFmtId="0" fontId="11" fillId="4" borderId="35" xfId="2" quotePrefix="1" applyFont="1" applyFill="1" applyBorder="1" applyAlignment="1">
      <alignment horizontal="right" vertical="center" wrapText="1"/>
    </xf>
    <xf numFmtId="0" fontId="11" fillId="4" borderId="36" xfId="2" quotePrefix="1" applyFont="1" applyFill="1" applyBorder="1" applyAlignment="1">
      <alignment horizontal="right" vertical="center" wrapText="1"/>
    </xf>
    <xf numFmtId="0" fontId="11" fillId="4" borderId="37" xfId="2" applyFont="1" applyFill="1" applyBorder="1" applyAlignment="1">
      <alignment horizontal="center" vertical="center"/>
    </xf>
    <xf numFmtId="0" fontId="11" fillId="4" borderId="36" xfId="2" applyFont="1" applyFill="1" applyBorder="1" applyAlignment="1">
      <alignment horizontal="center" vertical="center"/>
    </xf>
    <xf numFmtId="0" fontId="7" fillId="4" borderId="39" xfId="2" applyFont="1" applyFill="1" applyBorder="1" applyAlignment="1">
      <alignment horizontal="center" vertical="center"/>
    </xf>
    <xf numFmtId="0" fontId="7" fillId="4" borderId="40" xfId="2" applyFont="1" applyFill="1" applyBorder="1" applyAlignment="1">
      <alignment horizontal="center" vertical="center"/>
    </xf>
    <xf numFmtId="0" fontId="7" fillId="4" borderId="41" xfId="2" applyFont="1" applyFill="1" applyBorder="1" applyAlignment="1">
      <alignment horizontal="center" vertical="center"/>
    </xf>
    <xf numFmtId="0" fontId="7" fillId="0" borderId="49" xfId="2" applyFont="1" applyBorder="1" applyAlignment="1">
      <alignment horizontal="center" vertical="center"/>
    </xf>
    <xf numFmtId="0" fontId="7" fillId="0" borderId="50" xfId="2" applyFont="1" applyBorder="1" applyAlignment="1">
      <alignment horizontal="center" vertical="center"/>
    </xf>
    <xf numFmtId="0" fontId="7" fillId="0" borderId="51" xfId="2" applyFont="1" applyBorder="1" applyAlignment="1">
      <alignment horizontal="center" vertical="center"/>
    </xf>
    <xf numFmtId="0" fontId="7" fillId="0" borderId="62" xfId="2" applyFont="1" applyBorder="1" applyAlignment="1">
      <alignment horizontal="center" vertical="center" wrapText="1"/>
    </xf>
    <xf numFmtId="0" fontId="7" fillId="0" borderId="43" xfId="2" applyFont="1" applyBorder="1" applyAlignment="1">
      <alignment horizontal="center" vertical="center" wrapText="1"/>
    </xf>
    <xf numFmtId="0" fontId="7" fillId="0" borderId="63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right" vertical="center" wrapText="1"/>
    </xf>
    <xf numFmtId="0" fontId="10" fillId="0" borderId="30" xfId="2" applyFont="1" applyBorder="1" applyAlignment="1">
      <alignment horizontal="right" vertical="center" wrapText="1"/>
    </xf>
    <xf numFmtId="0" fontId="10" fillId="0" borderId="31" xfId="2" applyFont="1" applyBorder="1" applyAlignment="1">
      <alignment horizontal="right" vertical="center" wrapText="1"/>
    </xf>
    <xf numFmtId="166" fontId="11" fillId="0" borderId="32" xfId="2" applyNumberFormat="1" applyFont="1" applyBorder="1" applyAlignment="1">
      <alignment horizontal="center" vertical="center"/>
    </xf>
    <xf numFmtId="166" fontId="11" fillId="0" borderId="31" xfId="2" applyNumberFormat="1" applyFont="1" applyBorder="1" applyAlignment="1">
      <alignment horizontal="center" vertical="center"/>
    </xf>
    <xf numFmtId="0" fontId="10" fillId="0" borderId="55" xfId="2" applyFont="1" applyBorder="1" applyAlignment="1">
      <alignment horizontal="right" vertical="center" wrapText="1"/>
    </xf>
    <xf numFmtId="0" fontId="10" fillId="0" borderId="56" xfId="2" applyFont="1" applyBorder="1" applyAlignment="1">
      <alignment horizontal="right" vertical="center" wrapText="1"/>
    </xf>
    <xf numFmtId="0" fontId="10" fillId="0" borderId="57" xfId="2" applyFont="1" applyBorder="1" applyAlignment="1">
      <alignment horizontal="right" vertical="center" wrapText="1"/>
    </xf>
    <xf numFmtId="2" fontId="11" fillId="0" borderId="32" xfId="2" applyNumberFormat="1" applyFont="1" applyBorder="1" applyAlignment="1">
      <alignment horizontal="center" vertical="center"/>
    </xf>
    <xf numFmtId="2" fontId="11" fillId="0" borderId="31" xfId="2" applyNumberFormat="1" applyFont="1" applyBorder="1" applyAlignment="1">
      <alignment horizontal="center" vertical="center"/>
    </xf>
    <xf numFmtId="0" fontId="10" fillId="0" borderId="58" xfId="2" applyFont="1" applyBorder="1" applyAlignment="1">
      <alignment horizontal="right" vertical="center" wrapText="1"/>
    </xf>
    <xf numFmtId="0" fontId="10" fillId="0" borderId="59" xfId="2" applyFont="1" applyBorder="1" applyAlignment="1">
      <alignment horizontal="right" vertical="center" wrapText="1"/>
    </xf>
    <xf numFmtId="0" fontId="10" fillId="0" borderId="60" xfId="2" applyFont="1" applyBorder="1" applyAlignment="1">
      <alignment horizontal="right" vertical="center" wrapText="1"/>
    </xf>
    <xf numFmtId="0" fontId="7" fillId="0" borderId="42" xfId="2" applyFont="1" applyBorder="1" applyAlignment="1">
      <alignment horizontal="center" vertical="center" wrapText="1"/>
    </xf>
    <xf numFmtId="0" fontId="10" fillId="0" borderId="49" xfId="2" applyFont="1" applyBorder="1" applyAlignment="1">
      <alignment horizontal="right" vertical="center" wrapText="1"/>
    </xf>
    <xf numFmtId="0" fontId="10" fillId="0" borderId="50" xfId="2" applyFont="1" applyBorder="1" applyAlignment="1">
      <alignment horizontal="right" vertical="center" wrapText="1"/>
    </xf>
    <xf numFmtId="0" fontId="10" fillId="0" borderId="51" xfId="2" applyFont="1" applyBorder="1" applyAlignment="1">
      <alignment horizontal="right" vertical="center" wrapText="1"/>
    </xf>
    <xf numFmtId="0" fontId="12" fillId="0" borderId="29" xfId="2" applyFont="1" applyBorder="1" applyAlignment="1">
      <alignment horizontal="right" vertical="center" wrapText="1"/>
    </xf>
    <xf numFmtId="0" fontId="12" fillId="0" borderId="30" xfId="2" applyFont="1" applyBorder="1" applyAlignment="1">
      <alignment horizontal="right" vertical="center" wrapText="1"/>
    </xf>
    <xf numFmtId="0" fontId="12" fillId="0" borderId="31" xfId="2" applyFont="1" applyBorder="1" applyAlignment="1">
      <alignment horizontal="right" vertical="center" wrapText="1"/>
    </xf>
    <xf numFmtId="0" fontId="11" fillId="4" borderId="34" xfId="2" quotePrefix="1" applyFont="1" applyFill="1" applyBorder="1" applyAlignment="1">
      <alignment horizontal="left" vertical="center" wrapText="1"/>
    </xf>
    <xf numFmtId="0" fontId="11" fillId="4" borderId="35" xfId="2" quotePrefix="1" applyFont="1" applyFill="1" applyBorder="1" applyAlignment="1">
      <alignment horizontal="left" vertical="center" wrapText="1"/>
    </xf>
    <xf numFmtId="0" fontId="11" fillId="4" borderId="36" xfId="2" quotePrefix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5" fillId="2" borderId="6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6" fillId="3" borderId="11" xfId="0" applyFont="1" applyFill="1" applyBorder="1" applyAlignment="1" applyProtection="1">
      <alignment vertical="center"/>
      <protection hidden="1"/>
    </xf>
    <xf numFmtId="0" fontId="6" fillId="3" borderId="12" xfId="0" applyFont="1" applyFill="1" applyBorder="1" applyAlignment="1" applyProtection="1">
      <alignment vertical="center"/>
      <protection hidden="1"/>
    </xf>
    <xf numFmtId="0" fontId="7" fillId="4" borderId="15" xfId="2" applyFont="1" applyFill="1" applyBorder="1" applyAlignment="1">
      <alignment horizontal="center" vertical="center"/>
    </xf>
    <xf numFmtId="0" fontId="7" fillId="4" borderId="16" xfId="2" applyFont="1" applyFill="1" applyBorder="1" applyAlignment="1">
      <alignment horizontal="center" vertical="center"/>
    </xf>
    <xf numFmtId="0" fontId="7" fillId="4" borderId="17" xfId="2" applyFont="1" applyFill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</cellXfs>
  <cellStyles count="9">
    <cellStyle name="Moneda 46" xfId="3" xr:uid="{CCD557F5-DE93-4BEA-B7AC-B1FF4952C5A9}"/>
    <cellStyle name="Normal" xfId="0" builtinId="0"/>
    <cellStyle name="Normal 10" xfId="7" xr:uid="{152D7771-5763-46FB-A639-861419CD271D}"/>
    <cellStyle name="Normal 2 14 2" xfId="1" xr:uid="{39BEB95A-1E76-4AB6-93B9-4D6B5759D256}"/>
    <cellStyle name="Normal 2 2" xfId="2" xr:uid="{1175EE55-ECEE-4C21-A1B5-597FAB1FDFAD}"/>
    <cellStyle name="Normal 23" xfId="6" xr:uid="{A240A934-10AA-48B4-AAD8-019F94E5B6C2}"/>
    <cellStyle name="Porcentaje 2 3 2" xfId="5" xr:uid="{9FF2705F-2EA2-4FB1-8ECB-58BFD9244CFF}"/>
    <cellStyle name="Porcentaje 3" xfId="8" xr:uid="{D2BE4383-DF90-412B-92EE-3FA7B714CE66}"/>
    <cellStyle name="Porcentaje 5" xfId="4" xr:uid="{FEABC2D6-D44C-4A55-BEF7-AB4A568609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327659</xdr:colOff>
      <xdr:row>0</xdr:row>
      <xdr:rowOff>122538</xdr:rowOff>
    </xdr:from>
    <xdr:to>
      <xdr:col>6</xdr:col>
      <xdr:colOff>664844</xdr:colOff>
      <xdr:row>3</xdr:row>
      <xdr:rowOff>556259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44488952-70A1-4EEE-A459-6CB50EE4D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0" t="10088" r="8334" b="20898"/>
        <a:stretch>
          <a:fillRect/>
        </a:stretch>
      </xdr:blipFill>
      <xdr:spPr bwMode="auto">
        <a:xfrm>
          <a:off x="4838699" y="122538"/>
          <a:ext cx="1922145" cy="10052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1831-3C74-4FD7-B1E9-42CAA194295B}">
  <sheetPr>
    <tabColor theme="9" tint="0.79995117038483843"/>
  </sheetPr>
  <dimension ref="A1:M48"/>
  <sheetViews>
    <sheetView tabSelected="1" topLeftCell="A32" workbookViewId="0">
      <selection activeCell="A49" sqref="A49:XFD58"/>
    </sheetView>
  </sheetViews>
  <sheetFormatPr baseColWidth="10" defaultRowHeight="14.4"/>
  <cols>
    <col min="2" max="2" width="37.44140625" customWidth="1"/>
    <col min="3" max="3" width="5.21875" customWidth="1"/>
    <col min="7" max="7" width="14" customWidth="1"/>
  </cols>
  <sheetData>
    <row r="1" spans="1:7" ht="16.2" thickBot="1">
      <c r="A1" s="127" t="s">
        <v>0</v>
      </c>
      <c r="B1" s="128"/>
      <c r="C1" s="128"/>
      <c r="D1" s="128"/>
      <c r="E1" s="129"/>
      <c r="F1" s="130"/>
      <c r="G1" s="131"/>
    </row>
    <row r="2" spans="1:7">
      <c r="A2" s="138" t="s">
        <v>1</v>
      </c>
      <c r="B2" s="139"/>
      <c r="C2" s="139"/>
      <c r="D2" s="139"/>
      <c r="E2" s="132"/>
      <c r="F2" s="133"/>
      <c r="G2" s="134"/>
    </row>
    <row r="3" spans="1:7">
      <c r="A3" s="140"/>
      <c r="B3" s="141"/>
      <c r="C3" s="141"/>
      <c r="D3" s="141"/>
      <c r="E3" s="132"/>
      <c r="F3" s="133"/>
      <c r="G3" s="134"/>
    </row>
    <row r="4" spans="1:7" ht="44.25" customHeight="1">
      <c r="A4" s="140"/>
      <c r="B4" s="141"/>
      <c r="C4" s="141"/>
      <c r="D4" s="141"/>
      <c r="E4" s="132"/>
      <c r="F4" s="133"/>
      <c r="G4" s="134"/>
    </row>
    <row r="5" spans="1:7" ht="15" thickBot="1">
      <c r="A5" s="142"/>
      <c r="B5" s="143"/>
      <c r="C5" s="143"/>
      <c r="D5" s="143"/>
      <c r="E5" s="135"/>
      <c r="F5" s="136"/>
      <c r="G5" s="137"/>
    </row>
    <row r="6" spans="1:7" ht="23.4" customHeight="1" thickBot="1">
      <c r="A6" s="144" t="s">
        <v>2</v>
      </c>
      <c r="B6" s="145"/>
      <c r="C6" s="145"/>
      <c r="D6" s="1"/>
      <c r="E6" s="2"/>
      <c r="F6" s="2"/>
      <c r="G6" s="3"/>
    </row>
    <row r="7" spans="1:7" ht="15" thickBot="1">
      <c r="A7" s="146" t="s">
        <v>3</v>
      </c>
      <c r="B7" s="147"/>
      <c r="C7" s="147"/>
      <c r="D7" s="147"/>
      <c r="E7" s="147"/>
      <c r="F7" s="147"/>
      <c r="G7" s="148"/>
    </row>
    <row r="8" spans="1:7" ht="28.2" thickTop="1">
      <c r="A8" s="149" t="s">
        <v>4</v>
      </c>
      <c r="B8" s="150"/>
      <c r="C8" s="150"/>
      <c r="D8" s="4" t="s">
        <v>5</v>
      </c>
      <c r="E8" s="4" t="s">
        <v>6</v>
      </c>
      <c r="F8" s="5" t="s">
        <v>7</v>
      </c>
      <c r="G8" s="6" t="s">
        <v>8</v>
      </c>
    </row>
    <row r="9" spans="1:7">
      <c r="A9" s="7" t="s">
        <v>9</v>
      </c>
      <c r="B9" s="8" t="s">
        <v>10</v>
      </c>
      <c r="C9" s="9" t="s">
        <v>11</v>
      </c>
      <c r="D9" s="10">
        <v>0</v>
      </c>
      <c r="E9" s="11">
        <v>0.2</v>
      </c>
      <c r="F9" s="12">
        <v>2.5</v>
      </c>
      <c r="G9" s="13">
        <f>+F9*E9*D9</f>
        <v>0</v>
      </c>
    </row>
    <row r="10" spans="1:7">
      <c r="A10" s="7" t="s">
        <v>9</v>
      </c>
      <c r="B10" s="14" t="s">
        <v>12</v>
      </c>
      <c r="C10" s="9" t="s">
        <v>11</v>
      </c>
      <c r="D10" s="10">
        <v>0</v>
      </c>
      <c r="E10" s="11">
        <v>1</v>
      </c>
      <c r="F10" s="12">
        <v>2.5</v>
      </c>
      <c r="G10" s="13">
        <f>+F10*E10*D10</f>
        <v>0</v>
      </c>
    </row>
    <row r="11" spans="1:7">
      <c r="A11" s="15" t="s">
        <v>9</v>
      </c>
      <c r="B11" s="14" t="s">
        <v>13</v>
      </c>
      <c r="C11" s="9" t="s">
        <v>14</v>
      </c>
      <c r="D11" s="10">
        <v>0</v>
      </c>
      <c r="E11" s="11">
        <v>1</v>
      </c>
      <c r="F11" s="12">
        <v>2.5</v>
      </c>
      <c r="G11" s="13">
        <f>+F11*E11*D11</f>
        <v>0</v>
      </c>
    </row>
    <row r="12" spans="1:7">
      <c r="A12" s="104" t="s">
        <v>15</v>
      </c>
      <c r="B12" s="105"/>
      <c r="C12" s="105"/>
      <c r="D12" s="106"/>
      <c r="E12" s="107" t="s">
        <v>16</v>
      </c>
      <c r="F12" s="108"/>
      <c r="G12" s="16">
        <f>SUM(G9:G11)</f>
        <v>0</v>
      </c>
    </row>
    <row r="13" spans="1:7">
      <c r="A13" s="104" t="s">
        <v>17</v>
      </c>
      <c r="B13" s="105"/>
      <c r="C13" s="105"/>
      <c r="D13" s="106"/>
      <c r="E13" s="112" t="s">
        <v>18</v>
      </c>
      <c r="F13" s="113"/>
      <c r="G13" s="17">
        <v>2.27</v>
      </c>
    </row>
    <row r="14" spans="1:7">
      <c r="A14" s="104" t="s">
        <v>19</v>
      </c>
      <c r="B14" s="105"/>
      <c r="C14" s="105"/>
      <c r="D14" s="106"/>
      <c r="E14" s="112" t="s">
        <v>20</v>
      </c>
      <c r="F14" s="113"/>
      <c r="G14" s="18">
        <f>+G12*G13</f>
        <v>0</v>
      </c>
    </row>
    <row r="15" spans="1:7">
      <c r="A15" s="121" t="s">
        <v>21</v>
      </c>
      <c r="B15" s="122"/>
      <c r="C15" s="122"/>
      <c r="D15" s="123"/>
      <c r="E15" s="88" t="s">
        <v>22</v>
      </c>
      <c r="F15" s="89"/>
      <c r="G15" s="18">
        <f>+G14*0.19</f>
        <v>0</v>
      </c>
    </row>
    <row r="16" spans="1:7" ht="15" thickBot="1">
      <c r="A16" s="124" t="s">
        <v>23</v>
      </c>
      <c r="B16" s="125"/>
      <c r="C16" s="125"/>
      <c r="D16" s="126"/>
      <c r="E16" s="93" t="s">
        <v>24</v>
      </c>
      <c r="F16" s="94"/>
      <c r="G16" s="19">
        <f>+G15+G14</f>
        <v>0</v>
      </c>
    </row>
    <row r="17" spans="1:8" ht="15" thickTop="1">
      <c r="A17" s="20"/>
      <c r="B17" s="21"/>
      <c r="C17" s="21"/>
      <c r="D17" s="21"/>
      <c r="E17" s="22"/>
      <c r="F17" s="22"/>
      <c r="G17" s="23"/>
    </row>
    <row r="18" spans="1:8" ht="15" thickBot="1">
      <c r="A18" s="24"/>
      <c r="B18" s="25"/>
      <c r="C18" s="25"/>
      <c r="D18" s="25"/>
      <c r="E18" s="25"/>
      <c r="F18" s="25"/>
      <c r="G18" s="26"/>
    </row>
    <row r="19" spans="1:8" ht="15.6" thickTop="1" thickBot="1">
      <c r="A19" s="95" t="s">
        <v>25</v>
      </c>
      <c r="B19" s="96"/>
      <c r="C19" s="96"/>
      <c r="D19" s="96"/>
      <c r="E19" s="96"/>
      <c r="F19" s="96"/>
      <c r="G19" s="97"/>
    </row>
    <row r="20" spans="1:8" ht="15" thickTop="1">
      <c r="A20" s="117" t="s">
        <v>26</v>
      </c>
      <c r="B20" s="102"/>
      <c r="C20" s="4" t="s">
        <v>27</v>
      </c>
      <c r="D20" s="4" t="s">
        <v>28</v>
      </c>
      <c r="E20" s="4" t="s">
        <v>29</v>
      </c>
      <c r="F20" s="5" t="s">
        <v>7</v>
      </c>
      <c r="G20" s="6" t="s">
        <v>8</v>
      </c>
    </row>
    <row r="21" spans="1:8" ht="27" customHeight="1">
      <c r="A21" s="27" t="s">
        <v>9</v>
      </c>
      <c r="B21" s="28" t="s">
        <v>30</v>
      </c>
      <c r="C21" s="29" t="s">
        <v>31</v>
      </c>
      <c r="D21" s="10">
        <v>0</v>
      </c>
      <c r="E21" s="30">
        <v>1</v>
      </c>
      <c r="F21" s="12">
        <v>2.5</v>
      </c>
      <c r="G21" s="13">
        <f>+F21*E21*D21</f>
        <v>0</v>
      </c>
    </row>
    <row r="22" spans="1:8" ht="20.25" customHeight="1">
      <c r="A22" s="31" t="s">
        <v>9</v>
      </c>
      <c r="B22" s="32" t="s">
        <v>32</v>
      </c>
      <c r="C22" s="33" t="s">
        <v>31</v>
      </c>
      <c r="D22" s="34">
        <v>0</v>
      </c>
      <c r="E22" s="35">
        <v>1</v>
      </c>
      <c r="F22" s="12">
        <v>2.5</v>
      </c>
      <c r="G22" s="13">
        <f>+F22*E22*D22</f>
        <v>0</v>
      </c>
      <c r="H22" s="36"/>
    </row>
    <row r="23" spans="1:8" ht="25.5" customHeight="1">
      <c r="A23" s="31" t="s">
        <v>9</v>
      </c>
      <c r="B23" s="37" t="s">
        <v>33</v>
      </c>
      <c r="C23" s="33" t="s">
        <v>31</v>
      </c>
      <c r="D23" s="34">
        <v>0</v>
      </c>
      <c r="E23" s="35">
        <v>1</v>
      </c>
      <c r="F23" s="12">
        <v>2.5</v>
      </c>
      <c r="G23" s="13">
        <f>+F23*E23*D23</f>
        <v>0</v>
      </c>
      <c r="H23" s="36"/>
    </row>
    <row r="24" spans="1:8" ht="14.25" customHeight="1">
      <c r="A24" s="31" t="s">
        <v>9</v>
      </c>
      <c r="B24" s="32" t="s">
        <v>34</v>
      </c>
      <c r="C24" s="33" t="s">
        <v>31</v>
      </c>
      <c r="D24" s="34">
        <v>0</v>
      </c>
      <c r="E24" s="35">
        <v>1</v>
      </c>
      <c r="F24" s="12">
        <v>2.5</v>
      </c>
      <c r="G24" s="13">
        <f>+F24*E24*D24</f>
        <v>0</v>
      </c>
      <c r="H24" s="36"/>
    </row>
    <row r="25" spans="1:8" ht="15" customHeight="1">
      <c r="A25" s="38" t="s">
        <v>9</v>
      </c>
      <c r="B25" s="39" t="s">
        <v>35</v>
      </c>
      <c r="C25" s="40" t="s">
        <v>31</v>
      </c>
      <c r="D25" s="34">
        <v>0</v>
      </c>
      <c r="E25" s="41">
        <v>1</v>
      </c>
      <c r="F25" s="12">
        <v>2.5</v>
      </c>
      <c r="G25" s="13">
        <f t="shared" ref="G25" si="0">+F25*E25*D25</f>
        <v>0</v>
      </c>
      <c r="H25" s="36"/>
    </row>
    <row r="26" spans="1:8">
      <c r="A26" s="104" t="s">
        <v>15</v>
      </c>
      <c r="B26" s="105"/>
      <c r="C26" s="105"/>
      <c r="D26" s="106"/>
      <c r="E26" s="107" t="s">
        <v>16</v>
      </c>
      <c r="F26" s="108"/>
      <c r="G26" s="16">
        <f>SUM(G21:G25)</f>
        <v>0</v>
      </c>
      <c r="H26" s="36"/>
    </row>
    <row r="27" spans="1:8">
      <c r="A27" s="104" t="s">
        <v>36</v>
      </c>
      <c r="B27" s="105"/>
      <c r="C27" s="105"/>
      <c r="D27" s="106"/>
      <c r="E27" s="112" t="s">
        <v>18</v>
      </c>
      <c r="F27" s="113"/>
      <c r="G27" s="17">
        <f>+G13</f>
        <v>2.27</v>
      </c>
      <c r="H27" s="36"/>
    </row>
    <row r="28" spans="1:8">
      <c r="A28" s="118" t="s">
        <v>19</v>
      </c>
      <c r="B28" s="119"/>
      <c r="C28" s="119"/>
      <c r="D28" s="120"/>
      <c r="E28" s="112" t="s">
        <v>20</v>
      </c>
      <c r="F28" s="113"/>
      <c r="G28" s="16">
        <f>+G27*G26</f>
        <v>0</v>
      </c>
      <c r="H28" s="36"/>
    </row>
    <row r="29" spans="1:8">
      <c r="A29" s="85" t="s">
        <v>21</v>
      </c>
      <c r="B29" s="86"/>
      <c r="C29" s="86"/>
      <c r="D29" s="87"/>
      <c r="E29" s="88" t="s">
        <v>22</v>
      </c>
      <c r="F29" s="89"/>
      <c r="G29" s="16">
        <f>+G28*0.19</f>
        <v>0</v>
      </c>
      <c r="H29" s="42"/>
    </row>
    <row r="30" spans="1:8" ht="15" thickBot="1">
      <c r="A30" s="90" t="s">
        <v>37</v>
      </c>
      <c r="B30" s="91"/>
      <c r="C30" s="91"/>
      <c r="D30" s="92"/>
      <c r="E30" s="93" t="s">
        <v>24</v>
      </c>
      <c r="F30" s="94"/>
      <c r="G30" s="19">
        <f>+G29+G28</f>
        <v>0</v>
      </c>
      <c r="H30" s="36"/>
    </row>
    <row r="31" spans="1:8" ht="15.6" thickTop="1" thickBot="1">
      <c r="A31" s="24"/>
      <c r="B31" s="25"/>
      <c r="C31" s="25"/>
      <c r="D31" s="25"/>
      <c r="E31" s="25"/>
      <c r="F31" s="25"/>
      <c r="G31" s="26"/>
      <c r="H31" s="36"/>
    </row>
    <row r="32" spans="1:8" ht="15.6" thickTop="1" thickBot="1">
      <c r="A32" s="95" t="s">
        <v>38</v>
      </c>
      <c r="B32" s="96"/>
      <c r="C32" s="96"/>
      <c r="D32" s="96"/>
      <c r="E32" s="96"/>
      <c r="F32" s="96"/>
      <c r="G32" s="97"/>
      <c r="H32" s="36"/>
    </row>
    <row r="33" spans="1:13" ht="15" thickTop="1">
      <c r="A33" s="117" t="s">
        <v>26</v>
      </c>
      <c r="B33" s="102"/>
      <c r="C33" s="4" t="s">
        <v>27</v>
      </c>
      <c r="D33" s="4" t="s">
        <v>28</v>
      </c>
      <c r="E33" s="4" t="s">
        <v>29</v>
      </c>
      <c r="F33" s="5" t="s">
        <v>7</v>
      </c>
      <c r="G33" s="6" t="s">
        <v>8</v>
      </c>
      <c r="H33" s="36"/>
    </row>
    <row r="34" spans="1:13" ht="14.25" customHeight="1">
      <c r="A34" s="31" t="s">
        <v>9</v>
      </c>
      <c r="B34" s="14" t="s">
        <v>39</v>
      </c>
      <c r="C34" s="43" t="s">
        <v>31</v>
      </c>
      <c r="D34" s="44">
        <v>0</v>
      </c>
      <c r="E34" s="45">
        <v>0.7</v>
      </c>
      <c r="F34" s="46">
        <v>2</v>
      </c>
      <c r="G34" s="47">
        <f t="shared" ref="G34" si="1">+F34*E34*D34</f>
        <v>0</v>
      </c>
      <c r="H34" s="36"/>
    </row>
    <row r="35" spans="1:13" ht="15" customHeight="1">
      <c r="A35" s="104" t="s">
        <v>15</v>
      </c>
      <c r="B35" s="105"/>
      <c r="C35" s="105"/>
      <c r="D35" s="106"/>
      <c r="E35" s="107" t="s">
        <v>16</v>
      </c>
      <c r="F35" s="108"/>
      <c r="G35" s="48">
        <f>SUM(G34:G34)</f>
        <v>0</v>
      </c>
      <c r="H35" s="36"/>
      <c r="I35" s="36"/>
      <c r="J35" s="36"/>
      <c r="K35" s="49"/>
      <c r="L35" s="36"/>
      <c r="M35" s="36"/>
    </row>
    <row r="36" spans="1:13">
      <c r="A36" s="109" t="s">
        <v>36</v>
      </c>
      <c r="B36" s="110"/>
      <c r="C36" s="110"/>
      <c r="D36" s="111"/>
      <c r="E36" s="112" t="s">
        <v>18</v>
      </c>
      <c r="F36" s="113"/>
      <c r="G36" s="17">
        <f>+G27</f>
        <v>2.27</v>
      </c>
      <c r="H36" s="36"/>
      <c r="I36" s="36"/>
      <c r="J36" s="36"/>
      <c r="K36" s="36"/>
      <c r="L36" s="36"/>
      <c r="M36" s="36"/>
    </row>
    <row r="37" spans="1:13">
      <c r="A37" s="114" t="s">
        <v>19</v>
      </c>
      <c r="B37" s="115"/>
      <c r="C37" s="115"/>
      <c r="D37" s="116"/>
      <c r="E37" s="112" t="s">
        <v>20</v>
      </c>
      <c r="F37" s="113"/>
      <c r="G37" s="50">
        <f>+G36*G35</f>
        <v>0</v>
      </c>
      <c r="H37" s="36"/>
      <c r="I37" s="36"/>
      <c r="J37" s="36"/>
      <c r="K37" s="36"/>
      <c r="L37" s="36"/>
      <c r="M37" s="36"/>
    </row>
    <row r="38" spans="1:13">
      <c r="A38" s="85" t="s">
        <v>21</v>
      </c>
      <c r="B38" s="86"/>
      <c r="C38" s="86"/>
      <c r="D38" s="87"/>
      <c r="E38" s="88" t="s">
        <v>22</v>
      </c>
      <c r="F38" s="89"/>
      <c r="G38" s="51">
        <f>+G37*0.19</f>
        <v>0</v>
      </c>
      <c r="H38" s="36"/>
      <c r="I38" s="36"/>
      <c r="J38" s="36"/>
      <c r="K38" s="36"/>
      <c r="L38" s="36"/>
      <c r="M38" s="36"/>
    </row>
    <row r="39" spans="1:13" ht="15" thickBot="1">
      <c r="A39" s="90" t="s">
        <v>40</v>
      </c>
      <c r="B39" s="91"/>
      <c r="C39" s="91"/>
      <c r="D39" s="92"/>
      <c r="E39" s="93" t="s">
        <v>41</v>
      </c>
      <c r="F39" s="94"/>
      <c r="G39" s="19">
        <f>+G38+G37</f>
        <v>0</v>
      </c>
      <c r="H39" s="36"/>
      <c r="I39" s="36"/>
      <c r="J39" s="36"/>
      <c r="K39" s="36"/>
      <c r="L39" s="36"/>
      <c r="M39" s="36"/>
    </row>
    <row r="40" spans="1:13" ht="15.6" thickTop="1" thickBot="1">
      <c r="A40" s="24"/>
      <c r="B40" s="52"/>
      <c r="C40" s="52"/>
      <c r="D40" s="53"/>
      <c r="E40" s="53"/>
      <c r="F40" s="53"/>
      <c r="G40" s="54"/>
      <c r="H40" s="36"/>
      <c r="I40" s="36"/>
      <c r="J40" s="36"/>
      <c r="K40" s="36"/>
      <c r="L40" s="36"/>
      <c r="M40" s="49"/>
    </row>
    <row r="41" spans="1:13" ht="15.6" thickTop="1" thickBot="1">
      <c r="A41" s="95" t="s">
        <v>42</v>
      </c>
      <c r="B41" s="96"/>
      <c r="C41" s="96"/>
      <c r="D41" s="96"/>
      <c r="E41" s="96"/>
      <c r="F41" s="96"/>
      <c r="G41" s="97"/>
      <c r="H41" s="36"/>
      <c r="I41" s="36"/>
      <c r="J41" s="36"/>
      <c r="K41" s="36"/>
      <c r="L41" s="36"/>
      <c r="M41" s="36"/>
    </row>
    <row r="42" spans="1:13" ht="15" thickTop="1">
      <c r="A42" s="98" t="s">
        <v>43</v>
      </c>
      <c r="B42" s="99"/>
      <c r="C42" s="100"/>
      <c r="D42" s="101"/>
      <c r="E42" s="102"/>
      <c r="F42" s="101" t="s">
        <v>44</v>
      </c>
      <c r="G42" s="103"/>
      <c r="H42" s="55"/>
      <c r="I42" s="55"/>
      <c r="J42" s="55"/>
      <c r="K42" s="55"/>
      <c r="L42" s="55"/>
      <c r="M42" s="55"/>
    </row>
    <row r="43" spans="1:13">
      <c r="A43" s="27"/>
      <c r="B43" s="77" t="s">
        <v>3</v>
      </c>
      <c r="C43" s="78"/>
      <c r="D43" s="79"/>
      <c r="E43" s="80"/>
      <c r="F43" s="68">
        <f>+G16</f>
        <v>0</v>
      </c>
      <c r="G43" s="69"/>
      <c r="H43" s="55"/>
      <c r="I43" s="55"/>
      <c r="J43" s="55"/>
      <c r="K43" s="55"/>
      <c r="L43" s="55"/>
      <c r="M43" s="55"/>
    </row>
    <row r="44" spans="1:13" ht="14.25" customHeight="1">
      <c r="A44" s="31"/>
      <c r="B44" s="81" t="s">
        <v>45</v>
      </c>
      <c r="C44" s="82"/>
      <c r="D44" s="83"/>
      <c r="E44" s="84"/>
      <c r="F44" s="68">
        <f>+G30</f>
        <v>0</v>
      </c>
      <c r="G44" s="69"/>
      <c r="H44" s="36"/>
      <c r="I44" s="36"/>
      <c r="J44" s="36"/>
      <c r="K44" s="36"/>
      <c r="L44" s="36"/>
      <c r="M44" s="36"/>
    </row>
    <row r="45" spans="1:13" ht="14.25" customHeight="1">
      <c r="A45" s="38"/>
      <c r="B45" s="64" t="s">
        <v>38</v>
      </c>
      <c r="C45" s="65"/>
      <c r="D45" s="66"/>
      <c r="E45" s="67"/>
      <c r="F45" s="68">
        <f>+G39</f>
        <v>0</v>
      </c>
      <c r="G45" s="69"/>
      <c r="H45" s="36"/>
      <c r="I45" s="36"/>
      <c r="J45" s="36"/>
      <c r="K45" s="36"/>
      <c r="L45" s="36"/>
      <c r="M45" s="36"/>
    </row>
    <row r="46" spans="1:13" ht="15" customHeight="1" thickBot="1">
      <c r="A46" s="70" t="s">
        <v>46</v>
      </c>
      <c r="B46" s="71"/>
      <c r="C46" s="72"/>
      <c r="D46" s="73"/>
      <c r="E46" s="74"/>
      <c r="F46" s="75">
        <f>ROUND(SUM(F43+F44+F45),0)</f>
        <v>0</v>
      </c>
      <c r="G46" s="76"/>
      <c r="H46" s="36"/>
      <c r="I46" s="36"/>
      <c r="J46" s="36"/>
      <c r="K46" s="49"/>
      <c r="L46" s="36"/>
      <c r="M46" s="49"/>
    </row>
    <row r="47" spans="1:13">
      <c r="A47" s="56"/>
      <c r="B47" s="57"/>
      <c r="C47" s="58"/>
      <c r="D47" s="58"/>
      <c r="E47" s="58"/>
      <c r="F47" s="58"/>
      <c r="G47" s="59"/>
      <c r="H47" s="36"/>
      <c r="I47" s="36"/>
      <c r="J47" s="36"/>
      <c r="K47" s="36"/>
      <c r="L47" s="36"/>
      <c r="M47" s="36"/>
    </row>
    <row r="48" spans="1:13">
      <c r="A48" s="60"/>
      <c r="B48" s="61"/>
      <c r="C48" s="62"/>
      <c r="D48" s="62"/>
      <c r="E48" s="62"/>
      <c r="F48" s="62"/>
      <c r="G48" s="63"/>
      <c r="H48" s="36"/>
      <c r="I48" s="36"/>
      <c r="J48" s="36"/>
      <c r="K48" s="36"/>
      <c r="L48" s="36"/>
      <c r="M48" s="36"/>
    </row>
  </sheetData>
  <mergeCells count="56">
    <mergeCell ref="A8:C8"/>
    <mergeCell ref="A1:D1"/>
    <mergeCell ref="E1:G5"/>
    <mergeCell ref="A2:D5"/>
    <mergeCell ref="A6:C6"/>
    <mergeCell ref="A7:G7"/>
    <mergeCell ref="A20:B20"/>
    <mergeCell ref="A12:D12"/>
    <mergeCell ref="E12:F12"/>
    <mergeCell ref="A13:D13"/>
    <mergeCell ref="E13:F13"/>
    <mergeCell ref="A14:D14"/>
    <mergeCell ref="E14:F14"/>
    <mergeCell ref="A15:D15"/>
    <mergeCell ref="E15:F15"/>
    <mergeCell ref="A16:D16"/>
    <mergeCell ref="E16:F16"/>
    <mergeCell ref="A19:G19"/>
    <mergeCell ref="A33:B33"/>
    <mergeCell ref="A26:D26"/>
    <mergeCell ref="E26:F26"/>
    <mergeCell ref="A27:D27"/>
    <mergeCell ref="E27:F27"/>
    <mergeCell ref="A28:D28"/>
    <mergeCell ref="E28:F28"/>
    <mergeCell ref="A29:D29"/>
    <mergeCell ref="E29:F29"/>
    <mergeCell ref="A30:D30"/>
    <mergeCell ref="E30:F30"/>
    <mergeCell ref="A32:G32"/>
    <mergeCell ref="A42:C42"/>
    <mergeCell ref="D42:E42"/>
    <mergeCell ref="F42:G42"/>
    <mergeCell ref="A35:D35"/>
    <mergeCell ref="E35:F35"/>
    <mergeCell ref="A36:D36"/>
    <mergeCell ref="E36:F36"/>
    <mergeCell ref="A37:D37"/>
    <mergeCell ref="E37:F37"/>
    <mergeCell ref="A38:D38"/>
    <mergeCell ref="E38:F38"/>
    <mergeCell ref="A39:D39"/>
    <mergeCell ref="E39:F39"/>
    <mergeCell ref="A41:G41"/>
    <mergeCell ref="B43:C43"/>
    <mergeCell ref="D43:E43"/>
    <mergeCell ref="F43:G43"/>
    <mergeCell ref="B44:C44"/>
    <mergeCell ref="D44:E44"/>
    <mergeCell ref="F44:G44"/>
    <mergeCell ref="B45:C45"/>
    <mergeCell ref="D45:E45"/>
    <mergeCell ref="F45:G45"/>
    <mergeCell ref="A46:C46"/>
    <mergeCell ref="D46:E46"/>
    <mergeCell ref="F46:G46"/>
  </mergeCells>
  <printOptions horizontalCentered="1"/>
  <pageMargins left="0.70866141732283472" right="0.70866141732283472" top="0.74803149606299213" bottom="0.35433070866141736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Descripcion Interventoria</vt:lpstr>
      <vt:lpstr>'Descripcion Interventoria'!Área_de_impresión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2026-08-07T20:01:13Z</dcterms:created>
  <dcterms:modified xsi:type="dcterms:W3CDTF">2026-08-07T20:03:49Z</dcterms:modified>
</cp:coreProperties>
</file>