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addgar\Documents\COMANDO 2026\ESTRUCTURACIÓN\24. MANTNEIMIENTO ESTUDIO\publicación\"/>
    </mc:Choice>
  </mc:AlternateContent>
  <bookViews>
    <workbookView xWindow="0" yWindow="0" windowWidth="28800" windowHeight="11310"/>
  </bookViews>
  <sheets>
    <sheet name="PROPUESTA ECONÓMICA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" i="1" l="1"/>
</calcChain>
</file>

<file path=xl/sharedStrings.xml><?xml version="1.0" encoding="utf-8"?>
<sst xmlns="http://schemas.openxmlformats.org/spreadsheetml/2006/main" count="102" uniqueCount="74">
  <si>
    <t xml:space="preserve">ITEM </t>
  </si>
  <si>
    <t xml:space="preserve">DESCRIPCION </t>
  </si>
  <si>
    <t>UNIDAD</t>
  </si>
  <si>
    <t>CANT.</t>
  </si>
  <si>
    <t xml:space="preserve">VR. UNITARIO </t>
  </si>
  <si>
    <t xml:space="preserve">VALOR TOTAL </t>
  </si>
  <si>
    <t>UND</t>
  </si>
  <si>
    <t>KG</t>
  </si>
  <si>
    <t>M2</t>
  </si>
  <si>
    <t>VIVERO</t>
  </si>
  <si>
    <t>ADMINISTRACION</t>
  </si>
  <si>
    <t>IMPREVISTOS</t>
  </si>
  <si>
    <t>UTILIDAD</t>
  </si>
  <si>
    <t>IVA SOBRE LA UTILIDAD</t>
  </si>
  <si>
    <t>TOTAL COSTOS INDIRECTOS</t>
  </si>
  <si>
    <t>VALOR TOTAL DE LA OBRA INCLUIDO A.I.U DEL 31%</t>
  </si>
  <si>
    <t>MOBILIARIO, EQUIPOS Y SEÑALIZACION</t>
  </si>
  <si>
    <t>5_01</t>
  </si>
  <si>
    <t>CENTRO DE ACOPIO DE RESIDUOS</t>
  </si>
  <si>
    <t>5_01_1</t>
  </si>
  <si>
    <t>SUMINISTRO CONTENEDOR PARA BASURA DE 660 LITROS</t>
  </si>
  <si>
    <t xml:space="preserve">UND </t>
  </si>
  <si>
    <t>5_01_2</t>
  </si>
  <si>
    <t>SUMINISTRO MESA DE SEPARACION DE RESIDUOS</t>
  </si>
  <si>
    <t>5_01_3</t>
  </si>
  <si>
    <t>SUMINISTRO BASCULA DIGITAL DE PISO PARA 2500 KG</t>
  </si>
  <si>
    <t>5_01_4</t>
  </si>
  <si>
    <t>SEÑALIZACION DE SEGURIDAD Y EQUIPOS DE PROTECCION</t>
  </si>
  <si>
    <t>GLB</t>
  </si>
  <si>
    <t>5_02</t>
  </si>
  <si>
    <t>5_02_1</t>
  </si>
  <si>
    <t>SUMINISTRO MOBILIARIO DE OFICINA Y LABORATORIO</t>
  </si>
  <si>
    <t>5_02_2</t>
  </si>
  <si>
    <t>VALOR DE LA OBRA + MOBILIARIO</t>
  </si>
  <si>
    <t>IMPLEMENTACION DEL PMA</t>
  </si>
  <si>
    <t>PERMISOS AMBIENTALES (Concesión de agua superficial, prospección y exploración aguas subterraneas, concesión de agua subterranea, ocupación de cauce y permiso de vertimientos)</t>
  </si>
  <si>
    <t xml:space="preserve">VALOR UNITARIO OFERTADO </t>
  </si>
  <si>
    <t>VALOR TOTAL OFERTADO</t>
  </si>
  <si>
    <t>VALOR TOTAL</t>
  </si>
  <si>
    <t>Formulario 1 - Formato del presupuesto oficial</t>
  </si>
  <si>
    <t>Nota 1: Se requiere que el proponente tenga en cuenta las Notas establecidad dentro del documento base</t>
  </si>
  <si>
    <t>Nota 2. Se requiere que el  proponente interesado no modifique la información establecida por la Entidad.</t>
  </si>
  <si>
    <t>Nota 3: El proponente deberá presentar su oferta en el presente formulario.</t>
  </si>
  <si>
    <t>DESMONTE  DE PISOS LAMINADO (Incluye cargue y retiro de material desmontado).</t>
  </si>
  <si>
    <t>DESMONTE DE ESTRUCTURA EN MADERA Y TELA, FIBRA DE VIDRIO SECCION VARIABLE DE INSONORIZACION INSTALADOS SOBRE MUROS .(Incluye cargue y retiro de material desmontado).</t>
  </si>
  <si>
    <t>DESMONTE CIELO RASO EN FIBRA DE VIDRIO  (Incluye cargue y retiro de material desmontado).</t>
  </si>
  <si>
    <t>DESMONTE GENERAL LAMPARA ELECTRICOS A LA VISTA DE 2X40W (Incluye cargue y retiro de material desmontado).</t>
  </si>
  <si>
    <t>DESMONTE GENERAL DE CANALETA PLASTICA UBICADA BAJO PLACA A LA VISTA (Incluye cargue y retiro de material desmontado).</t>
  </si>
  <si>
    <t>DESMONTE GENERAL DE SALIDA ELECTRICA PARA ILUMINACION BAJO PLACA INSTALADOS SOBRE LAS CANALETAS PLASTICAS Y CABLEADO ELECTRICO QUE ALIMENTA LAS SALIDAS DE ILUMINACION Y QUE ESTAN ALIMENTADAS DESDE EL TABLERO EN APROXIMADAMENTE 21 METROS, INCLUYE tomas, cable instalados en canaleta y tubo a la vista, (Incluye cargue y retiro de material desmontado).</t>
  </si>
  <si>
    <t>DESMONTE DE ESTRUCTURA METALICA CIELO RASO. (Incluye cargue y retiro de material desmontado).</t>
  </si>
  <si>
    <t>DEMOLICIÓN MURO EN LADRILLO a=0.15 m. (Incluye cargue y retiro de escombros).</t>
  </si>
  <si>
    <t>RESANE PAÑETE LISO MUROS   1:3 INTERIOR  ( Incluye filos y dilataciones ). Ancho &lt; 0.50 m.</t>
  </si>
  <si>
    <t xml:space="preserve">MANTENIMIENTO DE MURO, (Incluye resanes en estuco, 1 mano en pintura tipo 2 y dos manos en pintura tipo 1, filos y dilataciones). </t>
  </si>
  <si>
    <t>DESMONTE CIELO RASO EN FIBRA DE VIDRIO (Incluye cargue y retiro de material desmontado).</t>
  </si>
  <si>
    <t>DESMONTE CIELO RASO EN PLACA DE FIBRA MINERAL DECOACUSTIC DUNE. Incluye perfilaría auto ensamble, ángulo perimetral, cargue y retiro del material desmontado.</t>
  </si>
  <si>
    <t>SUMINISTRO E INSTALACIÓN DE UN SISTEMA DE ACRISTALAMIENTO PARA EL ESTUDIO DE TELEVISIÓN DE 2,8X1,9M</t>
  </si>
  <si>
    <t>MURO EN DRYWALL UNA CARA (perfileria cal. 24) Incluye tres (3) manos de pintura</t>
  </si>
  <si>
    <t xml:space="preserve">SUMINISTRO E INSTALACION DE LANA FRESCASA O LANA DE ROCA en muros. </t>
  </si>
  <si>
    <t>SUMINISTRO E INSTALACION DE PLACAS BLACK TEATHER DE 2,5 CM. COMO MINIMO</t>
  </si>
  <si>
    <t xml:space="preserve">SUMINISTRO E INSTALACION DE PANELES ACÚSTICOS </t>
  </si>
  <si>
    <t>SUMINISTRO E INSTALACION DE ESTRUCTURA METALICA BAJO PLACA EN TUBO DE ACERO COLL ROLLED DE Ø2" CALIBRE 16 LA CUAL SERA UTILIZADA PARA ANCLAR LAS FUENTES DE ILUMINACION.</t>
  </si>
  <si>
    <t>SUMINISTRO E INSTALACION DE BANDEJA PORTACABLE TIPO MALLA CABLOFIL ELECTROZINCADA 5,4 X 20 X 300 CM LEGRAND</t>
  </si>
  <si>
    <t>SUMINISTRO E INSTALACION DE SOPORTES METALICOS PARA INSTALACION DE TABLERO</t>
  </si>
  <si>
    <t>SUMINISTRO E INSTALACION DE PISO EN MADERA LAMINADA . Piso alemán, tráfico AC4-32. Espesor 8mm. Color gris claro mate. (Incluye suministro e instalación).</t>
  </si>
  <si>
    <t>SUMINISTRO COFRE PARA USO INTEMPERIE TRIFASICO  FABRICADO EN LAMINA COLLE ROLLE CALIBRE 18 CON PINTURA ELECTROSTATICA DIMENSIONES D=50X50X20cm; INCLUYE BARRAJE TRIFASICO DE  200 AMPERIOS INTERNO PARA UBICACIÓN DE 30 BREAKERS TIPO ATORNILLABLES, 30 BREAKER DE 20 AMPERIOS ATORNILLABLE PARA RIEL TIPO OMEGA, BARRAJE PARA NEUTROS Y BARRAJE PARAS TIERRA, PUERTA CON CHAPA Y JUEGO DE LLAVES, 30 PILOTOS LUMINOSOS DE COLOR VERDE, 30 PILOTOS DE COLOR ROJO</t>
  </si>
  <si>
    <t>SUMINISTRO E INSTALACIÓN DE ACOMETIDA 4H Cu THHN/THWN EN CABLE 3X4AWG + 4AWG + TIERRA.  INCLUYE TERMINALES Y CONDULADO.</t>
  </si>
  <si>
    <t>SALIDA ILUMINACION POR BANDEJA PORTACABLES Y TUBO EMT Ø3/4",  EN CABLE THHN No 12 AWG, 1X12AWG COLOR NEGRO 1X12AWG COLOR BLANCO 1X12AWG COLOR VERDE Prom 23 m incluye caja  Rawelt Aluminio Ref 5800 4 Salidas</t>
  </si>
  <si>
    <t xml:space="preserve">SUMINISTRO E INSTALACION DE TOMACORRIENTE DOBLE POLO A TIERRA (2P+T) Y PROTECCION DE FALLA A TIERRA GFCI 20 A,127 V </t>
  </si>
  <si>
    <t>SUMINISTRO, INSTALACIÓN Y PUESTA EN FUNCIONAMIENTO DE PANEL DE ILUMINACION EN LED 45 W , DIMENSIONES 1200 x 300 x 9 mm, COLOR BLANCO FRIO (5000-6500K) , SMD2835, FLUJO LUMINOSO 3209 lm,  ANGULO DE APERTURA 110°, VOLTAJE 100-240 V, FACTOR DE POTENCIA &gt;0.95, HORAS DE VIDA UTIL IGUAL O SUPERIOR A 35.000 HORAS. INCLUYE TODO LO NECESARIO PARA SU FUNCIONAMIENTO</t>
  </si>
  <si>
    <t>SALIDA INTERRUPTOR DOBLE EN TUBERIA EMT 3/4" SCHEDULE 40 COLOR NEGRO MATE, CABLE DE COBRE No 12 AWG HFFR CT. INCLUYE APARATO Prom 15 m</t>
  </si>
  <si>
    <t>SUMINISTRO, INSTALACIÓN Y PUESTA EN FUNCIONAMIENTO DE  BREAKER INDUSTRIAL 125 AMP CAPACIDAD DE RUPTURA 25 KA FIJO 3VJ10123DA320AA0 100903025</t>
  </si>
  <si>
    <t xml:space="preserve">UNIDAD </t>
  </si>
  <si>
    <t>GBL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</si>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</sst>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8"/>
      <color rgb="FFFF000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5" fillId="0" borderId="1" xfId="0" applyFont="1" applyFill="1" applyBorder="1"/>
    <xf numFmtId="164" fontId="4" fillId="0" borderId="1" xfId="0" applyNumberFormat="1" applyFont="1" applyFill="1" applyBorder="1"/>
    <xf numFmtId="164" fontId="0" fillId="0" borderId="1" xfId="0" applyNumberForma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3"/>
  <sheetViews>
    <sheetView tabSelected="1" view="pageBreakPreview" zoomScale="60" zoomScaleNormal="77" workbookViewId="0">
      <selection activeCell="G9" sqref="G9"/>
    </sheetView>
  </sheetViews>
  <sheetFormatPr baseColWidth="10" defaultRowHeight="15" x14ac:dyDescent="0.25"/>
  <cols>
    <col min="2" max="2" width="35.85546875" customWidth="1"/>
    <col min="5" max="5" width="18.140625" customWidth="1"/>
    <col min="6" max="6" width="29.28515625" customWidth="1"/>
    <col min="7" max="7" width="18.85546875" customWidth="1"/>
    <col min="8" max="8" width="19.5703125" customWidth="1"/>
  </cols>
  <sheetData>
    <row r="1" spans="1:8" x14ac:dyDescent="0.25">
      <c r="A1" s="12" t="s">
        <v>39</v>
      </c>
      <c r="B1" s="12"/>
      <c r="C1" s="12"/>
      <c r="D1" s="12"/>
      <c r="E1" s="12"/>
      <c r="F1" s="12"/>
      <c r="G1" s="12"/>
      <c r="H1" s="12"/>
    </row>
    <row r="2" spans="1:8" x14ac:dyDescent="0.25">
      <c r="A2" s="12"/>
      <c r="B2" s="12"/>
      <c r="C2" s="12"/>
      <c r="D2" s="12"/>
      <c r="E2" s="12"/>
      <c r="F2" s="12"/>
      <c r="G2" s="12"/>
      <c r="H2" s="12"/>
    </row>
    <row r="3" spans="1:8" ht="30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36</v>
      </c>
      <c r="H3" s="4" t="s">
        <v>37</v>
      </c>
    </row>
    <row r="4" spans="1:8" ht="45" x14ac:dyDescent="0.25">
      <c r="A4" s="5">
        <v>1</v>
      </c>
      <c r="B4" s="6" t="s">
        <v>43</v>
      </c>
      <c r="C4" s="5" t="s">
        <v>8</v>
      </c>
      <c r="D4" s="7">
        <v>66</v>
      </c>
      <c r="E4" s="11">
        <v>29750</v>
      </c>
      <c r="F4" s="11">
        <v>1963500</v>
      </c>
      <c r="G4" s="2"/>
      <c r="H4" s="16"/>
    </row>
    <row r="5" spans="1:8" ht="90" x14ac:dyDescent="0.25">
      <c r="A5" s="5">
        <v>2</v>
      </c>
      <c r="B5" s="6" t="s">
        <v>44</v>
      </c>
      <c r="C5" s="5" t="s">
        <v>8</v>
      </c>
      <c r="D5" s="7">
        <v>66</v>
      </c>
      <c r="E5" s="11">
        <v>67109</v>
      </c>
      <c r="F5" s="11">
        <v>4429194</v>
      </c>
      <c r="G5" s="2"/>
      <c r="H5" s="16"/>
    </row>
    <row r="6" spans="1:8" ht="45" x14ac:dyDescent="0.25">
      <c r="A6" s="5">
        <v>3</v>
      </c>
      <c r="B6" s="6" t="s">
        <v>45</v>
      </c>
      <c r="C6" s="5" t="s">
        <v>8</v>
      </c>
      <c r="D6" s="7">
        <v>66</v>
      </c>
      <c r="E6" s="11">
        <v>32863</v>
      </c>
      <c r="F6" s="11">
        <v>2168958</v>
      </c>
      <c r="G6" s="2"/>
      <c r="H6" s="16"/>
    </row>
    <row r="7" spans="1:8" ht="60" x14ac:dyDescent="0.25">
      <c r="A7" s="5">
        <v>4</v>
      </c>
      <c r="B7" s="6" t="s">
        <v>46</v>
      </c>
      <c r="C7" s="5" t="s">
        <v>71</v>
      </c>
      <c r="D7" s="7">
        <v>6</v>
      </c>
      <c r="E7" s="11">
        <v>49372</v>
      </c>
      <c r="F7" s="11">
        <v>296232</v>
      </c>
      <c r="G7" s="2"/>
      <c r="H7" s="16"/>
    </row>
    <row r="8" spans="1:8" ht="60" x14ac:dyDescent="0.25">
      <c r="A8" s="5">
        <v>5</v>
      </c>
      <c r="B8" s="6" t="s">
        <v>47</v>
      </c>
      <c r="C8" s="5" t="s">
        <v>71</v>
      </c>
      <c r="D8" s="7">
        <v>6</v>
      </c>
      <c r="E8" s="11">
        <v>195343</v>
      </c>
      <c r="F8" s="11">
        <v>1172058</v>
      </c>
      <c r="G8" s="2"/>
      <c r="H8" s="16"/>
    </row>
    <row r="9" spans="1:8" ht="180" x14ac:dyDescent="0.25">
      <c r="A9" s="5">
        <v>6</v>
      </c>
      <c r="B9" s="6" t="s">
        <v>48</v>
      </c>
      <c r="C9" s="5" t="s">
        <v>72</v>
      </c>
      <c r="D9" s="7">
        <v>1</v>
      </c>
      <c r="E9" s="11">
        <v>742353</v>
      </c>
      <c r="F9" s="11">
        <v>742353</v>
      </c>
      <c r="G9" s="2"/>
      <c r="H9" s="16"/>
    </row>
    <row r="10" spans="1:8" ht="45" x14ac:dyDescent="0.25">
      <c r="A10" s="5">
        <v>7</v>
      </c>
      <c r="B10" s="6" t="s">
        <v>49</v>
      </c>
      <c r="C10" s="5" t="s">
        <v>7</v>
      </c>
      <c r="D10" s="7">
        <v>153.69999999999999</v>
      </c>
      <c r="E10" s="11">
        <v>9508</v>
      </c>
      <c r="F10" s="11">
        <v>1461379.5999999999</v>
      </c>
      <c r="G10" s="2"/>
      <c r="H10" s="16"/>
    </row>
    <row r="11" spans="1:8" ht="45" x14ac:dyDescent="0.25">
      <c r="A11" s="5">
        <v>8</v>
      </c>
      <c r="B11" s="6" t="s">
        <v>50</v>
      </c>
      <c r="C11" s="5" t="s">
        <v>8</v>
      </c>
      <c r="D11" s="7">
        <v>5.32</v>
      </c>
      <c r="E11" s="11">
        <v>63126</v>
      </c>
      <c r="F11" s="11">
        <v>335830.32</v>
      </c>
      <c r="G11" s="2"/>
      <c r="H11" s="16"/>
    </row>
    <row r="12" spans="1:8" ht="45" x14ac:dyDescent="0.25">
      <c r="A12" s="5">
        <v>9</v>
      </c>
      <c r="B12" s="6" t="s">
        <v>51</v>
      </c>
      <c r="C12" s="5" t="s">
        <v>73</v>
      </c>
      <c r="D12" s="7">
        <v>9.4</v>
      </c>
      <c r="E12" s="11">
        <v>50920</v>
      </c>
      <c r="F12" s="11">
        <v>478648</v>
      </c>
      <c r="G12" s="2"/>
      <c r="H12" s="16"/>
    </row>
    <row r="13" spans="1:8" ht="60" x14ac:dyDescent="0.25">
      <c r="A13" s="5">
        <v>10</v>
      </c>
      <c r="B13" s="6" t="s">
        <v>52</v>
      </c>
      <c r="C13" s="5" t="s">
        <v>8</v>
      </c>
      <c r="D13" s="7">
        <v>17.11</v>
      </c>
      <c r="E13" s="11">
        <v>87163</v>
      </c>
      <c r="F13" s="11">
        <v>1491358.93</v>
      </c>
      <c r="G13" s="2"/>
      <c r="H13" s="16"/>
    </row>
    <row r="14" spans="1:8" ht="45" x14ac:dyDescent="0.25">
      <c r="A14" s="5">
        <v>11</v>
      </c>
      <c r="B14" s="6" t="s">
        <v>53</v>
      </c>
      <c r="C14" s="5" t="s">
        <v>8</v>
      </c>
      <c r="D14" s="7">
        <v>66</v>
      </c>
      <c r="E14" s="11">
        <v>29310</v>
      </c>
      <c r="F14" s="11">
        <v>1934460</v>
      </c>
      <c r="G14" s="2"/>
      <c r="H14" s="16"/>
    </row>
    <row r="15" spans="1:8" ht="75" x14ac:dyDescent="0.25">
      <c r="A15" s="5">
        <v>12</v>
      </c>
      <c r="B15" s="6" t="s">
        <v>54</v>
      </c>
      <c r="C15" s="5" t="s">
        <v>8</v>
      </c>
      <c r="D15" s="7">
        <v>66</v>
      </c>
      <c r="E15" s="11">
        <v>28368</v>
      </c>
      <c r="F15" s="11">
        <v>1872288</v>
      </c>
      <c r="G15" s="2"/>
      <c r="H15" s="16"/>
    </row>
    <row r="16" spans="1:8" ht="45" x14ac:dyDescent="0.25">
      <c r="A16" s="5">
        <v>13</v>
      </c>
      <c r="B16" s="6" t="s">
        <v>55</v>
      </c>
      <c r="C16" s="5" t="s">
        <v>2</v>
      </c>
      <c r="D16" s="7">
        <v>1</v>
      </c>
      <c r="E16" s="11">
        <v>20448672</v>
      </c>
      <c r="F16" s="11">
        <v>20448672</v>
      </c>
      <c r="G16" s="2"/>
      <c r="H16" s="16"/>
    </row>
    <row r="17" spans="1:8" ht="45" x14ac:dyDescent="0.25">
      <c r="A17" s="5">
        <v>14</v>
      </c>
      <c r="B17" s="6" t="s">
        <v>56</v>
      </c>
      <c r="C17" s="5" t="s">
        <v>8</v>
      </c>
      <c r="D17" s="7">
        <v>135</v>
      </c>
      <c r="E17" s="11">
        <v>134351</v>
      </c>
      <c r="F17" s="11">
        <v>18137385</v>
      </c>
      <c r="G17" s="2"/>
      <c r="H17" s="16"/>
    </row>
    <row r="18" spans="1:8" ht="30" x14ac:dyDescent="0.25">
      <c r="A18" s="5">
        <v>15</v>
      </c>
      <c r="B18" s="6" t="s">
        <v>57</v>
      </c>
      <c r="C18" s="5" t="s">
        <v>8</v>
      </c>
      <c r="D18" s="7">
        <v>135</v>
      </c>
      <c r="E18" s="11">
        <v>74871</v>
      </c>
      <c r="F18" s="11">
        <v>10107585</v>
      </c>
      <c r="G18" s="2"/>
      <c r="H18" s="16"/>
    </row>
    <row r="19" spans="1:8" ht="45" x14ac:dyDescent="0.25">
      <c r="A19" s="5">
        <v>16</v>
      </c>
      <c r="B19" s="6" t="s">
        <v>58</v>
      </c>
      <c r="C19" s="5" t="s">
        <v>8</v>
      </c>
      <c r="D19" s="7">
        <v>135</v>
      </c>
      <c r="E19" s="11">
        <v>146820</v>
      </c>
      <c r="F19" s="11">
        <v>19820700</v>
      </c>
      <c r="G19" s="2"/>
      <c r="H19" s="16"/>
    </row>
    <row r="20" spans="1:8" ht="30" x14ac:dyDescent="0.25">
      <c r="A20" s="5">
        <v>17</v>
      </c>
      <c r="B20" s="6" t="s">
        <v>59</v>
      </c>
      <c r="C20" s="5" t="s">
        <v>8</v>
      </c>
      <c r="D20" s="7">
        <v>78</v>
      </c>
      <c r="E20" s="11">
        <v>368513</v>
      </c>
      <c r="F20" s="11">
        <v>28744014</v>
      </c>
      <c r="G20" s="2"/>
      <c r="H20" s="16"/>
    </row>
    <row r="21" spans="1:8" ht="90" x14ac:dyDescent="0.25">
      <c r="A21" s="5">
        <v>18</v>
      </c>
      <c r="B21" s="6" t="s">
        <v>60</v>
      </c>
      <c r="C21" s="5" t="s">
        <v>73</v>
      </c>
      <c r="D21" s="7">
        <v>62</v>
      </c>
      <c r="E21" s="11">
        <v>128892</v>
      </c>
      <c r="F21" s="11">
        <v>7991304</v>
      </c>
      <c r="G21" s="2"/>
      <c r="H21" s="16"/>
    </row>
    <row r="22" spans="1:8" ht="60" x14ac:dyDescent="0.25">
      <c r="A22" s="5">
        <v>19</v>
      </c>
      <c r="B22" s="6" t="s">
        <v>61</v>
      </c>
      <c r="C22" s="5" t="s">
        <v>73</v>
      </c>
      <c r="D22" s="7">
        <v>32</v>
      </c>
      <c r="E22" s="11">
        <v>130650</v>
      </c>
      <c r="F22" s="11">
        <v>4180800</v>
      </c>
      <c r="G22" s="2"/>
      <c r="H22" s="16"/>
    </row>
    <row r="23" spans="1:8" ht="45" x14ac:dyDescent="0.25">
      <c r="A23" s="5">
        <v>20</v>
      </c>
      <c r="B23" s="6" t="s">
        <v>62</v>
      </c>
      <c r="C23" s="5" t="s">
        <v>2</v>
      </c>
      <c r="D23" s="7">
        <v>12</v>
      </c>
      <c r="E23" s="11">
        <v>199744</v>
      </c>
      <c r="F23" s="11">
        <v>2396928</v>
      </c>
      <c r="G23" s="2"/>
      <c r="H23" s="16"/>
    </row>
    <row r="24" spans="1:8" ht="75" x14ac:dyDescent="0.25">
      <c r="A24" s="5">
        <v>21</v>
      </c>
      <c r="B24" s="6" t="s">
        <v>63</v>
      </c>
      <c r="C24" s="5" t="s">
        <v>8</v>
      </c>
      <c r="D24" s="7">
        <v>66</v>
      </c>
      <c r="E24" s="11">
        <v>176120</v>
      </c>
      <c r="F24" s="11">
        <v>11623920</v>
      </c>
      <c r="G24" s="2"/>
      <c r="H24" s="16"/>
    </row>
    <row r="25" spans="1:8" ht="225" x14ac:dyDescent="0.25">
      <c r="A25" s="5">
        <v>22</v>
      </c>
      <c r="B25" s="6" t="s">
        <v>64</v>
      </c>
      <c r="C25" s="5" t="s">
        <v>2</v>
      </c>
      <c r="D25" s="7">
        <v>1</v>
      </c>
      <c r="E25" s="11">
        <v>6514858</v>
      </c>
      <c r="F25" s="11">
        <v>6514858</v>
      </c>
      <c r="G25" s="2"/>
      <c r="H25" s="16"/>
    </row>
    <row r="26" spans="1:8" ht="60" x14ac:dyDescent="0.25">
      <c r="A26" s="5">
        <v>23</v>
      </c>
      <c r="B26" s="6" t="s">
        <v>65</v>
      </c>
      <c r="C26" s="5" t="s">
        <v>73</v>
      </c>
      <c r="D26" s="7">
        <v>6</v>
      </c>
      <c r="E26" s="11">
        <v>283739</v>
      </c>
      <c r="F26" s="11">
        <v>1702434</v>
      </c>
      <c r="G26" s="2"/>
      <c r="H26" s="16"/>
    </row>
    <row r="27" spans="1:8" ht="105" x14ac:dyDescent="0.25">
      <c r="A27" s="5">
        <v>24</v>
      </c>
      <c r="B27" s="6" t="s">
        <v>66</v>
      </c>
      <c r="C27" s="5" t="s">
        <v>2</v>
      </c>
      <c r="D27" s="7">
        <v>30</v>
      </c>
      <c r="E27" s="11">
        <v>767645</v>
      </c>
      <c r="F27" s="11">
        <v>23029350</v>
      </c>
      <c r="G27" s="2"/>
      <c r="H27" s="16"/>
    </row>
    <row r="28" spans="1:8" ht="60" x14ac:dyDescent="0.25">
      <c r="A28" s="5">
        <v>25</v>
      </c>
      <c r="B28" s="6" t="s">
        <v>67</v>
      </c>
      <c r="C28" s="5" t="s">
        <v>2</v>
      </c>
      <c r="D28" s="7">
        <v>30</v>
      </c>
      <c r="E28" s="11">
        <v>257559</v>
      </c>
      <c r="F28" s="11">
        <v>7726770</v>
      </c>
      <c r="G28" s="2"/>
      <c r="H28" s="16"/>
    </row>
    <row r="29" spans="1:8" ht="180" x14ac:dyDescent="0.25">
      <c r="A29" s="5">
        <v>26</v>
      </c>
      <c r="B29" s="6" t="s">
        <v>68</v>
      </c>
      <c r="C29" s="5" t="s">
        <v>2</v>
      </c>
      <c r="D29" s="7">
        <v>8</v>
      </c>
      <c r="E29" s="11">
        <v>504560</v>
      </c>
      <c r="F29" s="11">
        <v>4036480</v>
      </c>
      <c r="G29" s="2"/>
      <c r="H29" s="16"/>
    </row>
    <row r="30" spans="1:8" ht="75" x14ac:dyDescent="0.25">
      <c r="A30" s="5">
        <v>27</v>
      </c>
      <c r="B30" s="6" t="s">
        <v>69</v>
      </c>
      <c r="C30" s="5" t="s">
        <v>2</v>
      </c>
      <c r="D30" s="7">
        <v>4</v>
      </c>
      <c r="E30" s="11">
        <v>466459</v>
      </c>
      <c r="F30" s="11">
        <v>1865836</v>
      </c>
      <c r="G30" s="2"/>
      <c r="H30" s="16"/>
    </row>
    <row r="31" spans="1:8" ht="75" x14ac:dyDescent="0.25">
      <c r="A31" s="5">
        <v>28</v>
      </c>
      <c r="B31" s="6" t="s">
        <v>70</v>
      </c>
      <c r="C31" s="5" t="s">
        <v>2</v>
      </c>
      <c r="D31" s="7">
        <v>1</v>
      </c>
      <c r="E31" s="11">
        <v>952843</v>
      </c>
      <c r="F31" s="11">
        <v>952843</v>
      </c>
      <c r="G31" s="2"/>
      <c r="H31" s="16"/>
    </row>
    <row r="32" spans="1:8" x14ac:dyDescent="0.25">
      <c r="A32" s="15" t="s">
        <v>38</v>
      </c>
      <c r="B32" s="15"/>
      <c r="C32" s="15"/>
      <c r="D32" s="15"/>
      <c r="E32" s="9"/>
      <c r="F32" s="10">
        <f>SUM(F4:F31)</f>
        <v>187626138.84999999</v>
      </c>
      <c r="G32" s="8"/>
      <c r="H32" s="8"/>
    </row>
    <row r="33" spans="1:8" x14ac:dyDescent="0.25">
      <c r="A33" s="1"/>
    </row>
    <row r="34" spans="1:8" x14ac:dyDescent="0.25">
      <c r="A34" s="13" t="s">
        <v>40</v>
      </c>
      <c r="B34" s="13"/>
      <c r="C34" s="13"/>
      <c r="D34" s="13"/>
      <c r="E34" s="13"/>
      <c r="F34" s="13"/>
      <c r="G34" s="13"/>
      <c r="H34" s="13"/>
    </row>
    <row r="35" spans="1:8" ht="35.25" customHeight="1" x14ac:dyDescent="0.25">
      <c r="A35" s="14" t="s">
        <v>41</v>
      </c>
      <c r="B35" s="14"/>
      <c r="C35" s="14"/>
      <c r="D35" s="14"/>
      <c r="E35" s="14"/>
      <c r="F35" s="14"/>
      <c r="G35" s="14"/>
      <c r="H35" s="14"/>
    </row>
    <row r="36" spans="1:8" x14ac:dyDescent="0.25">
      <c r="A36" s="13" t="s">
        <v>42</v>
      </c>
      <c r="B36" s="13"/>
      <c r="C36" s="13"/>
      <c r="D36" s="13"/>
      <c r="E36" s="13"/>
      <c r="F36" s="13"/>
      <c r="G36" s="13"/>
      <c r="H36" s="13"/>
    </row>
    <row r="37" spans="1:8" x14ac:dyDescent="0.25">
      <c r="A37" s="1"/>
    </row>
    <row r="38" spans="1:8" x14ac:dyDescent="0.25">
      <c r="A38" s="1"/>
    </row>
    <row r="39" spans="1:8" x14ac:dyDescent="0.25">
      <c r="A39" s="1"/>
    </row>
    <row r="40" spans="1:8" x14ac:dyDescent="0.25">
      <c r="A40" s="1"/>
    </row>
    <row r="41" spans="1:8" x14ac:dyDescent="0.25">
      <c r="A41" s="1"/>
    </row>
    <row r="42" spans="1:8" x14ac:dyDescent="0.25">
      <c r="A42" s="1"/>
    </row>
    <row r="43" spans="1:8" x14ac:dyDescent="0.25">
      <c r="A43" s="1"/>
    </row>
    <row r="44" spans="1:8" x14ac:dyDescent="0.25">
      <c r="A44" s="1"/>
    </row>
    <row r="45" spans="1:8" x14ac:dyDescent="0.25">
      <c r="A45" s="1"/>
    </row>
    <row r="46" spans="1:8" x14ac:dyDescent="0.25">
      <c r="A46" s="1"/>
    </row>
    <row r="47" spans="1:8" x14ac:dyDescent="0.25">
      <c r="A47" s="1"/>
    </row>
    <row r="48" spans="1:8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6" x14ac:dyDescent="0.25">
      <c r="A161" s="1"/>
    </row>
    <row r="162" spans="1:6" x14ac:dyDescent="0.25">
      <c r="A162" s="1"/>
    </row>
    <row r="163" spans="1:6" x14ac:dyDescent="0.25">
      <c r="A163" s="1"/>
    </row>
    <row r="164" spans="1:6" x14ac:dyDescent="0.25">
      <c r="A164" s="1"/>
    </row>
    <row r="165" spans="1:6" x14ac:dyDescent="0.25">
      <c r="A165" s="1"/>
    </row>
    <row r="166" spans="1:6" x14ac:dyDescent="0.25">
      <c r="A166" s="1"/>
    </row>
    <row r="167" spans="1:6" x14ac:dyDescent="0.25">
      <c r="A167" s="1"/>
    </row>
    <row r="168" spans="1:6" x14ac:dyDescent="0.25">
      <c r="A168" s="1"/>
    </row>
    <row r="169" spans="1:6" x14ac:dyDescent="0.25">
      <c r="A169" s="1"/>
    </row>
    <row r="170" spans="1:6" x14ac:dyDescent="0.25">
      <c r="A170" s="1"/>
    </row>
    <row r="171" spans="1:6" x14ac:dyDescent="0.25">
      <c r="A171" s="1"/>
    </row>
    <row r="174" spans="1:6" x14ac:dyDescent="0.25">
      <c r="C174" t="s">
        <v>10</v>
      </c>
      <c r="E174">
        <v>0.25</v>
      </c>
      <c r="F174">
        <v>283414600.10000002</v>
      </c>
    </row>
    <row r="175" spans="1:6" x14ac:dyDescent="0.25">
      <c r="C175" t="s">
        <v>11</v>
      </c>
      <c r="E175">
        <v>0.02</v>
      </c>
      <c r="F175">
        <v>22673168.010000002</v>
      </c>
    </row>
    <row r="176" spans="1:6" x14ac:dyDescent="0.25">
      <c r="C176" t="s">
        <v>12</v>
      </c>
      <c r="E176">
        <v>0.04</v>
      </c>
      <c r="F176">
        <v>45346336.020000003</v>
      </c>
    </row>
    <row r="177" spans="1:6" x14ac:dyDescent="0.25">
      <c r="C177" t="s">
        <v>13</v>
      </c>
      <c r="E177">
        <v>0.19</v>
      </c>
      <c r="F177">
        <v>8615803.8438000008</v>
      </c>
    </row>
    <row r="178" spans="1:6" x14ac:dyDescent="0.25">
      <c r="A178" t="s">
        <v>14</v>
      </c>
      <c r="F178">
        <v>360049907.97000003</v>
      </c>
    </row>
    <row r="179" spans="1:6" x14ac:dyDescent="0.25">
      <c r="A179" t="s">
        <v>15</v>
      </c>
      <c r="F179">
        <v>1493708308.3499999</v>
      </c>
    </row>
    <row r="180" spans="1:6" x14ac:dyDescent="0.25">
      <c r="A180">
        <v>5</v>
      </c>
      <c r="B180" t="s">
        <v>16</v>
      </c>
      <c r="F180">
        <v>23665216.199999999</v>
      </c>
    </row>
    <row r="181" spans="1:6" x14ac:dyDescent="0.25">
      <c r="A181" t="s">
        <v>17</v>
      </c>
      <c r="B181" t="s">
        <v>18</v>
      </c>
      <c r="F181">
        <v>17984898</v>
      </c>
    </row>
    <row r="182" spans="1:6" x14ac:dyDescent="0.25">
      <c r="A182" t="s">
        <v>19</v>
      </c>
      <c r="B182" t="s">
        <v>20</v>
      </c>
      <c r="C182" t="s">
        <v>21</v>
      </c>
      <c r="D182">
        <v>4</v>
      </c>
      <c r="E182">
        <v>1524445</v>
      </c>
      <c r="F182">
        <v>6097780</v>
      </c>
    </row>
    <row r="183" spans="1:6" x14ac:dyDescent="0.25">
      <c r="A183" t="s">
        <v>22</v>
      </c>
      <c r="B183" t="s">
        <v>23</v>
      </c>
      <c r="C183" t="s">
        <v>6</v>
      </c>
      <c r="D183">
        <v>1</v>
      </c>
      <c r="E183">
        <v>9004760</v>
      </c>
      <c r="F183">
        <v>9004760</v>
      </c>
    </row>
    <row r="184" spans="1:6" x14ac:dyDescent="0.25">
      <c r="A184" t="s">
        <v>24</v>
      </c>
      <c r="B184" t="s">
        <v>25</v>
      </c>
      <c r="C184" t="s">
        <v>21</v>
      </c>
      <c r="D184">
        <v>1</v>
      </c>
      <c r="E184">
        <v>2444040</v>
      </c>
      <c r="F184">
        <v>2444040</v>
      </c>
    </row>
    <row r="185" spans="1:6" x14ac:dyDescent="0.25">
      <c r="A185" t="s">
        <v>26</v>
      </c>
      <c r="B185" t="s">
        <v>27</v>
      </c>
      <c r="C185" t="s">
        <v>28</v>
      </c>
      <c r="D185">
        <v>1</v>
      </c>
      <c r="E185">
        <v>438318</v>
      </c>
      <c r="F185">
        <v>438318</v>
      </c>
    </row>
    <row r="186" spans="1:6" x14ac:dyDescent="0.25">
      <c r="A186" t="s">
        <v>29</v>
      </c>
      <c r="B186" t="s">
        <v>9</v>
      </c>
      <c r="F186">
        <v>5680318.2000000002</v>
      </c>
    </row>
    <row r="187" spans="1:6" x14ac:dyDescent="0.25">
      <c r="A187" t="s">
        <v>30</v>
      </c>
      <c r="B187" t="s">
        <v>31</v>
      </c>
      <c r="C187" t="s">
        <v>28</v>
      </c>
      <c r="D187">
        <v>1</v>
      </c>
      <c r="E187">
        <v>5299920.2</v>
      </c>
      <c r="F187">
        <v>5299920.2</v>
      </c>
    </row>
    <row r="188" spans="1:6" x14ac:dyDescent="0.25">
      <c r="A188" t="s">
        <v>32</v>
      </c>
      <c r="B188" t="s">
        <v>27</v>
      </c>
      <c r="C188" t="s">
        <v>28</v>
      </c>
      <c r="D188">
        <v>1</v>
      </c>
      <c r="E188">
        <v>380398</v>
      </c>
      <c r="F188">
        <v>380398</v>
      </c>
    </row>
    <row r="189" spans="1:6" x14ac:dyDescent="0.25">
      <c r="B189" t="s">
        <v>33</v>
      </c>
      <c r="F189">
        <v>1517373524.55</v>
      </c>
    </row>
    <row r="191" spans="1:6" x14ac:dyDescent="0.25">
      <c r="C191" t="s">
        <v>34</v>
      </c>
      <c r="F191">
        <v>106836000</v>
      </c>
    </row>
    <row r="192" spans="1:6" x14ac:dyDescent="0.25">
      <c r="C192" t="s">
        <v>35</v>
      </c>
      <c r="F192">
        <v>18000000</v>
      </c>
    </row>
    <row r="193" spans="1:6" x14ac:dyDescent="0.25">
      <c r="A193" t="s">
        <v>5</v>
      </c>
      <c r="F193">
        <v>1618544308.3499999</v>
      </c>
    </row>
  </sheetData>
  <mergeCells count="5">
    <mergeCell ref="A1:H2"/>
    <mergeCell ref="A34:H34"/>
    <mergeCell ref="A35:H35"/>
    <mergeCell ref="A36:H36"/>
    <mergeCell ref="A32:D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Yaddy Elisa Garcia Hurtado</dc:creator>
  <cp:lastModifiedBy>PS. Yaddy Elisa Garcia Hurtado</cp:lastModifiedBy>
  <dcterms:created xsi:type="dcterms:W3CDTF">2026-03-16T22:13:23Z</dcterms:created>
  <dcterms:modified xsi:type="dcterms:W3CDTF">2026-08-24T19:32:07Z</dcterms:modified>
</cp:coreProperties>
</file>