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.sharepoint.com/sites/DICOP/SiteAssets/8. PROCESOS/PROCESOS 2026/180-00-A-COFAC-DILOS-2026/8. VERIFICACIÓN AJUSTE CT.LLACHE 20 DE AGOSTO/"/>
    </mc:Choice>
  </mc:AlternateContent>
  <xr:revisionPtr revIDLastSave="3" documentId="13_ncr:1_{CFB409EF-04C3-418B-B027-AFAD8CE832C7}" xr6:coauthVersionLast="47" xr6:coauthVersionMax="47" xr10:uidLastSave="{D8B1D981-56C1-4EC2-97AE-6DE64455B09C}"/>
  <bookViews>
    <workbookView xWindow="0" yWindow="0" windowWidth="28800" windowHeight="12105" xr2:uid="{5F775D62-2253-4AB8-9A95-EAEBC24192CD}"/>
  </bookViews>
  <sheets>
    <sheet name="Riesgo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P16" i="1" l="1"/>
  <c r="J16" i="1"/>
  <c r="P15" i="1"/>
  <c r="J15" i="1"/>
  <c r="P14" i="1"/>
  <c r="J14" i="1"/>
</calcChain>
</file>

<file path=xl/sharedStrings.xml><?xml version="1.0" encoding="utf-8"?>
<sst xmlns="http://schemas.openxmlformats.org/spreadsheetml/2006/main" count="218" uniqueCount="121">
  <si>
    <t>ANEXO. MATRIZ DE RIESGOS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</si>
  <si>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</si>
  <si>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</si>
  <si>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</si>
  <si>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</si>
  <si>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</si>
  <si>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</si>
  <si>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</si>
  <si>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</si>
  <si>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</si>
  <si>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</si>
  <si>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</si>
  <si>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</si>
  <si>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</si>
  <si>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despues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</si>
  <si>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</si>
  <si>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</si>
  <si>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</si>
  <si>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</si>
  <si>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</si>
  <si>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Valoracion</t>
  </si>
  <si>
    <t>Categoria</t>
  </si>
  <si>
    <t>¿Cómo se realiza el monitoreo?</t>
  </si>
  <si>
    <t>Periodicidad</t>
  </si>
  <si>
    <t>General</t>
  </si>
  <si>
    <t>Interno</t>
  </si>
  <si>
    <t>Ejecución</t>
  </si>
  <si>
    <t>Operacional</t>
  </si>
  <si>
    <t>Falta de documentación técnica suficiente por parte de las Sedes I+D+i de la FAC</t>
  </si>
  <si>
    <t>Objeciones de fondo de la SIC/OMPI que conllevan a un retraso, objeción o rechazo de la solicitud de PI.</t>
  </si>
  <si>
    <t>Alta</t>
  </si>
  <si>
    <t>FAC</t>
  </si>
  <si>
    <t>Requerir documentación técnica previa y espacios de reuniones para la articulación del CDT y sus Sedes I+D+i</t>
  </si>
  <si>
    <t>Baja</t>
  </si>
  <si>
    <t>Sí</t>
  </si>
  <si>
    <t>Desde el inicio del contrato</t>
  </si>
  <si>
    <t>Hasta la liquidación del contrato</t>
  </si>
  <si>
    <t>Revisión de actas y validación documental.</t>
  </si>
  <si>
    <t>Mensual</t>
  </si>
  <si>
    <t>Externo</t>
  </si>
  <si>
    <t>Planeación</t>
  </si>
  <si>
    <t>Regulatorio</t>
  </si>
  <si>
    <t>Cambios regulatorios en materia de Propiedad Intelectual</t>
  </si>
  <si>
    <t>Necesidad de ajuste en los procedimientos contractuales, generando sobrecostos.</t>
  </si>
  <si>
    <t>Media</t>
  </si>
  <si>
    <t>Contratista</t>
  </si>
  <si>
    <t xml:space="preserve">Contratista: Vigilancia de la normativa actualizada y aplicable.
</t>
  </si>
  <si>
    <t>Revisión de normatividad y reporte de ajustes.</t>
  </si>
  <si>
    <t>Pérdida de términos para renovación o mantenimiento de PI</t>
  </si>
  <si>
    <t>Extinción de la protección de la PI por caducidad legal.</t>
  </si>
  <si>
    <t>Generar alertar de vencimientos</t>
  </si>
  <si>
    <t>Revisión de vencimientos previstos.</t>
  </si>
  <si>
    <t>Inadecuada formulación de conceptos técnicos de patentabilidad</t>
  </si>
  <si>
    <t>Falta de cumplimiento de requisitos de patentabilidad (novedad, nivel inventivo) o protección débil.</t>
  </si>
  <si>
    <t xml:space="preserve">Contratista: Revisión interna por experto en PI. </t>
  </si>
  <si>
    <t>Revisión de conceptos técnicos de PI.</t>
  </si>
  <si>
    <t>Tecnológico</t>
  </si>
  <si>
    <t>Fallas en plataformas tecnológicas para la vigilancia tecnológica (incluye SIC o OMPI)</t>
  </si>
  <si>
    <t>Imposibilidad de elaborar la documentación en el plazo previsto.</t>
  </si>
  <si>
    <t>Evaluar otras plataformas alternativas, con margen de tiempo.</t>
  </si>
  <si>
    <t>Seguimiento a anuncios oficiales y registro de novedades.</t>
  </si>
  <si>
    <t>Financiero</t>
  </si>
  <si>
    <t>Insuficiencia presupuestal para tasas oficiales de PI</t>
  </si>
  <si>
    <t>Suspensión o cancelación del trámite de protección de la PI por falta de pago de tasas oficiales.</t>
  </si>
  <si>
    <t>Prever y ajustar ampliación de presupuesto.</t>
  </si>
  <si>
    <t>Revisión de ejecución presupuestal y proyección de tasas.</t>
  </si>
  <si>
    <t>Divulgación no autorizada de información confidencial</t>
  </si>
  <si>
    <t>Pérdida de la novedad, imposibilitando la protección mediante patente u otra figura que exija confidencialidad.</t>
  </si>
  <si>
    <t>FAC: Formatos con cláusula de confidencialidad</t>
  </si>
  <si>
    <t>Verificación de las actas y documentos con firmas completas.</t>
  </si>
  <si>
    <t>Ejecucion</t>
  </si>
  <si>
    <t>Incumplimiento en el pago de aportes a la seguridad social y parafiscales</t>
  </si>
  <si>
    <t>Demora en los procedimientos administrativos para el pago</t>
  </si>
  <si>
    <t>Bajo</t>
  </si>
  <si>
    <t>Actuación administrativa para hacer efectivas las multas y sanciones pactadas</t>
  </si>
  <si>
    <t>Si</t>
  </si>
  <si>
    <t>Comité Jurídico evaluador - Supervisor</t>
  </si>
  <si>
    <t>Con la suscripción del contrato</t>
  </si>
  <si>
    <t>Hasta el vencimiento del plazo de ejecución</t>
  </si>
  <si>
    <t>Con la respectiva autorización para el pago - informes de supervisión</t>
  </si>
  <si>
    <t>Contratación</t>
  </si>
  <si>
    <t>La no suscripción del contrato</t>
  </si>
  <si>
    <t>Demora en el inicio de la ejecución. No se cumple el cronograma o plazos establecidos del contrato</t>
  </si>
  <si>
    <t>Adjudicatario</t>
  </si>
  <si>
    <t>Verificación cumplimiento de todos los requisitos para la legalización del contrato</t>
  </si>
  <si>
    <t>Riesgo bajo</t>
  </si>
  <si>
    <t>no</t>
  </si>
  <si>
    <t>Gerente del proyecto</t>
  </si>
  <si>
    <t>Entrega de la oferta y garantías</t>
  </si>
  <si>
    <t>En el perfeccionamiento del contrato</t>
  </si>
  <si>
    <t>En el evento</t>
  </si>
  <si>
    <t>Específico</t>
  </si>
  <si>
    <t>Económico</t>
  </si>
  <si>
    <t>La no presentación de garantías</t>
  </si>
  <si>
    <t>Falta de requisitos de perfeccionamiento para iniciar la ejecución</t>
  </si>
  <si>
    <t>Alto</t>
  </si>
  <si>
    <t>Comunicación al contratista de las consecuencias de no allegar polizas ya que hacen parte de los requisitos de perfeccionamiento para iniciar la ejecución</t>
  </si>
  <si>
    <t>No</t>
  </si>
  <si>
    <t>Supervisor</t>
  </si>
  <si>
    <t>Desde la suscripción del contrato</t>
  </si>
  <si>
    <t>Hasta la aprobación de la garantía</t>
  </si>
  <si>
    <t>Verificación de la comunicación con el contratista.</t>
  </si>
  <si>
    <t>En los requisitos de perfeccionamiento de ejecución del contrato</t>
  </si>
  <si>
    <t>Especifico</t>
  </si>
  <si>
    <t>Técnico</t>
  </si>
  <si>
    <t>Incumplimiento del contratista con las especificaciones técnicas del contrato</t>
  </si>
  <si>
    <t>incumplimiento técnico del contrato</t>
  </si>
  <si>
    <t>Extremo</t>
  </si>
  <si>
    <t>Exigir al contratista el cumplimiento continuo de la ficha técnica del contrato</t>
  </si>
  <si>
    <t>alto</t>
  </si>
  <si>
    <t>Según la ficha técnica del contrato</t>
  </si>
  <si>
    <t>Durante la ejecución del contrato</t>
  </si>
  <si>
    <t>Selección</t>
  </si>
  <si>
    <t>Oferta artificialmente baja con el propósito de obtener la adjudicación del contrato.</t>
  </si>
  <si>
    <t>Desequilibrio económico del contrato</t>
  </si>
  <si>
    <t>La entidad requerirá al oferente para que explique las razones que sustenten el valor por él ofertado. Revisadas las explicaciones, el comité evaluador recomendará al delegado por la entidad, el rechazo o la continuidad de la oferta en el proceso.</t>
  </si>
  <si>
    <t>Comité Evaluador</t>
  </si>
  <si>
    <t>En la etapa de Selección</t>
  </si>
  <si>
    <t>No aplica</t>
  </si>
  <si>
    <t>Comparando precios ofertados con los precios del mercado y verificando si los productos cumplen con las especificaciones técnicas requeridas.</t>
  </si>
  <si>
    <t>En el momento de la presentación de ofertas.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</si>
</sst>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8"/>
      <color rgb="FFFFFFFF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95959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3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cqsagkegqtae.portal.bitglass.com/cb/TenX4GHS8D9r-EjBr9TJKeNsvRWDV0xbXjv9TGcDDpnphBlfN14X5L8XqdIc8HfW6xDP5nA9iS5WhpUFlfJnFS_7u2XPye67Y48=/image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16</xdr:row>
      <xdr:rowOff>0</xdr:rowOff>
    </xdr:from>
    <xdr:to>
      <xdr:col>21</xdr:col>
      <xdr:colOff>9525</xdr:colOff>
      <xdr:row>16</xdr:row>
      <xdr:rowOff>9525</xdr:rowOff>
    </xdr:to>
    <xdr:pic>
      <xdr:nvPicPr>
        <xdr:cNvPr id="2" name="Imagen 1" descr="image desc for 43">
          <a:extLst>
            <a:ext uri="{FF2B5EF4-FFF2-40B4-BE49-F238E27FC236}">
              <a16:creationId xmlns:a16="http://schemas.microsoft.com/office/drawing/2014/main" id="{14F87BC8-F378-448F-A286-7CA277011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9975" y="1042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EBF27-60DB-4248-BB2D-581335CAD4CD}">
  <dimension ref="A1:W18"/>
  <sheetViews>
    <sheetView tabSelected="1" zoomScale="80" zoomScaleNormal="80" workbookViewId="0">
      <selection activeCell="O15" sqref="O15"/>
    </sheetView>
  </sheetViews>
  <sheetFormatPr defaultColWidth="11.42578125" defaultRowHeight="15"/>
  <cols>
    <col min="6" max="6" width="14.28515625" customWidth="1"/>
    <col min="7" max="7" width="14.85546875" customWidth="1"/>
    <col min="13" max="13" width="29.42578125" customWidth="1"/>
    <col min="22" max="22" width="14.42578125" customWidth="1"/>
  </cols>
  <sheetData>
    <row r="1" spans="1:23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8" customHeight="1">
      <c r="A3" s="17" t="s">
        <v>1</v>
      </c>
      <c r="B3" s="16" t="s">
        <v>2</v>
      </c>
      <c r="C3" s="16" t="s">
        <v>3</v>
      </c>
      <c r="D3" s="16" t="s">
        <v>4</v>
      </c>
      <c r="E3" s="16" t="s">
        <v>5</v>
      </c>
      <c r="F3" s="17" t="s">
        <v>6</v>
      </c>
      <c r="G3" s="17" t="s">
        <v>7</v>
      </c>
      <c r="H3" s="16" t="s">
        <v>8</v>
      </c>
      <c r="I3" s="16" t="s">
        <v>9</v>
      </c>
      <c r="J3" s="16" t="s">
        <v>10</v>
      </c>
      <c r="K3" s="16" t="s">
        <v>11</v>
      </c>
      <c r="L3" s="19" t="s">
        <v>12</v>
      </c>
      <c r="M3" s="18" t="s">
        <v>13</v>
      </c>
      <c r="N3" s="18" t="s">
        <v>14</v>
      </c>
      <c r="O3" s="18"/>
      <c r="P3" s="18"/>
      <c r="Q3" s="18"/>
      <c r="R3" s="19" t="s">
        <v>15</v>
      </c>
      <c r="S3" s="19" t="s">
        <v>16</v>
      </c>
      <c r="T3" s="19" t="s">
        <v>17</v>
      </c>
      <c r="U3" s="19" t="s">
        <v>18</v>
      </c>
      <c r="V3" s="18" t="s">
        <v>19</v>
      </c>
      <c r="W3" s="18"/>
    </row>
    <row r="4" spans="1:23" ht="37.5">
      <c r="A4" s="17"/>
      <c r="B4" s="16"/>
      <c r="C4" s="16"/>
      <c r="D4" s="16"/>
      <c r="E4" s="16"/>
      <c r="F4" s="17"/>
      <c r="G4" s="17"/>
      <c r="H4" s="16"/>
      <c r="I4" s="16"/>
      <c r="J4" s="16"/>
      <c r="K4" s="16"/>
      <c r="L4" s="19"/>
      <c r="M4" s="18"/>
      <c r="N4" s="1" t="s">
        <v>8</v>
      </c>
      <c r="O4" s="1" t="s">
        <v>9</v>
      </c>
      <c r="P4" s="1" t="s">
        <v>20</v>
      </c>
      <c r="Q4" s="1" t="s">
        <v>21</v>
      </c>
      <c r="R4" s="19"/>
      <c r="S4" s="19"/>
      <c r="T4" s="19"/>
      <c r="U4" s="19"/>
      <c r="V4" s="1" t="s">
        <v>22</v>
      </c>
      <c r="W4" s="1" t="s">
        <v>23</v>
      </c>
    </row>
    <row r="5" spans="1:23" ht="78.75">
      <c r="A5" s="2">
        <v>1</v>
      </c>
      <c r="B5" s="3" t="s">
        <v>24</v>
      </c>
      <c r="C5" s="3" t="s">
        <v>25</v>
      </c>
      <c r="D5" s="3" t="s">
        <v>26</v>
      </c>
      <c r="E5" s="3" t="s">
        <v>27</v>
      </c>
      <c r="F5" s="4" t="s">
        <v>28</v>
      </c>
      <c r="G5" s="4" t="s">
        <v>29</v>
      </c>
      <c r="H5" s="3">
        <v>4</v>
      </c>
      <c r="I5" s="3">
        <v>4</v>
      </c>
      <c r="J5" s="3">
        <v>8</v>
      </c>
      <c r="K5" s="3" t="s">
        <v>30</v>
      </c>
      <c r="L5" s="3" t="s">
        <v>31</v>
      </c>
      <c r="M5" s="5" t="s">
        <v>32</v>
      </c>
      <c r="N5" s="3">
        <v>2</v>
      </c>
      <c r="O5" s="3">
        <v>2</v>
      </c>
      <c r="P5" s="3">
        <v>4</v>
      </c>
      <c r="Q5" s="3" t="s">
        <v>33</v>
      </c>
      <c r="R5" s="6" t="s">
        <v>34</v>
      </c>
      <c r="S5" s="3" t="s">
        <v>31</v>
      </c>
      <c r="T5" s="6" t="s">
        <v>35</v>
      </c>
      <c r="U5" s="7" t="s">
        <v>36</v>
      </c>
      <c r="V5" s="4" t="s">
        <v>37</v>
      </c>
      <c r="W5" s="4" t="s">
        <v>38</v>
      </c>
    </row>
    <row r="6" spans="1:23" ht="45" customHeight="1">
      <c r="A6" s="20">
        <f>A5+1</f>
        <v>2</v>
      </c>
      <c r="B6" s="21" t="s">
        <v>24</v>
      </c>
      <c r="C6" s="21" t="s">
        <v>39</v>
      </c>
      <c r="D6" s="21" t="s">
        <v>40</v>
      </c>
      <c r="E6" s="21" t="s">
        <v>41</v>
      </c>
      <c r="F6" s="22" t="s">
        <v>42</v>
      </c>
      <c r="G6" s="22" t="s">
        <v>43</v>
      </c>
      <c r="H6" s="21">
        <v>2</v>
      </c>
      <c r="I6" s="21">
        <v>5</v>
      </c>
      <c r="J6" s="21">
        <v>7</v>
      </c>
      <c r="K6" s="21" t="s">
        <v>44</v>
      </c>
      <c r="L6" s="21" t="s">
        <v>45</v>
      </c>
      <c r="M6" s="14" t="s">
        <v>46</v>
      </c>
      <c r="N6" s="21">
        <v>2</v>
      </c>
      <c r="O6" s="21">
        <v>4</v>
      </c>
      <c r="P6" s="21">
        <v>6</v>
      </c>
      <c r="Q6" s="21" t="s">
        <v>44</v>
      </c>
      <c r="R6" s="23" t="s">
        <v>34</v>
      </c>
      <c r="S6" s="21" t="s">
        <v>45</v>
      </c>
      <c r="T6" s="23" t="s">
        <v>35</v>
      </c>
      <c r="U6" s="25" t="s">
        <v>36</v>
      </c>
      <c r="V6" s="22" t="s">
        <v>47</v>
      </c>
      <c r="W6" s="22" t="s">
        <v>38</v>
      </c>
    </row>
    <row r="7" spans="1:23" ht="45" customHeight="1">
      <c r="A7" s="20"/>
      <c r="B7" s="21"/>
      <c r="C7" s="21"/>
      <c r="D7" s="21"/>
      <c r="E7" s="21"/>
      <c r="F7" s="22"/>
      <c r="G7" s="22"/>
      <c r="H7" s="21"/>
      <c r="I7" s="21"/>
      <c r="J7" s="21"/>
      <c r="K7" s="21"/>
      <c r="L7" s="21"/>
      <c r="M7" s="15"/>
      <c r="N7" s="21"/>
      <c r="O7" s="21"/>
      <c r="P7" s="21"/>
      <c r="Q7" s="21"/>
      <c r="R7" s="24"/>
      <c r="S7" s="21"/>
      <c r="T7" s="24"/>
      <c r="U7" s="26"/>
      <c r="V7" s="22"/>
      <c r="W7" s="22"/>
    </row>
    <row r="8" spans="1:23" ht="56.25">
      <c r="A8" s="2">
        <v>3</v>
      </c>
      <c r="B8" s="3" t="s">
        <v>24</v>
      </c>
      <c r="C8" s="3" t="s">
        <v>25</v>
      </c>
      <c r="D8" s="3" t="s">
        <v>26</v>
      </c>
      <c r="E8" s="3" t="s">
        <v>27</v>
      </c>
      <c r="F8" s="4" t="s">
        <v>48</v>
      </c>
      <c r="G8" s="4" t="s">
        <v>49</v>
      </c>
      <c r="H8" s="3">
        <v>3</v>
      </c>
      <c r="I8" s="3">
        <v>5</v>
      </c>
      <c r="J8" s="3">
        <v>8</v>
      </c>
      <c r="K8" s="3" t="s">
        <v>30</v>
      </c>
      <c r="L8" s="3" t="s">
        <v>45</v>
      </c>
      <c r="M8" s="5" t="s">
        <v>50</v>
      </c>
      <c r="N8" s="3">
        <v>1</v>
      </c>
      <c r="O8" s="3">
        <v>2</v>
      </c>
      <c r="P8" s="3">
        <v>3</v>
      </c>
      <c r="Q8" s="3" t="s">
        <v>33</v>
      </c>
      <c r="R8" s="6" t="s">
        <v>34</v>
      </c>
      <c r="S8" s="3" t="s">
        <v>45</v>
      </c>
      <c r="T8" s="6" t="s">
        <v>35</v>
      </c>
      <c r="U8" s="7" t="s">
        <v>36</v>
      </c>
      <c r="V8" s="4" t="s">
        <v>51</v>
      </c>
      <c r="W8" s="4" t="s">
        <v>38</v>
      </c>
    </row>
    <row r="9" spans="1:23" ht="55.5" customHeight="1">
      <c r="A9" s="20">
        <v>4</v>
      </c>
      <c r="B9" s="21" t="s">
        <v>24</v>
      </c>
      <c r="C9" s="21" t="s">
        <v>39</v>
      </c>
      <c r="D9" s="21" t="s">
        <v>26</v>
      </c>
      <c r="E9" s="21" t="s">
        <v>27</v>
      </c>
      <c r="F9" s="22" t="s">
        <v>52</v>
      </c>
      <c r="G9" s="22" t="s">
        <v>53</v>
      </c>
      <c r="H9" s="21">
        <v>2</v>
      </c>
      <c r="I9" s="21">
        <v>4</v>
      </c>
      <c r="J9" s="21">
        <v>6</v>
      </c>
      <c r="K9" s="21" t="s">
        <v>44</v>
      </c>
      <c r="L9" s="21" t="s">
        <v>45</v>
      </c>
      <c r="M9" s="14" t="s">
        <v>54</v>
      </c>
      <c r="N9" s="21">
        <v>1</v>
      </c>
      <c r="O9" s="21">
        <v>2</v>
      </c>
      <c r="P9" s="21">
        <v>3</v>
      </c>
      <c r="Q9" s="21" t="s">
        <v>33</v>
      </c>
      <c r="R9" s="23" t="s">
        <v>34</v>
      </c>
      <c r="S9" s="21" t="s">
        <v>45</v>
      </c>
      <c r="T9" s="23" t="s">
        <v>35</v>
      </c>
      <c r="U9" s="25" t="s">
        <v>36</v>
      </c>
      <c r="V9" s="22" t="s">
        <v>55</v>
      </c>
      <c r="W9" s="22" t="s">
        <v>38</v>
      </c>
    </row>
    <row r="10" spans="1:23" ht="45" customHeight="1">
      <c r="A10" s="20"/>
      <c r="B10" s="21"/>
      <c r="C10" s="21"/>
      <c r="D10" s="21"/>
      <c r="E10" s="21"/>
      <c r="F10" s="22"/>
      <c r="G10" s="22"/>
      <c r="H10" s="21"/>
      <c r="I10" s="21"/>
      <c r="J10" s="21"/>
      <c r="K10" s="21"/>
      <c r="L10" s="21"/>
      <c r="M10" s="15"/>
      <c r="N10" s="21"/>
      <c r="O10" s="21"/>
      <c r="P10" s="21"/>
      <c r="Q10" s="21"/>
      <c r="R10" s="24"/>
      <c r="S10" s="21"/>
      <c r="T10" s="24"/>
      <c r="U10" s="26"/>
      <c r="V10" s="22"/>
      <c r="W10" s="22"/>
    </row>
    <row r="11" spans="1:23" ht="84" customHeight="1">
      <c r="A11" s="2">
        <v>5</v>
      </c>
      <c r="B11" s="3" t="s">
        <v>24</v>
      </c>
      <c r="C11" s="3" t="s">
        <v>39</v>
      </c>
      <c r="D11" s="3" t="s">
        <v>26</v>
      </c>
      <c r="E11" s="3" t="s">
        <v>56</v>
      </c>
      <c r="F11" s="4" t="s">
        <v>57</v>
      </c>
      <c r="G11" s="4" t="s">
        <v>58</v>
      </c>
      <c r="H11" s="3">
        <v>3</v>
      </c>
      <c r="I11" s="3">
        <v>3</v>
      </c>
      <c r="J11" s="3">
        <v>6</v>
      </c>
      <c r="K11" s="3" t="s">
        <v>44</v>
      </c>
      <c r="L11" s="3" t="s">
        <v>45</v>
      </c>
      <c r="M11" s="5" t="s">
        <v>59</v>
      </c>
      <c r="N11" s="3">
        <v>2</v>
      </c>
      <c r="O11" s="3">
        <v>3</v>
      </c>
      <c r="P11" s="3">
        <v>5</v>
      </c>
      <c r="Q11" s="3" t="s">
        <v>44</v>
      </c>
      <c r="R11" s="6" t="s">
        <v>34</v>
      </c>
      <c r="S11" s="3" t="s">
        <v>45</v>
      </c>
      <c r="T11" s="6" t="s">
        <v>35</v>
      </c>
      <c r="U11" s="7" t="s">
        <v>36</v>
      </c>
      <c r="V11" s="4" t="s">
        <v>60</v>
      </c>
      <c r="W11" s="4" t="s">
        <v>38</v>
      </c>
    </row>
    <row r="12" spans="1:23" ht="67.5">
      <c r="A12" s="2">
        <v>6</v>
      </c>
      <c r="B12" s="3" t="s">
        <v>24</v>
      </c>
      <c r="C12" s="3" t="s">
        <v>25</v>
      </c>
      <c r="D12" s="3" t="s">
        <v>40</v>
      </c>
      <c r="E12" s="3" t="s">
        <v>61</v>
      </c>
      <c r="F12" s="4" t="s">
        <v>62</v>
      </c>
      <c r="G12" s="4" t="s">
        <v>63</v>
      </c>
      <c r="H12" s="3">
        <v>2</v>
      </c>
      <c r="I12" s="3">
        <v>5</v>
      </c>
      <c r="J12" s="3">
        <v>7</v>
      </c>
      <c r="K12" s="3" t="s">
        <v>44</v>
      </c>
      <c r="L12" s="3" t="s">
        <v>31</v>
      </c>
      <c r="M12" s="5" t="s">
        <v>64</v>
      </c>
      <c r="N12" s="3">
        <v>1</v>
      </c>
      <c r="O12" s="3">
        <v>2</v>
      </c>
      <c r="P12" s="3">
        <v>3</v>
      </c>
      <c r="Q12" s="3" t="s">
        <v>33</v>
      </c>
      <c r="R12" s="6" t="s">
        <v>34</v>
      </c>
      <c r="S12" s="3" t="s">
        <v>31</v>
      </c>
      <c r="T12" s="6" t="s">
        <v>35</v>
      </c>
      <c r="U12" s="7" t="s">
        <v>36</v>
      </c>
      <c r="V12" s="4" t="s">
        <v>65</v>
      </c>
      <c r="W12" s="4" t="s">
        <v>38</v>
      </c>
    </row>
    <row r="13" spans="1:23" ht="78.75">
      <c r="A13" s="2">
        <v>7</v>
      </c>
      <c r="B13" s="3" t="s">
        <v>24</v>
      </c>
      <c r="C13" s="3" t="s">
        <v>39</v>
      </c>
      <c r="D13" s="3" t="s">
        <v>26</v>
      </c>
      <c r="E13" s="3" t="s">
        <v>56</v>
      </c>
      <c r="F13" s="4" t="s">
        <v>66</v>
      </c>
      <c r="G13" s="4" t="s">
        <v>67</v>
      </c>
      <c r="H13" s="3">
        <v>2</v>
      </c>
      <c r="I13" s="3">
        <v>5</v>
      </c>
      <c r="J13" s="3">
        <v>7</v>
      </c>
      <c r="K13" s="3" t="s">
        <v>44</v>
      </c>
      <c r="L13" s="3" t="s">
        <v>31</v>
      </c>
      <c r="M13" s="5" t="s">
        <v>68</v>
      </c>
      <c r="N13" s="3">
        <v>1</v>
      </c>
      <c r="O13" s="3">
        <v>3</v>
      </c>
      <c r="P13" s="3">
        <v>4</v>
      </c>
      <c r="Q13" s="3" t="s">
        <v>33</v>
      </c>
      <c r="R13" s="6" t="s">
        <v>34</v>
      </c>
      <c r="S13" s="3" t="s">
        <v>45</v>
      </c>
      <c r="T13" s="6" t="s">
        <v>35</v>
      </c>
      <c r="U13" s="7" t="s">
        <v>36</v>
      </c>
      <c r="V13" s="4" t="s">
        <v>69</v>
      </c>
      <c r="W13" s="4" t="s">
        <v>38</v>
      </c>
    </row>
    <row r="14" spans="1:23" ht="98.25">
      <c r="A14" s="6">
        <v>8</v>
      </c>
      <c r="B14" s="8" t="s">
        <v>24</v>
      </c>
      <c r="C14" s="8" t="s">
        <v>39</v>
      </c>
      <c r="D14" s="8" t="s">
        <v>70</v>
      </c>
      <c r="E14" s="8" t="s">
        <v>27</v>
      </c>
      <c r="F14" s="6" t="s">
        <v>71</v>
      </c>
      <c r="G14" s="6" t="s">
        <v>72</v>
      </c>
      <c r="H14" s="6">
        <v>3</v>
      </c>
      <c r="I14" s="6">
        <v>1</v>
      </c>
      <c r="J14" s="6">
        <f>H14+I14</f>
        <v>4</v>
      </c>
      <c r="K14" s="8" t="s">
        <v>73</v>
      </c>
      <c r="L14" s="8" t="s">
        <v>45</v>
      </c>
      <c r="M14" s="9" t="s">
        <v>74</v>
      </c>
      <c r="N14" s="6">
        <v>1</v>
      </c>
      <c r="O14" s="6">
        <v>1</v>
      </c>
      <c r="P14" s="6">
        <f>N14+O14</f>
        <v>2</v>
      </c>
      <c r="Q14" s="8" t="s">
        <v>73</v>
      </c>
      <c r="R14" s="6" t="s">
        <v>75</v>
      </c>
      <c r="S14" s="8" t="s">
        <v>76</v>
      </c>
      <c r="T14" s="6" t="s">
        <v>77</v>
      </c>
      <c r="U14" s="6" t="s">
        <v>78</v>
      </c>
      <c r="V14" s="10" t="s">
        <v>79</v>
      </c>
      <c r="W14" s="6" t="s">
        <v>38</v>
      </c>
    </row>
    <row r="15" spans="1:23" ht="75" customHeight="1">
      <c r="A15" s="10">
        <v>9</v>
      </c>
      <c r="B15" s="8" t="s">
        <v>24</v>
      </c>
      <c r="C15" s="8" t="s">
        <v>39</v>
      </c>
      <c r="D15" s="8" t="s">
        <v>80</v>
      </c>
      <c r="E15" s="8" t="s">
        <v>27</v>
      </c>
      <c r="F15" s="6" t="s">
        <v>81</v>
      </c>
      <c r="G15" s="6" t="s">
        <v>82</v>
      </c>
      <c r="H15" s="6">
        <v>1</v>
      </c>
      <c r="I15" s="6">
        <v>2</v>
      </c>
      <c r="J15" s="6">
        <f>SUM(H15:I15)</f>
        <v>3</v>
      </c>
      <c r="K15" s="8" t="s">
        <v>73</v>
      </c>
      <c r="L15" s="8" t="s">
        <v>83</v>
      </c>
      <c r="M15" s="9" t="s">
        <v>84</v>
      </c>
      <c r="N15" s="6">
        <v>1</v>
      </c>
      <c r="O15" s="6">
        <v>1</v>
      </c>
      <c r="P15" s="6">
        <f>SUM(N15:O15)</f>
        <v>2</v>
      </c>
      <c r="Q15" s="8" t="s">
        <v>85</v>
      </c>
      <c r="R15" s="6" t="s">
        <v>86</v>
      </c>
      <c r="S15" s="8" t="s">
        <v>87</v>
      </c>
      <c r="T15" s="6" t="s">
        <v>88</v>
      </c>
      <c r="U15" s="6" t="s">
        <v>77</v>
      </c>
      <c r="V15" s="10" t="s">
        <v>89</v>
      </c>
      <c r="W15" s="6" t="s">
        <v>90</v>
      </c>
    </row>
    <row r="16" spans="1:23" ht="62.25" customHeight="1">
      <c r="A16" s="10">
        <v>10</v>
      </c>
      <c r="B16" s="8" t="s">
        <v>91</v>
      </c>
      <c r="C16" s="8" t="s">
        <v>39</v>
      </c>
      <c r="D16" s="8" t="s">
        <v>70</v>
      </c>
      <c r="E16" s="8" t="s">
        <v>92</v>
      </c>
      <c r="F16" s="6" t="s">
        <v>93</v>
      </c>
      <c r="G16" s="6" t="s">
        <v>94</v>
      </c>
      <c r="H16" s="6">
        <v>2</v>
      </c>
      <c r="I16" s="6">
        <v>4</v>
      </c>
      <c r="J16" s="6">
        <f>H16+I16</f>
        <v>6</v>
      </c>
      <c r="K16" s="8" t="s">
        <v>95</v>
      </c>
      <c r="L16" s="8" t="s">
        <v>45</v>
      </c>
      <c r="M16" s="9" t="s">
        <v>96</v>
      </c>
      <c r="N16" s="6">
        <v>1</v>
      </c>
      <c r="O16" s="6">
        <v>2</v>
      </c>
      <c r="P16" s="6">
        <f>N16+O16</f>
        <v>3</v>
      </c>
      <c r="Q16" s="8" t="s">
        <v>85</v>
      </c>
      <c r="R16" s="6" t="s">
        <v>97</v>
      </c>
      <c r="S16" s="8" t="s">
        <v>98</v>
      </c>
      <c r="T16" s="6" t="s">
        <v>99</v>
      </c>
      <c r="U16" s="6" t="s">
        <v>100</v>
      </c>
      <c r="V16" s="10" t="s">
        <v>101</v>
      </c>
      <c r="W16" s="6" t="s">
        <v>102</v>
      </c>
    </row>
    <row r="17" spans="1:23" ht="92.25" customHeight="1">
      <c r="A17" s="11">
        <v>11</v>
      </c>
      <c r="B17" s="8" t="s">
        <v>103</v>
      </c>
      <c r="C17" s="8" t="s">
        <v>39</v>
      </c>
      <c r="D17" s="8" t="s">
        <v>26</v>
      </c>
      <c r="E17" s="8" t="s">
        <v>104</v>
      </c>
      <c r="F17" s="11" t="s">
        <v>105</v>
      </c>
      <c r="G17" s="11" t="s">
        <v>106</v>
      </c>
      <c r="H17" s="11">
        <v>3</v>
      </c>
      <c r="I17" s="11">
        <v>5</v>
      </c>
      <c r="J17" s="11">
        <v>8</v>
      </c>
      <c r="K17" s="8" t="s">
        <v>107</v>
      </c>
      <c r="L17" s="8" t="s">
        <v>45</v>
      </c>
      <c r="M17" s="12" t="s">
        <v>108</v>
      </c>
      <c r="N17" s="11">
        <v>4</v>
      </c>
      <c r="O17" s="11">
        <v>4</v>
      </c>
      <c r="P17" s="11">
        <v>8</v>
      </c>
      <c r="Q17" s="8" t="s">
        <v>109</v>
      </c>
      <c r="R17" s="6" t="s">
        <v>75</v>
      </c>
      <c r="S17" s="8" t="s">
        <v>98</v>
      </c>
      <c r="T17" s="6" t="s">
        <v>35</v>
      </c>
      <c r="U17" s="6" t="s">
        <v>36</v>
      </c>
      <c r="V17" s="10" t="s">
        <v>110</v>
      </c>
      <c r="W17" s="11" t="s">
        <v>111</v>
      </c>
    </row>
    <row r="18" spans="1:23" ht="112.5">
      <c r="A18" s="6">
        <v>12</v>
      </c>
      <c r="B18" s="8" t="s">
        <v>91</v>
      </c>
      <c r="C18" s="8" t="s">
        <v>25</v>
      </c>
      <c r="D18" s="8" t="s">
        <v>112</v>
      </c>
      <c r="E18" s="8" t="s">
        <v>92</v>
      </c>
      <c r="F18" s="6" t="s">
        <v>113</v>
      </c>
      <c r="G18" s="6" t="s">
        <v>114</v>
      </c>
      <c r="H18" s="6">
        <v>4</v>
      </c>
      <c r="I18" s="6">
        <v>2</v>
      </c>
      <c r="J18" s="6">
        <v>6</v>
      </c>
      <c r="K18" s="8" t="s">
        <v>95</v>
      </c>
      <c r="L18" s="8" t="s">
        <v>45</v>
      </c>
      <c r="M18" s="9" t="s">
        <v>115</v>
      </c>
      <c r="N18" s="6">
        <v>1</v>
      </c>
      <c r="O18" s="6">
        <v>1</v>
      </c>
      <c r="P18" s="6">
        <v>2</v>
      </c>
      <c r="Q18" s="8" t="s">
        <v>73</v>
      </c>
      <c r="R18" s="6" t="s">
        <v>97</v>
      </c>
      <c r="S18" s="8" t="s">
        <v>116</v>
      </c>
      <c r="T18" s="6" t="s">
        <v>117</v>
      </c>
      <c r="U18" s="6" t="s">
        <v>118</v>
      </c>
      <c r="V18" s="10" t="s">
        <v>119</v>
      </c>
      <c r="W18" s="6" t="s">
        <v>120</v>
      </c>
    </row>
  </sheetData>
  <mergeCells count="66">
    <mergeCell ref="W9:W10"/>
    <mergeCell ref="S9:S10"/>
    <mergeCell ref="R9:R10"/>
    <mergeCell ref="T9:T10"/>
    <mergeCell ref="U9:U10"/>
    <mergeCell ref="V9:V10"/>
    <mergeCell ref="P6:P7"/>
    <mergeCell ref="P9:P10"/>
    <mergeCell ref="F9:F10"/>
    <mergeCell ref="G9:G10"/>
    <mergeCell ref="H9:H10"/>
    <mergeCell ref="I9:I10"/>
    <mergeCell ref="J9:J10"/>
    <mergeCell ref="K9:K10"/>
    <mergeCell ref="L9:L10"/>
    <mergeCell ref="N9:N10"/>
    <mergeCell ref="O9:O10"/>
    <mergeCell ref="Q9:Q10"/>
    <mergeCell ref="A9:A10"/>
    <mergeCell ref="B9:B10"/>
    <mergeCell ref="C9:C10"/>
    <mergeCell ref="D9:D10"/>
    <mergeCell ref="E9:E10"/>
    <mergeCell ref="W6:W7"/>
    <mergeCell ref="R6:R7"/>
    <mergeCell ref="S6:S7"/>
    <mergeCell ref="T6:T7"/>
    <mergeCell ref="U6:U7"/>
    <mergeCell ref="V6:V7"/>
    <mergeCell ref="S3:S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Q6:Q7"/>
    <mergeCell ref="J6:J7"/>
    <mergeCell ref="K6:K7"/>
    <mergeCell ref="L6:L7"/>
    <mergeCell ref="N6:N7"/>
    <mergeCell ref="O6:O7"/>
    <mergeCell ref="J3:J4"/>
    <mergeCell ref="K3:K4"/>
    <mergeCell ref="L3:L4"/>
    <mergeCell ref="A3:A4"/>
    <mergeCell ref="B3:B4"/>
    <mergeCell ref="A1:W2"/>
    <mergeCell ref="M6:M7"/>
    <mergeCell ref="M9:M10"/>
    <mergeCell ref="C3:C4"/>
    <mergeCell ref="D3:D4"/>
    <mergeCell ref="E3:E4"/>
    <mergeCell ref="F3:F4"/>
    <mergeCell ref="V3:W3"/>
    <mergeCell ref="M3:M4"/>
    <mergeCell ref="N3:Q3"/>
    <mergeCell ref="R3:R4"/>
    <mergeCell ref="T3:T4"/>
    <mergeCell ref="U3:U4"/>
    <mergeCell ref="G3:G4"/>
    <mergeCell ref="H3:H4"/>
    <mergeCell ref="I3:I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E2AE1F0E3994ABF904B99EEB71848" ma:contentTypeVersion="14" ma:contentTypeDescription="Create a new document." ma:contentTypeScope="" ma:versionID="3ddaaf24b2d6722d3982729917cc282a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c6b3b77b53ce791503874543fc50e561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95545c8-ea11-4e08-a45a-87bf5a6f947e" xsi:nil="true"/>
    <lcf76f155ced4ddcb4097134ff3c332f xmlns="2add2ae9-9ac7-4b92-a563-faf84d09f8b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B086C6-680B-4575-ACBB-6D90C2BEDFE6}"/>
</file>

<file path=customXml/itemProps2.xml><?xml version="1.0" encoding="utf-8"?>
<ds:datastoreItem xmlns:ds="http://schemas.openxmlformats.org/officeDocument/2006/customXml" ds:itemID="{FB5EE503-0426-46B4-96E2-E495BDFAEF58}"/>
</file>

<file path=customXml/itemProps3.xml><?xml version="1.0" encoding="utf-8"?>
<ds:datastoreItem xmlns:ds="http://schemas.openxmlformats.org/officeDocument/2006/customXml" ds:itemID="{9D9DF87E-5236-4173-87CC-4AAEB0F96C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CO. SANDRA YANETH DURANGO ORTIZ</dc:creator>
  <cp:keywords/>
  <dc:description/>
  <cp:lastModifiedBy>CO. LEONIDAS ALEJANDRO SUAREZ RODRIGUEZ</cp:lastModifiedBy>
  <cp:revision/>
  <dcterms:created xsi:type="dcterms:W3CDTF">2026-06-16T18:28:03Z</dcterms:created>
  <dcterms:modified xsi:type="dcterms:W3CDTF">2026-08-27T19:24:19Z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