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defaultThemeVersion="166925"/>
  <mc:AlternateContent xmlns:mc="http://schemas.openxmlformats.org/markup-compatibility/2006">
    <mc:Choice Requires="x15">
      <x15ac:absPath xmlns:x15ac="http://schemas.microsoft.com/office/spreadsheetml/2010/11/ac" url="C:\Users\Pc\Downloads\"/>
    </mc:Choice>
  </mc:AlternateContent>
  <xr:revisionPtr revIDLastSave="0" documentId="13_ncr:1_{3052EA2E-6C67-4BF1-A78D-128D1CD2460A}" xr6:coauthVersionLast="47" xr6:coauthVersionMax="47" xr10:uidLastSave="{00000000-0000-0000-0000-000000000000}"/>
  <bookViews>
    <workbookView xWindow="-108" yWindow="-108" windowWidth="23256" windowHeight="13896" xr2:uid="{DD17167F-FDB2-413D-A54A-673895F024BD}"/>
  </bookViews>
  <sheets>
    <sheet name="UNIFORMES DEPARTAMENTAL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6" i="1" l="1"/>
  <c r="Q66" i="1"/>
  <c r="Q2" i="1"/>
  <c r="P2" i="1"/>
  <c r="O2" i="1"/>
  <c r="N2" i="1"/>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2" i="1"/>
  <c r="K3"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2" i="1"/>
  <c r="M2" i="1"/>
  <c r="P47" i="1"/>
  <c r="Q47" i="1" s="1"/>
  <c r="P48" i="1"/>
  <c r="Q48" i="1" s="1"/>
  <c r="P49" i="1"/>
  <c r="Q49" i="1" s="1"/>
  <c r="P50" i="1"/>
  <c r="Q50" i="1" s="1"/>
  <c r="P51" i="1"/>
  <c r="Q51" i="1" s="1"/>
  <c r="P52" i="1"/>
  <c r="Q52" i="1" s="1"/>
  <c r="P53" i="1"/>
  <c r="Q53" i="1" s="1"/>
  <c r="P54" i="1"/>
  <c r="Q54" i="1" s="1"/>
  <c r="P55" i="1"/>
  <c r="Q55" i="1" s="1"/>
  <c r="P56" i="1"/>
  <c r="Q56" i="1" s="1"/>
  <c r="P57" i="1"/>
  <c r="Q57" i="1" s="1"/>
  <c r="P58" i="1"/>
  <c r="Q58" i="1" s="1"/>
  <c r="P59" i="1"/>
  <c r="Q59" i="1" s="1"/>
  <c r="P60" i="1"/>
  <c r="Q60" i="1" s="1"/>
  <c r="P61" i="1"/>
  <c r="Q61" i="1" s="1"/>
  <c r="P62" i="1"/>
  <c r="Q62" i="1" s="1"/>
  <c r="P63" i="1"/>
  <c r="Q63" i="1" s="1"/>
  <c r="P46" i="1"/>
  <c r="Q46" i="1" s="1"/>
  <c r="P3" i="1"/>
  <c r="Q3" i="1" s="1"/>
  <c r="P4" i="1"/>
  <c r="Q4" i="1" s="1"/>
  <c r="P5" i="1"/>
  <c r="Q5" i="1" s="1"/>
  <c r="P6" i="1"/>
  <c r="Q6" i="1" s="1"/>
  <c r="P7" i="1"/>
  <c r="Q7" i="1" s="1"/>
  <c r="P8" i="1"/>
  <c r="Q8" i="1" s="1"/>
  <c r="P9" i="1"/>
  <c r="Q9" i="1" s="1"/>
  <c r="P10" i="1"/>
  <c r="Q10" i="1" s="1"/>
  <c r="P11" i="1"/>
  <c r="Q11" i="1" s="1"/>
  <c r="P12" i="1"/>
  <c r="Q12" i="1" s="1"/>
  <c r="P13" i="1"/>
  <c r="Q13" i="1" s="1"/>
  <c r="P14" i="1"/>
  <c r="Q14" i="1" s="1"/>
  <c r="P15" i="1"/>
  <c r="Q15" i="1" s="1"/>
  <c r="P16" i="1"/>
  <c r="Q16" i="1" s="1"/>
  <c r="P17" i="1"/>
  <c r="Q17" i="1" s="1"/>
  <c r="P18" i="1"/>
  <c r="Q18" i="1" s="1"/>
  <c r="P19" i="1"/>
  <c r="Q19" i="1" s="1"/>
  <c r="P20" i="1"/>
  <c r="Q20" i="1" s="1"/>
  <c r="P21" i="1"/>
  <c r="Q21" i="1" s="1"/>
  <c r="P22" i="1"/>
  <c r="Q22" i="1" s="1"/>
  <c r="P23" i="1"/>
  <c r="Q23" i="1" s="1"/>
  <c r="P24" i="1"/>
  <c r="Q24" i="1" s="1"/>
  <c r="P25" i="1"/>
  <c r="Q25" i="1" s="1"/>
  <c r="P26" i="1"/>
  <c r="Q26" i="1" s="1"/>
  <c r="P27" i="1"/>
  <c r="Q27" i="1" s="1"/>
  <c r="P28" i="1"/>
  <c r="Q28" i="1" s="1"/>
  <c r="P29" i="1"/>
  <c r="Q29" i="1" s="1"/>
  <c r="P30" i="1"/>
  <c r="Q30" i="1" s="1"/>
  <c r="P31" i="1"/>
  <c r="Q31" i="1" s="1"/>
  <c r="P32" i="1"/>
  <c r="Q32" i="1" s="1"/>
  <c r="P33" i="1"/>
  <c r="Q33" i="1" s="1"/>
  <c r="P34" i="1"/>
  <c r="Q34" i="1" s="1"/>
  <c r="P35" i="1"/>
  <c r="Q35" i="1" s="1"/>
  <c r="P36" i="1"/>
  <c r="Q36" i="1" s="1"/>
  <c r="P37" i="1"/>
  <c r="Q37" i="1" s="1"/>
  <c r="P38" i="1"/>
  <c r="Q38" i="1" s="1"/>
  <c r="P39" i="1"/>
  <c r="Q39" i="1" s="1"/>
  <c r="P40" i="1"/>
  <c r="Q40" i="1" s="1"/>
  <c r="P41" i="1"/>
  <c r="Q41" i="1" s="1"/>
  <c r="P42" i="1"/>
  <c r="Q42" i="1" s="1"/>
  <c r="P43" i="1"/>
  <c r="Q43" i="1" s="1"/>
  <c r="P44" i="1"/>
  <c r="Q44" i="1" s="1"/>
  <c r="P45" i="1"/>
  <c r="Q45" i="1" s="1"/>
  <c r="P64" i="1"/>
  <c r="Q64" i="1" s="1"/>
  <c r="P65" i="1"/>
  <c r="Q65" i="1" s="1"/>
  <c r="N47" i="1"/>
  <c r="O47" i="1" s="1"/>
  <c r="N48" i="1"/>
  <c r="O48" i="1" s="1"/>
  <c r="N49" i="1"/>
  <c r="O49" i="1" s="1"/>
  <c r="N50" i="1"/>
  <c r="O50" i="1" s="1"/>
  <c r="N51" i="1"/>
  <c r="O51" i="1" s="1"/>
  <c r="N52" i="1"/>
  <c r="O52" i="1" s="1"/>
  <c r="N53" i="1"/>
  <c r="O53" i="1" s="1"/>
  <c r="N54" i="1"/>
  <c r="O54" i="1" s="1"/>
  <c r="N55" i="1"/>
  <c r="O55" i="1" s="1"/>
  <c r="N56" i="1"/>
  <c r="O56" i="1" s="1"/>
  <c r="N57" i="1"/>
  <c r="O57" i="1" s="1"/>
  <c r="N58" i="1"/>
  <c r="O58" i="1" s="1"/>
  <c r="N59" i="1"/>
  <c r="O59" i="1" s="1"/>
  <c r="N60" i="1"/>
  <c r="O60" i="1" s="1"/>
  <c r="N61" i="1"/>
  <c r="O61" i="1" s="1"/>
  <c r="N62" i="1"/>
  <c r="O62" i="1" s="1"/>
  <c r="N63" i="1"/>
  <c r="O63" i="1" s="1"/>
  <c r="N46" i="1"/>
  <c r="O46" i="1" s="1"/>
  <c r="N3" i="1"/>
  <c r="O3" i="1" s="1"/>
  <c r="N4" i="1"/>
  <c r="O4" i="1" s="1"/>
  <c r="N5" i="1"/>
  <c r="O5" i="1" s="1"/>
  <c r="N6" i="1"/>
  <c r="O6" i="1" s="1"/>
  <c r="N7" i="1"/>
  <c r="O7" i="1" s="1"/>
  <c r="N8" i="1"/>
  <c r="O8" i="1" s="1"/>
  <c r="N9" i="1"/>
  <c r="O9" i="1" s="1"/>
  <c r="N10" i="1"/>
  <c r="O10" i="1" s="1"/>
  <c r="N11" i="1"/>
  <c r="O11" i="1" s="1"/>
  <c r="N12" i="1"/>
  <c r="O12" i="1" s="1"/>
  <c r="N13" i="1"/>
  <c r="O13" i="1" s="1"/>
  <c r="N14" i="1"/>
  <c r="O14" i="1" s="1"/>
  <c r="N15" i="1"/>
  <c r="O15" i="1" s="1"/>
  <c r="N16" i="1"/>
  <c r="O16" i="1" s="1"/>
  <c r="N17" i="1"/>
  <c r="O17" i="1" s="1"/>
  <c r="N18" i="1"/>
  <c r="O18" i="1" s="1"/>
  <c r="N19" i="1"/>
  <c r="O19" i="1" s="1"/>
  <c r="N20" i="1"/>
  <c r="O20" i="1" s="1"/>
  <c r="N21" i="1"/>
  <c r="O21" i="1" s="1"/>
  <c r="N22" i="1"/>
  <c r="O22" i="1" s="1"/>
  <c r="N23" i="1"/>
  <c r="O23" i="1" s="1"/>
  <c r="N24" i="1"/>
  <c r="O24" i="1" s="1"/>
  <c r="N25" i="1"/>
  <c r="O25" i="1" s="1"/>
  <c r="N26" i="1"/>
  <c r="O26" i="1" s="1"/>
  <c r="N27" i="1"/>
  <c r="O27" i="1" s="1"/>
  <c r="N28" i="1"/>
  <c r="O28" i="1" s="1"/>
  <c r="N29" i="1"/>
  <c r="O29" i="1" s="1"/>
  <c r="N30" i="1"/>
  <c r="O30" i="1" s="1"/>
  <c r="N31" i="1"/>
  <c r="O31" i="1" s="1"/>
  <c r="N32" i="1"/>
  <c r="O32" i="1" s="1"/>
  <c r="N33" i="1"/>
  <c r="O33" i="1" s="1"/>
  <c r="N34" i="1"/>
  <c r="O34" i="1" s="1"/>
  <c r="N35" i="1"/>
  <c r="O35" i="1" s="1"/>
  <c r="N36" i="1"/>
  <c r="O36" i="1" s="1"/>
  <c r="N37" i="1"/>
  <c r="O37" i="1" s="1"/>
  <c r="N38" i="1"/>
  <c r="O38" i="1" s="1"/>
  <c r="N39" i="1"/>
  <c r="O39" i="1" s="1"/>
  <c r="N40" i="1"/>
  <c r="O40" i="1" s="1"/>
  <c r="N41" i="1"/>
  <c r="O41" i="1" s="1"/>
  <c r="N42" i="1"/>
  <c r="O42" i="1" s="1"/>
  <c r="N43" i="1"/>
  <c r="O43" i="1" s="1"/>
  <c r="N44" i="1"/>
  <c r="O44" i="1" s="1"/>
  <c r="N45" i="1"/>
  <c r="O45" i="1" s="1"/>
  <c r="N64" i="1"/>
  <c r="O64" i="1" s="1"/>
  <c r="N65" i="1"/>
  <c r="O65" i="1" s="1"/>
</calcChain>
</file>

<file path=xl/sharedStrings.xml><?xml version="1.0" encoding="utf-8"?>
<sst xmlns="http://schemas.openxmlformats.org/spreadsheetml/2006/main" count="214" uniqueCount="121">
  <si>
    <t>NUMERO DE ITEM</t>
  </si>
  <si>
    <t>NOMBRE DEL PRODUCTO</t>
  </si>
  <si>
    <t xml:space="preserve">DESCRIPCIÓN </t>
  </si>
  <si>
    <t>CANTIDAD</t>
  </si>
  <si>
    <t>UNIDAD DE MEDIDA</t>
  </si>
  <si>
    <t>IMAGEN DE REFERENCIA</t>
  </si>
  <si>
    <t>OBSERVACIÓN</t>
  </si>
  <si>
    <t>MAX DEPORTES SIN IVA</t>
  </si>
  <si>
    <t>MAX DEPORTES CON IVA</t>
  </si>
  <si>
    <t>VIOMAR SOLUCIONES SAS SIN IVA</t>
  </si>
  <si>
    <t>VIOMAR SOLUCIONES SAS CON IVA</t>
  </si>
  <si>
    <t>DISESTAMPA SIN IVA</t>
  </si>
  <si>
    <t>DISESTAMPA CON IVA</t>
  </si>
  <si>
    <t>PROMEDIO UNITARIO SIN IVA</t>
  </si>
  <si>
    <t>PROMEDIO TOTAL</t>
  </si>
  <si>
    <t>PROMEDIO UNITARIO IVA</t>
  </si>
  <si>
    <t>PROMEDIO TOTAL IVA</t>
  </si>
  <si>
    <t>Uniforme de ACTIVIDADES SUBACUÁTICAS Femenino desde la talla S hasta la talla XL</t>
  </si>
  <si>
    <t>Traje de baño en lycra, entero con aberturas laterales y espalda cruzada, azul oscuro con diseño personalizado según imagen de referencia.</t>
  </si>
  <si>
    <t>Unidad</t>
  </si>
  <si>
    <t>Uniforme de ACTIVIDADES SUBACUÁTICAS Masculino desde la talla S hasta la talla XL</t>
  </si>
  <si>
    <t>Pantaloneta-Tanga en lycra con cordón de ajuste, azul oscuro con diseño personalizado según imagen de referencia.</t>
  </si>
  <si>
    <t>Uniforme de AJEDREZ Femenino desde la talla S hasta las talla XL</t>
  </si>
  <si>
    <t>Camiseta manga corta sin numeración con diseño personalizado según imagen de referencia y pantalón tipo jogger de doble uso: se puede usar en jogger o bermuda. En tela drill strech. Cuenta con cierres ocultos en la bota (arriba de la rodilla) que se pueden desprender, lo que genera doble utilidad. Pantalón doble costura con resorte ajustable en bota y refuerzo en tiro para mayor resistencia. 6 bolsillos en el pantalón (2 delante, 2 atrás y 2 laterales). Elástico y cordón (para mejor ajuste en la cintura y en bota)</t>
  </si>
  <si>
    <t>Conjunto</t>
  </si>
  <si>
    <t>Uniforme de AJEDREZ Masculino desde la tallas S hasta las talla XL</t>
  </si>
  <si>
    <t>Camiseta manga corta sin numeración con diseño personalizado según imagen de referencia  y pantalón tipo jogger de doble uso: se puede usar en jogger o bermuda. En tela drill strech. Cuenta con cierres ocultos en la bota (arriba de la rodilla) que se pueden desprender, lo que genera doble utilidad. Pantalón doble costura con resorte ajustable en bota y refuerzo en tiro para mayor resistencia. 6 bolsillos en el pantalón (2 delante, 2 atrás y 2 laterales). Elástico y cordón (para mejor ajuste en la cintura y en bota)</t>
  </si>
  <si>
    <t>Uniforme de ATLETISMO Femenino desde la talla S hasta las talla XL</t>
  </si>
  <si>
    <t>Camiseta manga siza sin numeración con diseño personalizado según imagen de referencia, con top sujetador deportivo de alta elasticidad sin varillas, ciclista pantalón corto elástico de cintura alta para mujer, con bolsillos laterales.</t>
  </si>
  <si>
    <t>Uniforme de ATLETISMO Masculino desde la talla S hasta las talla XL</t>
  </si>
  <si>
    <t>Camiseta manga siza sin numeración con diseño personalizado según imagen de referencia con pantaloneta con resorte y tira de ajuste en cintura.</t>
  </si>
  <si>
    <t>Uniforme de BÁDMINTON Femenino desde la talla S hasta las talla XL</t>
  </si>
  <si>
    <t>Uniforme camisa manga corta sin numeración con diseño personalizado según imagen de referencia  (debe medir 5 cm de alto el nombre del municipio) y con el apellido  y la letra inicial del nombre del deportista encima (debe medir 7,5 cm de alto el apellido) Ejemplo: D.URIBE y  falda short deportivo con bolsillos laterales en el ciclista interno.</t>
  </si>
  <si>
    <t>El estampado de COPACABANA debe medir 5 cm de alto, ya que el apellido del competidor (debe medir 7,5 cm de alto) y debe ir sobre el nombre del municipio. 
El estampado del nombre debe ser la letra inicial del nombre, punto (.) y luego el apellido. Ejemplo: D.URIBE</t>
  </si>
  <si>
    <t>Uniforme de BÁDMINTON Masculino desde la talla S hasta las talla XL</t>
  </si>
  <si>
    <t>Uniforme camisa manga corta sin numeración con diseño personalizado según imagen de referencia (debe medir 5 cm de alto el nombre del municipio) y con el apellido  y la letra inicial del nombre del deportista encima (debe medir 7,5 cm de alto el apellido) Ejemplo: D.URIBE y pantaloneta con resorte y tira de ajuste en cintura con bolsillos laterales.</t>
  </si>
  <si>
    <t>Uniforme de BALONCESTO Femenino desde la talla S hasta la talla XL</t>
  </si>
  <si>
    <t>Camiseta manga sisa con diseño personalizado según imagen de referencia con numeración en el frente (pecho) con 10 cm de alto, numeración en espalda con 20 cm de alto del #4 hasta el #15, pataloneta de silueta suelta con numeración de 10 cm de alto en pierna izquierda. Medias media caña color blanco.</t>
  </si>
  <si>
    <t>Uniforme de BALONCESTO Masculino desde la talla S hasta la talla XL</t>
  </si>
  <si>
    <t>Uniforme de BALONMANO Femenino desde la talla S hasta la talla XL</t>
  </si>
  <si>
    <r>
      <t xml:space="preserve">Camiseta manga corta con diseño personalizado según imagen de referencia con numeración en el frente (pecho) con 10 cm de alto, numeración en espalda debajo de COPACABANA con 20 cm de alto, numeración de jugadores del #2 al #15 con pantaloneta, y uniforme de arquero color contraste con numeración #1 y #16 con pantalón largo. Medias media caña (arriba del tobillo) blancas y cinta de capitán. </t>
    </r>
    <r>
      <rPr>
        <b/>
        <sz val="16"/>
        <rFont val="Arial"/>
        <family val="2"/>
      </rPr>
      <t>NOTA: El cordón-resorte ajustable de la bota debe ser interno, no puede quedar el ajustable por fuera de la sudadera.</t>
    </r>
  </si>
  <si>
    <t>Uniforme de BALONMANO Masculino desde la talla S hasta la talla XL</t>
  </si>
  <si>
    <t>Uniforme de BMX Femenino desde la talla S hasta la talla XL</t>
  </si>
  <si>
    <t>Camiseta manga larga sin numeración con diseño personalizado según imagen de referencia y pantalón largo tipo jogger color azul oscuro, enresortado en cintura con cordón de ajuste y ajustado (enresortado) en bota.</t>
  </si>
  <si>
    <t>Uniforme de BMX Masculino desde la talla S hasta la talla XL</t>
  </si>
  <si>
    <t>Uniforme de FÚTBOL Femenino desde la talla S hasta la talla XL</t>
  </si>
  <si>
    <t>Camiseta manga corta con diseño personalizado según imagen de referencia con numeración en espalda debajo de COPACABANA con numeración para jugadores del 2 al 21 con pantaloneta y uniforme de arqueros color contraste con numeración 1 y 22 manga larga, con pantaloneta, medias largas blancas y cinta de capitán.</t>
  </si>
  <si>
    <t>Uniforme de FÚTBOL Masculino desde la talla S hasta la talla XL</t>
  </si>
  <si>
    <t>Uniforme de FÚTBOL DE SALÓN Femenino desde la talla S hasta la talla XL</t>
  </si>
  <si>
    <t>Camiseta manga corta con diseño personalizado según imagen de referencia con numeración debajo de COPACABANA, con numeración de jugadores del 2 al 12 y uniformes de arquero color contraste con numeración 1 y 13 manga larga, con pantaloneta, medias largas blancas, rodilleras y coderas especializadas para fútbol de salón y cinta de capitán.</t>
  </si>
  <si>
    <t>Uniforme de FÚTBOL DE SALÓN Masculino desde la talla S hasta la talla XL</t>
  </si>
  <si>
    <t>Uniforme de FÚTBOL SALA Femenino desde la talla S hasta la talla XL</t>
  </si>
  <si>
    <t>Camiseta manga corta con diseño personalizado según imagen de referencia con numeración debajo de COPACABANA, con numeración de jugadores del 2 al 12 y uniformes de arquero color contraste con numeración 1 y 13 manga larga, con pantaloneta, medias largas blancas, rodilleras y coderas especializadas para fútbol sala y cinta de capitán.</t>
  </si>
  <si>
    <t>Uniforme de FÚTBOL SALA Masculino desde la talla S hasta la talla XL</t>
  </si>
  <si>
    <t>Camiseta manga corta con diseño personalizado según imagen de referencia con numeración debajo de COPACABANA, con numeración de jugadores del 2 al 12 y uniformes de arquero con numeración 1 y 13 manga larga, con pantaloneta, medias largas blancas y rodilleras y coderas especializadas para fútbol de salón y fútbol sala.</t>
  </si>
  <si>
    <t>Uniforme de GIMNASIA Femenino desde la talla S hasta la talla XL</t>
  </si>
  <si>
    <t>Bodysuit-Trusa de una sola pieza, elaborado en licra/poliéster de alto gramaje y elongación,  100% sublimada con diseño, diseñado para compresión, soporte muscular y libertad de movimiento. Cumple con normas técnicas para competencia, incluyendo secado rápido, costuras reforzadas (4 agujas) y ajuste cómodo sin cubrir rodillas ni codos.
Nota: si la trusa tiene cierre, debe estar en la parte posterior.</t>
  </si>
  <si>
    <t xml:space="preserve"> </t>
  </si>
  <si>
    <t>Uniforme de GIMNASIA Masculino desde la talla S hasta la talla XL</t>
  </si>
  <si>
    <t>Uniforme de JUDO Femenino desde la talla 150 cm hasta la talla 190 cm</t>
  </si>
  <si>
    <t>Kimono Judogi para judo, 65% algodón y 35% poliéster blanco y otro azul (para total 2 kimono judogi por deportista), con estampado de COPA en parte inferior de la espalda.</t>
  </si>
  <si>
    <t>Uniforme de JUDO Masculino desde la talla 150 cm hasta la talla 190 cm</t>
  </si>
  <si>
    <t>Uniforme de KARATE Femenino desde la talla 150 cm hasta la talla 190 cm</t>
  </si>
  <si>
    <t>Color y Material: Blanco, preferiblemente algodón o mezcla de poliéster/algodón.
Chaqueta (Uwagi): Debe tener cintas interiores para sujetar las solapas.
Pantalon (Zubon): No deben llevar doblados o dobladillos visibles.
Mangas: No deben superar el doblez de la muñeca ni ser más cortas que la mitad del antebrazo.
Identificación: Se permite el escudo oficial en el pecho izquierdo.
Restricciones: No se permiten bordados, ribetes, insignias personales ni anuncios no autorizados.</t>
  </si>
  <si>
    <t>Uniforme de KARATE Masculino desde la talla 150 cm hasta la talla 190 cm</t>
  </si>
  <si>
    <t>Color y Material: Blanco, preferiblemente algodón o mezcla de poliéster/algodón.
Chaqueta (Uwagi): Debe tener cintas interiores para sujetar las solapas.
Pantalones (Zubon): No deben llevar doblados o dobladillos visibles.
Mangas: No deben superar el doblez de la muñeca ni ser más cortas que la mitad del antebrazo.
Identificación: Se permite el escudo oficial en el pecho izquierdo.
Restricciones: No se permiten bordados, ribetes, insignias personales ni anuncios no autorizados.</t>
  </si>
  <si>
    <t>Uniforme de LEVANTAMIENTO DE PESAS Femenino desde la talla S hasta la talla XL</t>
  </si>
  <si>
    <t>Uniforme de LEVANTAMIENTO DE PESAS Masculino desde la talla S hasta la talla XL</t>
  </si>
  <si>
    <t>Uniforme de LUCHA OLÍMPICA Femenino desde la talla 10 hasta la talla XL</t>
  </si>
  <si>
    <t>Uniforme de LUCHA OLÍMPICA Masculino desde la talla 10 hasta la talla XL</t>
  </si>
  <si>
    <t>Uniforme de NATACIÓN Femenino desde la talla S hasta la talla XL</t>
  </si>
  <si>
    <t>Uniforme de NATACIÓN Masculino desde la talla S hasta la talla XL</t>
  </si>
  <si>
    <t>Uniforme de PATINAJE Femenino desde la talla XS hasta la talla XL</t>
  </si>
  <si>
    <t xml:space="preserve">Trusa de patinaje, azul oscuro y mangas blancas con diseño personalizado según imagen de referencia. Material en poliéster 83% y elastano 17% con protección UV20+. Tela transpirable, corte ergonómico de compresión, paneles acanalados para reducir la resistencia al viento y bandas de silicona en la terminación de las piernas para un ajuste firme. Costuras planas para evitar la fricción y cremallera trasera. </t>
  </si>
  <si>
    <t>Uniforme de PATINAJE Masculino desde la talla XS hasta la talla XL</t>
  </si>
  <si>
    <t>Uniforme de TAEKWONDO POOMSAES  desde la talla 150 cm hasta 190 cm</t>
  </si>
  <si>
    <t>Kimono DOBOK para taekwondo, estampado de COPA en parte superior de la espalda para poomsaes</t>
  </si>
  <si>
    <t>Uniforme de TAEKWONDO POOMSAES Masculino desde la talla 150 cm hasta 190 cm</t>
  </si>
  <si>
    <t>Uniforme de TAEKWONDO COMBATE Femenino desde la talla 150 cm hasta 190 cm</t>
  </si>
  <si>
    <t>Kimono DOBOK para taekwondo, estampado de COPA en parte inferior de la espalda, lo más abajo posible.</t>
  </si>
  <si>
    <t>Uniforme de TAEKWONDO COMBATE Masculino desde la talla 150 cm hasta 190 cm</t>
  </si>
  <si>
    <t>Uniforme de TENIS DE CAMPO Femenino desde la talla S hasta las talla XL</t>
  </si>
  <si>
    <t>Uniforme manga corta con diseño personalizado según imagen de referencia con falda short con bolsillos laterales en el ciclistam uniforme sin numeración con estampado de COPACABANA.</t>
  </si>
  <si>
    <t>Uniforme de TENIS DE CAMPO Masculino desde la talla S hasta las talla XL</t>
  </si>
  <si>
    <t>Uniforme manga corta con diseño personalizado según imagen de referencia con pantaloneta con bolsillos, uniforme sin numeración, con estampado de COPACABANA.</t>
  </si>
  <si>
    <t>Uniforme de TENIS DE MESA Femenino desde la talla S hasta las talla XL</t>
  </si>
  <si>
    <t>Uniforme de TENIS DE MESA Masculino desde la talla S hasta las talla XL</t>
  </si>
  <si>
    <t>Uniforme de VOLEIBOL Femenino desde la talla S hasta las talla XL</t>
  </si>
  <si>
    <t>Uniforme manga siza con diseño personalizado según imagen de referencia con ciclista de lycra corto, uniforme con numeración en frente y espalda, uniforme con #10 debe tener línea horizontal debajo y sólo número del frente (pecho), el uniforme #1 es el del LIBERO, debe ser de diferente color (blanco). Con media caña alta (hasta la rodilla) blancas.</t>
  </si>
  <si>
    <t>Uniforme de VOLEIBOL Masculino desde la talla S hasta las talla XL</t>
  </si>
  <si>
    <t>Uniforme manga siza con diseño personalizado según imagen de referencia con pantaloneta, uniforme con numeración en frente y espalda, número 10 debe tener línea horizontal debajo, sólo número del frente (pecho), el uniforme #1 es el del LIBERO, debe ser de diferente color. Con medias blancas 3/4</t>
  </si>
  <si>
    <t>Uniforme de ULTIMATE Masculino desde la talla S hasta las talla XL</t>
  </si>
  <si>
    <t>Camiseta manga corta con diseño personalizado según imagen de referencia con numeración debajo de COPACABANA, con numeración de jugadores del 2 al 15 y con pantaloneta,</t>
  </si>
  <si>
    <t>Uniforme de ULTIMATE Femenino desde la talla S hasta las talla XL</t>
  </si>
  <si>
    <t>Uniforme de BOXEO Femenino desde la talla S hasta las talla XL</t>
  </si>
  <si>
    <t>Camiseta manga sisa con diseño personalizado según imagen sin numeración, pataloneta de silueta suelta con pretina de coor blanco de 10 cm de ancho.
Para un (1) deportista, se le hace entrega de: Camisilla y pantaloneta color azul y camisilla y pantaloneta color rojo. Total dos (2) uniformes completos para 1 deportista.</t>
  </si>
  <si>
    <t>Uniforme de BOXEO Masculino desde la talla S hasta las talla XL</t>
  </si>
  <si>
    <t>Uniforme de CICLISMO DE RUTA Femenino desde la talla S hasta las talla XL</t>
  </si>
  <si>
    <t>Badana (entre pierna) con espuma de celda abierta con dos densidades y espesor total de 16 mm que garantizan una
excelente protección. Cargaderas planas sin costuras en el frente y en una malla suave al tacto en la parte de atrás. Materiales: 75% Polyamida 25% Elastano. Estampado con diseño personalizado según imagen de referencia</t>
  </si>
  <si>
    <t>Uniforme de CICLISMO DE RUTA Masculino desde la talla S hasta las talla XL</t>
  </si>
  <si>
    <t>Uniforme de CICLOMONTAÑISMO Femenino desde la talla S hasta la talla XL</t>
  </si>
  <si>
    <t>Uniforme de CICLOMONTAÑISMO Masculino desde la talla S hasta la talla XL</t>
  </si>
  <si>
    <t>Uniforme de RUGBY Femenino desde la talla S hasta la talla XL</t>
  </si>
  <si>
    <t>Camiseta manga corta, tela dual Lafayette, tela 100% poliester sublimada, peso de 162 a 196 gr, triple costura con puntada de seguridad, con numeración en espalda.
Short en Dril bulcano, licra en la entrepierna, triple costura con puntada de seguridad.
Medias negras largas</t>
  </si>
  <si>
    <t>Uniforme de RUGBY Masculino desde la talla S hasta la talla XL</t>
  </si>
  <si>
    <t>Uniforme de TEJO Femenino desde la talla S hasta la talla XL</t>
  </si>
  <si>
    <t>Camiseta manga corta con númeración del 1 al (dependiendo del número de inscritos, es el consecutivo), Pantalón largo color azul oscuro, enresortado en cintura con cordón de ajuste y ajustado (enresortado) en bota.</t>
  </si>
  <si>
    <t>Uniforme de TEJO Masculino desde la talla S hasta la talla XL</t>
  </si>
  <si>
    <t>Uniforme de TIRO CON ARCO Femenino desde la talla S hasta la talla XL</t>
  </si>
  <si>
    <t>Camibuso (manga larga), pantalón largo color azul oscuro, enresortado en
cintura con cordón de ajuste y ajustado (enresortado) en bota. 
En TIRO CON ARCO: Sobre el COPACABANA (de la espalda) se coloca el primer apellido e inicial del nombre (ejemplo: MARTINEZ S)</t>
  </si>
  <si>
    <t>Uniforme de TIRO CON ARCO Masculino desde la talla S hasta la talla XL</t>
  </si>
  <si>
    <t>Uniforme de BALONCESTO 3X3
Femenino desde la talla S hasta la talla XL</t>
  </si>
  <si>
    <t>Uniforme de BALONCESTO 3X3
Masculino desde la talla S hasta la talla XL</t>
  </si>
  <si>
    <t>Uniforme de TRIATLÓN
Femenino desde la talla S hasta la talla XL</t>
  </si>
  <si>
    <t>Trusa con características hidrofóbicas, transpirabilidad y durabilidad, garantizando un desempeño óptimo en condiciones exigentes. Incorpora un cierre delantero para mayor funcionalidad. Badana diseñada específicamente para triatlón, que proporciona soporte anatómico en puntos clave, materiales de rápida absorción, transpirabilidad, propiedades antibacterianas y una excelente capacidad de elongación, adaptándose a los movimientos del deportista.
Estampado con diseño personalizado según imagen de referencia</t>
  </si>
  <si>
    <t>Uniforme de TRIATLÓN
Masculino desde la talla S hasta la talla XL</t>
  </si>
  <si>
    <t>Uniforme de PRESENTACIÓN Femenino desde la talla S hasta la talla XL</t>
  </si>
  <si>
    <t>Camiseta manga corta con diseño personalizado según imagen de referencia, tipo polo con cuello en tela deportiva tipo poliester para sublimación y pantalón tipo jogger de doble uso: se puede usar en jogger o bermuda. En tela drill strech. Cuenta con cierres ocultos en la bota (arriba de la rodilla) que se pueden desprender, lo que genera doble utilidad. Pantalón doble costura con resorte ajustable en bota y refuerzo en tiro para mayor resistencia. 6 bolsillos en el pantalón (2 delante, 2 atrás y 2 laterales). Elástico y cordón (para mejor ajuste en la cintura y en bota)</t>
  </si>
  <si>
    <t>Uniforme de PRESENTACIÓN Masculino desde la talla S hasta la talla XL</t>
  </si>
  <si>
    <t xml:space="preserve">TOTAL </t>
  </si>
  <si>
    <t>TOTAL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</si>
</sst>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5">
    <font>
      <sz val="11"/>
      <color theme="1"/>
      <name val="Calibri"/>
      <family val="2"/>
      <scheme val="minor"/>
    </font>
    <font>
      <b/>
      <sz val="16"/>
      <name val="Arial"/>
      <family val="2"/>
    </font>
    <font>
      <sz val="16"/>
      <name val="Arial"/>
      <family val="2"/>
    </font>
    <font>
      <sz val="16"/>
      <color theme="1"/>
      <name val="Arial"/>
      <family val="2"/>
    </font>
    <font>
      <sz val="11"/>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2" tint="-0.249977111117893"/>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30">
    <xf numFmtId="0" fontId="0" fillId="0" borderId="0" xfId="0"/>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0" borderId="1" xfId="0" applyFont="1" applyBorder="1" applyAlignment="1">
      <alignment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4" xfId="0" applyFont="1" applyBorder="1" applyAlignment="1">
      <alignment horizontal="center" vertical="center" wrapText="1"/>
    </xf>
    <xf numFmtId="0" fontId="3" fillId="0" borderId="4" xfId="0" applyFont="1" applyBorder="1"/>
    <xf numFmtId="0" fontId="2" fillId="3" borderId="0" xfId="0" applyFont="1" applyFill="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64" fontId="3" fillId="0" borderId="1" xfId="1" applyFont="1" applyBorder="1" applyAlignment="1">
      <alignment horizontal="center" vertical="center"/>
    </xf>
    <xf numFmtId="164" fontId="2" fillId="3" borderId="1" xfId="0" applyNumberFormat="1" applyFont="1" applyFill="1" applyBorder="1" applyAlignment="1">
      <alignment horizontal="center" vertical="center" wrapText="1"/>
    </xf>
    <xf numFmtId="165" fontId="2" fillId="0" borderId="1" xfId="0" applyNumberFormat="1" applyFont="1" applyBorder="1" applyAlignment="1">
      <alignment horizontal="center" vertical="center" wrapText="1"/>
    </xf>
    <xf numFmtId="164" fontId="2" fillId="3" borderId="1" xfId="1" applyFont="1" applyFill="1" applyBorder="1" applyAlignment="1">
      <alignment horizontal="center" vertical="center" wrapText="1"/>
    </xf>
    <xf numFmtId="164" fontId="2" fillId="0" borderId="1" xfId="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64" fontId="2" fillId="4" borderId="1" xfId="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15</xdr:row>
      <xdr:rowOff>0</xdr:rowOff>
    </xdr:from>
    <xdr:to>
      <xdr:col>7</xdr:col>
      <xdr:colOff>304800</xdr:colOff>
      <xdr:row>15</xdr:row>
      <xdr:rowOff>299358</xdr:rowOff>
    </xdr:to>
    <xdr:sp macro="" textlink="">
      <xdr:nvSpPr>
        <xdr:cNvPr id="3" name="AutoShape 4" descr="Computador All In One LENOVO IdeaCentre AIO 27&quot; Pulgadas 27IRH9 - Intel Core i5 - RAM 8GB - Disco SSD 512GB - Gris">
          <a:extLst>
            <a:ext uri="{FF2B5EF4-FFF2-40B4-BE49-F238E27FC236}">
              <a16:creationId xmlns:a16="http://schemas.microsoft.com/office/drawing/2014/main" id="{D097887B-42C6-451B-92AC-4B8290E46609}"/>
            </a:ext>
          </a:extLst>
        </xdr:cNvPr>
        <xdr:cNvSpPr>
          <a:spLocks noChangeAspect="1" noChangeArrowheads="1"/>
        </xdr:cNvSpPr>
      </xdr:nvSpPr>
      <xdr:spPr bwMode="auto">
        <a:xfrm>
          <a:off x="17672050" y="718756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15</xdr:row>
      <xdr:rowOff>0</xdr:rowOff>
    </xdr:from>
    <xdr:to>
      <xdr:col>7</xdr:col>
      <xdr:colOff>304800</xdr:colOff>
      <xdr:row>15</xdr:row>
      <xdr:rowOff>299358</xdr:rowOff>
    </xdr:to>
    <xdr:sp macro="" textlink="">
      <xdr:nvSpPr>
        <xdr:cNvPr id="4" name="AutoShape 5" descr="Computador All In One LENOVO IdeaCentre AIO 27&quot; Pulgadas 27IRH9 - Intel  Core i5 - RAM 8GB - Disco SSD 512GB - Gris">
          <a:extLst>
            <a:ext uri="{FF2B5EF4-FFF2-40B4-BE49-F238E27FC236}">
              <a16:creationId xmlns:a16="http://schemas.microsoft.com/office/drawing/2014/main" id="{AECC395A-A4C6-4FCD-9622-97132D80DBDA}"/>
            </a:ext>
          </a:extLst>
        </xdr:cNvPr>
        <xdr:cNvSpPr>
          <a:spLocks noChangeAspect="1" noChangeArrowheads="1"/>
        </xdr:cNvSpPr>
      </xdr:nvSpPr>
      <xdr:spPr bwMode="auto">
        <a:xfrm>
          <a:off x="17672050" y="718756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13</xdr:row>
      <xdr:rowOff>0</xdr:rowOff>
    </xdr:from>
    <xdr:ext cx="304800" cy="303069"/>
    <xdr:sp macro="" textlink="">
      <xdr:nvSpPr>
        <xdr:cNvPr id="5" name="AutoShape 4" descr="Computador All In One LENOVO IdeaCentre AIO 27&quot; Pulgadas 27IRH9 - Intel Core i5 - RAM 8GB - Disco SSD 512GB - Gris">
          <a:extLst>
            <a:ext uri="{FF2B5EF4-FFF2-40B4-BE49-F238E27FC236}">
              <a16:creationId xmlns:a16="http://schemas.microsoft.com/office/drawing/2014/main" id="{164DD625-901A-415D-BFFB-82E1316BBD9F}"/>
            </a:ext>
          </a:extLst>
        </xdr:cNvPr>
        <xdr:cNvSpPr>
          <a:spLocks noChangeAspect="1" noChangeArrowheads="1"/>
        </xdr:cNvSpPr>
      </xdr:nvSpPr>
      <xdr:spPr bwMode="auto">
        <a:xfrm>
          <a:off x="20348864" y="28904045"/>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13</xdr:row>
      <xdr:rowOff>0</xdr:rowOff>
    </xdr:from>
    <xdr:ext cx="304800" cy="303069"/>
    <xdr:sp macro="" textlink="">
      <xdr:nvSpPr>
        <xdr:cNvPr id="7" name="AutoShape 5" descr="Computador All In One LENOVO IdeaCentre AIO 27&quot; Pulgadas 27IRH9 - Intel  Core i5 - RAM 8GB - Disco SSD 512GB - Gris">
          <a:extLst>
            <a:ext uri="{FF2B5EF4-FFF2-40B4-BE49-F238E27FC236}">
              <a16:creationId xmlns:a16="http://schemas.microsoft.com/office/drawing/2014/main" id="{D1412C57-836C-4B7F-A38A-92196251F04D}"/>
            </a:ext>
          </a:extLst>
        </xdr:cNvPr>
        <xdr:cNvSpPr>
          <a:spLocks noChangeAspect="1" noChangeArrowheads="1"/>
        </xdr:cNvSpPr>
      </xdr:nvSpPr>
      <xdr:spPr bwMode="auto">
        <a:xfrm>
          <a:off x="20348864" y="28904045"/>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98658</xdr:colOff>
      <xdr:row>3</xdr:row>
      <xdr:rowOff>74839</xdr:rowOff>
    </xdr:from>
    <xdr:to>
      <xdr:col>5</xdr:col>
      <xdr:colOff>7997901</xdr:colOff>
      <xdr:row>3</xdr:row>
      <xdr:rowOff>3738563</xdr:rowOff>
    </xdr:to>
    <xdr:pic>
      <xdr:nvPicPr>
        <xdr:cNvPr id="11" name="Imagen 10">
          <a:extLst>
            <a:ext uri="{FF2B5EF4-FFF2-40B4-BE49-F238E27FC236}">
              <a16:creationId xmlns:a16="http://schemas.microsoft.com/office/drawing/2014/main" id="{1A6C82E4-F155-B28E-3D35-FF8786C5C4F6}"/>
            </a:ext>
          </a:extLst>
        </xdr:cNvPr>
        <xdr:cNvPicPr>
          <a:picLocks noChangeAspect="1"/>
        </xdr:cNvPicPr>
      </xdr:nvPicPr>
      <xdr:blipFill>
        <a:blip xmlns:r="http://schemas.openxmlformats.org/officeDocument/2006/relationships" r:embed="rId1"/>
        <a:stretch>
          <a:fillRect/>
        </a:stretch>
      </xdr:blipFill>
      <xdr:spPr>
        <a:xfrm>
          <a:off x="8433033" y="860652"/>
          <a:ext cx="7899243" cy="3663724"/>
        </a:xfrm>
        <a:prstGeom prst="rect">
          <a:avLst/>
        </a:prstGeom>
      </xdr:spPr>
    </xdr:pic>
    <xdr:clientData/>
  </xdr:twoCellAnchor>
  <xdr:twoCellAnchor editAs="oneCell">
    <xdr:from>
      <xdr:col>5</xdr:col>
      <xdr:colOff>1428740</xdr:colOff>
      <xdr:row>5</xdr:row>
      <xdr:rowOff>47623</xdr:rowOff>
    </xdr:from>
    <xdr:to>
      <xdr:col>5</xdr:col>
      <xdr:colOff>6524617</xdr:colOff>
      <xdr:row>5</xdr:row>
      <xdr:rowOff>3765594</xdr:rowOff>
    </xdr:to>
    <xdr:pic>
      <xdr:nvPicPr>
        <xdr:cNvPr id="15" name="Imagen 14">
          <a:extLst>
            <a:ext uri="{FF2B5EF4-FFF2-40B4-BE49-F238E27FC236}">
              <a16:creationId xmlns:a16="http://schemas.microsoft.com/office/drawing/2014/main" id="{46E90EB8-10E2-A288-FDF9-770EDF149DCA}"/>
            </a:ext>
          </a:extLst>
        </xdr:cNvPr>
        <xdr:cNvPicPr>
          <a:picLocks noChangeAspect="1"/>
        </xdr:cNvPicPr>
      </xdr:nvPicPr>
      <xdr:blipFill>
        <a:blip xmlns:r="http://schemas.openxmlformats.org/officeDocument/2006/relationships" r:embed="rId2"/>
        <a:stretch>
          <a:fillRect/>
        </a:stretch>
      </xdr:blipFill>
      <xdr:spPr>
        <a:xfrm>
          <a:off x="9763115" y="8453436"/>
          <a:ext cx="5095877" cy="3717971"/>
        </a:xfrm>
        <a:prstGeom prst="rect">
          <a:avLst/>
        </a:prstGeom>
      </xdr:spPr>
    </xdr:pic>
    <xdr:clientData/>
  </xdr:twoCellAnchor>
  <xdr:twoCellAnchor editAs="oneCell">
    <xdr:from>
      <xdr:col>5</xdr:col>
      <xdr:colOff>2333616</xdr:colOff>
      <xdr:row>6</xdr:row>
      <xdr:rowOff>71436</xdr:rowOff>
    </xdr:from>
    <xdr:to>
      <xdr:col>5</xdr:col>
      <xdr:colOff>5476867</xdr:colOff>
      <xdr:row>6</xdr:row>
      <xdr:rowOff>3772948</xdr:rowOff>
    </xdr:to>
    <xdr:pic>
      <xdr:nvPicPr>
        <xdr:cNvPr id="28" name="Imagen 27">
          <a:extLst>
            <a:ext uri="{FF2B5EF4-FFF2-40B4-BE49-F238E27FC236}">
              <a16:creationId xmlns:a16="http://schemas.microsoft.com/office/drawing/2014/main" id="{56DC068B-7F20-182F-0190-4FFE8794FC10}"/>
            </a:ext>
          </a:extLst>
        </xdr:cNvPr>
        <xdr:cNvPicPr>
          <a:picLocks noChangeAspect="1"/>
        </xdr:cNvPicPr>
      </xdr:nvPicPr>
      <xdr:blipFill>
        <a:blip xmlns:r="http://schemas.openxmlformats.org/officeDocument/2006/relationships" r:embed="rId3"/>
        <a:stretch>
          <a:fillRect/>
        </a:stretch>
      </xdr:blipFill>
      <xdr:spPr>
        <a:xfrm>
          <a:off x="10667991" y="12287249"/>
          <a:ext cx="3143251" cy="3701512"/>
        </a:xfrm>
        <a:prstGeom prst="rect">
          <a:avLst/>
        </a:prstGeom>
      </xdr:spPr>
    </xdr:pic>
    <xdr:clientData/>
  </xdr:twoCellAnchor>
  <xdr:twoCellAnchor editAs="oneCell">
    <xdr:from>
      <xdr:col>5</xdr:col>
      <xdr:colOff>539751</xdr:colOff>
      <xdr:row>7</xdr:row>
      <xdr:rowOff>47624</xdr:rowOff>
    </xdr:from>
    <xdr:to>
      <xdr:col>5</xdr:col>
      <xdr:colOff>3783707</xdr:colOff>
      <xdr:row>7</xdr:row>
      <xdr:rowOff>3762373</xdr:rowOff>
    </xdr:to>
    <xdr:pic>
      <xdr:nvPicPr>
        <xdr:cNvPr id="30" name="Imagen 29">
          <a:extLst>
            <a:ext uri="{FF2B5EF4-FFF2-40B4-BE49-F238E27FC236}">
              <a16:creationId xmlns:a16="http://schemas.microsoft.com/office/drawing/2014/main" id="{E223ED60-1280-9939-35A6-DB4E252E1898}"/>
            </a:ext>
          </a:extLst>
        </xdr:cNvPr>
        <xdr:cNvPicPr>
          <a:picLocks noChangeAspect="1"/>
        </xdr:cNvPicPr>
      </xdr:nvPicPr>
      <xdr:blipFill>
        <a:blip xmlns:r="http://schemas.openxmlformats.org/officeDocument/2006/relationships" r:embed="rId4"/>
        <a:stretch>
          <a:fillRect/>
        </a:stretch>
      </xdr:blipFill>
      <xdr:spPr>
        <a:xfrm>
          <a:off x="9794876" y="23685499"/>
          <a:ext cx="3243956" cy="3714749"/>
        </a:xfrm>
        <a:prstGeom prst="rect">
          <a:avLst/>
        </a:prstGeom>
      </xdr:spPr>
    </xdr:pic>
    <xdr:clientData/>
  </xdr:twoCellAnchor>
  <xdr:twoCellAnchor editAs="oneCell">
    <xdr:from>
      <xdr:col>5</xdr:col>
      <xdr:colOff>373055</xdr:colOff>
      <xdr:row>8</xdr:row>
      <xdr:rowOff>71437</xdr:rowOff>
    </xdr:from>
    <xdr:to>
      <xdr:col>5</xdr:col>
      <xdr:colOff>3932173</xdr:colOff>
      <xdr:row>8</xdr:row>
      <xdr:rowOff>3762374</xdr:rowOff>
    </xdr:to>
    <xdr:pic>
      <xdr:nvPicPr>
        <xdr:cNvPr id="32" name="Imagen 31">
          <a:extLst>
            <a:ext uri="{FF2B5EF4-FFF2-40B4-BE49-F238E27FC236}">
              <a16:creationId xmlns:a16="http://schemas.microsoft.com/office/drawing/2014/main" id="{9FCD8B23-EE55-3DC1-12C1-B472030598E4}"/>
            </a:ext>
          </a:extLst>
        </xdr:cNvPr>
        <xdr:cNvPicPr>
          <a:picLocks noChangeAspect="1"/>
        </xdr:cNvPicPr>
      </xdr:nvPicPr>
      <xdr:blipFill>
        <a:blip xmlns:r="http://schemas.openxmlformats.org/officeDocument/2006/relationships" r:embed="rId5"/>
        <a:stretch>
          <a:fillRect/>
        </a:stretch>
      </xdr:blipFill>
      <xdr:spPr>
        <a:xfrm>
          <a:off x="9628180" y="27519312"/>
          <a:ext cx="3559118" cy="3690937"/>
        </a:xfrm>
        <a:prstGeom prst="rect">
          <a:avLst/>
        </a:prstGeom>
      </xdr:spPr>
    </xdr:pic>
    <xdr:clientData/>
  </xdr:twoCellAnchor>
  <xdr:oneCellAnchor>
    <xdr:from>
      <xdr:col>5</xdr:col>
      <xdr:colOff>2376920</xdr:colOff>
      <xdr:row>41</xdr:row>
      <xdr:rowOff>99579</xdr:rowOff>
    </xdr:from>
    <xdr:ext cx="3134314" cy="3589194"/>
    <xdr:pic>
      <xdr:nvPicPr>
        <xdr:cNvPr id="33" name="Imagen 32">
          <a:extLst>
            <a:ext uri="{FF2B5EF4-FFF2-40B4-BE49-F238E27FC236}">
              <a16:creationId xmlns:a16="http://schemas.microsoft.com/office/drawing/2014/main" id="{8925E9EF-5942-4AF4-8A84-17128A4F8947}"/>
            </a:ext>
          </a:extLst>
        </xdr:cNvPr>
        <xdr:cNvPicPr>
          <a:picLocks noChangeAspect="1"/>
        </xdr:cNvPicPr>
      </xdr:nvPicPr>
      <xdr:blipFill>
        <a:blip xmlns:r="http://schemas.openxmlformats.org/officeDocument/2006/relationships" r:embed="rId4"/>
        <a:stretch>
          <a:fillRect/>
        </a:stretch>
      </xdr:blipFill>
      <xdr:spPr>
        <a:xfrm>
          <a:off x="9598602" y="123075988"/>
          <a:ext cx="3134314" cy="3589194"/>
        </a:xfrm>
        <a:prstGeom prst="rect">
          <a:avLst/>
        </a:prstGeom>
      </xdr:spPr>
    </xdr:pic>
    <xdr:clientData/>
  </xdr:oneCellAnchor>
  <xdr:oneCellAnchor>
    <xdr:from>
      <xdr:col>5</xdr:col>
      <xdr:colOff>2140949</xdr:colOff>
      <xdr:row>42</xdr:row>
      <xdr:rowOff>140709</xdr:rowOff>
    </xdr:from>
    <xdr:ext cx="3404647" cy="3530745"/>
    <xdr:pic>
      <xdr:nvPicPr>
        <xdr:cNvPr id="43" name="Imagen 42">
          <a:extLst>
            <a:ext uri="{FF2B5EF4-FFF2-40B4-BE49-F238E27FC236}">
              <a16:creationId xmlns:a16="http://schemas.microsoft.com/office/drawing/2014/main" id="{0F1B244A-B9B3-4B25-A491-96AFE69E0E26}"/>
            </a:ext>
          </a:extLst>
        </xdr:cNvPr>
        <xdr:cNvPicPr>
          <a:picLocks noChangeAspect="1"/>
        </xdr:cNvPicPr>
      </xdr:nvPicPr>
      <xdr:blipFill>
        <a:blip xmlns:r="http://schemas.openxmlformats.org/officeDocument/2006/relationships" r:embed="rId5"/>
        <a:stretch>
          <a:fillRect/>
        </a:stretch>
      </xdr:blipFill>
      <xdr:spPr>
        <a:xfrm>
          <a:off x="9362631" y="126927118"/>
          <a:ext cx="3404647" cy="3530745"/>
        </a:xfrm>
        <a:prstGeom prst="rect">
          <a:avLst/>
        </a:prstGeom>
      </xdr:spPr>
    </xdr:pic>
    <xdr:clientData/>
  </xdr:oneCellAnchor>
  <xdr:twoCellAnchor editAs="oneCell">
    <xdr:from>
      <xdr:col>5</xdr:col>
      <xdr:colOff>71436</xdr:colOff>
      <xdr:row>4</xdr:row>
      <xdr:rowOff>95248</xdr:rowOff>
    </xdr:from>
    <xdr:to>
      <xdr:col>5</xdr:col>
      <xdr:colOff>7970679</xdr:colOff>
      <xdr:row>4</xdr:row>
      <xdr:rowOff>3758972</xdr:rowOff>
    </xdr:to>
    <xdr:pic>
      <xdr:nvPicPr>
        <xdr:cNvPr id="44" name="Imagen 43">
          <a:extLst>
            <a:ext uri="{FF2B5EF4-FFF2-40B4-BE49-F238E27FC236}">
              <a16:creationId xmlns:a16="http://schemas.microsoft.com/office/drawing/2014/main" id="{28F189C7-4BA6-4A17-8E1B-175871629A84}"/>
            </a:ext>
          </a:extLst>
        </xdr:cNvPr>
        <xdr:cNvPicPr>
          <a:picLocks noChangeAspect="1"/>
        </xdr:cNvPicPr>
      </xdr:nvPicPr>
      <xdr:blipFill>
        <a:blip xmlns:r="http://schemas.openxmlformats.org/officeDocument/2006/relationships" r:embed="rId1"/>
        <a:stretch>
          <a:fillRect/>
        </a:stretch>
      </xdr:blipFill>
      <xdr:spPr>
        <a:xfrm>
          <a:off x="8405811" y="4691061"/>
          <a:ext cx="7899243" cy="3663724"/>
        </a:xfrm>
        <a:prstGeom prst="rect">
          <a:avLst/>
        </a:prstGeom>
      </xdr:spPr>
    </xdr:pic>
    <xdr:clientData/>
  </xdr:twoCellAnchor>
  <xdr:twoCellAnchor editAs="oneCell">
    <xdr:from>
      <xdr:col>5</xdr:col>
      <xdr:colOff>1499462</xdr:colOff>
      <xdr:row>9</xdr:row>
      <xdr:rowOff>279978</xdr:rowOff>
    </xdr:from>
    <xdr:to>
      <xdr:col>5</xdr:col>
      <xdr:colOff>4984750</xdr:colOff>
      <xdr:row>9</xdr:row>
      <xdr:rowOff>3592329</xdr:rowOff>
    </xdr:to>
    <xdr:pic>
      <xdr:nvPicPr>
        <xdr:cNvPr id="48" name="Imagen 47">
          <a:extLst>
            <a:ext uri="{FF2B5EF4-FFF2-40B4-BE49-F238E27FC236}">
              <a16:creationId xmlns:a16="http://schemas.microsoft.com/office/drawing/2014/main" id="{F57D5CC7-6842-C232-E55B-A123048480C6}"/>
            </a:ext>
          </a:extLst>
        </xdr:cNvPr>
        <xdr:cNvPicPr>
          <a:picLocks noChangeAspect="1"/>
        </xdr:cNvPicPr>
      </xdr:nvPicPr>
      <xdr:blipFill rotWithShape="1">
        <a:blip xmlns:r="http://schemas.openxmlformats.org/officeDocument/2006/relationships" r:embed="rId6"/>
        <a:srcRect r="47101"/>
        <a:stretch/>
      </xdr:blipFill>
      <xdr:spPr>
        <a:xfrm>
          <a:off x="10754587" y="31537853"/>
          <a:ext cx="3485288" cy="3312351"/>
        </a:xfrm>
        <a:prstGeom prst="rect">
          <a:avLst/>
        </a:prstGeom>
      </xdr:spPr>
    </xdr:pic>
    <xdr:clientData/>
  </xdr:twoCellAnchor>
  <xdr:twoCellAnchor editAs="oneCell">
    <xdr:from>
      <xdr:col>5</xdr:col>
      <xdr:colOff>69274</xdr:colOff>
      <xdr:row>25</xdr:row>
      <xdr:rowOff>121226</xdr:rowOff>
    </xdr:from>
    <xdr:to>
      <xdr:col>5</xdr:col>
      <xdr:colOff>2147453</xdr:colOff>
      <xdr:row>25</xdr:row>
      <xdr:rowOff>2802546</xdr:rowOff>
    </xdr:to>
    <xdr:pic>
      <xdr:nvPicPr>
        <xdr:cNvPr id="102" name="Imagen 101">
          <a:extLst>
            <a:ext uri="{FF2B5EF4-FFF2-40B4-BE49-F238E27FC236}">
              <a16:creationId xmlns:a16="http://schemas.microsoft.com/office/drawing/2014/main" id="{80B56044-5A00-C030-1C4E-41130C241211}"/>
            </a:ext>
          </a:extLst>
        </xdr:cNvPr>
        <xdr:cNvPicPr>
          <a:picLocks noChangeAspect="1"/>
        </xdr:cNvPicPr>
      </xdr:nvPicPr>
      <xdr:blipFill rotWithShape="1">
        <a:blip xmlns:r="http://schemas.openxmlformats.org/officeDocument/2006/relationships" r:embed="rId7"/>
        <a:srcRect l="5984" r="4273"/>
        <a:stretch/>
      </xdr:blipFill>
      <xdr:spPr>
        <a:xfrm>
          <a:off x="7290956" y="84755181"/>
          <a:ext cx="2078179" cy="2681320"/>
        </a:xfrm>
        <a:prstGeom prst="rect">
          <a:avLst/>
        </a:prstGeom>
      </xdr:spPr>
    </xdr:pic>
    <xdr:clientData/>
  </xdr:twoCellAnchor>
  <xdr:twoCellAnchor editAs="oneCell">
    <xdr:from>
      <xdr:col>5</xdr:col>
      <xdr:colOff>2147456</xdr:colOff>
      <xdr:row>25</xdr:row>
      <xdr:rowOff>1110993</xdr:rowOff>
    </xdr:from>
    <xdr:to>
      <xdr:col>5</xdr:col>
      <xdr:colOff>4277592</xdr:colOff>
      <xdr:row>25</xdr:row>
      <xdr:rowOff>3792683</xdr:rowOff>
    </xdr:to>
    <xdr:pic>
      <xdr:nvPicPr>
        <xdr:cNvPr id="103" name="Imagen 102">
          <a:extLst>
            <a:ext uri="{FF2B5EF4-FFF2-40B4-BE49-F238E27FC236}">
              <a16:creationId xmlns:a16="http://schemas.microsoft.com/office/drawing/2014/main" id="{52D6A9DC-CB4C-B0A3-22C4-1338F9AC5798}"/>
            </a:ext>
          </a:extLst>
        </xdr:cNvPr>
        <xdr:cNvPicPr>
          <a:picLocks noChangeAspect="1"/>
        </xdr:cNvPicPr>
      </xdr:nvPicPr>
      <xdr:blipFill rotWithShape="1">
        <a:blip xmlns:r="http://schemas.openxmlformats.org/officeDocument/2006/relationships" r:embed="rId8"/>
        <a:srcRect l="2515" r="3562"/>
        <a:stretch/>
      </xdr:blipFill>
      <xdr:spPr>
        <a:xfrm>
          <a:off x="10494820" y="85744948"/>
          <a:ext cx="2130136" cy="2681690"/>
        </a:xfrm>
        <a:prstGeom prst="rect">
          <a:avLst/>
        </a:prstGeom>
      </xdr:spPr>
    </xdr:pic>
    <xdr:clientData/>
  </xdr:twoCellAnchor>
  <xdr:twoCellAnchor editAs="oneCell">
    <xdr:from>
      <xdr:col>5</xdr:col>
      <xdr:colOff>4169088</xdr:colOff>
      <xdr:row>25</xdr:row>
      <xdr:rowOff>173180</xdr:rowOff>
    </xdr:from>
    <xdr:to>
      <xdr:col>5</xdr:col>
      <xdr:colOff>8019144</xdr:colOff>
      <xdr:row>25</xdr:row>
      <xdr:rowOff>2805543</xdr:rowOff>
    </xdr:to>
    <xdr:pic>
      <xdr:nvPicPr>
        <xdr:cNvPr id="104" name="Imagen 103">
          <a:extLst>
            <a:ext uri="{FF2B5EF4-FFF2-40B4-BE49-F238E27FC236}">
              <a16:creationId xmlns:a16="http://schemas.microsoft.com/office/drawing/2014/main" id="{902EF953-212A-0845-A0F1-77A433829FB0}"/>
            </a:ext>
          </a:extLst>
        </xdr:cNvPr>
        <xdr:cNvPicPr>
          <a:picLocks noChangeAspect="1"/>
        </xdr:cNvPicPr>
      </xdr:nvPicPr>
      <xdr:blipFill>
        <a:blip xmlns:r="http://schemas.openxmlformats.org/officeDocument/2006/relationships" r:embed="rId9"/>
        <a:stretch>
          <a:fillRect/>
        </a:stretch>
      </xdr:blipFill>
      <xdr:spPr>
        <a:xfrm>
          <a:off x="12516452" y="84807135"/>
          <a:ext cx="3850056" cy="2632363"/>
        </a:xfrm>
        <a:prstGeom prst="rect">
          <a:avLst/>
        </a:prstGeom>
      </xdr:spPr>
    </xdr:pic>
    <xdr:clientData/>
  </xdr:twoCellAnchor>
  <xdr:twoCellAnchor editAs="oneCell">
    <xdr:from>
      <xdr:col>5</xdr:col>
      <xdr:colOff>2892135</xdr:colOff>
      <xdr:row>25</xdr:row>
      <xdr:rowOff>3377045</xdr:rowOff>
    </xdr:from>
    <xdr:to>
      <xdr:col>5</xdr:col>
      <xdr:colOff>3558978</xdr:colOff>
      <xdr:row>25</xdr:row>
      <xdr:rowOff>3605677</xdr:rowOff>
    </xdr:to>
    <xdr:pic>
      <xdr:nvPicPr>
        <xdr:cNvPr id="105" name="Imagen 104">
          <a:extLst>
            <a:ext uri="{FF2B5EF4-FFF2-40B4-BE49-F238E27FC236}">
              <a16:creationId xmlns:a16="http://schemas.microsoft.com/office/drawing/2014/main" id="{A4781B09-50F0-2F42-FC09-C72651D437B2}"/>
            </a:ext>
          </a:extLst>
        </xdr:cNvPr>
        <xdr:cNvPicPr>
          <a:picLocks noChangeAspect="1"/>
        </xdr:cNvPicPr>
      </xdr:nvPicPr>
      <xdr:blipFill>
        <a:blip xmlns:r="http://schemas.openxmlformats.org/officeDocument/2006/relationships" r:embed="rId10"/>
        <a:stretch>
          <a:fillRect/>
        </a:stretch>
      </xdr:blipFill>
      <xdr:spPr>
        <a:xfrm>
          <a:off x="11239499" y="88011000"/>
          <a:ext cx="666843" cy="228632"/>
        </a:xfrm>
        <a:prstGeom prst="rect">
          <a:avLst/>
        </a:prstGeom>
      </xdr:spPr>
    </xdr:pic>
    <xdr:clientData/>
  </xdr:twoCellAnchor>
  <xdr:oneCellAnchor>
    <xdr:from>
      <xdr:col>5</xdr:col>
      <xdr:colOff>69274</xdr:colOff>
      <xdr:row>26</xdr:row>
      <xdr:rowOff>155862</xdr:rowOff>
    </xdr:from>
    <xdr:ext cx="2078179" cy="2681320"/>
    <xdr:pic>
      <xdr:nvPicPr>
        <xdr:cNvPr id="106" name="Imagen 105">
          <a:extLst>
            <a:ext uri="{FF2B5EF4-FFF2-40B4-BE49-F238E27FC236}">
              <a16:creationId xmlns:a16="http://schemas.microsoft.com/office/drawing/2014/main" id="{79046582-B5B3-4643-8794-73C0A0493A04}"/>
            </a:ext>
          </a:extLst>
        </xdr:cNvPr>
        <xdr:cNvPicPr>
          <a:picLocks noChangeAspect="1"/>
        </xdr:cNvPicPr>
      </xdr:nvPicPr>
      <xdr:blipFill rotWithShape="1">
        <a:blip xmlns:r="http://schemas.openxmlformats.org/officeDocument/2006/relationships" r:embed="rId7"/>
        <a:srcRect l="5984" r="4273"/>
        <a:stretch/>
      </xdr:blipFill>
      <xdr:spPr>
        <a:xfrm>
          <a:off x="7290956" y="88721044"/>
          <a:ext cx="2078179" cy="2681320"/>
        </a:xfrm>
        <a:prstGeom prst="rect">
          <a:avLst/>
        </a:prstGeom>
      </xdr:spPr>
    </xdr:pic>
    <xdr:clientData/>
  </xdr:oneCellAnchor>
  <xdr:oneCellAnchor>
    <xdr:from>
      <xdr:col>5</xdr:col>
      <xdr:colOff>2147456</xdr:colOff>
      <xdr:row>26</xdr:row>
      <xdr:rowOff>1110993</xdr:rowOff>
    </xdr:from>
    <xdr:ext cx="2130136" cy="2681690"/>
    <xdr:pic>
      <xdr:nvPicPr>
        <xdr:cNvPr id="107" name="Imagen 106">
          <a:extLst>
            <a:ext uri="{FF2B5EF4-FFF2-40B4-BE49-F238E27FC236}">
              <a16:creationId xmlns:a16="http://schemas.microsoft.com/office/drawing/2014/main" id="{8EC299C2-849F-488A-8545-DCC08606375D}"/>
            </a:ext>
          </a:extLst>
        </xdr:cNvPr>
        <xdr:cNvPicPr>
          <a:picLocks noChangeAspect="1"/>
        </xdr:cNvPicPr>
      </xdr:nvPicPr>
      <xdr:blipFill rotWithShape="1">
        <a:blip xmlns:r="http://schemas.openxmlformats.org/officeDocument/2006/relationships" r:embed="rId8"/>
        <a:srcRect l="2515" r="3562"/>
        <a:stretch/>
      </xdr:blipFill>
      <xdr:spPr>
        <a:xfrm>
          <a:off x="10494820" y="85744948"/>
          <a:ext cx="2130136" cy="2681690"/>
        </a:xfrm>
        <a:prstGeom prst="rect">
          <a:avLst/>
        </a:prstGeom>
      </xdr:spPr>
    </xdr:pic>
    <xdr:clientData/>
  </xdr:oneCellAnchor>
  <xdr:oneCellAnchor>
    <xdr:from>
      <xdr:col>5</xdr:col>
      <xdr:colOff>4169088</xdr:colOff>
      <xdr:row>26</xdr:row>
      <xdr:rowOff>173180</xdr:rowOff>
    </xdr:from>
    <xdr:ext cx="3850056" cy="2632363"/>
    <xdr:pic>
      <xdr:nvPicPr>
        <xdr:cNvPr id="108" name="Imagen 107">
          <a:extLst>
            <a:ext uri="{FF2B5EF4-FFF2-40B4-BE49-F238E27FC236}">
              <a16:creationId xmlns:a16="http://schemas.microsoft.com/office/drawing/2014/main" id="{F06A76A7-89C1-45BB-8B43-5AEADCC968B1}"/>
            </a:ext>
          </a:extLst>
        </xdr:cNvPr>
        <xdr:cNvPicPr>
          <a:picLocks noChangeAspect="1"/>
        </xdr:cNvPicPr>
      </xdr:nvPicPr>
      <xdr:blipFill>
        <a:blip xmlns:r="http://schemas.openxmlformats.org/officeDocument/2006/relationships" r:embed="rId9"/>
        <a:stretch>
          <a:fillRect/>
        </a:stretch>
      </xdr:blipFill>
      <xdr:spPr>
        <a:xfrm>
          <a:off x="11390770" y="111598362"/>
          <a:ext cx="3850056" cy="2632363"/>
        </a:xfrm>
        <a:prstGeom prst="rect">
          <a:avLst/>
        </a:prstGeom>
      </xdr:spPr>
    </xdr:pic>
    <xdr:clientData/>
  </xdr:oneCellAnchor>
  <xdr:oneCellAnchor>
    <xdr:from>
      <xdr:col>5</xdr:col>
      <xdr:colOff>2892135</xdr:colOff>
      <xdr:row>26</xdr:row>
      <xdr:rowOff>3377045</xdr:rowOff>
    </xdr:from>
    <xdr:ext cx="666843" cy="228632"/>
    <xdr:pic>
      <xdr:nvPicPr>
        <xdr:cNvPr id="109" name="Imagen 108">
          <a:extLst>
            <a:ext uri="{FF2B5EF4-FFF2-40B4-BE49-F238E27FC236}">
              <a16:creationId xmlns:a16="http://schemas.microsoft.com/office/drawing/2014/main" id="{95465954-22CD-4634-8A50-61F395479767}"/>
            </a:ext>
          </a:extLst>
        </xdr:cNvPr>
        <xdr:cNvPicPr>
          <a:picLocks noChangeAspect="1"/>
        </xdr:cNvPicPr>
      </xdr:nvPicPr>
      <xdr:blipFill>
        <a:blip xmlns:r="http://schemas.openxmlformats.org/officeDocument/2006/relationships" r:embed="rId10"/>
        <a:stretch>
          <a:fillRect/>
        </a:stretch>
      </xdr:blipFill>
      <xdr:spPr>
        <a:xfrm>
          <a:off x="11239499" y="88011000"/>
          <a:ext cx="666843" cy="228632"/>
        </a:xfrm>
        <a:prstGeom prst="rect">
          <a:avLst/>
        </a:prstGeom>
      </xdr:spPr>
    </xdr:pic>
    <xdr:clientData/>
  </xdr:oneCellAnchor>
  <xdr:oneCellAnchor>
    <xdr:from>
      <xdr:col>5</xdr:col>
      <xdr:colOff>2078178</xdr:colOff>
      <xdr:row>36</xdr:row>
      <xdr:rowOff>155684</xdr:rowOff>
    </xdr:from>
    <xdr:ext cx="3758049" cy="1472225"/>
    <xdr:pic>
      <xdr:nvPicPr>
        <xdr:cNvPr id="112" name="Imagen 111">
          <a:extLst>
            <a:ext uri="{FF2B5EF4-FFF2-40B4-BE49-F238E27FC236}">
              <a16:creationId xmlns:a16="http://schemas.microsoft.com/office/drawing/2014/main" id="{1AB996F0-7299-4A62-A265-7D16FF9759E5}"/>
            </a:ext>
          </a:extLst>
        </xdr:cNvPr>
        <xdr:cNvPicPr>
          <a:picLocks noChangeAspect="1"/>
        </xdr:cNvPicPr>
      </xdr:nvPicPr>
      <xdr:blipFill>
        <a:blip xmlns:r="http://schemas.openxmlformats.org/officeDocument/2006/relationships" r:embed="rId11"/>
        <a:stretch>
          <a:fillRect/>
        </a:stretch>
      </xdr:blipFill>
      <xdr:spPr>
        <a:xfrm>
          <a:off x="9299860" y="111702093"/>
          <a:ext cx="3758049" cy="1472225"/>
        </a:xfrm>
        <a:prstGeom prst="rect">
          <a:avLst/>
        </a:prstGeom>
      </xdr:spPr>
    </xdr:pic>
    <xdr:clientData/>
  </xdr:oneCellAnchor>
  <xdr:oneCellAnchor>
    <xdr:from>
      <xdr:col>5</xdr:col>
      <xdr:colOff>2407225</xdr:colOff>
      <xdr:row>36</xdr:row>
      <xdr:rowOff>1548346</xdr:rowOff>
    </xdr:from>
    <xdr:ext cx="3172109" cy="2175064"/>
    <xdr:pic>
      <xdr:nvPicPr>
        <xdr:cNvPr id="113" name="Imagen 112">
          <a:extLst>
            <a:ext uri="{FF2B5EF4-FFF2-40B4-BE49-F238E27FC236}">
              <a16:creationId xmlns:a16="http://schemas.microsoft.com/office/drawing/2014/main" id="{251B62DC-A82B-4988-A4CC-938D646611C8}"/>
            </a:ext>
          </a:extLst>
        </xdr:cNvPr>
        <xdr:cNvPicPr>
          <a:picLocks noChangeAspect="1"/>
        </xdr:cNvPicPr>
      </xdr:nvPicPr>
      <xdr:blipFill rotWithShape="1">
        <a:blip xmlns:r="http://schemas.openxmlformats.org/officeDocument/2006/relationships" r:embed="rId12"/>
        <a:srcRect t="1" b="264"/>
        <a:stretch/>
      </xdr:blipFill>
      <xdr:spPr>
        <a:xfrm>
          <a:off x="9628907" y="113094755"/>
          <a:ext cx="3172109" cy="2175064"/>
        </a:xfrm>
        <a:prstGeom prst="rect">
          <a:avLst/>
        </a:prstGeom>
      </xdr:spPr>
    </xdr:pic>
    <xdr:clientData/>
  </xdr:oneCellAnchor>
  <xdr:oneCellAnchor>
    <xdr:from>
      <xdr:col>5</xdr:col>
      <xdr:colOff>2528456</xdr:colOff>
      <xdr:row>37</xdr:row>
      <xdr:rowOff>1731818</xdr:rowOff>
    </xdr:from>
    <xdr:ext cx="2904532" cy="1991591"/>
    <xdr:pic>
      <xdr:nvPicPr>
        <xdr:cNvPr id="114" name="Imagen 113">
          <a:extLst>
            <a:ext uri="{FF2B5EF4-FFF2-40B4-BE49-F238E27FC236}">
              <a16:creationId xmlns:a16="http://schemas.microsoft.com/office/drawing/2014/main" id="{477F3625-31C0-4267-9429-59373E1F00D0}"/>
            </a:ext>
          </a:extLst>
        </xdr:cNvPr>
        <xdr:cNvPicPr>
          <a:picLocks noChangeAspect="1"/>
        </xdr:cNvPicPr>
      </xdr:nvPicPr>
      <xdr:blipFill rotWithShape="1">
        <a:blip xmlns:r="http://schemas.openxmlformats.org/officeDocument/2006/relationships" r:embed="rId12"/>
        <a:srcRect t="1" b="264"/>
        <a:stretch/>
      </xdr:blipFill>
      <xdr:spPr>
        <a:xfrm>
          <a:off x="9750138" y="117088227"/>
          <a:ext cx="2904532" cy="1991591"/>
        </a:xfrm>
        <a:prstGeom prst="rect">
          <a:avLst/>
        </a:prstGeom>
      </xdr:spPr>
    </xdr:pic>
    <xdr:clientData/>
  </xdr:oneCellAnchor>
  <xdr:twoCellAnchor editAs="oneCell">
    <xdr:from>
      <xdr:col>5</xdr:col>
      <xdr:colOff>2216729</xdr:colOff>
      <xdr:row>37</xdr:row>
      <xdr:rowOff>120975</xdr:rowOff>
    </xdr:from>
    <xdr:to>
      <xdr:col>5</xdr:col>
      <xdr:colOff>5715000</xdr:colOff>
      <xdr:row>37</xdr:row>
      <xdr:rowOff>1744172</xdr:rowOff>
    </xdr:to>
    <xdr:pic>
      <xdr:nvPicPr>
        <xdr:cNvPr id="115" name="Imagen 114">
          <a:extLst>
            <a:ext uri="{FF2B5EF4-FFF2-40B4-BE49-F238E27FC236}">
              <a16:creationId xmlns:a16="http://schemas.microsoft.com/office/drawing/2014/main" id="{30F6C71A-6756-F4BC-1FC3-AADB80E319CE}"/>
            </a:ext>
          </a:extLst>
        </xdr:cNvPr>
        <xdr:cNvPicPr>
          <a:picLocks noChangeAspect="1"/>
        </xdr:cNvPicPr>
      </xdr:nvPicPr>
      <xdr:blipFill>
        <a:blip xmlns:r="http://schemas.openxmlformats.org/officeDocument/2006/relationships" r:embed="rId13"/>
        <a:stretch>
          <a:fillRect/>
        </a:stretch>
      </xdr:blipFill>
      <xdr:spPr>
        <a:xfrm>
          <a:off x="9438411" y="115477384"/>
          <a:ext cx="3498271" cy="1623197"/>
        </a:xfrm>
        <a:prstGeom prst="rect">
          <a:avLst/>
        </a:prstGeom>
      </xdr:spPr>
    </xdr:pic>
    <xdr:clientData/>
  </xdr:twoCellAnchor>
  <xdr:oneCellAnchor>
    <xdr:from>
      <xdr:col>5</xdr:col>
      <xdr:colOff>2078178</xdr:colOff>
      <xdr:row>35</xdr:row>
      <xdr:rowOff>124798</xdr:rowOff>
    </xdr:from>
    <xdr:ext cx="3792685" cy="1485794"/>
    <xdr:pic>
      <xdr:nvPicPr>
        <xdr:cNvPr id="118" name="Imagen 117">
          <a:extLst>
            <a:ext uri="{FF2B5EF4-FFF2-40B4-BE49-F238E27FC236}">
              <a16:creationId xmlns:a16="http://schemas.microsoft.com/office/drawing/2014/main" id="{BC3DFB93-E291-47A8-91F6-83A1E11CA0B4}"/>
            </a:ext>
          </a:extLst>
        </xdr:cNvPr>
        <xdr:cNvPicPr>
          <a:picLocks noChangeAspect="1"/>
        </xdr:cNvPicPr>
      </xdr:nvPicPr>
      <xdr:blipFill>
        <a:blip xmlns:r="http://schemas.openxmlformats.org/officeDocument/2006/relationships" r:embed="rId11"/>
        <a:stretch>
          <a:fillRect/>
        </a:stretch>
      </xdr:blipFill>
      <xdr:spPr>
        <a:xfrm>
          <a:off x="9299860" y="107861207"/>
          <a:ext cx="3792685" cy="1485794"/>
        </a:xfrm>
        <a:prstGeom prst="rect">
          <a:avLst/>
        </a:prstGeom>
      </xdr:spPr>
    </xdr:pic>
    <xdr:clientData/>
  </xdr:oneCellAnchor>
  <xdr:oneCellAnchor>
    <xdr:from>
      <xdr:col>5</xdr:col>
      <xdr:colOff>2407225</xdr:colOff>
      <xdr:row>35</xdr:row>
      <xdr:rowOff>1548346</xdr:rowOff>
    </xdr:from>
    <xdr:ext cx="3146853" cy="2157746"/>
    <xdr:pic>
      <xdr:nvPicPr>
        <xdr:cNvPr id="119" name="Imagen 118">
          <a:extLst>
            <a:ext uri="{FF2B5EF4-FFF2-40B4-BE49-F238E27FC236}">
              <a16:creationId xmlns:a16="http://schemas.microsoft.com/office/drawing/2014/main" id="{E6BA8943-205F-407D-B9F8-000F81D8E7E5}"/>
            </a:ext>
          </a:extLst>
        </xdr:cNvPr>
        <xdr:cNvPicPr>
          <a:picLocks noChangeAspect="1"/>
        </xdr:cNvPicPr>
      </xdr:nvPicPr>
      <xdr:blipFill rotWithShape="1">
        <a:blip xmlns:r="http://schemas.openxmlformats.org/officeDocument/2006/relationships" r:embed="rId12"/>
        <a:srcRect t="1" b="264"/>
        <a:stretch/>
      </xdr:blipFill>
      <xdr:spPr>
        <a:xfrm>
          <a:off x="9628907" y="109284755"/>
          <a:ext cx="3146853" cy="2157746"/>
        </a:xfrm>
        <a:prstGeom prst="rect">
          <a:avLst/>
        </a:prstGeom>
      </xdr:spPr>
    </xdr:pic>
    <xdr:clientData/>
  </xdr:oneCellAnchor>
  <xdr:oneCellAnchor>
    <xdr:from>
      <xdr:col>5</xdr:col>
      <xdr:colOff>2528455</xdr:colOff>
      <xdr:row>38</xdr:row>
      <xdr:rowOff>1731819</xdr:rowOff>
    </xdr:from>
    <xdr:ext cx="2840181" cy="1947466"/>
    <xdr:pic>
      <xdr:nvPicPr>
        <xdr:cNvPr id="120" name="Imagen 119">
          <a:extLst>
            <a:ext uri="{FF2B5EF4-FFF2-40B4-BE49-F238E27FC236}">
              <a16:creationId xmlns:a16="http://schemas.microsoft.com/office/drawing/2014/main" id="{0ABA1093-7281-4B01-AD3F-3D51B22EC1A9}"/>
            </a:ext>
          </a:extLst>
        </xdr:cNvPr>
        <xdr:cNvPicPr>
          <a:picLocks noChangeAspect="1"/>
        </xdr:cNvPicPr>
      </xdr:nvPicPr>
      <xdr:blipFill rotWithShape="1">
        <a:blip xmlns:r="http://schemas.openxmlformats.org/officeDocument/2006/relationships" r:embed="rId12"/>
        <a:srcRect t="1" b="264"/>
        <a:stretch/>
      </xdr:blipFill>
      <xdr:spPr>
        <a:xfrm>
          <a:off x="9750137" y="120898228"/>
          <a:ext cx="2840181" cy="1947466"/>
        </a:xfrm>
        <a:prstGeom prst="rect">
          <a:avLst/>
        </a:prstGeom>
      </xdr:spPr>
    </xdr:pic>
    <xdr:clientData/>
  </xdr:oneCellAnchor>
  <xdr:oneCellAnchor>
    <xdr:from>
      <xdr:col>5</xdr:col>
      <xdr:colOff>2216729</xdr:colOff>
      <xdr:row>38</xdr:row>
      <xdr:rowOff>154364</xdr:rowOff>
    </xdr:from>
    <xdr:ext cx="3463634" cy="1607126"/>
    <xdr:pic>
      <xdr:nvPicPr>
        <xdr:cNvPr id="121" name="Imagen 120">
          <a:extLst>
            <a:ext uri="{FF2B5EF4-FFF2-40B4-BE49-F238E27FC236}">
              <a16:creationId xmlns:a16="http://schemas.microsoft.com/office/drawing/2014/main" id="{6570B7EC-0C99-4582-B067-BE05ECE33D8C}"/>
            </a:ext>
          </a:extLst>
        </xdr:cNvPr>
        <xdr:cNvPicPr>
          <a:picLocks noChangeAspect="1"/>
        </xdr:cNvPicPr>
      </xdr:nvPicPr>
      <xdr:blipFill>
        <a:blip xmlns:r="http://schemas.openxmlformats.org/officeDocument/2006/relationships" r:embed="rId13"/>
        <a:stretch>
          <a:fillRect/>
        </a:stretch>
      </xdr:blipFill>
      <xdr:spPr>
        <a:xfrm>
          <a:off x="9438411" y="119320773"/>
          <a:ext cx="3463634" cy="1607126"/>
        </a:xfrm>
        <a:prstGeom prst="rect">
          <a:avLst/>
        </a:prstGeom>
      </xdr:spPr>
    </xdr:pic>
    <xdr:clientData/>
  </xdr:oneCellAnchor>
  <xdr:twoCellAnchor editAs="oneCell">
    <xdr:from>
      <xdr:col>5</xdr:col>
      <xdr:colOff>1887679</xdr:colOff>
      <xdr:row>31</xdr:row>
      <xdr:rowOff>51954</xdr:rowOff>
    </xdr:from>
    <xdr:to>
      <xdr:col>5</xdr:col>
      <xdr:colOff>6147952</xdr:colOff>
      <xdr:row>31</xdr:row>
      <xdr:rowOff>3757190</xdr:rowOff>
    </xdr:to>
    <xdr:pic>
      <xdr:nvPicPr>
        <xdr:cNvPr id="125" name="Imagen 124">
          <a:extLst>
            <a:ext uri="{FF2B5EF4-FFF2-40B4-BE49-F238E27FC236}">
              <a16:creationId xmlns:a16="http://schemas.microsoft.com/office/drawing/2014/main" id="{683A3322-793C-E048-B0A2-F10716539F7B}"/>
            </a:ext>
          </a:extLst>
        </xdr:cNvPr>
        <xdr:cNvPicPr>
          <a:picLocks noChangeAspect="1"/>
        </xdr:cNvPicPr>
      </xdr:nvPicPr>
      <xdr:blipFill>
        <a:blip xmlns:r="http://schemas.openxmlformats.org/officeDocument/2006/relationships" r:embed="rId14"/>
        <a:stretch>
          <a:fillRect/>
        </a:stretch>
      </xdr:blipFill>
      <xdr:spPr>
        <a:xfrm>
          <a:off x="10235043" y="92548363"/>
          <a:ext cx="4260273" cy="3705236"/>
        </a:xfrm>
        <a:prstGeom prst="rect">
          <a:avLst/>
        </a:prstGeom>
      </xdr:spPr>
    </xdr:pic>
    <xdr:clientData/>
  </xdr:twoCellAnchor>
  <xdr:twoCellAnchor editAs="oneCell">
    <xdr:from>
      <xdr:col>5</xdr:col>
      <xdr:colOff>1194952</xdr:colOff>
      <xdr:row>32</xdr:row>
      <xdr:rowOff>865902</xdr:rowOff>
    </xdr:from>
    <xdr:to>
      <xdr:col>5</xdr:col>
      <xdr:colOff>6650179</xdr:colOff>
      <xdr:row>32</xdr:row>
      <xdr:rowOff>3016521</xdr:rowOff>
    </xdr:to>
    <xdr:pic>
      <xdr:nvPicPr>
        <xdr:cNvPr id="126" name="Imagen 125">
          <a:extLst>
            <a:ext uri="{FF2B5EF4-FFF2-40B4-BE49-F238E27FC236}">
              <a16:creationId xmlns:a16="http://schemas.microsoft.com/office/drawing/2014/main" id="{71C16BD4-583C-1D78-6CDC-B4B1F3D8FB95}"/>
            </a:ext>
          </a:extLst>
        </xdr:cNvPr>
        <xdr:cNvPicPr>
          <a:picLocks noChangeAspect="1"/>
        </xdr:cNvPicPr>
      </xdr:nvPicPr>
      <xdr:blipFill>
        <a:blip xmlns:r="http://schemas.openxmlformats.org/officeDocument/2006/relationships" r:embed="rId15"/>
        <a:stretch>
          <a:fillRect/>
        </a:stretch>
      </xdr:blipFill>
      <xdr:spPr>
        <a:xfrm>
          <a:off x="9542316" y="97172311"/>
          <a:ext cx="5455227" cy="2150619"/>
        </a:xfrm>
        <a:prstGeom prst="rect">
          <a:avLst/>
        </a:prstGeom>
      </xdr:spPr>
    </xdr:pic>
    <xdr:clientData/>
  </xdr:twoCellAnchor>
  <xdr:oneCellAnchor>
    <xdr:from>
      <xdr:col>5</xdr:col>
      <xdr:colOff>124813</xdr:colOff>
      <xdr:row>43</xdr:row>
      <xdr:rowOff>381000</xdr:rowOff>
    </xdr:from>
    <xdr:ext cx="2611459" cy="3103618"/>
    <xdr:pic>
      <xdr:nvPicPr>
        <xdr:cNvPr id="132" name="Imagen 131">
          <a:extLst>
            <a:ext uri="{FF2B5EF4-FFF2-40B4-BE49-F238E27FC236}">
              <a16:creationId xmlns:a16="http://schemas.microsoft.com/office/drawing/2014/main" id="{616CBEDD-1039-4A82-99C1-E529C666ED18}"/>
            </a:ext>
          </a:extLst>
        </xdr:cNvPr>
        <xdr:cNvPicPr>
          <a:picLocks noChangeAspect="1"/>
        </xdr:cNvPicPr>
      </xdr:nvPicPr>
      <xdr:blipFill>
        <a:blip xmlns:r="http://schemas.openxmlformats.org/officeDocument/2006/relationships" r:embed="rId16"/>
        <a:stretch>
          <a:fillRect/>
        </a:stretch>
      </xdr:blipFill>
      <xdr:spPr>
        <a:xfrm>
          <a:off x="7346495" y="153837409"/>
          <a:ext cx="2611459" cy="3103618"/>
        </a:xfrm>
        <a:prstGeom prst="rect">
          <a:avLst/>
        </a:prstGeom>
      </xdr:spPr>
    </xdr:pic>
    <xdr:clientData/>
  </xdr:oneCellAnchor>
  <xdr:twoCellAnchor editAs="oneCell">
    <xdr:from>
      <xdr:col>5</xdr:col>
      <xdr:colOff>311727</xdr:colOff>
      <xdr:row>63</xdr:row>
      <xdr:rowOff>118902</xdr:rowOff>
    </xdr:from>
    <xdr:to>
      <xdr:col>5</xdr:col>
      <xdr:colOff>7699374</xdr:colOff>
      <xdr:row>63</xdr:row>
      <xdr:rowOff>3688773</xdr:rowOff>
    </xdr:to>
    <xdr:pic>
      <xdr:nvPicPr>
        <xdr:cNvPr id="142" name="Imagen 141">
          <a:extLst>
            <a:ext uri="{FF2B5EF4-FFF2-40B4-BE49-F238E27FC236}">
              <a16:creationId xmlns:a16="http://schemas.microsoft.com/office/drawing/2014/main" id="{827AC62F-2D20-BFA7-AFB2-38719118D8CA}"/>
            </a:ext>
          </a:extLst>
        </xdr:cNvPr>
        <xdr:cNvPicPr>
          <a:picLocks noChangeAspect="1"/>
        </xdr:cNvPicPr>
      </xdr:nvPicPr>
      <xdr:blipFill>
        <a:blip xmlns:r="http://schemas.openxmlformats.org/officeDocument/2006/relationships" r:embed="rId17"/>
        <a:stretch>
          <a:fillRect/>
        </a:stretch>
      </xdr:blipFill>
      <xdr:spPr>
        <a:xfrm>
          <a:off x="7533409" y="161195311"/>
          <a:ext cx="7387647" cy="3569871"/>
        </a:xfrm>
        <a:prstGeom prst="rect">
          <a:avLst/>
        </a:prstGeom>
      </xdr:spPr>
    </xdr:pic>
    <xdr:clientData/>
  </xdr:twoCellAnchor>
  <xdr:oneCellAnchor>
    <xdr:from>
      <xdr:col>5</xdr:col>
      <xdr:colOff>380999</xdr:colOff>
      <xdr:row>64</xdr:row>
      <xdr:rowOff>74166</xdr:rowOff>
    </xdr:from>
    <xdr:ext cx="7404965" cy="3578239"/>
    <xdr:pic>
      <xdr:nvPicPr>
        <xdr:cNvPr id="143" name="Imagen 142">
          <a:extLst>
            <a:ext uri="{FF2B5EF4-FFF2-40B4-BE49-F238E27FC236}">
              <a16:creationId xmlns:a16="http://schemas.microsoft.com/office/drawing/2014/main" id="{80309D14-1F1E-4AC9-8054-3E3B5523E94C}"/>
            </a:ext>
          </a:extLst>
        </xdr:cNvPr>
        <xdr:cNvPicPr>
          <a:picLocks noChangeAspect="1"/>
        </xdr:cNvPicPr>
      </xdr:nvPicPr>
      <xdr:blipFill>
        <a:blip xmlns:r="http://schemas.openxmlformats.org/officeDocument/2006/relationships" r:embed="rId17"/>
        <a:stretch>
          <a:fillRect/>
        </a:stretch>
      </xdr:blipFill>
      <xdr:spPr>
        <a:xfrm>
          <a:off x="9143999" y="172571916"/>
          <a:ext cx="7404965" cy="3578239"/>
        </a:xfrm>
        <a:prstGeom prst="rect">
          <a:avLst/>
        </a:prstGeom>
      </xdr:spPr>
    </xdr:pic>
    <xdr:clientData/>
  </xdr:oneCellAnchor>
  <xdr:oneCellAnchor>
    <xdr:from>
      <xdr:col>5</xdr:col>
      <xdr:colOff>1610592</xdr:colOff>
      <xdr:row>27</xdr:row>
      <xdr:rowOff>121227</xdr:rowOff>
    </xdr:from>
    <xdr:ext cx="4455349" cy="3498274"/>
    <xdr:pic>
      <xdr:nvPicPr>
        <xdr:cNvPr id="21" name="Imagen 20">
          <a:extLst>
            <a:ext uri="{FF2B5EF4-FFF2-40B4-BE49-F238E27FC236}">
              <a16:creationId xmlns:a16="http://schemas.microsoft.com/office/drawing/2014/main" id="{0A5E4978-3594-4A0A-9AA2-53A7544949CF}"/>
            </a:ext>
          </a:extLst>
        </xdr:cNvPr>
        <xdr:cNvPicPr>
          <a:picLocks noChangeAspect="1"/>
        </xdr:cNvPicPr>
      </xdr:nvPicPr>
      <xdr:blipFill>
        <a:blip xmlns:r="http://schemas.openxmlformats.org/officeDocument/2006/relationships" r:embed="rId18"/>
        <a:stretch>
          <a:fillRect/>
        </a:stretch>
      </xdr:blipFill>
      <xdr:spPr>
        <a:xfrm>
          <a:off x="8832274" y="77135182"/>
          <a:ext cx="4455349" cy="3498274"/>
        </a:xfrm>
        <a:prstGeom prst="rect">
          <a:avLst/>
        </a:prstGeom>
      </xdr:spPr>
    </xdr:pic>
    <xdr:clientData/>
  </xdr:oneCellAnchor>
  <xdr:oneCellAnchor>
    <xdr:from>
      <xdr:col>5</xdr:col>
      <xdr:colOff>1610592</xdr:colOff>
      <xdr:row>28</xdr:row>
      <xdr:rowOff>103909</xdr:rowOff>
    </xdr:from>
    <xdr:ext cx="4381499" cy="3440288"/>
    <xdr:pic>
      <xdr:nvPicPr>
        <xdr:cNvPr id="23" name="Imagen 22">
          <a:extLst>
            <a:ext uri="{FF2B5EF4-FFF2-40B4-BE49-F238E27FC236}">
              <a16:creationId xmlns:a16="http://schemas.microsoft.com/office/drawing/2014/main" id="{A7B0604E-E34E-4D8B-89A5-84CE6B8DA16B}"/>
            </a:ext>
          </a:extLst>
        </xdr:cNvPr>
        <xdr:cNvPicPr>
          <a:picLocks noChangeAspect="1"/>
        </xdr:cNvPicPr>
      </xdr:nvPicPr>
      <xdr:blipFill>
        <a:blip xmlns:r="http://schemas.openxmlformats.org/officeDocument/2006/relationships" r:embed="rId18"/>
        <a:stretch>
          <a:fillRect/>
        </a:stretch>
      </xdr:blipFill>
      <xdr:spPr>
        <a:xfrm>
          <a:off x="8832274" y="80927864"/>
          <a:ext cx="4381499" cy="3440288"/>
        </a:xfrm>
        <a:prstGeom prst="rect">
          <a:avLst/>
        </a:prstGeom>
      </xdr:spPr>
    </xdr:pic>
    <xdr:clientData/>
  </xdr:oneCellAnchor>
  <xdr:twoCellAnchor editAs="oneCell">
    <xdr:from>
      <xdr:col>5</xdr:col>
      <xdr:colOff>5300461</xdr:colOff>
      <xdr:row>9</xdr:row>
      <xdr:rowOff>1050924</xdr:rowOff>
    </xdr:from>
    <xdr:to>
      <xdr:col>5</xdr:col>
      <xdr:colOff>7421939</xdr:colOff>
      <xdr:row>9</xdr:row>
      <xdr:rowOff>2626879</xdr:rowOff>
    </xdr:to>
    <xdr:pic>
      <xdr:nvPicPr>
        <xdr:cNvPr id="40" name="Imagen 39">
          <a:extLst>
            <a:ext uri="{FF2B5EF4-FFF2-40B4-BE49-F238E27FC236}">
              <a16:creationId xmlns:a16="http://schemas.microsoft.com/office/drawing/2014/main" id="{CAF75D6C-3CC3-8D37-4ADA-AB2399845A15}"/>
            </a:ext>
          </a:extLst>
        </xdr:cNvPr>
        <xdr:cNvPicPr>
          <a:picLocks noChangeAspect="1"/>
        </xdr:cNvPicPr>
      </xdr:nvPicPr>
      <xdr:blipFill>
        <a:blip xmlns:r="http://schemas.openxmlformats.org/officeDocument/2006/relationships" r:embed="rId19"/>
        <a:stretch>
          <a:fillRect/>
        </a:stretch>
      </xdr:blipFill>
      <xdr:spPr>
        <a:xfrm>
          <a:off x="14292061" y="32338644"/>
          <a:ext cx="2121478" cy="1575955"/>
        </a:xfrm>
        <a:prstGeom prst="rect">
          <a:avLst/>
        </a:prstGeom>
      </xdr:spPr>
    </xdr:pic>
    <xdr:clientData/>
  </xdr:twoCellAnchor>
  <xdr:twoCellAnchor editAs="oneCell">
    <xdr:from>
      <xdr:col>5</xdr:col>
      <xdr:colOff>1596161</xdr:colOff>
      <xdr:row>10</xdr:row>
      <xdr:rowOff>278535</xdr:rowOff>
    </xdr:from>
    <xdr:to>
      <xdr:col>5</xdr:col>
      <xdr:colOff>4887568</xdr:colOff>
      <xdr:row>10</xdr:row>
      <xdr:rowOff>3492500</xdr:rowOff>
    </xdr:to>
    <xdr:pic>
      <xdr:nvPicPr>
        <xdr:cNvPr id="56" name="Imagen 55">
          <a:extLst>
            <a:ext uri="{FF2B5EF4-FFF2-40B4-BE49-F238E27FC236}">
              <a16:creationId xmlns:a16="http://schemas.microsoft.com/office/drawing/2014/main" id="{7C1102ED-429C-47E4-87F1-BC5843B84C85}"/>
            </a:ext>
          </a:extLst>
        </xdr:cNvPr>
        <xdr:cNvPicPr>
          <a:picLocks noChangeAspect="1"/>
        </xdr:cNvPicPr>
      </xdr:nvPicPr>
      <xdr:blipFill rotWithShape="1">
        <a:blip xmlns:r="http://schemas.openxmlformats.org/officeDocument/2006/relationships" r:embed="rId6"/>
        <a:srcRect r="48515"/>
        <a:stretch/>
      </xdr:blipFill>
      <xdr:spPr>
        <a:xfrm>
          <a:off x="10851286" y="35346410"/>
          <a:ext cx="3291407" cy="3213965"/>
        </a:xfrm>
        <a:prstGeom prst="rect">
          <a:avLst/>
        </a:prstGeom>
      </xdr:spPr>
    </xdr:pic>
    <xdr:clientData/>
  </xdr:twoCellAnchor>
  <xdr:twoCellAnchor editAs="oneCell">
    <xdr:from>
      <xdr:col>5</xdr:col>
      <xdr:colOff>5853545</xdr:colOff>
      <xdr:row>10</xdr:row>
      <xdr:rowOff>1080943</xdr:rowOff>
    </xdr:from>
    <xdr:to>
      <xdr:col>5</xdr:col>
      <xdr:colOff>7975023</xdr:colOff>
      <xdr:row>10</xdr:row>
      <xdr:rowOff>2656898</xdr:rowOff>
    </xdr:to>
    <xdr:pic>
      <xdr:nvPicPr>
        <xdr:cNvPr id="57" name="Imagen 56">
          <a:extLst>
            <a:ext uri="{FF2B5EF4-FFF2-40B4-BE49-F238E27FC236}">
              <a16:creationId xmlns:a16="http://schemas.microsoft.com/office/drawing/2014/main" id="{4C2B12E6-767B-455C-B735-0AAABF27FA50}"/>
            </a:ext>
          </a:extLst>
        </xdr:cNvPr>
        <xdr:cNvPicPr>
          <a:picLocks noChangeAspect="1"/>
        </xdr:cNvPicPr>
      </xdr:nvPicPr>
      <xdr:blipFill>
        <a:blip xmlns:r="http://schemas.openxmlformats.org/officeDocument/2006/relationships" r:embed="rId19"/>
        <a:stretch>
          <a:fillRect/>
        </a:stretch>
      </xdr:blipFill>
      <xdr:spPr>
        <a:xfrm>
          <a:off x="15108670" y="36148818"/>
          <a:ext cx="2121478" cy="1575955"/>
        </a:xfrm>
        <a:prstGeom prst="rect">
          <a:avLst/>
        </a:prstGeom>
      </xdr:spPr>
    </xdr:pic>
    <xdr:clientData/>
  </xdr:twoCellAnchor>
  <xdr:twoCellAnchor editAs="oneCell">
    <xdr:from>
      <xdr:col>5</xdr:col>
      <xdr:colOff>65812</xdr:colOff>
      <xdr:row>12</xdr:row>
      <xdr:rowOff>368877</xdr:rowOff>
    </xdr:from>
    <xdr:to>
      <xdr:col>5</xdr:col>
      <xdr:colOff>3163663</xdr:colOff>
      <xdr:row>12</xdr:row>
      <xdr:rowOff>3226378</xdr:rowOff>
    </xdr:to>
    <xdr:pic>
      <xdr:nvPicPr>
        <xdr:cNvPr id="72" name="Imagen 71">
          <a:extLst>
            <a:ext uri="{FF2B5EF4-FFF2-40B4-BE49-F238E27FC236}">
              <a16:creationId xmlns:a16="http://schemas.microsoft.com/office/drawing/2014/main" id="{CF52650F-4787-477A-96A7-7A27B0C53DCB}"/>
            </a:ext>
          </a:extLst>
        </xdr:cNvPr>
        <xdr:cNvPicPr>
          <a:picLocks noChangeAspect="1"/>
        </xdr:cNvPicPr>
      </xdr:nvPicPr>
      <xdr:blipFill rotWithShape="1">
        <a:blip xmlns:r="http://schemas.openxmlformats.org/officeDocument/2006/relationships" r:embed="rId20"/>
        <a:srcRect t="-1" b="2202"/>
        <a:stretch/>
      </xdr:blipFill>
      <xdr:spPr>
        <a:xfrm>
          <a:off x="9324112" y="43059927"/>
          <a:ext cx="3097851" cy="2857501"/>
        </a:xfrm>
        <a:prstGeom prst="rect">
          <a:avLst/>
        </a:prstGeom>
      </xdr:spPr>
    </xdr:pic>
    <xdr:clientData/>
  </xdr:twoCellAnchor>
  <xdr:twoCellAnchor editAs="oneCell">
    <xdr:from>
      <xdr:col>5</xdr:col>
      <xdr:colOff>6328064</xdr:colOff>
      <xdr:row>11</xdr:row>
      <xdr:rowOff>519546</xdr:rowOff>
    </xdr:from>
    <xdr:to>
      <xdr:col>5</xdr:col>
      <xdr:colOff>7595077</xdr:colOff>
      <xdr:row>11</xdr:row>
      <xdr:rowOff>1679864</xdr:rowOff>
    </xdr:to>
    <xdr:pic>
      <xdr:nvPicPr>
        <xdr:cNvPr id="75" name="Imagen 74">
          <a:extLst>
            <a:ext uri="{FF2B5EF4-FFF2-40B4-BE49-F238E27FC236}">
              <a16:creationId xmlns:a16="http://schemas.microsoft.com/office/drawing/2014/main" id="{9E564759-1329-6638-6669-ABFA94B0F132}"/>
            </a:ext>
          </a:extLst>
        </xdr:cNvPr>
        <xdr:cNvPicPr>
          <a:picLocks noChangeAspect="1"/>
        </xdr:cNvPicPr>
      </xdr:nvPicPr>
      <xdr:blipFill>
        <a:blip xmlns:r="http://schemas.openxmlformats.org/officeDocument/2006/relationships" r:embed="rId21"/>
        <a:stretch>
          <a:fillRect/>
        </a:stretch>
      </xdr:blipFill>
      <xdr:spPr>
        <a:xfrm>
          <a:off x="15586364" y="39400596"/>
          <a:ext cx="1267013" cy="1160318"/>
        </a:xfrm>
        <a:prstGeom prst="rect">
          <a:avLst/>
        </a:prstGeom>
      </xdr:spPr>
    </xdr:pic>
    <xdr:clientData/>
  </xdr:twoCellAnchor>
  <xdr:twoCellAnchor editAs="oneCell">
    <xdr:from>
      <xdr:col>5</xdr:col>
      <xdr:colOff>6322868</xdr:colOff>
      <xdr:row>12</xdr:row>
      <xdr:rowOff>408709</xdr:rowOff>
    </xdr:from>
    <xdr:to>
      <xdr:col>5</xdr:col>
      <xdr:colOff>7589881</xdr:colOff>
      <xdr:row>12</xdr:row>
      <xdr:rowOff>1569027</xdr:rowOff>
    </xdr:to>
    <xdr:pic>
      <xdr:nvPicPr>
        <xdr:cNvPr id="80" name="Imagen 79">
          <a:extLst>
            <a:ext uri="{FF2B5EF4-FFF2-40B4-BE49-F238E27FC236}">
              <a16:creationId xmlns:a16="http://schemas.microsoft.com/office/drawing/2014/main" id="{03370460-6FA0-4B85-9129-AF4F8B127EDD}"/>
            </a:ext>
          </a:extLst>
        </xdr:cNvPr>
        <xdr:cNvPicPr>
          <a:picLocks noChangeAspect="1"/>
        </xdr:cNvPicPr>
      </xdr:nvPicPr>
      <xdr:blipFill>
        <a:blip xmlns:r="http://schemas.openxmlformats.org/officeDocument/2006/relationships" r:embed="rId21"/>
        <a:stretch>
          <a:fillRect/>
        </a:stretch>
      </xdr:blipFill>
      <xdr:spPr>
        <a:xfrm>
          <a:off x="15581168" y="43099759"/>
          <a:ext cx="1267013" cy="1160318"/>
        </a:xfrm>
        <a:prstGeom prst="rect">
          <a:avLst/>
        </a:prstGeom>
      </xdr:spPr>
    </xdr:pic>
    <xdr:clientData/>
  </xdr:twoCellAnchor>
  <xdr:twoCellAnchor editAs="oneCell">
    <xdr:from>
      <xdr:col>5</xdr:col>
      <xdr:colOff>138545</xdr:colOff>
      <xdr:row>16</xdr:row>
      <xdr:rowOff>381000</xdr:rowOff>
    </xdr:from>
    <xdr:to>
      <xdr:col>5</xdr:col>
      <xdr:colOff>3331037</xdr:colOff>
      <xdr:row>16</xdr:row>
      <xdr:rowOff>3480955</xdr:rowOff>
    </xdr:to>
    <xdr:pic>
      <xdr:nvPicPr>
        <xdr:cNvPr id="87" name="Imagen 86">
          <a:extLst>
            <a:ext uri="{FF2B5EF4-FFF2-40B4-BE49-F238E27FC236}">
              <a16:creationId xmlns:a16="http://schemas.microsoft.com/office/drawing/2014/main" id="{193A1710-3A5F-467A-A2E1-F9B38F68109C}"/>
            </a:ext>
          </a:extLst>
        </xdr:cNvPr>
        <xdr:cNvPicPr>
          <a:picLocks noChangeAspect="1"/>
        </xdr:cNvPicPr>
      </xdr:nvPicPr>
      <xdr:blipFill>
        <a:blip xmlns:r="http://schemas.openxmlformats.org/officeDocument/2006/relationships" r:embed="rId22"/>
        <a:stretch>
          <a:fillRect/>
        </a:stretch>
      </xdr:blipFill>
      <xdr:spPr>
        <a:xfrm>
          <a:off x="7360227" y="73584955"/>
          <a:ext cx="3192492" cy="3099955"/>
        </a:xfrm>
        <a:prstGeom prst="rect">
          <a:avLst/>
        </a:prstGeom>
      </xdr:spPr>
    </xdr:pic>
    <xdr:clientData/>
  </xdr:twoCellAnchor>
  <xdr:oneCellAnchor>
    <xdr:from>
      <xdr:col>5</xdr:col>
      <xdr:colOff>51956</xdr:colOff>
      <xdr:row>18</xdr:row>
      <xdr:rowOff>424297</xdr:rowOff>
    </xdr:from>
    <xdr:ext cx="2853622" cy="2770907"/>
    <xdr:pic>
      <xdr:nvPicPr>
        <xdr:cNvPr id="98" name="Imagen 97">
          <a:extLst>
            <a:ext uri="{FF2B5EF4-FFF2-40B4-BE49-F238E27FC236}">
              <a16:creationId xmlns:a16="http://schemas.microsoft.com/office/drawing/2014/main" id="{2711C412-CD93-4C2B-9AE0-DB45A1480677}"/>
            </a:ext>
          </a:extLst>
        </xdr:cNvPr>
        <xdr:cNvPicPr>
          <a:picLocks noChangeAspect="1"/>
        </xdr:cNvPicPr>
      </xdr:nvPicPr>
      <xdr:blipFill>
        <a:blip xmlns:r="http://schemas.openxmlformats.org/officeDocument/2006/relationships" r:embed="rId22"/>
        <a:stretch>
          <a:fillRect/>
        </a:stretch>
      </xdr:blipFill>
      <xdr:spPr>
        <a:xfrm>
          <a:off x="9310256" y="65975347"/>
          <a:ext cx="2853622" cy="2770907"/>
        </a:xfrm>
        <a:prstGeom prst="rect">
          <a:avLst/>
        </a:prstGeom>
      </xdr:spPr>
    </xdr:pic>
    <xdr:clientData/>
  </xdr:oneCellAnchor>
  <xdr:oneCellAnchor>
    <xdr:from>
      <xdr:col>5</xdr:col>
      <xdr:colOff>6586104</xdr:colOff>
      <xdr:row>19</xdr:row>
      <xdr:rowOff>2161194</xdr:rowOff>
    </xdr:from>
    <xdr:ext cx="1641196" cy="1488018"/>
    <xdr:pic>
      <xdr:nvPicPr>
        <xdr:cNvPr id="110" name="Imagen 109">
          <a:extLst>
            <a:ext uri="{FF2B5EF4-FFF2-40B4-BE49-F238E27FC236}">
              <a16:creationId xmlns:a16="http://schemas.microsoft.com/office/drawing/2014/main" id="{3D95D443-C0C4-46B3-9B43-B0FB792068F5}"/>
            </a:ext>
          </a:extLst>
        </xdr:cNvPr>
        <xdr:cNvPicPr>
          <a:picLocks noChangeAspect="1"/>
        </xdr:cNvPicPr>
      </xdr:nvPicPr>
      <xdr:blipFill>
        <a:blip xmlns:r="http://schemas.openxmlformats.org/officeDocument/2006/relationships" r:embed="rId23"/>
        <a:stretch>
          <a:fillRect/>
        </a:stretch>
      </xdr:blipFill>
      <xdr:spPr>
        <a:xfrm>
          <a:off x="15844404" y="71522244"/>
          <a:ext cx="1641196" cy="1488018"/>
        </a:xfrm>
        <a:prstGeom prst="rect">
          <a:avLst/>
        </a:prstGeom>
      </xdr:spPr>
    </xdr:pic>
    <xdr:clientData/>
  </xdr:oneCellAnchor>
  <xdr:oneCellAnchor>
    <xdr:from>
      <xdr:col>5</xdr:col>
      <xdr:colOff>71006</xdr:colOff>
      <xdr:row>19</xdr:row>
      <xdr:rowOff>519547</xdr:rowOff>
    </xdr:from>
    <xdr:ext cx="2853622" cy="2770907"/>
    <xdr:pic>
      <xdr:nvPicPr>
        <xdr:cNvPr id="111" name="Imagen 110">
          <a:extLst>
            <a:ext uri="{FF2B5EF4-FFF2-40B4-BE49-F238E27FC236}">
              <a16:creationId xmlns:a16="http://schemas.microsoft.com/office/drawing/2014/main" id="{D4354AF0-5D06-454C-AEBF-963EB9734BEE}"/>
            </a:ext>
          </a:extLst>
        </xdr:cNvPr>
        <xdr:cNvPicPr>
          <a:picLocks noChangeAspect="1"/>
        </xdr:cNvPicPr>
      </xdr:nvPicPr>
      <xdr:blipFill>
        <a:blip xmlns:r="http://schemas.openxmlformats.org/officeDocument/2006/relationships" r:embed="rId22"/>
        <a:stretch>
          <a:fillRect/>
        </a:stretch>
      </xdr:blipFill>
      <xdr:spPr>
        <a:xfrm>
          <a:off x="9326131" y="69877422"/>
          <a:ext cx="2853622" cy="2770907"/>
        </a:xfrm>
        <a:prstGeom prst="rect">
          <a:avLst/>
        </a:prstGeom>
      </xdr:spPr>
    </xdr:pic>
    <xdr:clientData/>
  </xdr:oneCellAnchor>
  <xdr:oneCellAnchor>
    <xdr:from>
      <xdr:col>5</xdr:col>
      <xdr:colOff>51956</xdr:colOff>
      <xdr:row>20</xdr:row>
      <xdr:rowOff>408422</xdr:rowOff>
    </xdr:from>
    <xdr:ext cx="2853622" cy="2770907"/>
    <xdr:pic>
      <xdr:nvPicPr>
        <xdr:cNvPr id="124" name="Imagen 123">
          <a:extLst>
            <a:ext uri="{FF2B5EF4-FFF2-40B4-BE49-F238E27FC236}">
              <a16:creationId xmlns:a16="http://schemas.microsoft.com/office/drawing/2014/main" id="{92B6F361-69E8-4114-BF69-C28412103D40}"/>
            </a:ext>
          </a:extLst>
        </xdr:cNvPr>
        <xdr:cNvPicPr>
          <a:picLocks noChangeAspect="1"/>
        </xdr:cNvPicPr>
      </xdr:nvPicPr>
      <xdr:blipFill>
        <a:blip xmlns:r="http://schemas.openxmlformats.org/officeDocument/2006/relationships" r:embed="rId22"/>
        <a:stretch>
          <a:fillRect/>
        </a:stretch>
      </xdr:blipFill>
      <xdr:spPr>
        <a:xfrm>
          <a:off x="9307081" y="73576297"/>
          <a:ext cx="2853622" cy="2770907"/>
        </a:xfrm>
        <a:prstGeom prst="rect">
          <a:avLst/>
        </a:prstGeom>
      </xdr:spPr>
    </xdr:pic>
    <xdr:clientData/>
  </xdr:oneCellAnchor>
  <xdr:twoCellAnchor editAs="oneCell">
    <xdr:from>
      <xdr:col>5</xdr:col>
      <xdr:colOff>6743988</xdr:colOff>
      <xdr:row>44</xdr:row>
      <xdr:rowOff>813953</xdr:rowOff>
    </xdr:from>
    <xdr:to>
      <xdr:col>5</xdr:col>
      <xdr:colOff>8042852</xdr:colOff>
      <xdr:row>44</xdr:row>
      <xdr:rowOff>2952486</xdr:rowOff>
    </xdr:to>
    <xdr:pic>
      <xdr:nvPicPr>
        <xdr:cNvPr id="139" name="Imagen 138">
          <a:extLst>
            <a:ext uri="{FF2B5EF4-FFF2-40B4-BE49-F238E27FC236}">
              <a16:creationId xmlns:a16="http://schemas.microsoft.com/office/drawing/2014/main" id="{A2A13F7C-2C0B-E558-8CE5-CFF81914F5CF}"/>
            </a:ext>
          </a:extLst>
        </xdr:cNvPr>
        <xdr:cNvPicPr>
          <a:picLocks noChangeAspect="1"/>
        </xdr:cNvPicPr>
      </xdr:nvPicPr>
      <xdr:blipFill>
        <a:blip xmlns:r="http://schemas.openxmlformats.org/officeDocument/2006/relationships" r:embed="rId24"/>
        <a:stretch>
          <a:fillRect/>
        </a:stretch>
      </xdr:blipFill>
      <xdr:spPr>
        <a:xfrm>
          <a:off x="15999113" y="165675828"/>
          <a:ext cx="1298864" cy="2138533"/>
        </a:xfrm>
        <a:prstGeom prst="rect">
          <a:avLst/>
        </a:prstGeom>
      </xdr:spPr>
    </xdr:pic>
    <xdr:clientData/>
  </xdr:twoCellAnchor>
  <xdr:twoCellAnchor editAs="oneCell">
    <xdr:from>
      <xdr:col>6</xdr:col>
      <xdr:colOff>51767</xdr:colOff>
      <xdr:row>27</xdr:row>
      <xdr:rowOff>619120</xdr:rowOff>
    </xdr:from>
    <xdr:to>
      <xdr:col>6</xdr:col>
      <xdr:colOff>2642356</xdr:colOff>
      <xdr:row>27</xdr:row>
      <xdr:rowOff>3214682</xdr:rowOff>
    </xdr:to>
    <xdr:pic>
      <xdr:nvPicPr>
        <xdr:cNvPr id="140" name="Imagen 139" descr="Trusa WTR- Colombian Coffee – WTR | PRENDAS Y ACCESORIOS FITNESS">
          <a:extLst>
            <a:ext uri="{FF2B5EF4-FFF2-40B4-BE49-F238E27FC236}">
              <a16:creationId xmlns:a16="http://schemas.microsoft.com/office/drawing/2014/main" id="{7E45281B-5771-3050-B429-A1024C272538}"/>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5308332" y="92879098"/>
          <a:ext cx="2590589" cy="2595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57979</xdr:colOff>
      <xdr:row>28</xdr:row>
      <xdr:rowOff>604631</xdr:rowOff>
    </xdr:from>
    <xdr:to>
      <xdr:col>6</xdr:col>
      <xdr:colOff>2648568</xdr:colOff>
      <xdr:row>28</xdr:row>
      <xdr:rowOff>3200193</xdr:rowOff>
    </xdr:to>
    <xdr:pic>
      <xdr:nvPicPr>
        <xdr:cNvPr id="141" name="Imagen 140" descr="Trusa WTR- Colombian Coffee – WTR | PRENDAS Y ACCESORIOS FITNESS">
          <a:extLst>
            <a:ext uri="{FF2B5EF4-FFF2-40B4-BE49-F238E27FC236}">
              <a16:creationId xmlns:a16="http://schemas.microsoft.com/office/drawing/2014/main" id="{B935E77B-1C8F-40AE-8BA1-8418857FED82}"/>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5314544" y="96674609"/>
          <a:ext cx="2590589" cy="2595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95248</xdr:colOff>
      <xdr:row>31</xdr:row>
      <xdr:rowOff>309557</xdr:rowOff>
    </xdr:from>
    <xdr:to>
      <xdr:col>6</xdr:col>
      <xdr:colOff>2617948</xdr:colOff>
      <xdr:row>31</xdr:row>
      <xdr:rowOff>3500431</xdr:rowOff>
    </xdr:to>
    <xdr:pic>
      <xdr:nvPicPr>
        <xdr:cNvPr id="144" name="Imagen 143">
          <a:extLst>
            <a:ext uri="{FF2B5EF4-FFF2-40B4-BE49-F238E27FC236}">
              <a16:creationId xmlns:a16="http://schemas.microsoft.com/office/drawing/2014/main" id="{3F8EFE76-8238-0C78-DE76-EE414DAB2ABC}"/>
            </a:ext>
          </a:extLst>
        </xdr:cNvPr>
        <xdr:cNvPicPr>
          <a:picLocks noChangeAspect="1"/>
        </xdr:cNvPicPr>
      </xdr:nvPicPr>
      <xdr:blipFill>
        <a:blip xmlns:r="http://schemas.openxmlformats.org/officeDocument/2006/relationships" r:embed="rId26"/>
        <a:stretch>
          <a:fillRect/>
        </a:stretch>
      </xdr:blipFill>
      <xdr:spPr>
        <a:xfrm>
          <a:off x="15335248" y="115681120"/>
          <a:ext cx="2522700" cy="3190874"/>
        </a:xfrm>
        <a:prstGeom prst="rect">
          <a:avLst/>
        </a:prstGeom>
      </xdr:spPr>
    </xdr:pic>
    <xdr:clientData/>
  </xdr:twoCellAnchor>
  <xdr:twoCellAnchor editAs="oneCell">
    <xdr:from>
      <xdr:col>5</xdr:col>
      <xdr:colOff>1023922</xdr:colOff>
      <xdr:row>33</xdr:row>
      <xdr:rowOff>142872</xdr:rowOff>
    </xdr:from>
    <xdr:to>
      <xdr:col>5</xdr:col>
      <xdr:colOff>7024672</xdr:colOff>
      <xdr:row>33</xdr:row>
      <xdr:rowOff>3695555</xdr:rowOff>
    </xdr:to>
    <xdr:pic>
      <xdr:nvPicPr>
        <xdr:cNvPr id="145" name="Imagen 144">
          <a:extLst>
            <a:ext uri="{FF2B5EF4-FFF2-40B4-BE49-F238E27FC236}">
              <a16:creationId xmlns:a16="http://schemas.microsoft.com/office/drawing/2014/main" id="{B64265C8-4DB7-C105-A5FC-24BE8BDCC74E}"/>
            </a:ext>
          </a:extLst>
        </xdr:cNvPr>
        <xdr:cNvPicPr>
          <a:picLocks noChangeAspect="1"/>
        </xdr:cNvPicPr>
      </xdr:nvPicPr>
      <xdr:blipFill>
        <a:blip xmlns:r="http://schemas.openxmlformats.org/officeDocument/2006/relationships" r:embed="rId27"/>
        <a:stretch>
          <a:fillRect/>
        </a:stretch>
      </xdr:blipFill>
      <xdr:spPr>
        <a:xfrm>
          <a:off x="8215297" y="123134435"/>
          <a:ext cx="6000750" cy="3552683"/>
        </a:xfrm>
        <a:prstGeom prst="rect">
          <a:avLst/>
        </a:prstGeom>
      </xdr:spPr>
    </xdr:pic>
    <xdr:clientData/>
  </xdr:twoCellAnchor>
  <xdr:twoCellAnchor editAs="oneCell">
    <xdr:from>
      <xdr:col>5</xdr:col>
      <xdr:colOff>976310</xdr:colOff>
      <xdr:row>34</xdr:row>
      <xdr:rowOff>142872</xdr:rowOff>
    </xdr:from>
    <xdr:to>
      <xdr:col>5</xdr:col>
      <xdr:colOff>6977060</xdr:colOff>
      <xdr:row>34</xdr:row>
      <xdr:rowOff>3695555</xdr:rowOff>
    </xdr:to>
    <xdr:pic>
      <xdr:nvPicPr>
        <xdr:cNvPr id="146" name="Imagen 145">
          <a:extLst>
            <a:ext uri="{FF2B5EF4-FFF2-40B4-BE49-F238E27FC236}">
              <a16:creationId xmlns:a16="http://schemas.microsoft.com/office/drawing/2014/main" id="{B747F8C9-5A7F-44E9-AF2D-1F3C62A95BB5}"/>
            </a:ext>
          </a:extLst>
        </xdr:cNvPr>
        <xdr:cNvPicPr>
          <a:picLocks noChangeAspect="1"/>
        </xdr:cNvPicPr>
      </xdr:nvPicPr>
      <xdr:blipFill>
        <a:blip xmlns:r="http://schemas.openxmlformats.org/officeDocument/2006/relationships" r:embed="rId27"/>
        <a:stretch>
          <a:fillRect/>
        </a:stretch>
      </xdr:blipFill>
      <xdr:spPr>
        <a:xfrm>
          <a:off x="8167685" y="126944435"/>
          <a:ext cx="6000750" cy="3552683"/>
        </a:xfrm>
        <a:prstGeom prst="rect">
          <a:avLst/>
        </a:prstGeom>
      </xdr:spPr>
    </xdr:pic>
    <xdr:clientData/>
  </xdr:twoCellAnchor>
  <xdr:twoCellAnchor editAs="oneCell">
    <xdr:from>
      <xdr:col>6</xdr:col>
      <xdr:colOff>357182</xdr:colOff>
      <xdr:row>33</xdr:row>
      <xdr:rowOff>119062</xdr:rowOff>
    </xdr:from>
    <xdr:to>
      <xdr:col>6</xdr:col>
      <xdr:colOff>2428869</xdr:colOff>
      <xdr:row>33</xdr:row>
      <xdr:rowOff>3697431</xdr:rowOff>
    </xdr:to>
    <xdr:pic>
      <xdr:nvPicPr>
        <xdr:cNvPr id="147" name="Imagen 146" descr="Traje de Patinaje Pro Seleccion Colombia azul 2023-2024 unisex Mangas Manga corta brazo Piernas Pierna Corta 尺码 2XL Tipo de uniforme Pro">
          <a:extLst>
            <a:ext uri="{FF2B5EF4-FFF2-40B4-BE49-F238E27FC236}">
              <a16:creationId xmlns:a16="http://schemas.microsoft.com/office/drawing/2014/main" id="{D2396E7B-30BA-B09A-46C2-F8D243462553}"/>
            </a:ext>
          </a:extLst>
        </xdr:cNvPr>
        <xdr:cNvPicPr>
          <a:picLocks noChangeAspect="1" noChangeArrowheads="1"/>
        </xdr:cNvPicPr>
      </xdr:nvPicPr>
      <xdr:blipFill rotWithShape="1">
        <a:blip xmlns:r="http://schemas.openxmlformats.org/officeDocument/2006/relationships" r:embed="rId28">
          <a:extLst>
            <a:ext uri="{28A0092B-C50C-407E-A947-70E740481C1C}">
              <a14:useLocalDpi xmlns:a14="http://schemas.microsoft.com/office/drawing/2010/main" val="0"/>
            </a:ext>
          </a:extLst>
        </a:blip>
        <a:srcRect l="21805" r="20301"/>
        <a:stretch/>
      </xdr:blipFill>
      <xdr:spPr bwMode="auto">
        <a:xfrm>
          <a:off x="15597182" y="123110625"/>
          <a:ext cx="2071687" cy="35783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333377</xdr:colOff>
      <xdr:row>34</xdr:row>
      <xdr:rowOff>119065</xdr:rowOff>
    </xdr:from>
    <xdr:to>
      <xdr:col>6</xdr:col>
      <xdr:colOff>2405064</xdr:colOff>
      <xdr:row>34</xdr:row>
      <xdr:rowOff>3697434</xdr:rowOff>
    </xdr:to>
    <xdr:pic>
      <xdr:nvPicPr>
        <xdr:cNvPr id="148" name="Imagen 147" descr="Traje de Patinaje Pro Seleccion Colombia azul 2023-2024 unisex Mangas Manga corta brazo Piernas Pierna Corta 尺码 2XL Tipo de uniforme Pro">
          <a:extLst>
            <a:ext uri="{FF2B5EF4-FFF2-40B4-BE49-F238E27FC236}">
              <a16:creationId xmlns:a16="http://schemas.microsoft.com/office/drawing/2014/main" id="{FE7D4B0D-11C5-4D5F-B35F-571C5156C8B4}"/>
            </a:ext>
          </a:extLst>
        </xdr:cNvPr>
        <xdr:cNvPicPr>
          <a:picLocks noChangeAspect="1" noChangeArrowheads="1"/>
        </xdr:cNvPicPr>
      </xdr:nvPicPr>
      <xdr:blipFill rotWithShape="1">
        <a:blip xmlns:r="http://schemas.openxmlformats.org/officeDocument/2006/relationships" r:embed="rId28">
          <a:extLst>
            <a:ext uri="{28A0092B-C50C-407E-A947-70E740481C1C}">
              <a14:useLocalDpi xmlns:a14="http://schemas.microsoft.com/office/drawing/2010/main" val="0"/>
            </a:ext>
          </a:extLst>
        </a:blip>
        <a:srcRect l="21805" r="20301"/>
        <a:stretch/>
      </xdr:blipFill>
      <xdr:spPr bwMode="auto">
        <a:xfrm>
          <a:off x="15573377" y="126920628"/>
          <a:ext cx="2071687" cy="35783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154129</xdr:colOff>
      <xdr:row>1</xdr:row>
      <xdr:rowOff>71004</xdr:rowOff>
    </xdr:from>
    <xdr:ext cx="4260273" cy="3705236"/>
    <xdr:pic>
      <xdr:nvPicPr>
        <xdr:cNvPr id="2" name="Imagen 1">
          <a:extLst>
            <a:ext uri="{FF2B5EF4-FFF2-40B4-BE49-F238E27FC236}">
              <a16:creationId xmlns:a16="http://schemas.microsoft.com/office/drawing/2014/main" id="{BC2864EB-DCAE-461C-83C9-EA9A4ECFE514}"/>
            </a:ext>
          </a:extLst>
        </xdr:cNvPr>
        <xdr:cNvPicPr>
          <a:picLocks noChangeAspect="1"/>
        </xdr:cNvPicPr>
      </xdr:nvPicPr>
      <xdr:blipFill>
        <a:blip xmlns:r="http://schemas.openxmlformats.org/officeDocument/2006/relationships" r:embed="rId14"/>
        <a:stretch>
          <a:fillRect/>
        </a:stretch>
      </xdr:blipFill>
      <xdr:spPr>
        <a:xfrm>
          <a:off x="8917129" y="852054"/>
          <a:ext cx="4260273" cy="3705236"/>
        </a:xfrm>
        <a:prstGeom prst="rect">
          <a:avLst/>
        </a:prstGeom>
      </xdr:spPr>
    </xdr:pic>
    <xdr:clientData/>
  </xdr:oneCellAnchor>
  <xdr:oneCellAnchor>
    <xdr:from>
      <xdr:col>5</xdr:col>
      <xdr:colOff>1194952</xdr:colOff>
      <xdr:row>2</xdr:row>
      <xdr:rowOff>865902</xdr:rowOff>
    </xdr:from>
    <xdr:ext cx="5455227" cy="2150619"/>
    <xdr:pic>
      <xdr:nvPicPr>
        <xdr:cNvPr id="6" name="Imagen 5">
          <a:extLst>
            <a:ext uri="{FF2B5EF4-FFF2-40B4-BE49-F238E27FC236}">
              <a16:creationId xmlns:a16="http://schemas.microsoft.com/office/drawing/2014/main" id="{78DECF50-22DF-4DA5-B4CF-1CFD180BFD66}"/>
            </a:ext>
          </a:extLst>
        </xdr:cNvPr>
        <xdr:cNvPicPr>
          <a:picLocks noChangeAspect="1"/>
        </xdr:cNvPicPr>
      </xdr:nvPicPr>
      <xdr:blipFill>
        <a:blip xmlns:r="http://schemas.openxmlformats.org/officeDocument/2006/relationships" r:embed="rId15"/>
        <a:stretch>
          <a:fillRect/>
        </a:stretch>
      </xdr:blipFill>
      <xdr:spPr>
        <a:xfrm>
          <a:off x="8393131" y="120853688"/>
          <a:ext cx="5455227" cy="2150619"/>
        </a:xfrm>
        <a:prstGeom prst="rect">
          <a:avLst/>
        </a:prstGeom>
      </xdr:spPr>
    </xdr:pic>
    <xdr:clientData/>
  </xdr:oneCellAnchor>
  <xdr:oneCellAnchor>
    <xdr:from>
      <xdr:col>6</xdr:col>
      <xdr:colOff>95248</xdr:colOff>
      <xdr:row>1</xdr:row>
      <xdr:rowOff>309557</xdr:rowOff>
    </xdr:from>
    <xdr:ext cx="2522700" cy="3190874"/>
    <xdr:pic>
      <xdr:nvPicPr>
        <xdr:cNvPr id="8" name="Imagen 7">
          <a:extLst>
            <a:ext uri="{FF2B5EF4-FFF2-40B4-BE49-F238E27FC236}">
              <a16:creationId xmlns:a16="http://schemas.microsoft.com/office/drawing/2014/main" id="{D35C8424-10CA-4989-87CC-518790ECA748}"/>
            </a:ext>
          </a:extLst>
        </xdr:cNvPr>
        <xdr:cNvPicPr>
          <a:picLocks noChangeAspect="1"/>
        </xdr:cNvPicPr>
      </xdr:nvPicPr>
      <xdr:blipFill>
        <a:blip xmlns:r="http://schemas.openxmlformats.org/officeDocument/2006/relationships" r:embed="rId26"/>
        <a:stretch>
          <a:fillRect/>
        </a:stretch>
      </xdr:blipFill>
      <xdr:spPr>
        <a:xfrm>
          <a:off x="16916398" y="1090607"/>
          <a:ext cx="2522700" cy="3190874"/>
        </a:xfrm>
        <a:prstGeom prst="rect">
          <a:avLst/>
        </a:prstGeom>
      </xdr:spPr>
    </xdr:pic>
    <xdr:clientData/>
  </xdr:oneCellAnchor>
  <xdr:oneCellAnchor>
    <xdr:from>
      <xdr:col>7</xdr:col>
      <xdr:colOff>0</xdr:colOff>
      <xdr:row>14</xdr:row>
      <xdr:rowOff>0</xdr:rowOff>
    </xdr:from>
    <xdr:ext cx="304800" cy="303069"/>
    <xdr:sp macro="" textlink="">
      <xdr:nvSpPr>
        <xdr:cNvPr id="9" name="AutoShape 4" descr="Computador All In One LENOVO IdeaCentre AIO 27&quot; Pulgadas 27IRH9 - Intel Core i5 - RAM 8GB - Disco SSD 512GB - Gris">
          <a:extLst>
            <a:ext uri="{FF2B5EF4-FFF2-40B4-BE49-F238E27FC236}">
              <a16:creationId xmlns:a16="http://schemas.microsoft.com/office/drawing/2014/main" id="{342DF855-A133-4E55-973D-C83F2813E01D}"/>
            </a:ext>
          </a:extLst>
        </xdr:cNvPr>
        <xdr:cNvSpPr>
          <a:spLocks noChangeAspect="1" noChangeArrowheads="1"/>
        </xdr:cNvSpPr>
      </xdr:nvSpPr>
      <xdr:spPr bwMode="auto">
        <a:xfrm>
          <a:off x="39604950" y="465391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14</xdr:row>
      <xdr:rowOff>0</xdr:rowOff>
    </xdr:from>
    <xdr:ext cx="304800" cy="303069"/>
    <xdr:sp macro="" textlink="">
      <xdr:nvSpPr>
        <xdr:cNvPr id="10" name="AutoShape 5" descr="Computador All In One LENOVO IdeaCentre AIO 27&quot; Pulgadas 27IRH9 - Intel  Core i5 - RAM 8GB - Disco SSD 512GB - Gris">
          <a:extLst>
            <a:ext uri="{FF2B5EF4-FFF2-40B4-BE49-F238E27FC236}">
              <a16:creationId xmlns:a16="http://schemas.microsoft.com/office/drawing/2014/main" id="{482D63C9-97A3-4DA4-9241-80CC4EE90BBB}"/>
            </a:ext>
          </a:extLst>
        </xdr:cNvPr>
        <xdr:cNvSpPr>
          <a:spLocks noChangeAspect="1" noChangeArrowheads="1"/>
        </xdr:cNvSpPr>
      </xdr:nvSpPr>
      <xdr:spPr bwMode="auto">
        <a:xfrm>
          <a:off x="39604950" y="465391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832717</xdr:colOff>
      <xdr:row>22</xdr:row>
      <xdr:rowOff>121227</xdr:rowOff>
    </xdr:from>
    <xdr:ext cx="4455349" cy="3498274"/>
    <xdr:pic>
      <xdr:nvPicPr>
        <xdr:cNvPr id="14" name="Imagen 13">
          <a:extLst>
            <a:ext uri="{FF2B5EF4-FFF2-40B4-BE49-F238E27FC236}">
              <a16:creationId xmlns:a16="http://schemas.microsoft.com/office/drawing/2014/main" id="{96D819F5-B18F-49FA-A1D0-9CC09EA24467}"/>
            </a:ext>
          </a:extLst>
        </xdr:cNvPr>
        <xdr:cNvPicPr>
          <a:picLocks noChangeAspect="1"/>
        </xdr:cNvPicPr>
      </xdr:nvPicPr>
      <xdr:blipFill>
        <a:blip xmlns:r="http://schemas.openxmlformats.org/officeDocument/2006/relationships" r:embed="rId18"/>
        <a:stretch>
          <a:fillRect/>
        </a:stretch>
      </xdr:blipFill>
      <xdr:spPr>
        <a:xfrm>
          <a:off x="10087842" y="80909102"/>
          <a:ext cx="4455349" cy="3498274"/>
        </a:xfrm>
        <a:prstGeom prst="rect">
          <a:avLst/>
        </a:prstGeom>
      </xdr:spPr>
    </xdr:pic>
    <xdr:clientData/>
  </xdr:oneCellAnchor>
  <xdr:oneCellAnchor>
    <xdr:from>
      <xdr:col>6</xdr:col>
      <xdr:colOff>51767</xdr:colOff>
      <xdr:row>22</xdr:row>
      <xdr:rowOff>619120</xdr:rowOff>
    </xdr:from>
    <xdr:ext cx="2590589" cy="2595562"/>
    <xdr:pic>
      <xdr:nvPicPr>
        <xdr:cNvPr id="16" name="Imagen 15" descr="Trusa WTR- Colombian Coffee – WTR | PRENDAS Y ACCESORIOS FITNESS">
          <a:extLst>
            <a:ext uri="{FF2B5EF4-FFF2-40B4-BE49-F238E27FC236}">
              <a16:creationId xmlns:a16="http://schemas.microsoft.com/office/drawing/2014/main" id="{DCE52449-6C1D-416D-BF8C-73912A932A9B}"/>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5301292" y="85258270"/>
          <a:ext cx="2590589" cy="25955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1610592</xdr:colOff>
      <xdr:row>29</xdr:row>
      <xdr:rowOff>121227</xdr:rowOff>
    </xdr:from>
    <xdr:ext cx="4455349" cy="3498274"/>
    <xdr:pic>
      <xdr:nvPicPr>
        <xdr:cNvPr id="17" name="Imagen 16">
          <a:extLst>
            <a:ext uri="{FF2B5EF4-FFF2-40B4-BE49-F238E27FC236}">
              <a16:creationId xmlns:a16="http://schemas.microsoft.com/office/drawing/2014/main" id="{2EBCA650-2036-4A8F-AF95-8BBFB3928CDF}"/>
            </a:ext>
          </a:extLst>
        </xdr:cNvPr>
        <xdr:cNvPicPr>
          <a:picLocks noChangeAspect="1"/>
        </xdr:cNvPicPr>
      </xdr:nvPicPr>
      <xdr:blipFill>
        <a:blip xmlns:r="http://schemas.openxmlformats.org/officeDocument/2006/relationships" r:embed="rId18"/>
        <a:stretch>
          <a:fillRect/>
        </a:stretch>
      </xdr:blipFill>
      <xdr:spPr>
        <a:xfrm>
          <a:off x="8832274" y="100237636"/>
          <a:ext cx="4455349" cy="3498274"/>
        </a:xfrm>
        <a:prstGeom prst="rect">
          <a:avLst/>
        </a:prstGeom>
      </xdr:spPr>
    </xdr:pic>
    <xdr:clientData/>
  </xdr:oneCellAnchor>
  <xdr:oneCellAnchor>
    <xdr:from>
      <xdr:col>5</xdr:col>
      <xdr:colOff>1610592</xdr:colOff>
      <xdr:row>30</xdr:row>
      <xdr:rowOff>103909</xdr:rowOff>
    </xdr:from>
    <xdr:ext cx="4381499" cy="3440288"/>
    <xdr:pic>
      <xdr:nvPicPr>
        <xdr:cNvPr id="19" name="Imagen 18">
          <a:extLst>
            <a:ext uri="{FF2B5EF4-FFF2-40B4-BE49-F238E27FC236}">
              <a16:creationId xmlns:a16="http://schemas.microsoft.com/office/drawing/2014/main" id="{5AAA27E3-645C-4DCF-A942-63483616FB6C}"/>
            </a:ext>
          </a:extLst>
        </xdr:cNvPr>
        <xdr:cNvPicPr>
          <a:picLocks noChangeAspect="1"/>
        </xdr:cNvPicPr>
      </xdr:nvPicPr>
      <xdr:blipFill>
        <a:blip xmlns:r="http://schemas.openxmlformats.org/officeDocument/2006/relationships" r:embed="rId18"/>
        <a:stretch>
          <a:fillRect/>
        </a:stretch>
      </xdr:blipFill>
      <xdr:spPr>
        <a:xfrm>
          <a:off x="8832274" y="104030318"/>
          <a:ext cx="4381499" cy="3440288"/>
        </a:xfrm>
        <a:prstGeom prst="rect">
          <a:avLst/>
        </a:prstGeom>
      </xdr:spPr>
    </xdr:pic>
    <xdr:clientData/>
  </xdr:oneCellAnchor>
  <xdr:oneCellAnchor>
    <xdr:from>
      <xdr:col>6</xdr:col>
      <xdr:colOff>51767</xdr:colOff>
      <xdr:row>29</xdr:row>
      <xdr:rowOff>619120</xdr:rowOff>
    </xdr:from>
    <xdr:ext cx="2590589" cy="2595562"/>
    <xdr:pic>
      <xdr:nvPicPr>
        <xdr:cNvPr id="20" name="Imagen 19" descr="Trusa WTR- Colombian Coffee – WTR | PRENDAS Y ACCESORIOS FITNESS">
          <a:extLst>
            <a:ext uri="{FF2B5EF4-FFF2-40B4-BE49-F238E27FC236}">
              <a16:creationId xmlns:a16="http://schemas.microsoft.com/office/drawing/2014/main" id="{60BD4298-1403-4BBA-8EEE-5A2B4C2BC1C2}"/>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5326403" y="100735529"/>
          <a:ext cx="2590589" cy="25955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57979</xdr:colOff>
      <xdr:row>30</xdr:row>
      <xdr:rowOff>604631</xdr:rowOff>
    </xdr:from>
    <xdr:ext cx="2590589" cy="2595562"/>
    <xdr:pic>
      <xdr:nvPicPr>
        <xdr:cNvPr id="24" name="Imagen 23" descr="Trusa WTR- Colombian Coffee – WTR | PRENDAS Y ACCESORIOS FITNESS">
          <a:extLst>
            <a:ext uri="{FF2B5EF4-FFF2-40B4-BE49-F238E27FC236}">
              <a16:creationId xmlns:a16="http://schemas.microsoft.com/office/drawing/2014/main" id="{8AEA7D53-99CD-4032-B04B-0998CB6C43BF}"/>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5332615" y="104531040"/>
          <a:ext cx="2590589" cy="25955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2376920</xdr:colOff>
      <xdr:row>39</xdr:row>
      <xdr:rowOff>99579</xdr:rowOff>
    </xdr:from>
    <xdr:ext cx="3134314" cy="3589194"/>
    <xdr:pic>
      <xdr:nvPicPr>
        <xdr:cNvPr id="25" name="Imagen 24">
          <a:extLst>
            <a:ext uri="{FF2B5EF4-FFF2-40B4-BE49-F238E27FC236}">
              <a16:creationId xmlns:a16="http://schemas.microsoft.com/office/drawing/2014/main" id="{61499EF3-2304-4876-B881-7D174E984D3D}"/>
            </a:ext>
          </a:extLst>
        </xdr:cNvPr>
        <xdr:cNvPicPr>
          <a:picLocks noChangeAspect="1"/>
        </xdr:cNvPicPr>
      </xdr:nvPicPr>
      <xdr:blipFill>
        <a:blip xmlns:r="http://schemas.openxmlformats.org/officeDocument/2006/relationships" r:embed="rId4"/>
        <a:stretch>
          <a:fillRect/>
        </a:stretch>
      </xdr:blipFill>
      <xdr:spPr>
        <a:xfrm>
          <a:off x="9598602" y="153555988"/>
          <a:ext cx="3134314" cy="3589194"/>
        </a:xfrm>
        <a:prstGeom prst="rect">
          <a:avLst/>
        </a:prstGeom>
      </xdr:spPr>
    </xdr:pic>
    <xdr:clientData/>
  </xdr:oneCellAnchor>
  <xdr:oneCellAnchor>
    <xdr:from>
      <xdr:col>5</xdr:col>
      <xdr:colOff>2140949</xdr:colOff>
      <xdr:row>40</xdr:row>
      <xdr:rowOff>140709</xdr:rowOff>
    </xdr:from>
    <xdr:ext cx="3404647" cy="3530745"/>
    <xdr:pic>
      <xdr:nvPicPr>
        <xdr:cNvPr id="26" name="Imagen 25">
          <a:extLst>
            <a:ext uri="{FF2B5EF4-FFF2-40B4-BE49-F238E27FC236}">
              <a16:creationId xmlns:a16="http://schemas.microsoft.com/office/drawing/2014/main" id="{665184CE-B0E2-40D1-A14A-29B649C5F8DF}"/>
            </a:ext>
          </a:extLst>
        </xdr:cNvPr>
        <xdr:cNvPicPr>
          <a:picLocks noChangeAspect="1"/>
        </xdr:cNvPicPr>
      </xdr:nvPicPr>
      <xdr:blipFill>
        <a:blip xmlns:r="http://schemas.openxmlformats.org/officeDocument/2006/relationships" r:embed="rId5"/>
        <a:stretch>
          <a:fillRect/>
        </a:stretch>
      </xdr:blipFill>
      <xdr:spPr>
        <a:xfrm>
          <a:off x="9362631" y="157407118"/>
          <a:ext cx="3404647" cy="3530745"/>
        </a:xfrm>
        <a:prstGeom prst="rect">
          <a:avLst/>
        </a:prstGeom>
      </xdr:spPr>
    </xdr:pic>
    <xdr:clientData/>
  </xdr:oneCellAnchor>
  <xdr:oneCellAnchor>
    <xdr:from>
      <xdr:col>7</xdr:col>
      <xdr:colOff>0</xdr:colOff>
      <xdr:row>43</xdr:row>
      <xdr:rowOff>0</xdr:rowOff>
    </xdr:from>
    <xdr:ext cx="304800" cy="303069"/>
    <xdr:sp macro="" textlink="">
      <xdr:nvSpPr>
        <xdr:cNvPr id="27" name="AutoShape 4" descr="Computador All In One LENOVO IdeaCentre AIO 27&quot; Pulgadas 27IRH9 - Intel Core i5 - RAM 8GB - Disco SSD 512GB - Gris">
          <a:extLst>
            <a:ext uri="{FF2B5EF4-FFF2-40B4-BE49-F238E27FC236}">
              <a16:creationId xmlns:a16="http://schemas.microsoft.com/office/drawing/2014/main" id="{858774DD-FA96-4CD6-8722-6516485D645A}"/>
            </a:ext>
          </a:extLst>
        </xdr:cNvPr>
        <xdr:cNvSpPr>
          <a:spLocks noChangeAspect="1" noChangeArrowheads="1"/>
        </xdr:cNvSpPr>
      </xdr:nvSpPr>
      <xdr:spPr bwMode="auto">
        <a:xfrm>
          <a:off x="39710591" y="46533955"/>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43</xdr:row>
      <xdr:rowOff>0</xdr:rowOff>
    </xdr:from>
    <xdr:ext cx="304800" cy="303069"/>
    <xdr:sp macro="" textlink="">
      <xdr:nvSpPr>
        <xdr:cNvPr id="34" name="AutoShape 5" descr="Computador All In One LENOVO IdeaCentre AIO 27&quot; Pulgadas 27IRH9 - Intel  Core i5 - RAM 8GB - Disco SSD 512GB - Gris">
          <a:extLst>
            <a:ext uri="{FF2B5EF4-FFF2-40B4-BE49-F238E27FC236}">
              <a16:creationId xmlns:a16="http://schemas.microsoft.com/office/drawing/2014/main" id="{6F3500E4-41E9-4801-8653-F8B17FD9CD83}"/>
            </a:ext>
          </a:extLst>
        </xdr:cNvPr>
        <xdr:cNvSpPr>
          <a:spLocks noChangeAspect="1" noChangeArrowheads="1"/>
        </xdr:cNvSpPr>
      </xdr:nvSpPr>
      <xdr:spPr bwMode="auto">
        <a:xfrm>
          <a:off x="39710591" y="46533955"/>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43</xdr:row>
      <xdr:rowOff>0</xdr:rowOff>
    </xdr:from>
    <xdr:ext cx="304800" cy="303069"/>
    <xdr:sp macro="" textlink="">
      <xdr:nvSpPr>
        <xdr:cNvPr id="35" name="AutoShape 4" descr="Computador All In One LENOVO IdeaCentre AIO 27&quot; Pulgadas 27IRH9 - Intel Core i5 - RAM 8GB - Disco SSD 512GB - Gris">
          <a:extLst>
            <a:ext uri="{FF2B5EF4-FFF2-40B4-BE49-F238E27FC236}">
              <a16:creationId xmlns:a16="http://schemas.microsoft.com/office/drawing/2014/main" id="{74061ED3-939A-4335-80BF-3218B5608E84}"/>
            </a:ext>
          </a:extLst>
        </xdr:cNvPr>
        <xdr:cNvSpPr>
          <a:spLocks noChangeAspect="1" noChangeArrowheads="1"/>
        </xdr:cNvSpPr>
      </xdr:nvSpPr>
      <xdr:spPr bwMode="auto">
        <a:xfrm>
          <a:off x="39710591" y="50343955"/>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43</xdr:row>
      <xdr:rowOff>0</xdr:rowOff>
    </xdr:from>
    <xdr:ext cx="304800" cy="303069"/>
    <xdr:sp macro="" textlink="">
      <xdr:nvSpPr>
        <xdr:cNvPr id="36" name="AutoShape 5" descr="Computador All In One LENOVO IdeaCentre AIO 27&quot; Pulgadas 27IRH9 - Intel  Core i5 - RAM 8GB - Disco SSD 512GB - Gris">
          <a:extLst>
            <a:ext uri="{FF2B5EF4-FFF2-40B4-BE49-F238E27FC236}">
              <a16:creationId xmlns:a16="http://schemas.microsoft.com/office/drawing/2014/main" id="{0E535829-82E8-418E-9058-1DFDD52B953D}"/>
            </a:ext>
          </a:extLst>
        </xdr:cNvPr>
        <xdr:cNvSpPr>
          <a:spLocks noChangeAspect="1" noChangeArrowheads="1"/>
        </xdr:cNvSpPr>
      </xdr:nvSpPr>
      <xdr:spPr bwMode="auto">
        <a:xfrm>
          <a:off x="39710591" y="50343955"/>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xdr:col>
      <xdr:colOff>3068568</xdr:colOff>
      <xdr:row>11</xdr:row>
      <xdr:rowOff>228600</xdr:rowOff>
    </xdr:from>
    <xdr:to>
      <xdr:col>5</xdr:col>
      <xdr:colOff>6250702</xdr:colOff>
      <xdr:row>11</xdr:row>
      <xdr:rowOff>3676650</xdr:rowOff>
    </xdr:to>
    <xdr:pic>
      <xdr:nvPicPr>
        <xdr:cNvPr id="42" name="Imagen 41">
          <a:extLst>
            <a:ext uri="{FF2B5EF4-FFF2-40B4-BE49-F238E27FC236}">
              <a16:creationId xmlns:a16="http://schemas.microsoft.com/office/drawing/2014/main" id="{AB883B43-1D09-EFAA-0A4E-030341F689FE}"/>
            </a:ext>
          </a:extLst>
        </xdr:cNvPr>
        <xdr:cNvPicPr>
          <a:picLocks noChangeAspect="1"/>
        </xdr:cNvPicPr>
      </xdr:nvPicPr>
      <xdr:blipFill>
        <a:blip xmlns:r="http://schemas.openxmlformats.org/officeDocument/2006/relationships" r:embed="rId29"/>
        <a:stretch>
          <a:fillRect/>
        </a:stretch>
      </xdr:blipFill>
      <xdr:spPr>
        <a:xfrm>
          <a:off x="12326868" y="39109650"/>
          <a:ext cx="3182134" cy="3448050"/>
        </a:xfrm>
        <a:prstGeom prst="rect">
          <a:avLst/>
        </a:prstGeom>
      </xdr:spPr>
    </xdr:pic>
    <xdr:clientData/>
  </xdr:twoCellAnchor>
  <xdr:twoCellAnchor editAs="oneCell">
    <xdr:from>
      <xdr:col>5</xdr:col>
      <xdr:colOff>5912427</xdr:colOff>
      <xdr:row>11</xdr:row>
      <xdr:rowOff>2130138</xdr:rowOff>
    </xdr:from>
    <xdr:to>
      <xdr:col>5</xdr:col>
      <xdr:colOff>8033905</xdr:colOff>
      <xdr:row>11</xdr:row>
      <xdr:rowOff>3706093</xdr:rowOff>
    </xdr:to>
    <xdr:pic>
      <xdr:nvPicPr>
        <xdr:cNvPr id="63" name="Imagen 62">
          <a:extLst>
            <a:ext uri="{FF2B5EF4-FFF2-40B4-BE49-F238E27FC236}">
              <a16:creationId xmlns:a16="http://schemas.microsoft.com/office/drawing/2014/main" id="{2EAED9C5-52ED-4FAA-B05B-E879953FC007}"/>
            </a:ext>
          </a:extLst>
        </xdr:cNvPr>
        <xdr:cNvPicPr>
          <a:picLocks noChangeAspect="1"/>
        </xdr:cNvPicPr>
      </xdr:nvPicPr>
      <xdr:blipFill>
        <a:blip xmlns:r="http://schemas.openxmlformats.org/officeDocument/2006/relationships" r:embed="rId19"/>
        <a:stretch>
          <a:fillRect/>
        </a:stretch>
      </xdr:blipFill>
      <xdr:spPr>
        <a:xfrm>
          <a:off x="15170727" y="41011188"/>
          <a:ext cx="2121478" cy="1575955"/>
        </a:xfrm>
        <a:prstGeom prst="rect">
          <a:avLst/>
        </a:prstGeom>
      </xdr:spPr>
    </xdr:pic>
    <xdr:clientData/>
  </xdr:twoCellAnchor>
  <xdr:twoCellAnchor editAs="oneCell">
    <xdr:from>
      <xdr:col>5</xdr:col>
      <xdr:colOff>48491</xdr:colOff>
      <xdr:row>11</xdr:row>
      <xdr:rowOff>424294</xdr:rowOff>
    </xdr:from>
    <xdr:to>
      <xdr:col>5</xdr:col>
      <xdr:colOff>3146342</xdr:colOff>
      <xdr:row>11</xdr:row>
      <xdr:rowOff>3281795</xdr:rowOff>
    </xdr:to>
    <xdr:pic>
      <xdr:nvPicPr>
        <xdr:cNvPr id="51" name="Imagen 50">
          <a:extLst>
            <a:ext uri="{FF2B5EF4-FFF2-40B4-BE49-F238E27FC236}">
              <a16:creationId xmlns:a16="http://schemas.microsoft.com/office/drawing/2014/main" id="{ECBC9B8B-9BC6-E5CE-A711-E776B8227EBF}"/>
            </a:ext>
          </a:extLst>
        </xdr:cNvPr>
        <xdr:cNvPicPr>
          <a:picLocks noChangeAspect="1"/>
        </xdr:cNvPicPr>
      </xdr:nvPicPr>
      <xdr:blipFill rotWithShape="1">
        <a:blip xmlns:r="http://schemas.openxmlformats.org/officeDocument/2006/relationships" r:embed="rId20"/>
        <a:srcRect t="-1" b="2202"/>
        <a:stretch/>
      </xdr:blipFill>
      <xdr:spPr>
        <a:xfrm>
          <a:off x="9306791" y="39305344"/>
          <a:ext cx="3097851" cy="2857501"/>
        </a:xfrm>
        <a:prstGeom prst="rect">
          <a:avLst/>
        </a:prstGeom>
      </xdr:spPr>
    </xdr:pic>
    <xdr:clientData/>
  </xdr:twoCellAnchor>
  <xdr:twoCellAnchor editAs="oneCell">
    <xdr:from>
      <xdr:col>5</xdr:col>
      <xdr:colOff>3163818</xdr:colOff>
      <xdr:row>12</xdr:row>
      <xdr:rowOff>114300</xdr:rowOff>
    </xdr:from>
    <xdr:to>
      <xdr:col>5</xdr:col>
      <xdr:colOff>6345952</xdr:colOff>
      <xdr:row>12</xdr:row>
      <xdr:rowOff>3562350</xdr:rowOff>
    </xdr:to>
    <xdr:pic>
      <xdr:nvPicPr>
        <xdr:cNvPr id="49" name="Imagen 48">
          <a:extLst>
            <a:ext uri="{FF2B5EF4-FFF2-40B4-BE49-F238E27FC236}">
              <a16:creationId xmlns:a16="http://schemas.microsoft.com/office/drawing/2014/main" id="{78B030FE-0965-4F57-BC01-9484E92E82FD}"/>
            </a:ext>
          </a:extLst>
        </xdr:cNvPr>
        <xdr:cNvPicPr>
          <a:picLocks noChangeAspect="1"/>
        </xdr:cNvPicPr>
      </xdr:nvPicPr>
      <xdr:blipFill>
        <a:blip xmlns:r="http://schemas.openxmlformats.org/officeDocument/2006/relationships" r:embed="rId29"/>
        <a:stretch>
          <a:fillRect/>
        </a:stretch>
      </xdr:blipFill>
      <xdr:spPr>
        <a:xfrm>
          <a:off x="12422118" y="42805350"/>
          <a:ext cx="3182134" cy="3448050"/>
        </a:xfrm>
        <a:prstGeom prst="rect">
          <a:avLst/>
        </a:prstGeom>
      </xdr:spPr>
    </xdr:pic>
    <xdr:clientData/>
  </xdr:twoCellAnchor>
  <xdr:twoCellAnchor editAs="oneCell">
    <xdr:from>
      <xdr:col>5</xdr:col>
      <xdr:colOff>5893377</xdr:colOff>
      <xdr:row>12</xdr:row>
      <xdr:rowOff>1956953</xdr:rowOff>
    </xdr:from>
    <xdr:to>
      <xdr:col>5</xdr:col>
      <xdr:colOff>8014855</xdr:colOff>
      <xdr:row>12</xdr:row>
      <xdr:rowOff>3532908</xdr:rowOff>
    </xdr:to>
    <xdr:pic>
      <xdr:nvPicPr>
        <xdr:cNvPr id="74" name="Imagen 73">
          <a:extLst>
            <a:ext uri="{FF2B5EF4-FFF2-40B4-BE49-F238E27FC236}">
              <a16:creationId xmlns:a16="http://schemas.microsoft.com/office/drawing/2014/main" id="{D6770A13-7A18-4086-945D-4DC146CC9F80}"/>
            </a:ext>
          </a:extLst>
        </xdr:cNvPr>
        <xdr:cNvPicPr>
          <a:picLocks noChangeAspect="1"/>
        </xdr:cNvPicPr>
      </xdr:nvPicPr>
      <xdr:blipFill>
        <a:blip xmlns:r="http://schemas.openxmlformats.org/officeDocument/2006/relationships" r:embed="rId19"/>
        <a:stretch>
          <a:fillRect/>
        </a:stretch>
      </xdr:blipFill>
      <xdr:spPr>
        <a:xfrm>
          <a:off x="15151677" y="44648003"/>
          <a:ext cx="2121478" cy="1575955"/>
        </a:xfrm>
        <a:prstGeom prst="rect">
          <a:avLst/>
        </a:prstGeom>
      </xdr:spPr>
    </xdr:pic>
    <xdr:clientData/>
  </xdr:twoCellAnchor>
  <xdr:twoCellAnchor editAs="oneCell">
    <xdr:from>
      <xdr:col>5</xdr:col>
      <xdr:colOff>3186326</xdr:colOff>
      <xdr:row>15</xdr:row>
      <xdr:rowOff>190500</xdr:rowOff>
    </xdr:from>
    <xdr:to>
      <xdr:col>5</xdr:col>
      <xdr:colOff>6372734</xdr:colOff>
      <xdr:row>15</xdr:row>
      <xdr:rowOff>3543300</xdr:rowOff>
    </xdr:to>
    <xdr:pic>
      <xdr:nvPicPr>
        <xdr:cNvPr id="52" name="Imagen 51">
          <a:extLst>
            <a:ext uri="{FF2B5EF4-FFF2-40B4-BE49-F238E27FC236}">
              <a16:creationId xmlns:a16="http://schemas.microsoft.com/office/drawing/2014/main" id="{266E68AA-FB66-21A7-4D97-4351C8AD9E3E}"/>
            </a:ext>
          </a:extLst>
        </xdr:cNvPr>
        <xdr:cNvPicPr>
          <a:picLocks noChangeAspect="1"/>
        </xdr:cNvPicPr>
      </xdr:nvPicPr>
      <xdr:blipFill>
        <a:blip xmlns:r="http://schemas.openxmlformats.org/officeDocument/2006/relationships" r:embed="rId30"/>
        <a:stretch>
          <a:fillRect/>
        </a:stretch>
      </xdr:blipFill>
      <xdr:spPr>
        <a:xfrm>
          <a:off x="12444626" y="54311550"/>
          <a:ext cx="3186408" cy="3352800"/>
        </a:xfrm>
        <a:prstGeom prst="rect">
          <a:avLst/>
        </a:prstGeom>
      </xdr:spPr>
    </xdr:pic>
    <xdr:clientData/>
  </xdr:twoCellAnchor>
  <xdr:twoCellAnchor editAs="oneCell">
    <xdr:from>
      <xdr:col>5</xdr:col>
      <xdr:colOff>102175</xdr:colOff>
      <xdr:row>15</xdr:row>
      <xdr:rowOff>363680</xdr:rowOff>
    </xdr:from>
    <xdr:to>
      <xdr:col>5</xdr:col>
      <xdr:colOff>3294667</xdr:colOff>
      <xdr:row>15</xdr:row>
      <xdr:rowOff>3463635</xdr:rowOff>
    </xdr:to>
    <xdr:pic>
      <xdr:nvPicPr>
        <xdr:cNvPr id="79" name="Imagen 78">
          <a:extLst>
            <a:ext uri="{FF2B5EF4-FFF2-40B4-BE49-F238E27FC236}">
              <a16:creationId xmlns:a16="http://schemas.microsoft.com/office/drawing/2014/main" id="{E692BEBE-1BA9-7D49-E6F9-5E01F8AACB5C}"/>
            </a:ext>
          </a:extLst>
        </xdr:cNvPr>
        <xdr:cNvPicPr>
          <a:picLocks noChangeAspect="1"/>
        </xdr:cNvPicPr>
      </xdr:nvPicPr>
      <xdr:blipFill>
        <a:blip xmlns:r="http://schemas.openxmlformats.org/officeDocument/2006/relationships" r:embed="rId22"/>
        <a:stretch>
          <a:fillRect/>
        </a:stretch>
      </xdr:blipFill>
      <xdr:spPr>
        <a:xfrm>
          <a:off x="9360475" y="54484730"/>
          <a:ext cx="3192492" cy="3099955"/>
        </a:xfrm>
        <a:prstGeom prst="rect">
          <a:avLst/>
        </a:prstGeom>
      </xdr:spPr>
    </xdr:pic>
    <xdr:clientData/>
  </xdr:twoCellAnchor>
  <xdr:twoCellAnchor editAs="oneCell">
    <xdr:from>
      <xdr:col>5</xdr:col>
      <xdr:colOff>6357505</xdr:colOff>
      <xdr:row>15</xdr:row>
      <xdr:rowOff>1600199</xdr:rowOff>
    </xdr:from>
    <xdr:to>
      <xdr:col>5</xdr:col>
      <xdr:colOff>7916141</xdr:colOff>
      <xdr:row>15</xdr:row>
      <xdr:rowOff>3579419</xdr:rowOff>
    </xdr:to>
    <xdr:pic>
      <xdr:nvPicPr>
        <xdr:cNvPr id="77" name="Imagen 76">
          <a:extLst>
            <a:ext uri="{FF2B5EF4-FFF2-40B4-BE49-F238E27FC236}">
              <a16:creationId xmlns:a16="http://schemas.microsoft.com/office/drawing/2014/main" id="{CD03673C-01D6-3E64-238C-7858419685CC}"/>
            </a:ext>
          </a:extLst>
        </xdr:cNvPr>
        <xdr:cNvPicPr>
          <a:picLocks noChangeAspect="1"/>
        </xdr:cNvPicPr>
      </xdr:nvPicPr>
      <xdr:blipFill>
        <a:blip xmlns:r="http://schemas.openxmlformats.org/officeDocument/2006/relationships" r:embed="rId31"/>
        <a:stretch>
          <a:fillRect/>
        </a:stretch>
      </xdr:blipFill>
      <xdr:spPr>
        <a:xfrm>
          <a:off x="15615805" y="55721249"/>
          <a:ext cx="1558636" cy="1979220"/>
        </a:xfrm>
        <a:prstGeom prst="rect">
          <a:avLst/>
        </a:prstGeom>
      </xdr:spPr>
    </xdr:pic>
    <xdr:clientData/>
  </xdr:twoCellAnchor>
  <xdr:twoCellAnchor editAs="oneCell">
    <xdr:from>
      <xdr:col>5</xdr:col>
      <xdr:colOff>6269182</xdr:colOff>
      <xdr:row>15</xdr:row>
      <xdr:rowOff>259773</xdr:rowOff>
    </xdr:from>
    <xdr:to>
      <xdr:col>5</xdr:col>
      <xdr:colOff>7536195</xdr:colOff>
      <xdr:row>15</xdr:row>
      <xdr:rowOff>1420091</xdr:rowOff>
    </xdr:to>
    <xdr:pic>
      <xdr:nvPicPr>
        <xdr:cNvPr id="86" name="Imagen 85">
          <a:extLst>
            <a:ext uri="{FF2B5EF4-FFF2-40B4-BE49-F238E27FC236}">
              <a16:creationId xmlns:a16="http://schemas.microsoft.com/office/drawing/2014/main" id="{1971FC1B-404D-4923-AD13-A589EB001BD6}"/>
            </a:ext>
          </a:extLst>
        </xdr:cNvPr>
        <xdr:cNvPicPr>
          <a:picLocks noChangeAspect="1"/>
        </xdr:cNvPicPr>
      </xdr:nvPicPr>
      <xdr:blipFill>
        <a:blip xmlns:r="http://schemas.openxmlformats.org/officeDocument/2006/relationships" r:embed="rId21"/>
        <a:stretch>
          <a:fillRect/>
        </a:stretch>
      </xdr:blipFill>
      <xdr:spPr>
        <a:xfrm>
          <a:off x="13490864" y="69653728"/>
          <a:ext cx="1267013" cy="1160318"/>
        </a:xfrm>
        <a:prstGeom prst="rect">
          <a:avLst/>
        </a:prstGeom>
      </xdr:spPr>
    </xdr:pic>
    <xdr:clientData/>
  </xdr:twoCellAnchor>
  <xdr:twoCellAnchor editAs="oneCell">
    <xdr:from>
      <xdr:col>5</xdr:col>
      <xdr:colOff>3319676</xdr:colOff>
      <xdr:row>16</xdr:row>
      <xdr:rowOff>209550</xdr:rowOff>
    </xdr:from>
    <xdr:to>
      <xdr:col>5</xdr:col>
      <xdr:colOff>6506084</xdr:colOff>
      <xdr:row>16</xdr:row>
      <xdr:rowOff>3562350</xdr:rowOff>
    </xdr:to>
    <xdr:pic>
      <xdr:nvPicPr>
        <xdr:cNvPr id="53" name="Imagen 52">
          <a:extLst>
            <a:ext uri="{FF2B5EF4-FFF2-40B4-BE49-F238E27FC236}">
              <a16:creationId xmlns:a16="http://schemas.microsoft.com/office/drawing/2014/main" id="{8115940A-BA2B-4DEA-809B-3A60935F62B6}"/>
            </a:ext>
          </a:extLst>
        </xdr:cNvPr>
        <xdr:cNvPicPr>
          <a:picLocks noChangeAspect="1"/>
        </xdr:cNvPicPr>
      </xdr:nvPicPr>
      <xdr:blipFill>
        <a:blip xmlns:r="http://schemas.openxmlformats.org/officeDocument/2006/relationships" r:embed="rId30"/>
        <a:stretch>
          <a:fillRect/>
        </a:stretch>
      </xdr:blipFill>
      <xdr:spPr>
        <a:xfrm>
          <a:off x="12577976" y="58140600"/>
          <a:ext cx="3186408" cy="3352800"/>
        </a:xfrm>
        <a:prstGeom prst="rect">
          <a:avLst/>
        </a:prstGeom>
      </xdr:spPr>
    </xdr:pic>
    <xdr:clientData/>
  </xdr:twoCellAnchor>
  <xdr:twoCellAnchor editAs="oneCell">
    <xdr:from>
      <xdr:col>5</xdr:col>
      <xdr:colOff>6541424</xdr:colOff>
      <xdr:row>16</xdr:row>
      <xdr:rowOff>277091</xdr:rowOff>
    </xdr:from>
    <xdr:to>
      <xdr:col>5</xdr:col>
      <xdr:colOff>7808437</xdr:colOff>
      <xdr:row>16</xdr:row>
      <xdr:rowOff>1437409</xdr:rowOff>
    </xdr:to>
    <xdr:pic>
      <xdr:nvPicPr>
        <xdr:cNvPr id="91" name="Imagen 90">
          <a:extLst>
            <a:ext uri="{FF2B5EF4-FFF2-40B4-BE49-F238E27FC236}">
              <a16:creationId xmlns:a16="http://schemas.microsoft.com/office/drawing/2014/main" id="{048FBABC-3851-4240-A59E-6013AF72CEAA}"/>
            </a:ext>
          </a:extLst>
        </xdr:cNvPr>
        <xdr:cNvPicPr>
          <a:picLocks noChangeAspect="1"/>
        </xdr:cNvPicPr>
      </xdr:nvPicPr>
      <xdr:blipFill>
        <a:blip xmlns:r="http://schemas.openxmlformats.org/officeDocument/2006/relationships" r:embed="rId21"/>
        <a:stretch>
          <a:fillRect/>
        </a:stretch>
      </xdr:blipFill>
      <xdr:spPr>
        <a:xfrm>
          <a:off x="15533024" y="58234811"/>
          <a:ext cx="1267013" cy="1160318"/>
        </a:xfrm>
        <a:prstGeom prst="rect">
          <a:avLst/>
        </a:prstGeom>
      </xdr:spPr>
    </xdr:pic>
    <xdr:clientData/>
  </xdr:twoCellAnchor>
  <xdr:twoCellAnchor editAs="oneCell">
    <xdr:from>
      <xdr:col>5</xdr:col>
      <xdr:colOff>6496397</xdr:colOff>
      <xdr:row>16</xdr:row>
      <xdr:rowOff>1591194</xdr:rowOff>
    </xdr:from>
    <xdr:to>
      <xdr:col>5</xdr:col>
      <xdr:colOff>8055033</xdr:colOff>
      <xdr:row>16</xdr:row>
      <xdr:rowOff>3570414</xdr:rowOff>
    </xdr:to>
    <xdr:pic>
      <xdr:nvPicPr>
        <xdr:cNvPr id="92" name="Imagen 91">
          <a:extLst>
            <a:ext uri="{FF2B5EF4-FFF2-40B4-BE49-F238E27FC236}">
              <a16:creationId xmlns:a16="http://schemas.microsoft.com/office/drawing/2014/main" id="{829E7AC6-AD0E-4CEF-814A-207401D3EE47}"/>
            </a:ext>
          </a:extLst>
        </xdr:cNvPr>
        <xdr:cNvPicPr>
          <a:picLocks noChangeAspect="1"/>
        </xdr:cNvPicPr>
      </xdr:nvPicPr>
      <xdr:blipFill>
        <a:blip xmlns:r="http://schemas.openxmlformats.org/officeDocument/2006/relationships" r:embed="rId31"/>
        <a:stretch>
          <a:fillRect/>
        </a:stretch>
      </xdr:blipFill>
      <xdr:spPr>
        <a:xfrm>
          <a:off x="15487997" y="59548914"/>
          <a:ext cx="1558636" cy="1979220"/>
        </a:xfrm>
        <a:prstGeom prst="rect">
          <a:avLst/>
        </a:prstGeom>
      </xdr:spPr>
    </xdr:pic>
    <xdr:clientData/>
  </xdr:twoCellAnchor>
  <xdr:twoCellAnchor editAs="oneCell">
    <xdr:from>
      <xdr:col>5</xdr:col>
      <xdr:colOff>2805326</xdr:colOff>
      <xdr:row>17</xdr:row>
      <xdr:rowOff>163830</xdr:rowOff>
    </xdr:from>
    <xdr:to>
      <xdr:col>5</xdr:col>
      <xdr:colOff>5991734</xdr:colOff>
      <xdr:row>17</xdr:row>
      <xdr:rowOff>3516630</xdr:rowOff>
    </xdr:to>
    <xdr:pic>
      <xdr:nvPicPr>
        <xdr:cNvPr id="54" name="Imagen 53">
          <a:extLst>
            <a:ext uri="{FF2B5EF4-FFF2-40B4-BE49-F238E27FC236}">
              <a16:creationId xmlns:a16="http://schemas.microsoft.com/office/drawing/2014/main" id="{0F8C57EC-CD49-4988-85B3-3F38BDE5BB5E}"/>
            </a:ext>
          </a:extLst>
        </xdr:cNvPr>
        <xdr:cNvPicPr>
          <a:picLocks noChangeAspect="1"/>
        </xdr:cNvPicPr>
      </xdr:nvPicPr>
      <xdr:blipFill>
        <a:blip xmlns:r="http://schemas.openxmlformats.org/officeDocument/2006/relationships" r:embed="rId30"/>
        <a:stretch>
          <a:fillRect/>
        </a:stretch>
      </xdr:blipFill>
      <xdr:spPr>
        <a:xfrm>
          <a:off x="11796926" y="61931550"/>
          <a:ext cx="3186408" cy="3352800"/>
        </a:xfrm>
        <a:prstGeom prst="rect">
          <a:avLst/>
        </a:prstGeom>
      </xdr:spPr>
    </xdr:pic>
    <xdr:clientData/>
  </xdr:twoCellAnchor>
  <xdr:twoCellAnchor editAs="oneCell">
    <xdr:from>
      <xdr:col>5</xdr:col>
      <xdr:colOff>51956</xdr:colOff>
      <xdr:row>17</xdr:row>
      <xdr:rowOff>560822</xdr:rowOff>
    </xdr:from>
    <xdr:to>
      <xdr:col>5</xdr:col>
      <xdr:colOff>2905578</xdr:colOff>
      <xdr:row>17</xdr:row>
      <xdr:rowOff>3331729</xdr:rowOff>
    </xdr:to>
    <xdr:pic>
      <xdr:nvPicPr>
        <xdr:cNvPr id="93" name="Imagen 92">
          <a:extLst>
            <a:ext uri="{FF2B5EF4-FFF2-40B4-BE49-F238E27FC236}">
              <a16:creationId xmlns:a16="http://schemas.microsoft.com/office/drawing/2014/main" id="{8D557BA4-D169-4819-9243-2CCA6D527CFA}"/>
            </a:ext>
          </a:extLst>
        </xdr:cNvPr>
        <xdr:cNvPicPr>
          <a:picLocks noChangeAspect="1"/>
        </xdr:cNvPicPr>
      </xdr:nvPicPr>
      <xdr:blipFill>
        <a:blip xmlns:r="http://schemas.openxmlformats.org/officeDocument/2006/relationships" r:embed="rId22"/>
        <a:stretch>
          <a:fillRect/>
        </a:stretch>
      </xdr:blipFill>
      <xdr:spPr>
        <a:xfrm>
          <a:off x="9307081" y="62298697"/>
          <a:ext cx="2853622" cy="2770907"/>
        </a:xfrm>
        <a:prstGeom prst="rect">
          <a:avLst/>
        </a:prstGeom>
      </xdr:spPr>
    </xdr:pic>
    <xdr:clientData/>
  </xdr:twoCellAnchor>
  <xdr:twoCellAnchor editAs="oneCell">
    <xdr:from>
      <xdr:col>5</xdr:col>
      <xdr:colOff>6067944</xdr:colOff>
      <xdr:row>17</xdr:row>
      <xdr:rowOff>2298354</xdr:rowOff>
    </xdr:from>
    <xdr:to>
      <xdr:col>5</xdr:col>
      <xdr:colOff>7709140</xdr:colOff>
      <xdr:row>17</xdr:row>
      <xdr:rowOff>3786372</xdr:rowOff>
    </xdr:to>
    <xdr:pic>
      <xdr:nvPicPr>
        <xdr:cNvPr id="88" name="Imagen 87">
          <a:extLst>
            <a:ext uri="{FF2B5EF4-FFF2-40B4-BE49-F238E27FC236}">
              <a16:creationId xmlns:a16="http://schemas.microsoft.com/office/drawing/2014/main" id="{97115D98-77FF-5650-3811-FEFE42327459}"/>
            </a:ext>
          </a:extLst>
        </xdr:cNvPr>
        <xdr:cNvPicPr>
          <a:picLocks noChangeAspect="1"/>
        </xdr:cNvPicPr>
      </xdr:nvPicPr>
      <xdr:blipFill>
        <a:blip xmlns:r="http://schemas.openxmlformats.org/officeDocument/2006/relationships" r:embed="rId23"/>
        <a:stretch>
          <a:fillRect/>
        </a:stretch>
      </xdr:blipFill>
      <xdr:spPr>
        <a:xfrm>
          <a:off x="15059544" y="64066074"/>
          <a:ext cx="1641196" cy="1488018"/>
        </a:xfrm>
        <a:prstGeom prst="rect">
          <a:avLst/>
        </a:prstGeom>
      </xdr:spPr>
    </xdr:pic>
    <xdr:clientData/>
  </xdr:twoCellAnchor>
  <xdr:twoCellAnchor editAs="oneCell">
    <xdr:from>
      <xdr:col>5</xdr:col>
      <xdr:colOff>6519257</xdr:colOff>
      <xdr:row>17</xdr:row>
      <xdr:rowOff>149629</xdr:rowOff>
    </xdr:from>
    <xdr:to>
      <xdr:col>5</xdr:col>
      <xdr:colOff>8077893</xdr:colOff>
      <xdr:row>17</xdr:row>
      <xdr:rowOff>2128849</xdr:rowOff>
    </xdr:to>
    <xdr:pic>
      <xdr:nvPicPr>
        <xdr:cNvPr id="95" name="Imagen 94">
          <a:extLst>
            <a:ext uri="{FF2B5EF4-FFF2-40B4-BE49-F238E27FC236}">
              <a16:creationId xmlns:a16="http://schemas.microsoft.com/office/drawing/2014/main" id="{9A45F043-5B37-46D1-89FD-11015F3BED55}"/>
            </a:ext>
          </a:extLst>
        </xdr:cNvPr>
        <xdr:cNvPicPr>
          <a:picLocks noChangeAspect="1"/>
        </xdr:cNvPicPr>
      </xdr:nvPicPr>
      <xdr:blipFill>
        <a:blip xmlns:r="http://schemas.openxmlformats.org/officeDocument/2006/relationships" r:embed="rId31"/>
        <a:stretch>
          <a:fillRect/>
        </a:stretch>
      </xdr:blipFill>
      <xdr:spPr>
        <a:xfrm>
          <a:off x="15510857" y="61917349"/>
          <a:ext cx="1558636" cy="1979220"/>
        </a:xfrm>
        <a:prstGeom prst="rect">
          <a:avLst/>
        </a:prstGeom>
      </xdr:spPr>
    </xdr:pic>
    <xdr:clientData/>
  </xdr:twoCellAnchor>
  <xdr:twoCellAnchor editAs="oneCell">
    <xdr:from>
      <xdr:col>5</xdr:col>
      <xdr:colOff>5801243</xdr:colOff>
      <xdr:row>17</xdr:row>
      <xdr:rowOff>613756</xdr:rowOff>
    </xdr:from>
    <xdr:to>
      <xdr:col>5</xdr:col>
      <xdr:colOff>7068256</xdr:colOff>
      <xdr:row>17</xdr:row>
      <xdr:rowOff>1774074</xdr:rowOff>
    </xdr:to>
    <xdr:pic>
      <xdr:nvPicPr>
        <xdr:cNvPr id="96" name="Imagen 95">
          <a:extLst>
            <a:ext uri="{FF2B5EF4-FFF2-40B4-BE49-F238E27FC236}">
              <a16:creationId xmlns:a16="http://schemas.microsoft.com/office/drawing/2014/main" id="{3E7E75FC-FF03-49A6-B85A-9063BC55B97D}"/>
            </a:ext>
          </a:extLst>
        </xdr:cNvPr>
        <xdr:cNvPicPr>
          <a:picLocks noChangeAspect="1"/>
        </xdr:cNvPicPr>
      </xdr:nvPicPr>
      <xdr:blipFill>
        <a:blip xmlns:r="http://schemas.openxmlformats.org/officeDocument/2006/relationships" r:embed="rId21"/>
        <a:stretch>
          <a:fillRect/>
        </a:stretch>
      </xdr:blipFill>
      <xdr:spPr>
        <a:xfrm>
          <a:off x="14792843" y="62381476"/>
          <a:ext cx="1267013" cy="1160318"/>
        </a:xfrm>
        <a:prstGeom prst="rect">
          <a:avLst/>
        </a:prstGeom>
      </xdr:spPr>
    </xdr:pic>
    <xdr:clientData/>
  </xdr:twoCellAnchor>
  <xdr:twoCellAnchor editAs="oneCell">
    <xdr:from>
      <xdr:col>5</xdr:col>
      <xdr:colOff>2914650</xdr:colOff>
      <xdr:row>18</xdr:row>
      <xdr:rowOff>47625</xdr:rowOff>
    </xdr:from>
    <xdr:to>
      <xdr:col>5</xdr:col>
      <xdr:colOff>6101058</xdr:colOff>
      <xdr:row>18</xdr:row>
      <xdr:rowOff>3400425</xdr:rowOff>
    </xdr:to>
    <xdr:pic>
      <xdr:nvPicPr>
        <xdr:cNvPr id="55" name="Imagen 54">
          <a:extLst>
            <a:ext uri="{FF2B5EF4-FFF2-40B4-BE49-F238E27FC236}">
              <a16:creationId xmlns:a16="http://schemas.microsoft.com/office/drawing/2014/main" id="{52BC4FC8-CDE9-468D-B786-84A8CD894F1F}"/>
            </a:ext>
          </a:extLst>
        </xdr:cNvPr>
        <xdr:cNvPicPr>
          <a:picLocks noChangeAspect="1"/>
        </xdr:cNvPicPr>
      </xdr:nvPicPr>
      <xdr:blipFill>
        <a:blip xmlns:r="http://schemas.openxmlformats.org/officeDocument/2006/relationships" r:embed="rId30"/>
        <a:stretch>
          <a:fillRect/>
        </a:stretch>
      </xdr:blipFill>
      <xdr:spPr>
        <a:xfrm>
          <a:off x="12169775" y="65595500"/>
          <a:ext cx="3186408" cy="3352800"/>
        </a:xfrm>
        <a:prstGeom prst="rect">
          <a:avLst/>
        </a:prstGeom>
      </xdr:spPr>
    </xdr:pic>
    <xdr:clientData/>
  </xdr:twoCellAnchor>
  <xdr:oneCellAnchor>
    <xdr:from>
      <xdr:col>5</xdr:col>
      <xdr:colOff>6361314</xdr:colOff>
      <xdr:row>18</xdr:row>
      <xdr:rowOff>2241204</xdr:rowOff>
    </xdr:from>
    <xdr:ext cx="1641196" cy="1488018"/>
    <xdr:pic>
      <xdr:nvPicPr>
        <xdr:cNvPr id="97" name="Imagen 96">
          <a:extLst>
            <a:ext uri="{FF2B5EF4-FFF2-40B4-BE49-F238E27FC236}">
              <a16:creationId xmlns:a16="http://schemas.microsoft.com/office/drawing/2014/main" id="{712FE706-261A-4427-A6CF-84B6C68843F9}"/>
            </a:ext>
          </a:extLst>
        </xdr:cNvPr>
        <xdr:cNvPicPr>
          <a:picLocks noChangeAspect="1"/>
        </xdr:cNvPicPr>
      </xdr:nvPicPr>
      <xdr:blipFill>
        <a:blip xmlns:r="http://schemas.openxmlformats.org/officeDocument/2006/relationships" r:embed="rId23"/>
        <a:stretch>
          <a:fillRect/>
        </a:stretch>
      </xdr:blipFill>
      <xdr:spPr>
        <a:xfrm>
          <a:off x="15352914" y="67818924"/>
          <a:ext cx="1641196" cy="1488018"/>
        </a:xfrm>
        <a:prstGeom prst="rect">
          <a:avLst/>
        </a:prstGeom>
      </xdr:spPr>
    </xdr:pic>
    <xdr:clientData/>
  </xdr:oneCellAnchor>
  <xdr:oneCellAnchor>
    <xdr:from>
      <xdr:col>5</xdr:col>
      <xdr:colOff>6766907</xdr:colOff>
      <xdr:row>18</xdr:row>
      <xdr:rowOff>103909</xdr:rowOff>
    </xdr:from>
    <xdr:ext cx="1558636" cy="1979220"/>
    <xdr:pic>
      <xdr:nvPicPr>
        <xdr:cNvPr id="100" name="Imagen 99">
          <a:extLst>
            <a:ext uri="{FF2B5EF4-FFF2-40B4-BE49-F238E27FC236}">
              <a16:creationId xmlns:a16="http://schemas.microsoft.com/office/drawing/2014/main" id="{C2425960-3E11-409F-937A-B1A9BF6B83E5}"/>
            </a:ext>
          </a:extLst>
        </xdr:cNvPr>
        <xdr:cNvPicPr>
          <a:picLocks noChangeAspect="1"/>
        </xdr:cNvPicPr>
      </xdr:nvPicPr>
      <xdr:blipFill>
        <a:blip xmlns:r="http://schemas.openxmlformats.org/officeDocument/2006/relationships" r:embed="rId31"/>
        <a:stretch>
          <a:fillRect/>
        </a:stretch>
      </xdr:blipFill>
      <xdr:spPr>
        <a:xfrm>
          <a:off x="15758507" y="65681629"/>
          <a:ext cx="1558636" cy="1979220"/>
        </a:xfrm>
        <a:prstGeom prst="rect">
          <a:avLst/>
        </a:prstGeom>
      </xdr:spPr>
    </xdr:pic>
    <xdr:clientData/>
  </xdr:oneCellAnchor>
  <xdr:oneCellAnchor>
    <xdr:from>
      <xdr:col>5</xdr:col>
      <xdr:colOff>5957453</xdr:colOff>
      <xdr:row>18</xdr:row>
      <xdr:rowOff>587086</xdr:rowOff>
    </xdr:from>
    <xdr:ext cx="1267013" cy="1160318"/>
    <xdr:pic>
      <xdr:nvPicPr>
        <xdr:cNvPr id="101" name="Imagen 100">
          <a:extLst>
            <a:ext uri="{FF2B5EF4-FFF2-40B4-BE49-F238E27FC236}">
              <a16:creationId xmlns:a16="http://schemas.microsoft.com/office/drawing/2014/main" id="{F508C1AA-8BA9-421E-B5CC-23512925F198}"/>
            </a:ext>
          </a:extLst>
        </xdr:cNvPr>
        <xdr:cNvPicPr>
          <a:picLocks noChangeAspect="1"/>
        </xdr:cNvPicPr>
      </xdr:nvPicPr>
      <xdr:blipFill>
        <a:blip xmlns:r="http://schemas.openxmlformats.org/officeDocument/2006/relationships" r:embed="rId21"/>
        <a:stretch>
          <a:fillRect/>
        </a:stretch>
      </xdr:blipFill>
      <xdr:spPr>
        <a:xfrm>
          <a:off x="15215753" y="66138136"/>
          <a:ext cx="1267013" cy="1160318"/>
        </a:xfrm>
        <a:prstGeom prst="rect">
          <a:avLst/>
        </a:prstGeom>
      </xdr:spPr>
    </xdr:pic>
    <xdr:clientData/>
  </xdr:oneCellAnchor>
  <xdr:twoCellAnchor editAs="oneCell">
    <xdr:from>
      <xdr:col>5</xdr:col>
      <xdr:colOff>2990850</xdr:colOff>
      <xdr:row>19</xdr:row>
      <xdr:rowOff>142875</xdr:rowOff>
    </xdr:from>
    <xdr:to>
      <xdr:col>5</xdr:col>
      <xdr:colOff>6177258</xdr:colOff>
      <xdr:row>19</xdr:row>
      <xdr:rowOff>3495675</xdr:rowOff>
    </xdr:to>
    <xdr:pic>
      <xdr:nvPicPr>
        <xdr:cNvPr id="58" name="Imagen 57">
          <a:extLst>
            <a:ext uri="{FF2B5EF4-FFF2-40B4-BE49-F238E27FC236}">
              <a16:creationId xmlns:a16="http://schemas.microsoft.com/office/drawing/2014/main" id="{BB3C4FD2-9461-4E92-BF7F-B1E779AE88B9}"/>
            </a:ext>
          </a:extLst>
        </xdr:cNvPr>
        <xdr:cNvPicPr>
          <a:picLocks noChangeAspect="1"/>
        </xdr:cNvPicPr>
      </xdr:nvPicPr>
      <xdr:blipFill>
        <a:blip xmlns:r="http://schemas.openxmlformats.org/officeDocument/2006/relationships" r:embed="rId30"/>
        <a:stretch>
          <a:fillRect/>
        </a:stretch>
      </xdr:blipFill>
      <xdr:spPr>
        <a:xfrm>
          <a:off x="12245975" y="69500750"/>
          <a:ext cx="3186408" cy="3352800"/>
        </a:xfrm>
        <a:prstGeom prst="rect">
          <a:avLst/>
        </a:prstGeom>
      </xdr:spPr>
    </xdr:pic>
    <xdr:clientData/>
  </xdr:twoCellAnchor>
  <xdr:oneCellAnchor>
    <xdr:from>
      <xdr:col>5</xdr:col>
      <xdr:colOff>6782147</xdr:colOff>
      <xdr:row>19</xdr:row>
      <xdr:rowOff>134389</xdr:rowOff>
    </xdr:from>
    <xdr:ext cx="1558636" cy="1979220"/>
    <xdr:pic>
      <xdr:nvPicPr>
        <xdr:cNvPr id="117" name="Imagen 116">
          <a:extLst>
            <a:ext uri="{FF2B5EF4-FFF2-40B4-BE49-F238E27FC236}">
              <a16:creationId xmlns:a16="http://schemas.microsoft.com/office/drawing/2014/main" id="{36E61E58-0DF4-4E3C-BF00-B8E2EACB7146}"/>
            </a:ext>
          </a:extLst>
        </xdr:cNvPr>
        <xdr:cNvPicPr>
          <a:picLocks noChangeAspect="1"/>
        </xdr:cNvPicPr>
      </xdr:nvPicPr>
      <xdr:blipFill>
        <a:blip xmlns:r="http://schemas.openxmlformats.org/officeDocument/2006/relationships" r:embed="rId31"/>
        <a:stretch>
          <a:fillRect/>
        </a:stretch>
      </xdr:blipFill>
      <xdr:spPr>
        <a:xfrm>
          <a:off x="15773747" y="69522109"/>
          <a:ext cx="1558636" cy="1979220"/>
        </a:xfrm>
        <a:prstGeom prst="rect">
          <a:avLst/>
        </a:prstGeom>
      </xdr:spPr>
    </xdr:pic>
    <xdr:clientData/>
  </xdr:oneCellAnchor>
  <xdr:oneCellAnchor>
    <xdr:from>
      <xdr:col>5</xdr:col>
      <xdr:colOff>5938403</xdr:colOff>
      <xdr:row>19</xdr:row>
      <xdr:rowOff>606136</xdr:rowOff>
    </xdr:from>
    <xdr:ext cx="1267013" cy="1160318"/>
    <xdr:pic>
      <xdr:nvPicPr>
        <xdr:cNvPr id="122" name="Imagen 121">
          <a:extLst>
            <a:ext uri="{FF2B5EF4-FFF2-40B4-BE49-F238E27FC236}">
              <a16:creationId xmlns:a16="http://schemas.microsoft.com/office/drawing/2014/main" id="{A628FCC9-2876-439C-8F73-070632A7D55C}"/>
            </a:ext>
          </a:extLst>
        </xdr:cNvPr>
        <xdr:cNvPicPr>
          <a:picLocks noChangeAspect="1"/>
        </xdr:cNvPicPr>
      </xdr:nvPicPr>
      <xdr:blipFill>
        <a:blip xmlns:r="http://schemas.openxmlformats.org/officeDocument/2006/relationships" r:embed="rId21"/>
        <a:stretch>
          <a:fillRect/>
        </a:stretch>
      </xdr:blipFill>
      <xdr:spPr>
        <a:xfrm>
          <a:off x="15196703" y="69967186"/>
          <a:ext cx="1267013" cy="1160318"/>
        </a:xfrm>
        <a:prstGeom prst="rect">
          <a:avLst/>
        </a:prstGeom>
      </xdr:spPr>
    </xdr:pic>
    <xdr:clientData/>
  </xdr:oneCellAnchor>
  <xdr:twoCellAnchor editAs="oneCell">
    <xdr:from>
      <xdr:col>5</xdr:col>
      <xdr:colOff>2903220</xdr:colOff>
      <xdr:row>20</xdr:row>
      <xdr:rowOff>133985</xdr:rowOff>
    </xdr:from>
    <xdr:to>
      <xdr:col>5</xdr:col>
      <xdr:colOff>6089628</xdr:colOff>
      <xdr:row>20</xdr:row>
      <xdr:rowOff>3486785</xdr:rowOff>
    </xdr:to>
    <xdr:pic>
      <xdr:nvPicPr>
        <xdr:cNvPr id="59" name="Imagen 58">
          <a:extLst>
            <a:ext uri="{FF2B5EF4-FFF2-40B4-BE49-F238E27FC236}">
              <a16:creationId xmlns:a16="http://schemas.microsoft.com/office/drawing/2014/main" id="{F9106A7E-140E-4D1B-8E5E-CBA895456A7D}"/>
            </a:ext>
          </a:extLst>
        </xdr:cNvPr>
        <xdr:cNvPicPr>
          <a:picLocks noChangeAspect="1"/>
        </xdr:cNvPicPr>
      </xdr:nvPicPr>
      <xdr:blipFill>
        <a:blip xmlns:r="http://schemas.openxmlformats.org/officeDocument/2006/relationships" r:embed="rId30"/>
        <a:stretch>
          <a:fillRect/>
        </a:stretch>
      </xdr:blipFill>
      <xdr:spPr>
        <a:xfrm>
          <a:off x="11894820" y="73331705"/>
          <a:ext cx="3186408" cy="3352800"/>
        </a:xfrm>
        <a:prstGeom prst="rect">
          <a:avLst/>
        </a:prstGeom>
      </xdr:spPr>
    </xdr:pic>
    <xdr:clientData/>
  </xdr:twoCellAnchor>
  <xdr:oneCellAnchor>
    <xdr:from>
      <xdr:col>5</xdr:col>
      <xdr:colOff>6735329</xdr:colOff>
      <xdr:row>20</xdr:row>
      <xdr:rowOff>2256444</xdr:rowOff>
    </xdr:from>
    <xdr:ext cx="1641196" cy="1488018"/>
    <xdr:pic>
      <xdr:nvPicPr>
        <xdr:cNvPr id="123" name="Imagen 122">
          <a:extLst>
            <a:ext uri="{FF2B5EF4-FFF2-40B4-BE49-F238E27FC236}">
              <a16:creationId xmlns:a16="http://schemas.microsoft.com/office/drawing/2014/main" id="{AB69941F-10C5-465C-A3AB-A8ECD5CC73CF}"/>
            </a:ext>
          </a:extLst>
        </xdr:cNvPr>
        <xdr:cNvPicPr>
          <a:picLocks noChangeAspect="1"/>
        </xdr:cNvPicPr>
      </xdr:nvPicPr>
      <xdr:blipFill>
        <a:blip xmlns:r="http://schemas.openxmlformats.org/officeDocument/2006/relationships" r:embed="rId23"/>
        <a:stretch>
          <a:fillRect/>
        </a:stretch>
      </xdr:blipFill>
      <xdr:spPr>
        <a:xfrm>
          <a:off x="15990454" y="75424319"/>
          <a:ext cx="1641196" cy="1488018"/>
        </a:xfrm>
        <a:prstGeom prst="rect">
          <a:avLst/>
        </a:prstGeom>
      </xdr:spPr>
    </xdr:pic>
    <xdr:clientData/>
  </xdr:oneCellAnchor>
  <xdr:oneCellAnchor>
    <xdr:from>
      <xdr:col>5</xdr:col>
      <xdr:colOff>6785957</xdr:colOff>
      <xdr:row>20</xdr:row>
      <xdr:rowOff>103909</xdr:rowOff>
    </xdr:from>
    <xdr:ext cx="1558636" cy="1979220"/>
    <xdr:pic>
      <xdr:nvPicPr>
        <xdr:cNvPr id="130" name="Imagen 129">
          <a:extLst>
            <a:ext uri="{FF2B5EF4-FFF2-40B4-BE49-F238E27FC236}">
              <a16:creationId xmlns:a16="http://schemas.microsoft.com/office/drawing/2014/main" id="{D2B11050-69EC-4C3B-BCA2-49B380A4F803}"/>
            </a:ext>
          </a:extLst>
        </xdr:cNvPr>
        <xdr:cNvPicPr>
          <a:picLocks noChangeAspect="1"/>
        </xdr:cNvPicPr>
      </xdr:nvPicPr>
      <xdr:blipFill>
        <a:blip xmlns:r="http://schemas.openxmlformats.org/officeDocument/2006/relationships" r:embed="rId31"/>
        <a:stretch>
          <a:fillRect/>
        </a:stretch>
      </xdr:blipFill>
      <xdr:spPr>
        <a:xfrm>
          <a:off x="15777557" y="73301629"/>
          <a:ext cx="1558636" cy="1979220"/>
        </a:xfrm>
        <a:prstGeom prst="rect">
          <a:avLst/>
        </a:prstGeom>
      </xdr:spPr>
    </xdr:pic>
    <xdr:clientData/>
  </xdr:oneCellAnchor>
  <xdr:oneCellAnchor>
    <xdr:from>
      <xdr:col>5</xdr:col>
      <xdr:colOff>5883158</xdr:colOff>
      <xdr:row>20</xdr:row>
      <xdr:rowOff>542636</xdr:rowOff>
    </xdr:from>
    <xdr:ext cx="1267013" cy="1160318"/>
    <xdr:pic>
      <xdr:nvPicPr>
        <xdr:cNvPr id="134" name="Imagen 133">
          <a:extLst>
            <a:ext uri="{FF2B5EF4-FFF2-40B4-BE49-F238E27FC236}">
              <a16:creationId xmlns:a16="http://schemas.microsoft.com/office/drawing/2014/main" id="{0D3A7569-EE43-4191-879F-B64FDF18BFA0}"/>
            </a:ext>
          </a:extLst>
        </xdr:cNvPr>
        <xdr:cNvPicPr>
          <a:picLocks noChangeAspect="1"/>
        </xdr:cNvPicPr>
      </xdr:nvPicPr>
      <xdr:blipFill>
        <a:blip xmlns:r="http://schemas.openxmlformats.org/officeDocument/2006/relationships" r:embed="rId21"/>
        <a:stretch>
          <a:fillRect/>
        </a:stretch>
      </xdr:blipFill>
      <xdr:spPr>
        <a:xfrm>
          <a:off x="14874758" y="73740356"/>
          <a:ext cx="1267013" cy="1160318"/>
        </a:xfrm>
        <a:prstGeom prst="rect">
          <a:avLst/>
        </a:prstGeom>
      </xdr:spPr>
    </xdr:pic>
    <xdr:clientData/>
  </xdr:oneCellAnchor>
  <xdr:twoCellAnchor editAs="oneCell">
    <xdr:from>
      <xdr:col>5</xdr:col>
      <xdr:colOff>206375</xdr:colOff>
      <xdr:row>23</xdr:row>
      <xdr:rowOff>476249</xdr:rowOff>
    </xdr:from>
    <xdr:to>
      <xdr:col>5</xdr:col>
      <xdr:colOff>5358602</xdr:colOff>
      <xdr:row>23</xdr:row>
      <xdr:rowOff>3080062</xdr:rowOff>
    </xdr:to>
    <xdr:pic>
      <xdr:nvPicPr>
        <xdr:cNvPr id="60" name="Imagen 59">
          <a:extLst>
            <a:ext uri="{FF2B5EF4-FFF2-40B4-BE49-F238E27FC236}">
              <a16:creationId xmlns:a16="http://schemas.microsoft.com/office/drawing/2014/main" id="{17B2539A-CFE1-B7E6-875D-A5E35C885AD3}"/>
            </a:ext>
          </a:extLst>
        </xdr:cNvPr>
        <xdr:cNvPicPr>
          <a:picLocks noChangeAspect="1"/>
        </xdr:cNvPicPr>
      </xdr:nvPicPr>
      <xdr:blipFill>
        <a:blip xmlns:r="http://schemas.openxmlformats.org/officeDocument/2006/relationships" r:embed="rId32"/>
        <a:stretch>
          <a:fillRect/>
        </a:stretch>
      </xdr:blipFill>
      <xdr:spPr>
        <a:xfrm>
          <a:off x="9461500" y="85074124"/>
          <a:ext cx="5152227" cy="2603813"/>
        </a:xfrm>
        <a:prstGeom prst="rect">
          <a:avLst/>
        </a:prstGeom>
      </xdr:spPr>
    </xdr:pic>
    <xdr:clientData/>
  </xdr:twoCellAnchor>
  <xdr:twoCellAnchor editAs="oneCell">
    <xdr:from>
      <xdr:col>5</xdr:col>
      <xdr:colOff>5488165</xdr:colOff>
      <xdr:row>23</xdr:row>
      <xdr:rowOff>523875</xdr:rowOff>
    </xdr:from>
    <xdr:to>
      <xdr:col>6</xdr:col>
      <xdr:colOff>15539</xdr:colOff>
      <xdr:row>23</xdr:row>
      <xdr:rowOff>3032124</xdr:rowOff>
    </xdr:to>
    <xdr:pic>
      <xdr:nvPicPr>
        <xdr:cNvPr id="61" name="Imagen 60">
          <a:extLst>
            <a:ext uri="{FF2B5EF4-FFF2-40B4-BE49-F238E27FC236}">
              <a16:creationId xmlns:a16="http://schemas.microsoft.com/office/drawing/2014/main" id="{69C8FFD7-AE02-86CF-9D65-33A9B352DDB0}"/>
            </a:ext>
          </a:extLst>
        </xdr:cNvPr>
        <xdr:cNvPicPr>
          <a:picLocks noChangeAspect="1"/>
        </xdr:cNvPicPr>
      </xdr:nvPicPr>
      <xdr:blipFill>
        <a:blip xmlns:r="http://schemas.openxmlformats.org/officeDocument/2006/relationships" r:embed="rId33"/>
        <a:stretch>
          <a:fillRect/>
        </a:stretch>
      </xdr:blipFill>
      <xdr:spPr>
        <a:xfrm>
          <a:off x="14743290" y="85121750"/>
          <a:ext cx="2894134" cy="2508249"/>
        </a:xfrm>
        <a:prstGeom prst="rect">
          <a:avLst/>
        </a:prstGeom>
      </xdr:spPr>
    </xdr:pic>
    <xdr:clientData/>
  </xdr:twoCellAnchor>
  <xdr:twoCellAnchor editAs="oneCell">
    <xdr:from>
      <xdr:col>5</xdr:col>
      <xdr:colOff>174625</xdr:colOff>
      <xdr:row>24</xdr:row>
      <xdr:rowOff>555625</xdr:rowOff>
    </xdr:from>
    <xdr:to>
      <xdr:col>5</xdr:col>
      <xdr:colOff>5326852</xdr:colOff>
      <xdr:row>24</xdr:row>
      <xdr:rowOff>3159438</xdr:rowOff>
    </xdr:to>
    <xdr:pic>
      <xdr:nvPicPr>
        <xdr:cNvPr id="62" name="Imagen 61">
          <a:extLst>
            <a:ext uri="{FF2B5EF4-FFF2-40B4-BE49-F238E27FC236}">
              <a16:creationId xmlns:a16="http://schemas.microsoft.com/office/drawing/2014/main" id="{7AEC6412-EBB3-4960-BADC-6DF962609DE3}"/>
            </a:ext>
          </a:extLst>
        </xdr:cNvPr>
        <xdr:cNvPicPr>
          <a:picLocks noChangeAspect="1"/>
        </xdr:cNvPicPr>
      </xdr:nvPicPr>
      <xdr:blipFill>
        <a:blip xmlns:r="http://schemas.openxmlformats.org/officeDocument/2006/relationships" r:embed="rId32"/>
        <a:stretch>
          <a:fillRect/>
        </a:stretch>
      </xdr:blipFill>
      <xdr:spPr>
        <a:xfrm>
          <a:off x="9429750" y="88963500"/>
          <a:ext cx="5152227" cy="2603813"/>
        </a:xfrm>
        <a:prstGeom prst="rect">
          <a:avLst/>
        </a:prstGeom>
      </xdr:spPr>
    </xdr:pic>
    <xdr:clientData/>
  </xdr:twoCellAnchor>
  <xdr:twoCellAnchor editAs="oneCell">
    <xdr:from>
      <xdr:col>5</xdr:col>
      <xdr:colOff>5456415</xdr:colOff>
      <xdr:row>24</xdr:row>
      <xdr:rowOff>603251</xdr:rowOff>
    </xdr:from>
    <xdr:to>
      <xdr:col>5</xdr:col>
      <xdr:colOff>8121949</xdr:colOff>
      <xdr:row>24</xdr:row>
      <xdr:rowOff>3111500</xdr:rowOff>
    </xdr:to>
    <xdr:pic>
      <xdr:nvPicPr>
        <xdr:cNvPr id="64" name="Imagen 63">
          <a:extLst>
            <a:ext uri="{FF2B5EF4-FFF2-40B4-BE49-F238E27FC236}">
              <a16:creationId xmlns:a16="http://schemas.microsoft.com/office/drawing/2014/main" id="{ED7307A3-8D65-4C6D-806B-B4FD02637D4C}"/>
            </a:ext>
          </a:extLst>
        </xdr:cNvPr>
        <xdr:cNvPicPr>
          <a:picLocks noChangeAspect="1"/>
        </xdr:cNvPicPr>
      </xdr:nvPicPr>
      <xdr:blipFill>
        <a:blip xmlns:r="http://schemas.openxmlformats.org/officeDocument/2006/relationships" r:embed="rId33"/>
        <a:stretch>
          <a:fillRect/>
        </a:stretch>
      </xdr:blipFill>
      <xdr:spPr>
        <a:xfrm>
          <a:off x="14711540" y="89011126"/>
          <a:ext cx="2894134" cy="2508249"/>
        </a:xfrm>
        <a:prstGeom prst="rect">
          <a:avLst/>
        </a:prstGeom>
      </xdr:spPr>
    </xdr:pic>
    <xdr:clientData/>
  </xdr:twoCellAnchor>
  <xdr:twoCellAnchor editAs="oneCell">
    <xdr:from>
      <xdr:col>5</xdr:col>
      <xdr:colOff>4413249</xdr:colOff>
      <xdr:row>7</xdr:row>
      <xdr:rowOff>444500</xdr:rowOff>
    </xdr:from>
    <xdr:to>
      <xdr:col>5</xdr:col>
      <xdr:colOff>7985124</xdr:colOff>
      <xdr:row>7</xdr:row>
      <xdr:rowOff>3039891</xdr:rowOff>
    </xdr:to>
    <xdr:pic>
      <xdr:nvPicPr>
        <xdr:cNvPr id="65" name="Imagen 64">
          <a:extLst>
            <a:ext uri="{FF2B5EF4-FFF2-40B4-BE49-F238E27FC236}">
              <a16:creationId xmlns:a16="http://schemas.microsoft.com/office/drawing/2014/main" id="{3068416F-CF04-6D1C-F061-A12D7D55A124}"/>
            </a:ext>
          </a:extLst>
        </xdr:cNvPr>
        <xdr:cNvPicPr>
          <a:picLocks noChangeAspect="1"/>
        </xdr:cNvPicPr>
      </xdr:nvPicPr>
      <xdr:blipFill>
        <a:blip xmlns:r="http://schemas.openxmlformats.org/officeDocument/2006/relationships" r:embed="rId34"/>
        <a:stretch>
          <a:fillRect/>
        </a:stretch>
      </xdr:blipFill>
      <xdr:spPr>
        <a:xfrm>
          <a:off x="13668374" y="24082375"/>
          <a:ext cx="3571875" cy="2595391"/>
        </a:xfrm>
        <a:prstGeom prst="rect">
          <a:avLst/>
        </a:prstGeom>
      </xdr:spPr>
    </xdr:pic>
    <xdr:clientData/>
  </xdr:twoCellAnchor>
  <xdr:twoCellAnchor editAs="oneCell">
    <xdr:from>
      <xdr:col>5</xdr:col>
      <xdr:colOff>4454524</xdr:colOff>
      <xdr:row>8</xdr:row>
      <xdr:rowOff>565150</xdr:rowOff>
    </xdr:from>
    <xdr:to>
      <xdr:col>5</xdr:col>
      <xdr:colOff>8026399</xdr:colOff>
      <xdr:row>8</xdr:row>
      <xdr:rowOff>3160541</xdr:rowOff>
    </xdr:to>
    <xdr:pic>
      <xdr:nvPicPr>
        <xdr:cNvPr id="66" name="Imagen 65">
          <a:extLst>
            <a:ext uri="{FF2B5EF4-FFF2-40B4-BE49-F238E27FC236}">
              <a16:creationId xmlns:a16="http://schemas.microsoft.com/office/drawing/2014/main" id="{8F1CDDC8-CB6E-411E-BE96-72FD7E9AD5B4}"/>
            </a:ext>
          </a:extLst>
        </xdr:cNvPr>
        <xdr:cNvPicPr>
          <a:picLocks noChangeAspect="1"/>
        </xdr:cNvPicPr>
      </xdr:nvPicPr>
      <xdr:blipFill>
        <a:blip xmlns:r="http://schemas.openxmlformats.org/officeDocument/2006/relationships" r:embed="rId34"/>
        <a:stretch>
          <a:fillRect/>
        </a:stretch>
      </xdr:blipFill>
      <xdr:spPr>
        <a:xfrm>
          <a:off x="13709649" y="28013025"/>
          <a:ext cx="3571875" cy="2595391"/>
        </a:xfrm>
        <a:prstGeom prst="rect">
          <a:avLst/>
        </a:prstGeom>
      </xdr:spPr>
    </xdr:pic>
    <xdr:clientData/>
  </xdr:twoCellAnchor>
  <xdr:twoCellAnchor editAs="oneCell">
    <xdr:from>
      <xdr:col>6</xdr:col>
      <xdr:colOff>113545</xdr:colOff>
      <xdr:row>9</xdr:row>
      <xdr:rowOff>507999</xdr:rowOff>
    </xdr:from>
    <xdr:to>
      <xdr:col>6</xdr:col>
      <xdr:colOff>2538071</xdr:colOff>
      <xdr:row>9</xdr:row>
      <xdr:rowOff>3496188</xdr:rowOff>
    </xdr:to>
    <xdr:pic>
      <xdr:nvPicPr>
        <xdr:cNvPr id="67" name="Imagen 66">
          <a:extLst>
            <a:ext uri="{FF2B5EF4-FFF2-40B4-BE49-F238E27FC236}">
              <a16:creationId xmlns:a16="http://schemas.microsoft.com/office/drawing/2014/main" id="{5933B130-8CC6-7610-4FAB-F3662FFCFC86}"/>
            </a:ext>
          </a:extLst>
        </xdr:cNvPr>
        <xdr:cNvPicPr>
          <a:picLocks noChangeAspect="1"/>
        </xdr:cNvPicPr>
      </xdr:nvPicPr>
      <xdr:blipFill>
        <a:blip xmlns:r="http://schemas.openxmlformats.org/officeDocument/2006/relationships" r:embed="rId35"/>
        <a:stretch>
          <a:fillRect/>
        </a:stretch>
      </xdr:blipFill>
      <xdr:spPr>
        <a:xfrm>
          <a:off x="17830045" y="31765874"/>
          <a:ext cx="2424526" cy="2988189"/>
        </a:xfrm>
        <a:prstGeom prst="rect">
          <a:avLst/>
        </a:prstGeom>
      </xdr:spPr>
    </xdr:pic>
    <xdr:clientData/>
  </xdr:twoCellAnchor>
  <xdr:twoCellAnchor editAs="oneCell">
    <xdr:from>
      <xdr:col>6</xdr:col>
      <xdr:colOff>154820</xdr:colOff>
      <xdr:row>10</xdr:row>
      <xdr:rowOff>501649</xdr:rowOff>
    </xdr:from>
    <xdr:to>
      <xdr:col>6</xdr:col>
      <xdr:colOff>2579346</xdr:colOff>
      <xdr:row>10</xdr:row>
      <xdr:rowOff>3489838</xdr:rowOff>
    </xdr:to>
    <xdr:pic>
      <xdr:nvPicPr>
        <xdr:cNvPr id="68" name="Imagen 67">
          <a:extLst>
            <a:ext uri="{FF2B5EF4-FFF2-40B4-BE49-F238E27FC236}">
              <a16:creationId xmlns:a16="http://schemas.microsoft.com/office/drawing/2014/main" id="{DF0C5DA6-8EF8-476B-B161-A7978BD2D32F}"/>
            </a:ext>
          </a:extLst>
        </xdr:cNvPr>
        <xdr:cNvPicPr>
          <a:picLocks noChangeAspect="1"/>
        </xdr:cNvPicPr>
      </xdr:nvPicPr>
      <xdr:blipFill>
        <a:blip xmlns:r="http://schemas.openxmlformats.org/officeDocument/2006/relationships" r:embed="rId35"/>
        <a:stretch>
          <a:fillRect/>
        </a:stretch>
      </xdr:blipFill>
      <xdr:spPr>
        <a:xfrm>
          <a:off x="17871320" y="35569524"/>
          <a:ext cx="2424526" cy="2988189"/>
        </a:xfrm>
        <a:prstGeom prst="rect">
          <a:avLst/>
        </a:prstGeom>
      </xdr:spPr>
    </xdr:pic>
    <xdr:clientData/>
  </xdr:twoCellAnchor>
  <xdr:twoCellAnchor editAs="oneCell">
    <xdr:from>
      <xdr:col>5</xdr:col>
      <xdr:colOff>650874</xdr:colOff>
      <xdr:row>21</xdr:row>
      <xdr:rowOff>146759</xdr:rowOff>
    </xdr:from>
    <xdr:to>
      <xdr:col>5</xdr:col>
      <xdr:colOff>4460875</xdr:colOff>
      <xdr:row>21</xdr:row>
      <xdr:rowOff>3640009</xdr:rowOff>
    </xdr:to>
    <xdr:pic>
      <xdr:nvPicPr>
        <xdr:cNvPr id="70" name="Imagen 69">
          <a:extLst>
            <a:ext uri="{FF2B5EF4-FFF2-40B4-BE49-F238E27FC236}">
              <a16:creationId xmlns:a16="http://schemas.microsoft.com/office/drawing/2014/main" id="{91F0EC39-973E-46EF-8608-6451BCEDAEA5}"/>
            </a:ext>
          </a:extLst>
        </xdr:cNvPr>
        <xdr:cNvPicPr>
          <a:picLocks noChangeAspect="1"/>
        </xdr:cNvPicPr>
      </xdr:nvPicPr>
      <xdr:blipFill rotWithShape="1">
        <a:blip xmlns:r="http://schemas.openxmlformats.org/officeDocument/2006/relationships" r:embed="rId36"/>
        <a:srcRect t="12146"/>
        <a:stretch/>
      </xdr:blipFill>
      <xdr:spPr>
        <a:xfrm>
          <a:off x="9905999" y="77124634"/>
          <a:ext cx="3810001" cy="3493250"/>
        </a:xfrm>
        <a:prstGeom prst="rect">
          <a:avLst/>
        </a:prstGeom>
      </xdr:spPr>
    </xdr:pic>
    <xdr:clientData/>
  </xdr:twoCellAnchor>
  <xdr:twoCellAnchor editAs="oneCell">
    <xdr:from>
      <xdr:col>5</xdr:col>
      <xdr:colOff>5433903</xdr:colOff>
      <xdr:row>21</xdr:row>
      <xdr:rowOff>142874</xdr:rowOff>
    </xdr:from>
    <xdr:to>
      <xdr:col>5</xdr:col>
      <xdr:colOff>7445374</xdr:colOff>
      <xdr:row>21</xdr:row>
      <xdr:rowOff>3527037</xdr:rowOff>
    </xdr:to>
    <xdr:pic>
      <xdr:nvPicPr>
        <xdr:cNvPr id="71" name="Imagen 70">
          <a:extLst>
            <a:ext uri="{FF2B5EF4-FFF2-40B4-BE49-F238E27FC236}">
              <a16:creationId xmlns:a16="http://schemas.microsoft.com/office/drawing/2014/main" id="{5A155065-73B1-4ABC-FE81-320869B20419}"/>
            </a:ext>
          </a:extLst>
        </xdr:cNvPr>
        <xdr:cNvPicPr>
          <a:picLocks noChangeAspect="1"/>
        </xdr:cNvPicPr>
      </xdr:nvPicPr>
      <xdr:blipFill>
        <a:blip xmlns:r="http://schemas.openxmlformats.org/officeDocument/2006/relationships" r:embed="rId37"/>
        <a:stretch>
          <a:fillRect/>
        </a:stretch>
      </xdr:blipFill>
      <xdr:spPr>
        <a:xfrm>
          <a:off x="14689028" y="77120749"/>
          <a:ext cx="2011471" cy="3384163"/>
        </a:xfrm>
        <a:prstGeom prst="rect">
          <a:avLst/>
        </a:prstGeom>
      </xdr:spPr>
    </xdr:pic>
    <xdr:clientData/>
  </xdr:twoCellAnchor>
  <xdr:twoCellAnchor editAs="oneCell">
    <xdr:from>
      <xdr:col>5</xdr:col>
      <xdr:colOff>5730875</xdr:colOff>
      <xdr:row>22</xdr:row>
      <xdr:rowOff>127000</xdr:rowOff>
    </xdr:from>
    <xdr:to>
      <xdr:col>5</xdr:col>
      <xdr:colOff>7742346</xdr:colOff>
      <xdr:row>22</xdr:row>
      <xdr:rowOff>3511163</xdr:rowOff>
    </xdr:to>
    <xdr:pic>
      <xdr:nvPicPr>
        <xdr:cNvPr id="76" name="Imagen 75">
          <a:extLst>
            <a:ext uri="{FF2B5EF4-FFF2-40B4-BE49-F238E27FC236}">
              <a16:creationId xmlns:a16="http://schemas.microsoft.com/office/drawing/2014/main" id="{3A9C63B4-AF1E-4394-BA61-07DE18443D8A}"/>
            </a:ext>
          </a:extLst>
        </xdr:cNvPr>
        <xdr:cNvPicPr>
          <a:picLocks noChangeAspect="1"/>
        </xdr:cNvPicPr>
      </xdr:nvPicPr>
      <xdr:blipFill>
        <a:blip xmlns:r="http://schemas.openxmlformats.org/officeDocument/2006/relationships" r:embed="rId37"/>
        <a:stretch>
          <a:fillRect/>
        </a:stretch>
      </xdr:blipFill>
      <xdr:spPr>
        <a:xfrm>
          <a:off x="14986000" y="80914875"/>
          <a:ext cx="2011471" cy="3384163"/>
        </a:xfrm>
        <a:prstGeom prst="rect">
          <a:avLst/>
        </a:prstGeom>
      </xdr:spPr>
    </xdr:pic>
    <xdr:clientData/>
  </xdr:twoCellAnchor>
  <xdr:twoCellAnchor editAs="oneCell">
    <xdr:from>
      <xdr:col>5</xdr:col>
      <xdr:colOff>3047999</xdr:colOff>
      <xdr:row>43</xdr:row>
      <xdr:rowOff>428625</xdr:rowOff>
    </xdr:from>
    <xdr:to>
      <xdr:col>5</xdr:col>
      <xdr:colOff>6557576</xdr:colOff>
      <xdr:row>43</xdr:row>
      <xdr:rowOff>3190875</xdr:rowOff>
    </xdr:to>
    <xdr:pic>
      <xdr:nvPicPr>
        <xdr:cNvPr id="78" name="Imagen 77">
          <a:extLst>
            <a:ext uri="{FF2B5EF4-FFF2-40B4-BE49-F238E27FC236}">
              <a16:creationId xmlns:a16="http://schemas.microsoft.com/office/drawing/2014/main" id="{F76D132A-D409-BA2A-FFCD-E570827A558C}"/>
            </a:ext>
          </a:extLst>
        </xdr:cNvPr>
        <xdr:cNvPicPr>
          <a:picLocks noChangeAspect="1"/>
        </xdr:cNvPicPr>
      </xdr:nvPicPr>
      <xdr:blipFill rotWithShape="1">
        <a:blip xmlns:r="http://schemas.openxmlformats.org/officeDocument/2006/relationships" r:embed="rId38"/>
        <a:srcRect l="47355"/>
        <a:stretch/>
      </xdr:blipFill>
      <xdr:spPr>
        <a:xfrm>
          <a:off x="12303124" y="161480500"/>
          <a:ext cx="3509577" cy="2762250"/>
        </a:xfrm>
        <a:prstGeom prst="rect">
          <a:avLst/>
        </a:prstGeom>
      </xdr:spPr>
    </xdr:pic>
    <xdr:clientData/>
  </xdr:twoCellAnchor>
  <xdr:twoCellAnchor editAs="oneCell">
    <xdr:from>
      <xdr:col>5</xdr:col>
      <xdr:colOff>6680489</xdr:colOff>
      <xdr:row>43</xdr:row>
      <xdr:rowOff>1034761</xdr:rowOff>
    </xdr:from>
    <xdr:to>
      <xdr:col>5</xdr:col>
      <xdr:colOff>8122028</xdr:colOff>
      <xdr:row>43</xdr:row>
      <xdr:rowOff>3216852</xdr:rowOff>
    </xdr:to>
    <xdr:pic>
      <xdr:nvPicPr>
        <xdr:cNvPr id="135" name="Imagen 134">
          <a:extLst>
            <a:ext uri="{FF2B5EF4-FFF2-40B4-BE49-F238E27FC236}">
              <a16:creationId xmlns:a16="http://schemas.microsoft.com/office/drawing/2014/main" id="{5BBB1693-AD59-B2F1-3D0D-38BC3F939233}"/>
            </a:ext>
          </a:extLst>
        </xdr:cNvPr>
        <xdr:cNvPicPr>
          <a:picLocks noChangeAspect="1"/>
        </xdr:cNvPicPr>
      </xdr:nvPicPr>
      <xdr:blipFill>
        <a:blip xmlns:r="http://schemas.openxmlformats.org/officeDocument/2006/relationships" r:embed="rId39"/>
        <a:stretch>
          <a:fillRect/>
        </a:stretch>
      </xdr:blipFill>
      <xdr:spPr>
        <a:xfrm>
          <a:off x="15935614" y="162086636"/>
          <a:ext cx="1498689" cy="2182091"/>
        </a:xfrm>
        <a:prstGeom prst="rect">
          <a:avLst/>
        </a:prstGeom>
      </xdr:spPr>
    </xdr:pic>
    <xdr:clientData/>
  </xdr:twoCellAnchor>
  <xdr:twoCellAnchor editAs="oneCell">
    <xdr:from>
      <xdr:col>5</xdr:col>
      <xdr:colOff>2936875</xdr:colOff>
      <xdr:row>44</xdr:row>
      <xdr:rowOff>285750</xdr:rowOff>
    </xdr:from>
    <xdr:to>
      <xdr:col>5</xdr:col>
      <xdr:colOff>6446452</xdr:colOff>
      <xdr:row>44</xdr:row>
      <xdr:rowOff>3048000</xdr:rowOff>
    </xdr:to>
    <xdr:pic>
      <xdr:nvPicPr>
        <xdr:cNvPr id="82" name="Imagen 81">
          <a:extLst>
            <a:ext uri="{FF2B5EF4-FFF2-40B4-BE49-F238E27FC236}">
              <a16:creationId xmlns:a16="http://schemas.microsoft.com/office/drawing/2014/main" id="{61DFBEA4-EB35-412D-93DB-73306800C778}"/>
            </a:ext>
          </a:extLst>
        </xdr:cNvPr>
        <xdr:cNvPicPr>
          <a:picLocks noChangeAspect="1"/>
        </xdr:cNvPicPr>
      </xdr:nvPicPr>
      <xdr:blipFill rotWithShape="1">
        <a:blip xmlns:r="http://schemas.openxmlformats.org/officeDocument/2006/relationships" r:embed="rId38"/>
        <a:srcRect l="47355"/>
        <a:stretch/>
      </xdr:blipFill>
      <xdr:spPr>
        <a:xfrm>
          <a:off x="12192000" y="165147625"/>
          <a:ext cx="3509577" cy="2762250"/>
        </a:xfrm>
        <a:prstGeom prst="rect">
          <a:avLst/>
        </a:prstGeom>
      </xdr:spPr>
    </xdr:pic>
    <xdr:clientData/>
  </xdr:twoCellAnchor>
  <xdr:twoCellAnchor editAs="oneCell">
    <xdr:from>
      <xdr:col>5</xdr:col>
      <xdr:colOff>95039</xdr:colOff>
      <xdr:row>44</xdr:row>
      <xdr:rowOff>238125</xdr:rowOff>
    </xdr:from>
    <xdr:to>
      <xdr:col>5</xdr:col>
      <xdr:colOff>3048367</xdr:colOff>
      <xdr:row>44</xdr:row>
      <xdr:rowOff>3470676</xdr:rowOff>
    </xdr:to>
    <xdr:pic>
      <xdr:nvPicPr>
        <xdr:cNvPr id="83" name="Imagen 82">
          <a:extLst>
            <a:ext uri="{FF2B5EF4-FFF2-40B4-BE49-F238E27FC236}">
              <a16:creationId xmlns:a16="http://schemas.microsoft.com/office/drawing/2014/main" id="{9112D94C-E7B7-B938-80BE-766EF05C6116}"/>
            </a:ext>
          </a:extLst>
        </xdr:cNvPr>
        <xdr:cNvPicPr>
          <a:picLocks noChangeAspect="1"/>
        </xdr:cNvPicPr>
      </xdr:nvPicPr>
      <xdr:blipFill>
        <a:blip xmlns:r="http://schemas.openxmlformats.org/officeDocument/2006/relationships" r:embed="rId40"/>
        <a:stretch>
          <a:fillRect/>
        </a:stretch>
      </xdr:blipFill>
      <xdr:spPr>
        <a:xfrm>
          <a:off x="9350164" y="165100000"/>
          <a:ext cx="2953328" cy="3232551"/>
        </a:xfrm>
        <a:prstGeom prst="rect">
          <a:avLst/>
        </a:prstGeom>
      </xdr:spPr>
    </xdr:pic>
    <xdr:clientData/>
  </xdr:twoCellAnchor>
  <xdr:twoCellAnchor editAs="oneCell">
    <xdr:from>
      <xdr:col>5</xdr:col>
      <xdr:colOff>2428875</xdr:colOff>
      <xdr:row>45</xdr:row>
      <xdr:rowOff>158749</xdr:rowOff>
    </xdr:from>
    <xdr:to>
      <xdr:col>5</xdr:col>
      <xdr:colOff>5826125</xdr:colOff>
      <xdr:row>45</xdr:row>
      <xdr:rowOff>3685418</xdr:rowOff>
    </xdr:to>
    <xdr:pic>
      <xdr:nvPicPr>
        <xdr:cNvPr id="84" name="Imagen 83">
          <a:extLst>
            <a:ext uri="{FF2B5EF4-FFF2-40B4-BE49-F238E27FC236}">
              <a16:creationId xmlns:a16="http://schemas.microsoft.com/office/drawing/2014/main" id="{FEB43B28-9BC1-0C94-66EE-26C05C369C65}"/>
            </a:ext>
          </a:extLst>
        </xdr:cNvPr>
        <xdr:cNvPicPr>
          <a:picLocks noChangeAspect="1"/>
        </xdr:cNvPicPr>
      </xdr:nvPicPr>
      <xdr:blipFill>
        <a:blip xmlns:r="http://schemas.openxmlformats.org/officeDocument/2006/relationships" r:embed="rId41"/>
        <a:stretch>
          <a:fillRect/>
        </a:stretch>
      </xdr:blipFill>
      <xdr:spPr>
        <a:xfrm>
          <a:off x="11684000" y="168830624"/>
          <a:ext cx="3397250" cy="3526669"/>
        </a:xfrm>
        <a:prstGeom prst="rect">
          <a:avLst/>
        </a:prstGeom>
      </xdr:spPr>
    </xdr:pic>
    <xdr:clientData/>
  </xdr:twoCellAnchor>
  <xdr:twoCellAnchor editAs="oneCell">
    <xdr:from>
      <xdr:col>5</xdr:col>
      <xdr:colOff>2365375</xdr:colOff>
      <xdr:row>46</xdr:row>
      <xdr:rowOff>142875</xdr:rowOff>
    </xdr:from>
    <xdr:to>
      <xdr:col>5</xdr:col>
      <xdr:colOff>5762625</xdr:colOff>
      <xdr:row>46</xdr:row>
      <xdr:rowOff>3669544</xdr:rowOff>
    </xdr:to>
    <xdr:pic>
      <xdr:nvPicPr>
        <xdr:cNvPr id="85" name="Imagen 84">
          <a:extLst>
            <a:ext uri="{FF2B5EF4-FFF2-40B4-BE49-F238E27FC236}">
              <a16:creationId xmlns:a16="http://schemas.microsoft.com/office/drawing/2014/main" id="{B1D3F700-05A3-44E6-B828-DDE7FDF1BE3A}"/>
            </a:ext>
          </a:extLst>
        </xdr:cNvPr>
        <xdr:cNvPicPr>
          <a:picLocks noChangeAspect="1"/>
        </xdr:cNvPicPr>
      </xdr:nvPicPr>
      <xdr:blipFill>
        <a:blip xmlns:r="http://schemas.openxmlformats.org/officeDocument/2006/relationships" r:embed="rId41"/>
        <a:stretch>
          <a:fillRect/>
        </a:stretch>
      </xdr:blipFill>
      <xdr:spPr>
        <a:xfrm>
          <a:off x="11620500" y="172624750"/>
          <a:ext cx="3397250" cy="3526669"/>
        </a:xfrm>
        <a:prstGeom prst="rect">
          <a:avLst/>
        </a:prstGeom>
      </xdr:spPr>
    </xdr:pic>
    <xdr:clientData/>
  </xdr:twoCellAnchor>
  <xdr:twoCellAnchor editAs="oneCell">
    <xdr:from>
      <xdr:col>5</xdr:col>
      <xdr:colOff>333375</xdr:colOff>
      <xdr:row>47</xdr:row>
      <xdr:rowOff>174342</xdr:rowOff>
    </xdr:from>
    <xdr:to>
      <xdr:col>5</xdr:col>
      <xdr:colOff>2540000</xdr:colOff>
      <xdr:row>47</xdr:row>
      <xdr:rowOff>3753380</xdr:rowOff>
    </xdr:to>
    <xdr:pic>
      <xdr:nvPicPr>
        <xdr:cNvPr id="89" name="Imagen 88">
          <a:extLst>
            <a:ext uri="{FF2B5EF4-FFF2-40B4-BE49-F238E27FC236}">
              <a16:creationId xmlns:a16="http://schemas.microsoft.com/office/drawing/2014/main" id="{7EEBB9BC-6953-D669-4F9E-0DB9EE5F4525}"/>
            </a:ext>
          </a:extLst>
        </xdr:cNvPr>
        <xdr:cNvPicPr>
          <a:picLocks noChangeAspect="1"/>
        </xdr:cNvPicPr>
      </xdr:nvPicPr>
      <xdr:blipFill>
        <a:blip xmlns:r="http://schemas.openxmlformats.org/officeDocument/2006/relationships" r:embed="rId42"/>
        <a:stretch>
          <a:fillRect/>
        </a:stretch>
      </xdr:blipFill>
      <xdr:spPr>
        <a:xfrm>
          <a:off x="9588500" y="176466217"/>
          <a:ext cx="2206625" cy="3579038"/>
        </a:xfrm>
        <a:prstGeom prst="rect">
          <a:avLst/>
        </a:prstGeom>
      </xdr:spPr>
    </xdr:pic>
    <xdr:clientData/>
  </xdr:twoCellAnchor>
  <xdr:twoCellAnchor editAs="oneCell">
    <xdr:from>
      <xdr:col>5</xdr:col>
      <xdr:colOff>2884480</xdr:colOff>
      <xdr:row>47</xdr:row>
      <xdr:rowOff>380999</xdr:rowOff>
    </xdr:from>
    <xdr:to>
      <xdr:col>5</xdr:col>
      <xdr:colOff>6382202</xdr:colOff>
      <xdr:row>47</xdr:row>
      <xdr:rowOff>3508374</xdr:rowOff>
    </xdr:to>
    <xdr:pic>
      <xdr:nvPicPr>
        <xdr:cNvPr id="127" name="Imagen 126">
          <a:extLst>
            <a:ext uri="{FF2B5EF4-FFF2-40B4-BE49-F238E27FC236}">
              <a16:creationId xmlns:a16="http://schemas.microsoft.com/office/drawing/2014/main" id="{419403A0-0910-9589-A491-C13ECFBE2066}"/>
            </a:ext>
          </a:extLst>
        </xdr:cNvPr>
        <xdr:cNvPicPr>
          <a:picLocks noChangeAspect="1"/>
        </xdr:cNvPicPr>
      </xdr:nvPicPr>
      <xdr:blipFill>
        <a:blip xmlns:r="http://schemas.openxmlformats.org/officeDocument/2006/relationships" r:embed="rId43"/>
        <a:stretch>
          <a:fillRect/>
        </a:stretch>
      </xdr:blipFill>
      <xdr:spPr>
        <a:xfrm>
          <a:off x="12139605" y="176672874"/>
          <a:ext cx="3497722" cy="3127375"/>
        </a:xfrm>
        <a:prstGeom prst="rect">
          <a:avLst/>
        </a:prstGeom>
      </xdr:spPr>
    </xdr:pic>
    <xdr:clientData/>
  </xdr:twoCellAnchor>
  <xdr:twoCellAnchor editAs="oneCell">
    <xdr:from>
      <xdr:col>5</xdr:col>
      <xdr:colOff>396875</xdr:colOff>
      <xdr:row>48</xdr:row>
      <xdr:rowOff>142875</xdr:rowOff>
    </xdr:from>
    <xdr:to>
      <xdr:col>5</xdr:col>
      <xdr:colOff>2603500</xdr:colOff>
      <xdr:row>48</xdr:row>
      <xdr:rowOff>3721913</xdr:rowOff>
    </xdr:to>
    <xdr:pic>
      <xdr:nvPicPr>
        <xdr:cNvPr id="128" name="Imagen 127">
          <a:extLst>
            <a:ext uri="{FF2B5EF4-FFF2-40B4-BE49-F238E27FC236}">
              <a16:creationId xmlns:a16="http://schemas.microsoft.com/office/drawing/2014/main" id="{B17A30F4-A208-492E-8CE1-FBB69EB1FB26}"/>
            </a:ext>
          </a:extLst>
        </xdr:cNvPr>
        <xdr:cNvPicPr>
          <a:picLocks noChangeAspect="1"/>
        </xdr:cNvPicPr>
      </xdr:nvPicPr>
      <xdr:blipFill>
        <a:blip xmlns:r="http://schemas.openxmlformats.org/officeDocument/2006/relationships" r:embed="rId42"/>
        <a:stretch>
          <a:fillRect/>
        </a:stretch>
      </xdr:blipFill>
      <xdr:spPr>
        <a:xfrm>
          <a:off x="9652000" y="180244750"/>
          <a:ext cx="2206625" cy="3579038"/>
        </a:xfrm>
        <a:prstGeom prst="rect">
          <a:avLst/>
        </a:prstGeom>
      </xdr:spPr>
    </xdr:pic>
    <xdr:clientData/>
  </xdr:twoCellAnchor>
  <xdr:twoCellAnchor editAs="oneCell">
    <xdr:from>
      <xdr:col>5</xdr:col>
      <xdr:colOff>2947980</xdr:colOff>
      <xdr:row>48</xdr:row>
      <xdr:rowOff>349532</xdr:rowOff>
    </xdr:from>
    <xdr:to>
      <xdr:col>5</xdr:col>
      <xdr:colOff>6445702</xdr:colOff>
      <xdr:row>48</xdr:row>
      <xdr:rowOff>3476907</xdr:rowOff>
    </xdr:to>
    <xdr:pic>
      <xdr:nvPicPr>
        <xdr:cNvPr id="133" name="Imagen 132">
          <a:extLst>
            <a:ext uri="{FF2B5EF4-FFF2-40B4-BE49-F238E27FC236}">
              <a16:creationId xmlns:a16="http://schemas.microsoft.com/office/drawing/2014/main" id="{29BA8BFA-30C6-4BEC-A7C0-826A1491EE74}"/>
            </a:ext>
          </a:extLst>
        </xdr:cNvPr>
        <xdr:cNvPicPr>
          <a:picLocks noChangeAspect="1"/>
        </xdr:cNvPicPr>
      </xdr:nvPicPr>
      <xdr:blipFill>
        <a:blip xmlns:r="http://schemas.openxmlformats.org/officeDocument/2006/relationships" r:embed="rId43"/>
        <a:stretch>
          <a:fillRect/>
        </a:stretch>
      </xdr:blipFill>
      <xdr:spPr>
        <a:xfrm>
          <a:off x="12203105" y="180451407"/>
          <a:ext cx="3497722" cy="3127375"/>
        </a:xfrm>
        <a:prstGeom prst="rect">
          <a:avLst/>
        </a:prstGeom>
      </xdr:spPr>
    </xdr:pic>
    <xdr:clientData/>
  </xdr:twoCellAnchor>
  <xdr:twoCellAnchor editAs="oneCell">
    <xdr:from>
      <xdr:col>5</xdr:col>
      <xdr:colOff>333375</xdr:colOff>
      <xdr:row>49</xdr:row>
      <xdr:rowOff>127000</xdr:rowOff>
    </xdr:from>
    <xdr:to>
      <xdr:col>5</xdr:col>
      <xdr:colOff>5121834</xdr:colOff>
      <xdr:row>49</xdr:row>
      <xdr:rowOff>3587750</xdr:rowOff>
    </xdr:to>
    <xdr:pic>
      <xdr:nvPicPr>
        <xdr:cNvPr id="138" name="Imagen 137">
          <a:extLst>
            <a:ext uri="{FF2B5EF4-FFF2-40B4-BE49-F238E27FC236}">
              <a16:creationId xmlns:a16="http://schemas.microsoft.com/office/drawing/2014/main" id="{69CB2F79-259C-7039-901E-8FAF6A88BA88}"/>
            </a:ext>
          </a:extLst>
        </xdr:cNvPr>
        <xdr:cNvPicPr>
          <a:picLocks noChangeAspect="1"/>
        </xdr:cNvPicPr>
      </xdr:nvPicPr>
      <xdr:blipFill>
        <a:blip xmlns:r="http://schemas.openxmlformats.org/officeDocument/2006/relationships" r:embed="rId44"/>
        <a:stretch>
          <a:fillRect/>
        </a:stretch>
      </xdr:blipFill>
      <xdr:spPr>
        <a:xfrm>
          <a:off x="9588500" y="184038875"/>
          <a:ext cx="4788459" cy="3460750"/>
        </a:xfrm>
        <a:prstGeom prst="rect">
          <a:avLst/>
        </a:prstGeom>
      </xdr:spPr>
    </xdr:pic>
    <xdr:clientData/>
  </xdr:twoCellAnchor>
  <xdr:twoCellAnchor editAs="oneCell">
    <xdr:from>
      <xdr:col>6</xdr:col>
      <xdr:colOff>190499</xdr:colOff>
      <xdr:row>49</xdr:row>
      <xdr:rowOff>174624</xdr:rowOff>
    </xdr:from>
    <xdr:to>
      <xdr:col>6</xdr:col>
      <xdr:colOff>2333624</xdr:colOff>
      <xdr:row>49</xdr:row>
      <xdr:rowOff>3606253</xdr:rowOff>
    </xdr:to>
    <xdr:pic>
      <xdr:nvPicPr>
        <xdr:cNvPr id="149" name="Imagen 148">
          <a:extLst>
            <a:ext uri="{FF2B5EF4-FFF2-40B4-BE49-F238E27FC236}">
              <a16:creationId xmlns:a16="http://schemas.microsoft.com/office/drawing/2014/main" id="{8E6BEDFC-6C19-3930-876D-60CED8F5EA83}"/>
            </a:ext>
          </a:extLst>
        </xdr:cNvPr>
        <xdr:cNvPicPr>
          <a:picLocks noChangeAspect="1"/>
        </xdr:cNvPicPr>
      </xdr:nvPicPr>
      <xdr:blipFill>
        <a:blip xmlns:r="http://schemas.openxmlformats.org/officeDocument/2006/relationships" r:embed="rId45"/>
        <a:stretch>
          <a:fillRect/>
        </a:stretch>
      </xdr:blipFill>
      <xdr:spPr>
        <a:xfrm>
          <a:off x="17906999" y="184086499"/>
          <a:ext cx="2143125" cy="3431629"/>
        </a:xfrm>
        <a:prstGeom prst="rect">
          <a:avLst/>
        </a:prstGeom>
      </xdr:spPr>
    </xdr:pic>
    <xdr:clientData/>
  </xdr:twoCellAnchor>
  <xdr:twoCellAnchor editAs="oneCell">
    <xdr:from>
      <xdr:col>5</xdr:col>
      <xdr:colOff>422275</xdr:colOff>
      <xdr:row>50</xdr:row>
      <xdr:rowOff>168275</xdr:rowOff>
    </xdr:from>
    <xdr:to>
      <xdr:col>5</xdr:col>
      <xdr:colOff>5210734</xdr:colOff>
      <xdr:row>50</xdr:row>
      <xdr:rowOff>3629025</xdr:rowOff>
    </xdr:to>
    <xdr:pic>
      <xdr:nvPicPr>
        <xdr:cNvPr id="150" name="Imagen 149">
          <a:extLst>
            <a:ext uri="{FF2B5EF4-FFF2-40B4-BE49-F238E27FC236}">
              <a16:creationId xmlns:a16="http://schemas.microsoft.com/office/drawing/2014/main" id="{5DCC09D8-5B83-4CEF-9D1A-AD954E4F4811}"/>
            </a:ext>
          </a:extLst>
        </xdr:cNvPr>
        <xdr:cNvPicPr>
          <a:picLocks noChangeAspect="1"/>
        </xdr:cNvPicPr>
      </xdr:nvPicPr>
      <xdr:blipFill>
        <a:blip xmlns:r="http://schemas.openxmlformats.org/officeDocument/2006/relationships" r:embed="rId44"/>
        <a:stretch>
          <a:fillRect/>
        </a:stretch>
      </xdr:blipFill>
      <xdr:spPr>
        <a:xfrm>
          <a:off x="9677400" y="187890150"/>
          <a:ext cx="4788459" cy="3460750"/>
        </a:xfrm>
        <a:prstGeom prst="rect">
          <a:avLst/>
        </a:prstGeom>
      </xdr:spPr>
    </xdr:pic>
    <xdr:clientData/>
  </xdr:twoCellAnchor>
  <xdr:twoCellAnchor editAs="oneCell">
    <xdr:from>
      <xdr:col>6</xdr:col>
      <xdr:colOff>279399</xdr:colOff>
      <xdr:row>50</xdr:row>
      <xdr:rowOff>215899</xdr:rowOff>
    </xdr:from>
    <xdr:to>
      <xdr:col>6</xdr:col>
      <xdr:colOff>2422524</xdr:colOff>
      <xdr:row>50</xdr:row>
      <xdr:rowOff>3647528</xdr:rowOff>
    </xdr:to>
    <xdr:pic>
      <xdr:nvPicPr>
        <xdr:cNvPr id="151" name="Imagen 150">
          <a:extLst>
            <a:ext uri="{FF2B5EF4-FFF2-40B4-BE49-F238E27FC236}">
              <a16:creationId xmlns:a16="http://schemas.microsoft.com/office/drawing/2014/main" id="{EE09D74F-968E-4D7F-9086-9E87BE143BAA}"/>
            </a:ext>
          </a:extLst>
        </xdr:cNvPr>
        <xdr:cNvPicPr>
          <a:picLocks noChangeAspect="1"/>
        </xdr:cNvPicPr>
      </xdr:nvPicPr>
      <xdr:blipFill>
        <a:blip xmlns:r="http://schemas.openxmlformats.org/officeDocument/2006/relationships" r:embed="rId45"/>
        <a:stretch>
          <a:fillRect/>
        </a:stretch>
      </xdr:blipFill>
      <xdr:spPr>
        <a:xfrm>
          <a:off x="17995899" y="187937774"/>
          <a:ext cx="2143125" cy="3431629"/>
        </a:xfrm>
        <a:prstGeom prst="rect">
          <a:avLst/>
        </a:prstGeom>
      </xdr:spPr>
    </xdr:pic>
    <xdr:clientData/>
  </xdr:twoCellAnchor>
  <xdr:twoCellAnchor editAs="oneCell">
    <xdr:from>
      <xdr:col>5</xdr:col>
      <xdr:colOff>13855</xdr:colOff>
      <xdr:row>13</xdr:row>
      <xdr:rowOff>359526</xdr:rowOff>
    </xdr:from>
    <xdr:to>
      <xdr:col>5</xdr:col>
      <xdr:colOff>8038578</xdr:colOff>
      <xdr:row>13</xdr:row>
      <xdr:rowOff>3528753</xdr:rowOff>
    </xdr:to>
    <xdr:pic>
      <xdr:nvPicPr>
        <xdr:cNvPr id="152" name="Imagen 151">
          <a:extLst>
            <a:ext uri="{FF2B5EF4-FFF2-40B4-BE49-F238E27FC236}">
              <a16:creationId xmlns:a16="http://schemas.microsoft.com/office/drawing/2014/main" id="{E72ED104-5E7F-78E2-DAC3-26ECA433BB1D}"/>
            </a:ext>
          </a:extLst>
        </xdr:cNvPr>
        <xdr:cNvPicPr>
          <a:picLocks noChangeAspect="1"/>
        </xdr:cNvPicPr>
      </xdr:nvPicPr>
      <xdr:blipFill>
        <a:blip xmlns:r="http://schemas.openxmlformats.org/officeDocument/2006/relationships" r:embed="rId46"/>
        <a:stretch>
          <a:fillRect/>
        </a:stretch>
      </xdr:blipFill>
      <xdr:spPr>
        <a:xfrm>
          <a:off x="9005455" y="46887246"/>
          <a:ext cx="8024723" cy="3169227"/>
        </a:xfrm>
        <a:prstGeom prst="rect">
          <a:avLst/>
        </a:prstGeom>
      </xdr:spPr>
    </xdr:pic>
    <xdr:clientData/>
  </xdr:twoCellAnchor>
  <xdr:twoCellAnchor editAs="oneCell">
    <xdr:from>
      <xdr:col>5</xdr:col>
      <xdr:colOff>78971</xdr:colOff>
      <xdr:row>14</xdr:row>
      <xdr:rowOff>315883</xdr:rowOff>
    </xdr:from>
    <xdr:to>
      <xdr:col>5</xdr:col>
      <xdr:colOff>8103694</xdr:colOff>
      <xdr:row>14</xdr:row>
      <xdr:rowOff>3485110</xdr:rowOff>
    </xdr:to>
    <xdr:pic>
      <xdr:nvPicPr>
        <xdr:cNvPr id="153" name="Imagen 152">
          <a:extLst>
            <a:ext uri="{FF2B5EF4-FFF2-40B4-BE49-F238E27FC236}">
              <a16:creationId xmlns:a16="http://schemas.microsoft.com/office/drawing/2014/main" id="{0257BD37-2F07-48BD-9E4C-DE7B9B3E9974}"/>
            </a:ext>
          </a:extLst>
        </xdr:cNvPr>
        <xdr:cNvPicPr>
          <a:picLocks noChangeAspect="1"/>
        </xdr:cNvPicPr>
      </xdr:nvPicPr>
      <xdr:blipFill>
        <a:blip xmlns:r="http://schemas.openxmlformats.org/officeDocument/2006/relationships" r:embed="rId46"/>
        <a:stretch>
          <a:fillRect/>
        </a:stretch>
      </xdr:blipFill>
      <xdr:spPr>
        <a:xfrm>
          <a:off x="9070571" y="50653603"/>
          <a:ext cx="8024723" cy="3169227"/>
        </a:xfrm>
        <a:prstGeom prst="rect">
          <a:avLst/>
        </a:prstGeom>
      </xdr:spPr>
    </xdr:pic>
    <xdr:clientData/>
  </xdr:twoCellAnchor>
  <xdr:oneCellAnchor>
    <xdr:from>
      <xdr:col>7</xdr:col>
      <xdr:colOff>0</xdr:colOff>
      <xdr:row>51</xdr:row>
      <xdr:rowOff>0</xdr:rowOff>
    </xdr:from>
    <xdr:ext cx="304800" cy="303069"/>
    <xdr:sp macro="" textlink="">
      <xdr:nvSpPr>
        <xdr:cNvPr id="154" name="AutoShape 4" descr="Computador All In One LENOVO IdeaCentre AIO 27&quot; Pulgadas 27IRH9 - Intel Core i5 - RAM 8GB - Disco SSD 512GB - Gris">
          <a:extLst>
            <a:ext uri="{FF2B5EF4-FFF2-40B4-BE49-F238E27FC236}">
              <a16:creationId xmlns:a16="http://schemas.microsoft.com/office/drawing/2014/main" id="{D3A3F0C9-EE4C-42AC-99F4-30605F4132E9}"/>
            </a:ext>
          </a:extLst>
        </xdr:cNvPr>
        <xdr:cNvSpPr>
          <a:spLocks noChangeAspect="1" noChangeArrowheads="1"/>
        </xdr:cNvSpPr>
      </xdr:nvSpPr>
      <xdr:spPr bwMode="auto">
        <a:xfrm>
          <a:off x="20418136" y="46499318"/>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51</xdr:row>
      <xdr:rowOff>0</xdr:rowOff>
    </xdr:from>
    <xdr:ext cx="304800" cy="303069"/>
    <xdr:sp macro="" textlink="">
      <xdr:nvSpPr>
        <xdr:cNvPr id="155" name="AutoShape 5" descr="Computador All In One LENOVO IdeaCentre AIO 27&quot; Pulgadas 27IRH9 - Intel  Core i5 - RAM 8GB - Disco SSD 512GB - Gris">
          <a:extLst>
            <a:ext uri="{FF2B5EF4-FFF2-40B4-BE49-F238E27FC236}">
              <a16:creationId xmlns:a16="http://schemas.microsoft.com/office/drawing/2014/main" id="{8C9C0E52-F5FD-4761-AF90-E2415F9FE537}"/>
            </a:ext>
          </a:extLst>
        </xdr:cNvPr>
        <xdr:cNvSpPr>
          <a:spLocks noChangeAspect="1" noChangeArrowheads="1"/>
        </xdr:cNvSpPr>
      </xdr:nvSpPr>
      <xdr:spPr bwMode="auto">
        <a:xfrm>
          <a:off x="20418136" y="46499318"/>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242455</xdr:colOff>
      <xdr:row>51</xdr:row>
      <xdr:rowOff>329046</xdr:rowOff>
    </xdr:from>
    <xdr:ext cx="8024723" cy="3169227"/>
    <xdr:pic>
      <xdr:nvPicPr>
        <xdr:cNvPr id="156" name="Imagen 155">
          <a:extLst>
            <a:ext uri="{FF2B5EF4-FFF2-40B4-BE49-F238E27FC236}">
              <a16:creationId xmlns:a16="http://schemas.microsoft.com/office/drawing/2014/main" id="{051130C8-2DFA-4410-9026-E4C96001C533}"/>
            </a:ext>
          </a:extLst>
        </xdr:cNvPr>
        <xdr:cNvPicPr>
          <a:picLocks noChangeAspect="1"/>
        </xdr:cNvPicPr>
      </xdr:nvPicPr>
      <xdr:blipFill>
        <a:blip xmlns:r="http://schemas.openxmlformats.org/officeDocument/2006/relationships" r:embed="rId46"/>
        <a:stretch>
          <a:fillRect/>
        </a:stretch>
      </xdr:blipFill>
      <xdr:spPr>
        <a:xfrm>
          <a:off x="9490364" y="46828364"/>
          <a:ext cx="8024723" cy="3169227"/>
        </a:xfrm>
        <a:prstGeom prst="rect">
          <a:avLst/>
        </a:prstGeom>
      </xdr:spPr>
    </xdr:pic>
    <xdr:clientData/>
  </xdr:oneCellAnchor>
  <xdr:oneCellAnchor>
    <xdr:from>
      <xdr:col>7</xdr:col>
      <xdr:colOff>0</xdr:colOff>
      <xdr:row>52</xdr:row>
      <xdr:rowOff>0</xdr:rowOff>
    </xdr:from>
    <xdr:ext cx="304800" cy="303069"/>
    <xdr:sp macro="" textlink="">
      <xdr:nvSpPr>
        <xdr:cNvPr id="157" name="AutoShape 4" descr="Computador All In One LENOVO IdeaCentre AIO 27&quot; Pulgadas 27IRH9 - Intel Core i5 - RAM 8GB - Disco SSD 512GB - Gris">
          <a:extLst>
            <a:ext uri="{FF2B5EF4-FFF2-40B4-BE49-F238E27FC236}">
              <a16:creationId xmlns:a16="http://schemas.microsoft.com/office/drawing/2014/main" id="{374024BA-E8DB-4AA7-85AE-C81155A50691}"/>
            </a:ext>
          </a:extLst>
        </xdr:cNvPr>
        <xdr:cNvSpPr>
          <a:spLocks noChangeAspect="1" noChangeArrowheads="1"/>
        </xdr:cNvSpPr>
      </xdr:nvSpPr>
      <xdr:spPr bwMode="auto">
        <a:xfrm>
          <a:off x="20418136" y="191521773"/>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52</xdr:row>
      <xdr:rowOff>0</xdr:rowOff>
    </xdr:from>
    <xdr:ext cx="304800" cy="303069"/>
    <xdr:sp macro="" textlink="">
      <xdr:nvSpPr>
        <xdr:cNvPr id="158" name="AutoShape 5" descr="Computador All In One LENOVO IdeaCentre AIO 27&quot; Pulgadas 27IRH9 - Intel  Core i5 - RAM 8GB - Disco SSD 512GB - Gris">
          <a:extLst>
            <a:ext uri="{FF2B5EF4-FFF2-40B4-BE49-F238E27FC236}">
              <a16:creationId xmlns:a16="http://schemas.microsoft.com/office/drawing/2014/main" id="{9CE0CE8E-27B5-47CA-A556-63F6A55724EC}"/>
            </a:ext>
          </a:extLst>
        </xdr:cNvPr>
        <xdr:cNvSpPr>
          <a:spLocks noChangeAspect="1" noChangeArrowheads="1"/>
        </xdr:cNvSpPr>
      </xdr:nvSpPr>
      <xdr:spPr bwMode="auto">
        <a:xfrm>
          <a:off x="20418136" y="191521773"/>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242455</xdr:colOff>
      <xdr:row>52</xdr:row>
      <xdr:rowOff>329046</xdr:rowOff>
    </xdr:from>
    <xdr:ext cx="8024723" cy="3169227"/>
    <xdr:pic>
      <xdr:nvPicPr>
        <xdr:cNvPr id="159" name="Imagen 158">
          <a:extLst>
            <a:ext uri="{FF2B5EF4-FFF2-40B4-BE49-F238E27FC236}">
              <a16:creationId xmlns:a16="http://schemas.microsoft.com/office/drawing/2014/main" id="{B02D3BF0-4BCB-45F1-962A-2B6A89B8A316}"/>
            </a:ext>
          </a:extLst>
        </xdr:cNvPr>
        <xdr:cNvPicPr>
          <a:picLocks noChangeAspect="1"/>
        </xdr:cNvPicPr>
      </xdr:nvPicPr>
      <xdr:blipFill>
        <a:blip xmlns:r="http://schemas.openxmlformats.org/officeDocument/2006/relationships" r:embed="rId46"/>
        <a:stretch>
          <a:fillRect/>
        </a:stretch>
      </xdr:blipFill>
      <xdr:spPr>
        <a:xfrm>
          <a:off x="9490364" y="191850819"/>
          <a:ext cx="8024723" cy="3169227"/>
        </a:xfrm>
        <a:prstGeom prst="rect">
          <a:avLst/>
        </a:prstGeom>
      </xdr:spPr>
    </xdr:pic>
    <xdr:clientData/>
  </xdr:oneCellAnchor>
  <xdr:twoCellAnchor editAs="oneCell">
    <xdr:from>
      <xdr:col>5</xdr:col>
      <xdr:colOff>86591</xdr:colOff>
      <xdr:row>53</xdr:row>
      <xdr:rowOff>190499</xdr:rowOff>
    </xdr:from>
    <xdr:to>
      <xdr:col>5</xdr:col>
      <xdr:colOff>6459683</xdr:colOff>
      <xdr:row>53</xdr:row>
      <xdr:rowOff>3551882</xdr:rowOff>
    </xdr:to>
    <xdr:pic>
      <xdr:nvPicPr>
        <xdr:cNvPr id="160" name="Imagen 159">
          <a:extLst>
            <a:ext uri="{FF2B5EF4-FFF2-40B4-BE49-F238E27FC236}">
              <a16:creationId xmlns:a16="http://schemas.microsoft.com/office/drawing/2014/main" id="{E169E6B4-DE8A-AC9B-87F8-5C5E83049706}"/>
            </a:ext>
          </a:extLst>
        </xdr:cNvPr>
        <xdr:cNvPicPr>
          <a:picLocks noChangeAspect="1"/>
        </xdr:cNvPicPr>
      </xdr:nvPicPr>
      <xdr:blipFill>
        <a:blip xmlns:r="http://schemas.openxmlformats.org/officeDocument/2006/relationships" r:embed="rId47"/>
        <a:stretch>
          <a:fillRect/>
        </a:stretch>
      </xdr:blipFill>
      <xdr:spPr>
        <a:xfrm>
          <a:off x="9334500" y="199332272"/>
          <a:ext cx="6373092" cy="3361383"/>
        </a:xfrm>
        <a:prstGeom prst="rect">
          <a:avLst/>
        </a:prstGeom>
      </xdr:spPr>
    </xdr:pic>
    <xdr:clientData/>
  </xdr:twoCellAnchor>
  <xdr:twoCellAnchor editAs="oneCell">
    <xdr:from>
      <xdr:col>5</xdr:col>
      <xdr:colOff>6390408</xdr:colOff>
      <xdr:row>53</xdr:row>
      <xdr:rowOff>969817</xdr:rowOff>
    </xdr:from>
    <xdr:to>
      <xdr:col>6</xdr:col>
      <xdr:colOff>51987</xdr:colOff>
      <xdr:row>53</xdr:row>
      <xdr:rowOff>2667000</xdr:rowOff>
    </xdr:to>
    <xdr:pic>
      <xdr:nvPicPr>
        <xdr:cNvPr id="161" name="Imagen 160">
          <a:extLst>
            <a:ext uri="{FF2B5EF4-FFF2-40B4-BE49-F238E27FC236}">
              <a16:creationId xmlns:a16="http://schemas.microsoft.com/office/drawing/2014/main" id="{A5851172-5910-206C-3F17-8BC4803BADE7}"/>
            </a:ext>
          </a:extLst>
        </xdr:cNvPr>
        <xdr:cNvPicPr>
          <a:picLocks noChangeAspect="1"/>
        </xdr:cNvPicPr>
      </xdr:nvPicPr>
      <xdr:blipFill>
        <a:blip xmlns:r="http://schemas.openxmlformats.org/officeDocument/2006/relationships" r:embed="rId48"/>
        <a:stretch>
          <a:fillRect/>
        </a:stretch>
      </xdr:blipFill>
      <xdr:spPr>
        <a:xfrm>
          <a:off x="15638317" y="200111590"/>
          <a:ext cx="2028339" cy="1697183"/>
        </a:xfrm>
        <a:prstGeom prst="rect">
          <a:avLst/>
        </a:prstGeom>
      </xdr:spPr>
    </xdr:pic>
    <xdr:clientData/>
  </xdr:twoCellAnchor>
  <xdr:oneCellAnchor>
    <xdr:from>
      <xdr:col>5</xdr:col>
      <xdr:colOff>86591</xdr:colOff>
      <xdr:row>54</xdr:row>
      <xdr:rowOff>190499</xdr:rowOff>
    </xdr:from>
    <xdr:ext cx="6373092" cy="3361383"/>
    <xdr:pic>
      <xdr:nvPicPr>
        <xdr:cNvPr id="162" name="Imagen 161">
          <a:extLst>
            <a:ext uri="{FF2B5EF4-FFF2-40B4-BE49-F238E27FC236}">
              <a16:creationId xmlns:a16="http://schemas.microsoft.com/office/drawing/2014/main" id="{B14E49A7-EDDE-4733-A19E-18F86BB98D2F}"/>
            </a:ext>
          </a:extLst>
        </xdr:cNvPr>
        <xdr:cNvPicPr>
          <a:picLocks noChangeAspect="1"/>
        </xdr:cNvPicPr>
      </xdr:nvPicPr>
      <xdr:blipFill>
        <a:blip xmlns:r="http://schemas.openxmlformats.org/officeDocument/2006/relationships" r:embed="rId47"/>
        <a:stretch>
          <a:fillRect/>
        </a:stretch>
      </xdr:blipFill>
      <xdr:spPr>
        <a:xfrm>
          <a:off x="9334500" y="199332272"/>
          <a:ext cx="6373092" cy="3361383"/>
        </a:xfrm>
        <a:prstGeom prst="rect">
          <a:avLst/>
        </a:prstGeom>
      </xdr:spPr>
    </xdr:pic>
    <xdr:clientData/>
  </xdr:oneCellAnchor>
  <xdr:oneCellAnchor>
    <xdr:from>
      <xdr:col>5</xdr:col>
      <xdr:colOff>6390408</xdr:colOff>
      <xdr:row>54</xdr:row>
      <xdr:rowOff>969817</xdr:rowOff>
    </xdr:from>
    <xdr:ext cx="2028339" cy="1697183"/>
    <xdr:pic>
      <xdr:nvPicPr>
        <xdr:cNvPr id="163" name="Imagen 162">
          <a:extLst>
            <a:ext uri="{FF2B5EF4-FFF2-40B4-BE49-F238E27FC236}">
              <a16:creationId xmlns:a16="http://schemas.microsoft.com/office/drawing/2014/main" id="{36DC55A9-27BD-4E85-9166-CDD0FD796439}"/>
            </a:ext>
          </a:extLst>
        </xdr:cNvPr>
        <xdr:cNvPicPr>
          <a:picLocks noChangeAspect="1"/>
        </xdr:cNvPicPr>
      </xdr:nvPicPr>
      <xdr:blipFill>
        <a:blip xmlns:r="http://schemas.openxmlformats.org/officeDocument/2006/relationships" r:embed="rId48"/>
        <a:stretch>
          <a:fillRect/>
        </a:stretch>
      </xdr:blipFill>
      <xdr:spPr>
        <a:xfrm>
          <a:off x="15638317" y="200111590"/>
          <a:ext cx="2028339" cy="1697183"/>
        </a:xfrm>
        <a:prstGeom prst="rect">
          <a:avLst/>
        </a:prstGeom>
      </xdr:spPr>
    </xdr:pic>
    <xdr:clientData/>
  </xdr:oneCellAnchor>
  <xdr:twoCellAnchor editAs="oneCell">
    <xdr:from>
      <xdr:col>5</xdr:col>
      <xdr:colOff>173182</xdr:colOff>
      <xdr:row>55</xdr:row>
      <xdr:rowOff>225136</xdr:rowOff>
    </xdr:from>
    <xdr:to>
      <xdr:col>5</xdr:col>
      <xdr:colOff>7963011</xdr:colOff>
      <xdr:row>55</xdr:row>
      <xdr:rowOff>3498272</xdr:rowOff>
    </xdr:to>
    <xdr:pic>
      <xdr:nvPicPr>
        <xdr:cNvPr id="164" name="Imagen 163">
          <a:extLst>
            <a:ext uri="{FF2B5EF4-FFF2-40B4-BE49-F238E27FC236}">
              <a16:creationId xmlns:a16="http://schemas.microsoft.com/office/drawing/2014/main" id="{EC110DE5-1718-5347-740B-65853A6769FF}"/>
            </a:ext>
          </a:extLst>
        </xdr:cNvPr>
        <xdr:cNvPicPr>
          <a:picLocks noChangeAspect="1"/>
        </xdr:cNvPicPr>
      </xdr:nvPicPr>
      <xdr:blipFill>
        <a:blip xmlns:r="http://schemas.openxmlformats.org/officeDocument/2006/relationships" r:embed="rId49"/>
        <a:stretch>
          <a:fillRect/>
        </a:stretch>
      </xdr:blipFill>
      <xdr:spPr>
        <a:xfrm>
          <a:off x="9421091" y="206986909"/>
          <a:ext cx="7789829" cy="3273136"/>
        </a:xfrm>
        <a:prstGeom prst="rect">
          <a:avLst/>
        </a:prstGeom>
      </xdr:spPr>
    </xdr:pic>
    <xdr:clientData/>
  </xdr:twoCellAnchor>
  <xdr:twoCellAnchor editAs="oneCell">
    <xdr:from>
      <xdr:col>5</xdr:col>
      <xdr:colOff>242455</xdr:colOff>
      <xdr:row>56</xdr:row>
      <xdr:rowOff>190500</xdr:rowOff>
    </xdr:from>
    <xdr:to>
      <xdr:col>5</xdr:col>
      <xdr:colOff>8032284</xdr:colOff>
      <xdr:row>56</xdr:row>
      <xdr:rowOff>3463636</xdr:rowOff>
    </xdr:to>
    <xdr:pic>
      <xdr:nvPicPr>
        <xdr:cNvPr id="165" name="Imagen 164">
          <a:extLst>
            <a:ext uri="{FF2B5EF4-FFF2-40B4-BE49-F238E27FC236}">
              <a16:creationId xmlns:a16="http://schemas.microsoft.com/office/drawing/2014/main" id="{E47A1C76-D594-46F8-8CC9-EC1E7EA4FE25}"/>
            </a:ext>
          </a:extLst>
        </xdr:cNvPr>
        <xdr:cNvPicPr>
          <a:picLocks noChangeAspect="1"/>
        </xdr:cNvPicPr>
      </xdr:nvPicPr>
      <xdr:blipFill>
        <a:blip xmlns:r="http://schemas.openxmlformats.org/officeDocument/2006/relationships" r:embed="rId49"/>
        <a:stretch>
          <a:fillRect/>
        </a:stretch>
      </xdr:blipFill>
      <xdr:spPr>
        <a:xfrm>
          <a:off x="9490364" y="210762273"/>
          <a:ext cx="7789829" cy="3273136"/>
        </a:xfrm>
        <a:prstGeom prst="rect">
          <a:avLst/>
        </a:prstGeom>
      </xdr:spPr>
    </xdr:pic>
    <xdr:clientData/>
  </xdr:twoCellAnchor>
  <xdr:twoCellAnchor editAs="oneCell">
    <xdr:from>
      <xdr:col>6</xdr:col>
      <xdr:colOff>86591</xdr:colOff>
      <xdr:row>57</xdr:row>
      <xdr:rowOff>913707</xdr:rowOff>
    </xdr:from>
    <xdr:to>
      <xdr:col>7</xdr:col>
      <xdr:colOff>1389403</xdr:colOff>
      <xdr:row>57</xdr:row>
      <xdr:rowOff>2926772</xdr:rowOff>
    </xdr:to>
    <xdr:pic>
      <xdr:nvPicPr>
        <xdr:cNvPr id="166" name="Imagen 165">
          <a:extLst>
            <a:ext uri="{FF2B5EF4-FFF2-40B4-BE49-F238E27FC236}">
              <a16:creationId xmlns:a16="http://schemas.microsoft.com/office/drawing/2014/main" id="{5582DA20-DC57-10D1-CD13-3C2A0C17B20E}"/>
            </a:ext>
          </a:extLst>
        </xdr:cNvPr>
        <xdr:cNvPicPr>
          <a:picLocks noChangeAspect="1"/>
        </xdr:cNvPicPr>
      </xdr:nvPicPr>
      <xdr:blipFill>
        <a:blip xmlns:r="http://schemas.openxmlformats.org/officeDocument/2006/relationships" r:embed="rId50"/>
        <a:stretch>
          <a:fillRect/>
        </a:stretch>
      </xdr:blipFill>
      <xdr:spPr>
        <a:xfrm>
          <a:off x="17803091" y="215295480"/>
          <a:ext cx="4137452" cy="2013065"/>
        </a:xfrm>
        <a:prstGeom prst="rect">
          <a:avLst/>
        </a:prstGeom>
      </xdr:spPr>
    </xdr:pic>
    <xdr:clientData/>
  </xdr:twoCellAnchor>
  <xdr:twoCellAnchor editAs="oneCell">
    <xdr:from>
      <xdr:col>5</xdr:col>
      <xdr:colOff>4831773</xdr:colOff>
      <xdr:row>57</xdr:row>
      <xdr:rowOff>536864</xdr:rowOff>
    </xdr:from>
    <xdr:to>
      <xdr:col>6</xdr:col>
      <xdr:colOff>1397</xdr:colOff>
      <xdr:row>57</xdr:row>
      <xdr:rowOff>3495498</xdr:rowOff>
    </xdr:to>
    <xdr:pic>
      <xdr:nvPicPr>
        <xdr:cNvPr id="167" name="Imagen 166">
          <a:extLst>
            <a:ext uri="{FF2B5EF4-FFF2-40B4-BE49-F238E27FC236}">
              <a16:creationId xmlns:a16="http://schemas.microsoft.com/office/drawing/2014/main" id="{BBCB9808-EAAE-25EF-8742-DE68D77E79C6}"/>
            </a:ext>
          </a:extLst>
        </xdr:cNvPr>
        <xdr:cNvPicPr>
          <a:picLocks noChangeAspect="1"/>
        </xdr:cNvPicPr>
      </xdr:nvPicPr>
      <xdr:blipFill>
        <a:blip xmlns:r="http://schemas.openxmlformats.org/officeDocument/2006/relationships" r:embed="rId51"/>
        <a:stretch>
          <a:fillRect/>
        </a:stretch>
      </xdr:blipFill>
      <xdr:spPr>
        <a:xfrm>
          <a:off x="14079682" y="214918637"/>
          <a:ext cx="3523049" cy="2958634"/>
        </a:xfrm>
        <a:prstGeom prst="rect">
          <a:avLst/>
        </a:prstGeom>
      </xdr:spPr>
    </xdr:pic>
    <xdr:clientData/>
  </xdr:twoCellAnchor>
  <xdr:twoCellAnchor editAs="oneCell">
    <xdr:from>
      <xdr:col>5</xdr:col>
      <xdr:colOff>242455</xdr:colOff>
      <xdr:row>57</xdr:row>
      <xdr:rowOff>601980</xdr:rowOff>
    </xdr:from>
    <xdr:to>
      <xdr:col>5</xdr:col>
      <xdr:colOff>4518377</xdr:colOff>
      <xdr:row>57</xdr:row>
      <xdr:rowOff>3342409</xdr:rowOff>
    </xdr:to>
    <xdr:pic>
      <xdr:nvPicPr>
        <xdr:cNvPr id="168" name="Imagen 167">
          <a:extLst>
            <a:ext uri="{FF2B5EF4-FFF2-40B4-BE49-F238E27FC236}">
              <a16:creationId xmlns:a16="http://schemas.microsoft.com/office/drawing/2014/main" id="{88BAA4AF-1238-B529-3A68-97BEA933C9D7}"/>
            </a:ext>
          </a:extLst>
        </xdr:cNvPr>
        <xdr:cNvPicPr>
          <a:picLocks noChangeAspect="1"/>
        </xdr:cNvPicPr>
      </xdr:nvPicPr>
      <xdr:blipFill>
        <a:blip xmlns:r="http://schemas.openxmlformats.org/officeDocument/2006/relationships" r:embed="rId52"/>
        <a:stretch>
          <a:fillRect/>
        </a:stretch>
      </xdr:blipFill>
      <xdr:spPr>
        <a:xfrm>
          <a:off x="9490364" y="214983753"/>
          <a:ext cx="4275922" cy="2740429"/>
        </a:xfrm>
        <a:prstGeom prst="rect">
          <a:avLst/>
        </a:prstGeom>
      </xdr:spPr>
    </xdr:pic>
    <xdr:clientData/>
  </xdr:twoCellAnchor>
  <xdr:twoCellAnchor editAs="oneCell">
    <xdr:from>
      <xdr:col>6</xdr:col>
      <xdr:colOff>86590</xdr:colOff>
      <xdr:row>58</xdr:row>
      <xdr:rowOff>844434</xdr:rowOff>
    </xdr:from>
    <xdr:to>
      <xdr:col>7</xdr:col>
      <xdr:colOff>1389402</xdr:colOff>
      <xdr:row>58</xdr:row>
      <xdr:rowOff>2857499</xdr:rowOff>
    </xdr:to>
    <xdr:pic>
      <xdr:nvPicPr>
        <xdr:cNvPr id="170" name="Imagen 169">
          <a:extLst>
            <a:ext uri="{FF2B5EF4-FFF2-40B4-BE49-F238E27FC236}">
              <a16:creationId xmlns:a16="http://schemas.microsoft.com/office/drawing/2014/main" id="{154A304C-E185-4ACA-9770-68D07B453E37}"/>
            </a:ext>
          </a:extLst>
        </xdr:cNvPr>
        <xdr:cNvPicPr>
          <a:picLocks noChangeAspect="1"/>
        </xdr:cNvPicPr>
      </xdr:nvPicPr>
      <xdr:blipFill>
        <a:blip xmlns:r="http://schemas.openxmlformats.org/officeDocument/2006/relationships" r:embed="rId50"/>
        <a:stretch>
          <a:fillRect/>
        </a:stretch>
      </xdr:blipFill>
      <xdr:spPr>
        <a:xfrm>
          <a:off x="17803090" y="219036207"/>
          <a:ext cx="4137452" cy="2013065"/>
        </a:xfrm>
        <a:prstGeom prst="rect">
          <a:avLst/>
        </a:prstGeom>
      </xdr:spPr>
    </xdr:pic>
    <xdr:clientData/>
  </xdr:twoCellAnchor>
  <xdr:twoCellAnchor editAs="oneCell">
    <xdr:from>
      <xdr:col>5</xdr:col>
      <xdr:colOff>4814454</xdr:colOff>
      <xdr:row>58</xdr:row>
      <xdr:rowOff>467591</xdr:rowOff>
    </xdr:from>
    <xdr:to>
      <xdr:col>6</xdr:col>
      <xdr:colOff>3128</xdr:colOff>
      <xdr:row>58</xdr:row>
      <xdr:rowOff>3426225</xdr:rowOff>
    </xdr:to>
    <xdr:pic>
      <xdr:nvPicPr>
        <xdr:cNvPr id="171" name="Imagen 170">
          <a:extLst>
            <a:ext uri="{FF2B5EF4-FFF2-40B4-BE49-F238E27FC236}">
              <a16:creationId xmlns:a16="http://schemas.microsoft.com/office/drawing/2014/main" id="{F900D87F-789A-42CF-8B7B-D282E2C3B74E}"/>
            </a:ext>
          </a:extLst>
        </xdr:cNvPr>
        <xdr:cNvPicPr>
          <a:picLocks noChangeAspect="1"/>
        </xdr:cNvPicPr>
      </xdr:nvPicPr>
      <xdr:blipFill>
        <a:blip xmlns:r="http://schemas.openxmlformats.org/officeDocument/2006/relationships" r:embed="rId51"/>
        <a:stretch>
          <a:fillRect/>
        </a:stretch>
      </xdr:blipFill>
      <xdr:spPr>
        <a:xfrm>
          <a:off x="14062363" y="218659364"/>
          <a:ext cx="3523049" cy="2958634"/>
        </a:xfrm>
        <a:prstGeom prst="rect">
          <a:avLst/>
        </a:prstGeom>
      </xdr:spPr>
    </xdr:pic>
    <xdr:clientData/>
  </xdr:twoCellAnchor>
  <xdr:twoCellAnchor editAs="oneCell">
    <xdr:from>
      <xdr:col>5</xdr:col>
      <xdr:colOff>225136</xdr:colOff>
      <xdr:row>58</xdr:row>
      <xdr:rowOff>532707</xdr:rowOff>
    </xdr:from>
    <xdr:to>
      <xdr:col>5</xdr:col>
      <xdr:colOff>4501058</xdr:colOff>
      <xdr:row>58</xdr:row>
      <xdr:rowOff>3273136</xdr:rowOff>
    </xdr:to>
    <xdr:pic>
      <xdr:nvPicPr>
        <xdr:cNvPr id="172" name="Imagen 171">
          <a:extLst>
            <a:ext uri="{FF2B5EF4-FFF2-40B4-BE49-F238E27FC236}">
              <a16:creationId xmlns:a16="http://schemas.microsoft.com/office/drawing/2014/main" id="{94F8601B-76BE-41CA-880A-8CF8F4AEE2A2}"/>
            </a:ext>
          </a:extLst>
        </xdr:cNvPr>
        <xdr:cNvPicPr>
          <a:picLocks noChangeAspect="1"/>
        </xdr:cNvPicPr>
      </xdr:nvPicPr>
      <xdr:blipFill>
        <a:blip xmlns:r="http://schemas.openxmlformats.org/officeDocument/2006/relationships" r:embed="rId52"/>
        <a:stretch>
          <a:fillRect/>
        </a:stretch>
      </xdr:blipFill>
      <xdr:spPr>
        <a:xfrm>
          <a:off x="9473045" y="218724480"/>
          <a:ext cx="4275922" cy="2740429"/>
        </a:xfrm>
        <a:prstGeom prst="rect">
          <a:avLst/>
        </a:prstGeom>
      </xdr:spPr>
    </xdr:pic>
    <xdr:clientData/>
  </xdr:twoCellAnchor>
  <xdr:oneCellAnchor>
    <xdr:from>
      <xdr:col>5</xdr:col>
      <xdr:colOff>1499462</xdr:colOff>
      <xdr:row>59</xdr:row>
      <xdr:rowOff>279978</xdr:rowOff>
    </xdr:from>
    <xdr:ext cx="3485288" cy="3312351"/>
    <xdr:pic>
      <xdr:nvPicPr>
        <xdr:cNvPr id="173" name="Imagen 172">
          <a:extLst>
            <a:ext uri="{FF2B5EF4-FFF2-40B4-BE49-F238E27FC236}">
              <a16:creationId xmlns:a16="http://schemas.microsoft.com/office/drawing/2014/main" id="{19F72319-A1C6-4162-95B1-28586FD5280A}"/>
            </a:ext>
          </a:extLst>
        </xdr:cNvPr>
        <xdr:cNvPicPr>
          <a:picLocks noChangeAspect="1"/>
        </xdr:cNvPicPr>
      </xdr:nvPicPr>
      <xdr:blipFill rotWithShape="1">
        <a:blip xmlns:r="http://schemas.openxmlformats.org/officeDocument/2006/relationships" r:embed="rId6"/>
        <a:srcRect r="47101"/>
        <a:stretch/>
      </xdr:blipFill>
      <xdr:spPr>
        <a:xfrm>
          <a:off x="10747371" y="31539296"/>
          <a:ext cx="3485288" cy="3312351"/>
        </a:xfrm>
        <a:prstGeom prst="rect">
          <a:avLst/>
        </a:prstGeom>
      </xdr:spPr>
    </xdr:pic>
    <xdr:clientData/>
  </xdr:oneCellAnchor>
  <xdr:oneCellAnchor>
    <xdr:from>
      <xdr:col>5</xdr:col>
      <xdr:colOff>6123421</xdr:colOff>
      <xdr:row>59</xdr:row>
      <xdr:rowOff>1127124</xdr:rowOff>
    </xdr:from>
    <xdr:ext cx="2121478" cy="1575955"/>
    <xdr:pic>
      <xdr:nvPicPr>
        <xdr:cNvPr id="174" name="Imagen 173">
          <a:extLst>
            <a:ext uri="{FF2B5EF4-FFF2-40B4-BE49-F238E27FC236}">
              <a16:creationId xmlns:a16="http://schemas.microsoft.com/office/drawing/2014/main" id="{134E2A17-6066-4681-AD3B-C0C5C0416589}"/>
            </a:ext>
          </a:extLst>
        </xdr:cNvPr>
        <xdr:cNvPicPr>
          <a:picLocks noChangeAspect="1"/>
        </xdr:cNvPicPr>
      </xdr:nvPicPr>
      <xdr:blipFill>
        <a:blip xmlns:r="http://schemas.openxmlformats.org/officeDocument/2006/relationships" r:embed="rId19"/>
        <a:stretch>
          <a:fillRect/>
        </a:stretch>
      </xdr:blipFill>
      <xdr:spPr>
        <a:xfrm>
          <a:off x="15371330" y="32386442"/>
          <a:ext cx="2121478" cy="1575955"/>
        </a:xfrm>
        <a:prstGeom prst="rect">
          <a:avLst/>
        </a:prstGeom>
      </xdr:spPr>
    </xdr:pic>
    <xdr:clientData/>
  </xdr:oneCellAnchor>
  <xdr:oneCellAnchor>
    <xdr:from>
      <xdr:col>5</xdr:col>
      <xdr:colOff>1596161</xdr:colOff>
      <xdr:row>60</xdr:row>
      <xdr:rowOff>278535</xdr:rowOff>
    </xdr:from>
    <xdr:ext cx="3291407" cy="3213965"/>
    <xdr:pic>
      <xdr:nvPicPr>
        <xdr:cNvPr id="175" name="Imagen 174">
          <a:extLst>
            <a:ext uri="{FF2B5EF4-FFF2-40B4-BE49-F238E27FC236}">
              <a16:creationId xmlns:a16="http://schemas.microsoft.com/office/drawing/2014/main" id="{C9FA74D1-3727-4431-A31F-3C556CF1A189}"/>
            </a:ext>
          </a:extLst>
        </xdr:cNvPr>
        <xdr:cNvPicPr>
          <a:picLocks noChangeAspect="1"/>
        </xdr:cNvPicPr>
      </xdr:nvPicPr>
      <xdr:blipFill rotWithShape="1">
        <a:blip xmlns:r="http://schemas.openxmlformats.org/officeDocument/2006/relationships" r:embed="rId6"/>
        <a:srcRect r="48515"/>
        <a:stretch/>
      </xdr:blipFill>
      <xdr:spPr>
        <a:xfrm>
          <a:off x="10844070" y="35347853"/>
          <a:ext cx="3291407" cy="3213965"/>
        </a:xfrm>
        <a:prstGeom prst="rect">
          <a:avLst/>
        </a:prstGeom>
      </xdr:spPr>
    </xdr:pic>
    <xdr:clientData/>
  </xdr:oneCellAnchor>
  <xdr:oneCellAnchor>
    <xdr:from>
      <xdr:col>5</xdr:col>
      <xdr:colOff>5853545</xdr:colOff>
      <xdr:row>60</xdr:row>
      <xdr:rowOff>1080943</xdr:rowOff>
    </xdr:from>
    <xdr:ext cx="2121478" cy="1575955"/>
    <xdr:pic>
      <xdr:nvPicPr>
        <xdr:cNvPr id="176" name="Imagen 175">
          <a:extLst>
            <a:ext uri="{FF2B5EF4-FFF2-40B4-BE49-F238E27FC236}">
              <a16:creationId xmlns:a16="http://schemas.microsoft.com/office/drawing/2014/main" id="{F4E7E7F0-D6FE-44AC-AED2-0898CB8F7369}"/>
            </a:ext>
          </a:extLst>
        </xdr:cNvPr>
        <xdr:cNvPicPr>
          <a:picLocks noChangeAspect="1"/>
        </xdr:cNvPicPr>
      </xdr:nvPicPr>
      <xdr:blipFill>
        <a:blip xmlns:r="http://schemas.openxmlformats.org/officeDocument/2006/relationships" r:embed="rId19"/>
        <a:stretch>
          <a:fillRect/>
        </a:stretch>
      </xdr:blipFill>
      <xdr:spPr>
        <a:xfrm>
          <a:off x="15101454" y="36150261"/>
          <a:ext cx="2121478" cy="1575955"/>
        </a:xfrm>
        <a:prstGeom prst="rect">
          <a:avLst/>
        </a:prstGeom>
      </xdr:spPr>
    </xdr:pic>
    <xdr:clientData/>
  </xdr:oneCellAnchor>
  <xdr:oneCellAnchor>
    <xdr:from>
      <xdr:col>6</xdr:col>
      <xdr:colOff>113545</xdr:colOff>
      <xdr:row>59</xdr:row>
      <xdr:rowOff>507999</xdr:rowOff>
    </xdr:from>
    <xdr:ext cx="2424526" cy="2988189"/>
    <xdr:pic>
      <xdr:nvPicPr>
        <xdr:cNvPr id="177" name="Imagen 176">
          <a:extLst>
            <a:ext uri="{FF2B5EF4-FFF2-40B4-BE49-F238E27FC236}">
              <a16:creationId xmlns:a16="http://schemas.microsoft.com/office/drawing/2014/main" id="{1548424E-AD9D-448D-8E44-613964B9F58E}"/>
            </a:ext>
          </a:extLst>
        </xdr:cNvPr>
        <xdr:cNvPicPr>
          <a:picLocks noChangeAspect="1"/>
        </xdr:cNvPicPr>
      </xdr:nvPicPr>
      <xdr:blipFill>
        <a:blip xmlns:r="http://schemas.openxmlformats.org/officeDocument/2006/relationships" r:embed="rId35"/>
        <a:stretch>
          <a:fillRect/>
        </a:stretch>
      </xdr:blipFill>
      <xdr:spPr>
        <a:xfrm>
          <a:off x="17830045" y="31767317"/>
          <a:ext cx="2424526" cy="2988189"/>
        </a:xfrm>
        <a:prstGeom prst="rect">
          <a:avLst/>
        </a:prstGeom>
      </xdr:spPr>
    </xdr:pic>
    <xdr:clientData/>
  </xdr:oneCellAnchor>
  <xdr:oneCellAnchor>
    <xdr:from>
      <xdr:col>6</xdr:col>
      <xdr:colOff>154820</xdr:colOff>
      <xdr:row>60</xdr:row>
      <xdr:rowOff>501649</xdr:rowOff>
    </xdr:from>
    <xdr:ext cx="2424526" cy="2988189"/>
    <xdr:pic>
      <xdr:nvPicPr>
        <xdr:cNvPr id="178" name="Imagen 177">
          <a:extLst>
            <a:ext uri="{FF2B5EF4-FFF2-40B4-BE49-F238E27FC236}">
              <a16:creationId xmlns:a16="http://schemas.microsoft.com/office/drawing/2014/main" id="{6740BE5E-E51E-4D27-8BA7-F949799A221A}"/>
            </a:ext>
          </a:extLst>
        </xdr:cNvPr>
        <xdr:cNvPicPr>
          <a:picLocks noChangeAspect="1"/>
        </xdr:cNvPicPr>
      </xdr:nvPicPr>
      <xdr:blipFill>
        <a:blip xmlns:r="http://schemas.openxmlformats.org/officeDocument/2006/relationships" r:embed="rId35"/>
        <a:stretch>
          <a:fillRect/>
        </a:stretch>
      </xdr:blipFill>
      <xdr:spPr>
        <a:xfrm>
          <a:off x="17871320" y="35570967"/>
          <a:ext cx="2424526" cy="2988189"/>
        </a:xfrm>
        <a:prstGeom prst="rect">
          <a:avLst/>
        </a:prstGeom>
      </xdr:spPr>
    </xdr:pic>
    <xdr:clientData/>
  </xdr:oneCellAnchor>
  <xdr:twoCellAnchor editAs="oneCell">
    <xdr:from>
      <xdr:col>5</xdr:col>
      <xdr:colOff>363682</xdr:colOff>
      <xdr:row>61</xdr:row>
      <xdr:rowOff>242454</xdr:rowOff>
    </xdr:from>
    <xdr:to>
      <xdr:col>5</xdr:col>
      <xdr:colOff>5403273</xdr:colOff>
      <xdr:row>61</xdr:row>
      <xdr:rowOff>3606172</xdr:rowOff>
    </xdr:to>
    <xdr:pic>
      <xdr:nvPicPr>
        <xdr:cNvPr id="179" name="Imagen 178">
          <a:extLst>
            <a:ext uri="{FF2B5EF4-FFF2-40B4-BE49-F238E27FC236}">
              <a16:creationId xmlns:a16="http://schemas.microsoft.com/office/drawing/2014/main" id="{024B635E-184B-CFF0-A5E3-55093CB4A16F}"/>
            </a:ext>
          </a:extLst>
        </xdr:cNvPr>
        <xdr:cNvPicPr>
          <a:picLocks noChangeAspect="1"/>
        </xdr:cNvPicPr>
      </xdr:nvPicPr>
      <xdr:blipFill>
        <a:blip xmlns:r="http://schemas.openxmlformats.org/officeDocument/2006/relationships" r:embed="rId53"/>
        <a:stretch>
          <a:fillRect/>
        </a:stretch>
      </xdr:blipFill>
      <xdr:spPr>
        <a:xfrm>
          <a:off x="9611591" y="229864227"/>
          <a:ext cx="5039591" cy="3363718"/>
        </a:xfrm>
        <a:prstGeom prst="rect">
          <a:avLst/>
        </a:prstGeom>
      </xdr:spPr>
    </xdr:pic>
    <xdr:clientData/>
  </xdr:twoCellAnchor>
  <xdr:twoCellAnchor editAs="oneCell">
    <xdr:from>
      <xdr:col>6</xdr:col>
      <xdr:colOff>398318</xdr:colOff>
      <xdr:row>61</xdr:row>
      <xdr:rowOff>86590</xdr:rowOff>
    </xdr:from>
    <xdr:to>
      <xdr:col>6</xdr:col>
      <xdr:colOff>2476499</xdr:colOff>
      <xdr:row>61</xdr:row>
      <xdr:rowOff>3720219</xdr:rowOff>
    </xdr:to>
    <xdr:pic>
      <xdr:nvPicPr>
        <xdr:cNvPr id="180" name="Imagen 179">
          <a:extLst>
            <a:ext uri="{FF2B5EF4-FFF2-40B4-BE49-F238E27FC236}">
              <a16:creationId xmlns:a16="http://schemas.microsoft.com/office/drawing/2014/main" id="{A31B422F-2E7C-46D1-D477-89E27F0074A1}"/>
            </a:ext>
          </a:extLst>
        </xdr:cNvPr>
        <xdr:cNvPicPr>
          <a:picLocks noChangeAspect="1"/>
        </xdr:cNvPicPr>
      </xdr:nvPicPr>
      <xdr:blipFill>
        <a:blip xmlns:r="http://schemas.openxmlformats.org/officeDocument/2006/relationships" r:embed="rId54"/>
        <a:stretch>
          <a:fillRect/>
        </a:stretch>
      </xdr:blipFill>
      <xdr:spPr>
        <a:xfrm>
          <a:off x="18114818" y="229708363"/>
          <a:ext cx="2078181" cy="3633629"/>
        </a:xfrm>
        <a:prstGeom prst="rect">
          <a:avLst/>
        </a:prstGeom>
      </xdr:spPr>
    </xdr:pic>
    <xdr:clientData/>
  </xdr:twoCellAnchor>
  <xdr:oneCellAnchor>
    <xdr:from>
      <xdr:col>5</xdr:col>
      <xdr:colOff>363682</xdr:colOff>
      <xdr:row>62</xdr:row>
      <xdr:rowOff>242454</xdr:rowOff>
    </xdr:from>
    <xdr:ext cx="5039591" cy="3363718"/>
    <xdr:pic>
      <xdr:nvPicPr>
        <xdr:cNvPr id="181" name="Imagen 180">
          <a:extLst>
            <a:ext uri="{FF2B5EF4-FFF2-40B4-BE49-F238E27FC236}">
              <a16:creationId xmlns:a16="http://schemas.microsoft.com/office/drawing/2014/main" id="{0865F055-E4B9-4B1D-B1BD-32C15E3439B1}"/>
            </a:ext>
          </a:extLst>
        </xdr:cNvPr>
        <xdr:cNvPicPr>
          <a:picLocks noChangeAspect="1"/>
        </xdr:cNvPicPr>
      </xdr:nvPicPr>
      <xdr:blipFill>
        <a:blip xmlns:r="http://schemas.openxmlformats.org/officeDocument/2006/relationships" r:embed="rId53"/>
        <a:stretch>
          <a:fillRect/>
        </a:stretch>
      </xdr:blipFill>
      <xdr:spPr>
        <a:xfrm>
          <a:off x="9611591" y="229864227"/>
          <a:ext cx="5039591" cy="3363718"/>
        </a:xfrm>
        <a:prstGeom prst="rect">
          <a:avLst/>
        </a:prstGeom>
      </xdr:spPr>
    </xdr:pic>
    <xdr:clientData/>
  </xdr:oneCellAnchor>
  <xdr:oneCellAnchor>
    <xdr:from>
      <xdr:col>6</xdr:col>
      <xdr:colOff>398318</xdr:colOff>
      <xdr:row>62</xdr:row>
      <xdr:rowOff>86590</xdr:rowOff>
    </xdr:from>
    <xdr:ext cx="2078181" cy="3633629"/>
    <xdr:pic>
      <xdr:nvPicPr>
        <xdr:cNvPr id="182" name="Imagen 181">
          <a:extLst>
            <a:ext uri="{FF2B5EF4-FFF2-40B4-BE49-F238E27FC236}">
              <a16:creationId xmlns:a16="http://schemas.microsoft.com/office/drawing/2014/main" id="{EB03CB14-02B0-4FD5-806B-A8751BF274A5}"/>
            </a:ext>
          </a:extLst>
        </xdr:cNvPr>
        <xdr:cNvPicPr>
          <a:picLocks noChangeAspect="1"/>
        </xdr:cNvPicPr>
      </xdr:nvPicPr>
      <xdr:blipFill>
        <a:blip xmlns:r="http://schemas.openxmlformats.org/officeDocument/2006/relationships" r:embed="rId54"/>
        <a:stretch>
          <a:fillRect/>
        </a:stretch>
      </xdr:blipFill>
      <xdr:spPr>
        <a:xfrm>
          <a:off x="18114818" y="229708363"/>
          <a:ext cx="2078181" cy="3633629"/>
        </a:xfrm>
        <a:prstGeom prst="rect">
          <a:avLst/>
        </a:prstGeom>
      </xdr:spPr>
    </xdr:pic>
    <xdr:clientData/>
  </xdr:oneCellAnchor>
  <xdr:twoCellAnchor editAs="oneCell">
    <xdr:from>
      <xdr:col>9</xdr:col>
      <xdr:colOff>0</xdr:colOff>
      <xdr:row>15</xdr:row>
      <xdr:rowOff>0</xdr:rowOff>
    </xdr:from>
    <xdr:to>
      <xdr:col>9</xdr:col>
      <xdr:colOff>304800</xdr:colOff>
      <xdr:row>15</xdr:row>
      <xdr:rowOff>299358</xdr:rowOff>
    </xdr:to>
    <xdr:sp macro="" textlink="">
      <xdr:nvSpPr>
        <xdr:cNvPr id="12" name="AutoShape 4" descr="Computador All In One LENOVO IdeaCentre AIO 27&quot; Pulgadas 27IRH9 - Intel Core i5 - RAM 8GB - Disco SSD 512GB - Gris">
          <a:extLst>
            <a:ext uri="{FF2B5EF4-FFF2-40B4-BE49-F238E27FC236}">
              <a16:creationId xmlns:a16="http://schemas.microsoft.com/office/drawing/2014/main" id="{3F884135-12C6-412B-90CB-190FF413FE92}"/>
            </a:ext>
          </a:extLst>
        </xdr:cNvPr>
        <xdr:cNvSpPr>
          <a:spLocks noChangeAspect="1" noChangeArrowheads="1"/>
        </xdr:cNvSpPr>
      </xdr:nvSpPr>
      <xdr:spPr bwMode="auto">
        <a:xfrm>
          <a:off x="20678775" y="54121050"/>
          <a:ext cx="304800" cy="29935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15</xdr:row>
      <xdr:rowOff>0</xdr:rowOff>
    </xdr:from>
    <xdr:to>
      <xdr:col>9</xdr:col>
      <xdr:colOff>304800</xdr:colOff>
      <xdr:row>15</xdr:row>
      <xdr:rowOff>299358</xdr:rowOff>
    </xdr:to>
    <xdr:sp macro="" textlink="">
      <xdr:nvSpPr>
        <xdr:cNvPr id="13" name="AutoShape 5" descr="Computador All In One LENOVO IdeaCentre AIO 27&quot; Pulgadas 27IRH9 - Intel  Core i5 - RAM 8GB - Disco SSD 512GB - Gris">
          <a:extLst>
            <a:ext uri="{FF2B5EF4-FFF2-40B4-BE49-F238E27FC236}">
              <a16:creationId xmlns:a16="http://schemas.microsoft.com/office/drawing/2014/main" id="{B48241B9-2FDE-4F02-B66B-0F81EC1304CD}"/>
            </a:ext>
          </a:extLst>
        </xdr:cNvPr>
        <xdr:cNvSpPr>
          <a:spLocks noChangeAspect="1" noChangeArrowheads="1"/>
        </xdr:cNvSpPr>
      </xdr:nvSpPr>
      <xdr:spPr bwMode="auto">
        <a:xfrm>
          <a:off x="20678775" y="54121050"/>
          <a:ext cx="304800" cy="29935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13</xdr:row>
      <xdr:rowOff>0</xdr:rowOff>
    </xdr:from>
    <xdr:ext cx="304800" cy="303069"/>
    <xdr:sp macro="" textlink="">
      <xdr:nvSpPr>
        <xdr:cNvPr id="18" name="AutoShape 4" descr="Computador All In One LENOVO IdeaCentre AIO 27&quot; Pulgadas 27IRH9 - Intel Core i5 - RAM 8GB - Disco SSD 512GB - Gris">
          <a:extLst>
            <a:ext uri="{FF2B5EF4-FFF2-40B4-BE49-F238E27FC236}">
              <a16:creationId xmlns:a16="http://schemas.microsoft.com/office/drawing/2014/main" id="{500C267A-97C7-4C9B-A17C-E6B2CA5DA407}"/>
            </a:ext>
          </a:extLst>
        </xdr:cNvPr>
        <xdr:cNvSpPr>
          <a:spLocks noChangeAspect="1" noChangeArrowheads="1"/>
        </xdr:cNvSpPr>
      </xdr:nvSpPr>
      <xdr:spPr bwMode="auto">
        <a:xfrm>
          <a:off x="20678775" y="4650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13</xdr:row>
      <xdr:rowOff>0</xdr:rowOff>
    </xdr:from>
    <xdr:ext cx="304800" cy="303069"/>
    <xdr:sp macro="" textlink="">
      <xdr:nvSpPr>
        <xdr:cNvPr id="22" name="AutoShape 5" descr="Computador All In One LENOVO IdeaCentre AIO 27&quot; Pulgadas 27IRH9 - Intel  Core i5 - RAM 8GB - Disco SSD 512GB - Gris">
          <a:extLst>
            <a:ext uri="{FF2B5EF4-FFF2-40B4-BE49-F238E27FC236}">
              <a16:creationId xmlns:a16="http://schemas.microsoft.com/office/drawing/2014/main" id="{712694C7-4523-4B71-B6AF-BFAB15805248}"/>
            </a:ext>
          </a:extLst>
        </xdr:cNvPr>
        <xdr:cNvSpPr>
          <a:spLocks noChangeAspect="1" noChangeArrowheads="1"/>
        </xdr:cNvSpPr>
      </xdr:nvSpPr>
      <xdr:spPr bwMode="auto">
        <a:xfrm>
          <a:off x="20678775" y="4650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304800" cy="303069"/>
    <xdr:sp macro="" textlink="">
      <xdr:nvSpPr>
        <xdr:cNvPr id="29" name="AutoShape 4" descr="Computador All In One LENOVO IdeaCentre AIO 27&quot; Pulgadas 27IRH9 - Intel Core i5 - RAM 8GB - Disco SSD 512GB - Gris">
          <a:extLst>
            <a:ext uri="{FF2B5EF4-FFF2-40B4-BE49-F238E27FC236}">
              <a16:creationId xmlns:a16="http://schemas.microsoft.com/office/drawing/2014/main" id="{D87001C2-E179-44D6-9543-B1DAE4B13A50}"/>
            </a:ext>
          </a:extLst>
        </xdr:cNvPr>
        <xdr:cNvSpPr>
          <a:spLocks noChangeAspect="1" noChangeArrowheads="1"/>
        </xdr:cNvSpPr>
      </xdr:nvSpPr>
      <xdr:spPr bwMode="auto">
        <a:xfrm>
          <a:off x="20678775" y="5031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304800" cy="303069"/>
    <xdr:sp macro="" textlink="">
      <xdr:nvSpPr>
        <xdr:cNvPr id="31" name="AutoShape 5" descr="Computador All In One LENOVO IdeaCentre AIO 27&quot; Pulgadas 27IRH9 - Intel  Core i5 - RAM 8GB - Disco SSD 512GB - Gris">
          <a:extLst>
            <a:ext uri="{FF2B5EF4-FFF2-40B4-BE49-F238E27FC236}">
              <a16:creationId xmlns:a16="http://schemas.microsoft.com/office/drawing/2014/main" id="{82986FAE-E4A2-468A-B7BC-70EA7C24DEB5}"/>
            </a:ext>
          </a:extLst>
        </xdr:cNvPr>
        <xdr:cNvSpPr>
          <a:spLocks noChangeAspect="1" noChangeArrowheads="1"/>
        </xdr:cNvSpPr>
      </xdr:nvSpPr>
      <xdr:spPr bwMode="auto">
        <a:xfrm>
          <a:off x="20678775" y="5031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37" name="AutoShape 4" descr="Computador All In One LENOVO IdeaCentre AIO 27&quot; Pulgadas 27IRH9 - Intel Core i5 - RAM 8GB - Disco SSD 512GB - Gris">
          <a:extLst>
            <a:ext uri="{FF2B5EF4-FFF2-40B4-BE49-F238E27FC236}">
              <a16:creationId xmlns:a16="http://schemas.microsoft.com/office/drawing/2014/main" id="{21351553-3434-4FAF-81D3-17D034C7DE6C}"/>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38" name="AutoShape 5" descr="Computador All In One LENOVO IdeaCentre AIO 27&quot; Pulgadas 27IRH9 - Intel  Core i5 - RAM 8GB - Disco SSD 512GB - Gris">
          <a:extLst>
            <a:ext uri="{FF2B5EF4-FFF2-40B4-BE49-F238E27FC236}">
              <a16:creationId xmlns:a16="http://schemas.microsoft.com/office/drawing/2014/main" id="{9120E6E8-9B6C-4290-AADC-AB47B2C9B42B}"/>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39" name="AutoShape 4" descr="Computador All In One LENOVO IdeaCentre AIO 27&quot; Pulgadas 27IRH9 - Intel Core i5 - RAM 8GB - Disco SSD 512GB - Gris">
          <a:extLst>
            <a:ext uri="{FF2B5EF4-FFF2-40B4-BE49-F238E27FC236}">
              <a16:creationId xmlns:a16="http://schemas.microsoft.com/office/drawing/2014/main" id="{BDBB2160-A62B-4F2B-A272-BC56636801FF}"/>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41" name="AutoShape 5" descr="Computador All In One LENOVO IdeaCentre AIO 27&quot; Pulgadas 27IRH9 - Intel  Core i5 - RAM 8GB - Disco SSD 512GB - Gris">
          <a:extLst>
            <a:ext uri="{FF2B5EF4-FFF2-40B4-BE49-F238E27FC236}">
              <a16:creationId xmlns:a16="http://schemas.microsoft.com/office/drawing/2014/main" id="{23CC7CB1-4565-4E42-AE26-F6E84EEB7A83}"/>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51</xdr:row>
      <xdr:rowOff>0</xdr:rowOff>
    </xdr:from>
    <xdr:ext cx="304800" cy="303069"/>
    <xdr:sp macro="" textlink="">
      <xdr:nvSpPr>
        <xdr:cNvPr id="45" name="AutoShape 4" descr="Computador All In One LENOVO IdeaCentre AIO 27&quot; Pulgadas 27IRH9 - Intel Core i5 - RAM 8GB - Disco SSD 512GB - Gris">
          <a:extLst>
            <a:ext uri="{FF2B5EF4-FFF2-40B4-BE49-F238E27FC236}">
              <a16:creationId xmlns:a16="http://schemas.microsoft.com/office/drawing/2014/main" id="{CF20F68F-6841-4F47-8050-F0DA9E473ED5}"/>
            </a:ext>
          </a:extLst>
        </xdr:cNvPr>
        <xdr:cNvSpPr>
          <a:spLocks noChangeAspect="1" noChangeArrowheads="1"/>
        </xdr:cNvSpPr>
      </xdr:nvSpPr>
      <xdr:spPr bwMode="auto">
        <a:xfrm>
          <a:off x="20678775" y="19152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51</xdr:row>
      <xdr:rowOff>0</xdr:rowOff>
    </xdr:from>
    <xdr:ext cx="304800" cy="303069"/>
    <xdr:sp macro="" textlink="">
      <xdr:nvSpPr>
        <xdr:cNvPr id="46" name="AutoShape 5" descr="Computador All In One LENOVO IdeaCentre AIO 27&quot; Pulgadas 27IRH9 - Intel  Core i5 - RAM 8GB - Disco SSD 512GB - Gris">
          <a:extLst>
            <a:ext uri="{FF2B5EF4-FFF2-40B4-BE49-F238E27FC236}">
              <a16:creationId xmlns:a16="http://schemas.microsoft.com/office/drawing/2014/main" id="{DC8643B5-78AC-42E1-9A4A-C335EE76590C}"/>
            </a:ext>
          </a:extLst>
        </xdr:cNvPr>
        <xdr:cNvSpPr>
          <a:spLocks noChangeAspect="1" noChangeArrowheads="1"/>
        </xdr:cNvSpPr>
      </xdr:nvSpPr>
      <xdr:spPr bwMode="auto">
        <a:xfrm>
          <a:off x="20678775" y="19152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52</xdr:row>
      <xdr:rowOff>0</xdr:rowOff>
    </xdr:from>
    <xdr:ext cx="304800" cy="303069"/>
    <xdr:sp macro="" textlink="">
      <xdr:nvSpPr>
        <xdr:cNvPr id="47" name="AutoShape 4" descr="Computador All In One LENOVO IdeaCentre AIO 27&quot; Pulgadas 27IRH9 - Intel Core i5 - RAM 8GB - Disco SSD 512GB - Gris">
          <a:extLst>
            <a:ext uri="{FF2B5EF4-FFF2-40B4-BE49-F238E27FC236}">
              <a16:creationId xmlns:a16="http://schemas.microsoft.com/office/drawing/2014/main" id="{628443CE-EC57-4BED-AD8A-6C10A97F55FF}"/>
            </a:ext>
          </a:extLst>
        </xdr:cNvPr>
        <xdr:cNvSpPr>
          <a:spLocks noChangeAspect="1" noChangeArrowheads="1"/>
        </xdr:cNvSpPr>
      </xdr:nvSpPr>
      <xdr:spPr bwMode="auto">
        <a:xfrm>
          <a:off x="20678775" y="19533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52</xdr:row>
      <xdr:rowOff>0</xdr:rowOff>
    </xdr:from>
    <xdr:ext cx="304800" cy="303069"/>
    <xdr:sp macro="" textlink="">
      <xdr:nvSpPr>
        <xdr:cNvPr id="50" name="AutoShape 5" descr="Computador All In One LENOVO IdeaCentre AIO 27&quot; Pulgadas 27IRH9 - Intel  Core i5 - RAM 8GB - Disco SSD 512GB - Gris">
          <a:extLst>
            <a:ext uri="{FF2B5EF4-FFF2-40B4-BE49-F238E27FC236}">
              <a16:creationId xmlns:a16="http://schemas.microsoft.com/office/drawing/2014/main" id="{0FC62267-690F-4693-AEA2-934F8AD68855}"/>
            </a:ext>
          </a:extLst>
        </xdr:cNvPr>
        <xdr:cNvSpPr>
          <a:spLocks noChangeAspect="1" noChangeArrowheads="1"/>
        </xdr:cNvSpPr>
      </xdr:nvSpPr>
      <xdr:spPr bwMode="auto">
        <a:xfrm>
          <a:off x="20678775" y="19533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55</xdr:row>
      <xdr:rowOff>0</xdr:rowOff>
    </xdr:from>
    <xdr:ext cx="304800" cy="303069"/>
    <xdr:sp macro="" textlink="">
      <xdr:nvSpPr>
        <xdr:cNvPr id="69" name="AutoShape 4" descr="Computador All In One LENOVO IdeaCentre AIO 27&quot; Pulgadas 27IRH9 - Intel Core i5 - RAM 8GB - Disco SSD 512GB - Gris">
          <a:extLst>
            <a:ext uri="{FF2B5EF4-FFF2-40B4-BE49-F238E27FC236}">
              <a16:creationId xmlns:a16="http://schemas.microsoft.com/office/drawing/2014/main" id="{FFF8B51D-F478-4AD0-A5F5-3DC9F6653B80}"/>
            </a:ext>
          </a:extLst>
        </xdr:cNvPr>
        <xdr:cNvSpPr>
          <a:spLocks noChangeAspect="1" noChangeArrowheads="1"/>
        </xdr:cNvSpPr>
      </xdr:nvSpPr>
      <xdr:spPr bwMode="auto">
        <a:xfrm>
          <a:off x="20678775" y="20676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55</xdr:row>
      <xdr:rowOff>0</xdr:rowOff>
    </xdr:from>
    <xdr:ext cx="304800" cy="303069"/>
    <xdr:sp macro="" textlink="">
      <xdr:nvSpPr>
        <xdr:cNvPr id="73" name="AutoShape 5" descr="Computador All In One LENOVO IdeaCentre AIO 27&quot; Pulgadas 27IRH9 - Intel  Core i5 - RAM 8GB - Disco SSD 512GB - Gris">
          <a:extLst>
            <a:ext uri="{FF2B5EF4-FFF2-40B4-BE49-F238E27FC236}">
              <a16:creationId xmlns:a16="http://schemas.microsoft.com/office/drawing/2014/main" id="{11CACD32-FFD7-4B2B-AFBD-CF65C05F0BBF}"/>
            </a:ext>
          </a:extLst>
        </xdr:cNvPr>
        <xdr:cNvSpPr>
          <a:spLocks noChangeAspect="1" noChangeArrowheads="1"/>
        </xdr:cNvSpPr>
      </xdr:nvSpPr>
      <xdr:spPr bwMode="auto">
        <a:xfrm>
          <a:off x="20678775" y="20676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56</xdr:row>
      <xdr:rowOff>0</xdr:rowOff>
    </xdr:from>
    <xdr:ext cx="304800" cy="303069"/>
    <xdr:sp macro="" textlink="">
      <xdr:nvSpPr>
        <xdr:cNvPr id="81" name="AutoShape 4" descr="Computador All In One LENOVO IdeaCentre AIO 27&quot; Pulgadas 27IRH9 - Intel Core i5 - RAM 8GB - Disco SSD 512GB - Gris">
          <a:extLst>
            <a:ext uri="{FF2B5EF4-FFF2-40B4-BE49-F238E27FC236}">
              <a16:creationId xmlns:a16="http://schemas.microsoft.com/office/drawing/2014/main" id="{41AF48FC-6595-43CB-B8E6-A1EBECAAD5D9}"/>
            </a:ext>
          </a:extLst>
        </xdr:cNvPr>
        <xdr:cNvSpPr>
          <a:spLocks noChangeAspect="1" noChangeArrowheads="1"/>
        </xdr:cNvSpPr>
      </xdr:nvSpPr>
      <xdr:spPr bwMode="auto">
        <a:xfrm>
          <a:off x="20678775" y="21057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56</xdr:row>
      <xdr:rowOff>0</xdr:rowOff>
    </xdr:from>
    <xdr:ext cx="304800" cy="303069"/>
    <xdr:sp macro="" textlink="">
      <xdr:nvSpPr>
        <xdr:cNvPr id="90" name="AutoShape 5" descr="Computador All In One LENOVO IdeaCentre AIO 27&quot; Pulgadas 27IRH9 - Intel  Core i5 - RAM 8GB - Disco SSD 512GB - Gris">
          <a:extLst>
            <a:ext uri="{FF2B5EF4-FFF2-40B4-BE49-F238E27FC236}">
              <a16:creationId xmlns:a16="http://schemas.microsoft.com/office/drawing/2014/main" id="{68566E2D-4C10-49D5-B10E-9FB6D018FF42}"/>
            </a:ext>
          </a:extLst>
        </xdr:cNvPr>
        <xdr:cNvSpPr>
          <a:spLocks noChangeAspect="1" noChangeArrowheads="1"/>
        </xdr:cNvSpPr>
      </xdr:nvSpPr>
      <xdr:spPr bwMode="auto">
        <a:xfrm>
          <a:off x="20678775" y="21057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57</xdr:row>
      <xdr:rowOff>0</xdr:rowOff>
    </xdr:from>
    <xdr:ext cx="304800" cy="303069"/>
    <xdr:sp macro="" textlink="">
      <xdr:nvSpPr>
        <xdr:cNvPr id="94" name="AutoShape 4" descr="Computador All In One LENOVO IdeaCentre AIO 27&quot; Pulgadas 27IRH9 - Intel Core i5 - RAM 8GB - Disco SSD 512GB - Gris">
          <a:extLst>
            <a:ext uri="{FF2B5EF4-FFF2-40B4-BE49-F238E27FC236}">
              <a16:creationId xmlns:a16="http://schemas.microsoft.com/office/drawing/2014/main" id="{6B658DBF-703D-437A-AAE6-C999CB44A42A}"/>
            </a:ext>
          </a:extLst>
        </xdr:cNvPr>
        <xdr:cNvSpPr>
          <a:spLocks noChangeAspect="1" noChangeArrowheads="1"/>
        </xdr:cNvSpPr>
      </xdr:nvSpPr>
      <xdr:spPr bwMode="auto">
        <a:xfrm>
          <a:off x="20678775" y="21438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57</xdr:row>
      <xdr:rowOff>0</xdr:rowOff>
    </xdr:from>
    <xdr:ext cx="304800" cy="303069"/>
    <xdr:sp macro="" textlink="">
      <xdr:nvSpPr>
        <xdr:cNvPr id="99" name="AutoShape 5" descr="Computador All In One LENOVO IdeaCentre AIO 27&quot; Pulgadas 27IRH9 - Intel  Core i5 - RAM 8GB - Disco SSD 512GB - Gris">
          <a:extLst>
            <a:ext uri="{FF2B5EF4-FFF2-40B4-BE49-F238E27FC236}">
              <a16:creationId xmlns:a16="http://schemas.microsoft.com/office/drawing/2014/main" id="{F39AAD78-691F-4AC2-9271-4E4CE429DA5F}"/>
            </a:ext>
          </a:extLst>
        </xdr:cNvPr>
        <xdr:cNvSpPr>
          <a:spLocks noChangeAspect="1" noChangeArrowheads="1"/>
        </xdr:cNvSpPr>
      </xdr:nvSpPr>
      <xdr:spPr bwMode="auto">
        <a:xfrm>
          <a:off x="20678775" y="21438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9</xdr:col>
      <xdr:colOff>0</xdr:colOff>
      <xdr:row>15</xdr:row>
      <xdr:rowOff>0</xdr:rowOff>
    </xdr:from>
    <xdr:to>
      <xdr:col>9</xdr:col>
      <xdr:colOff>304800</xdr:colOff>
      <xdr:row>15</xdr:row>
      <xdr:rowOff>299358</xdr:rowOff>
    </xdr:to>
    <xdr:sp macro="" textlink="">
      <xdr:nvSpPr>
        <xdr:cNvPr id="116" name="AutoShape 4" descr="Computador All In One LENOVO IdeaCentre AIO 27&quot; Pulgadas 27IRH9 - Intel Core i5 - RAM 8GB - Disco SSD 512GB - Gris">
          <a:extLst>
            <a:ext uri="{FF2B5EF4-FFF2-40B4-BE49-F238E27FC236}">
              <a16:creationId xmlns:a16="http://schemas.microsoft.com/office/drawing/2014/main" id="{98067F23-BDA5-4DD2-90CF-42CF6D78D7DB}"/>
            </a:ext>
          </a:extLst>
        </xdr:cNvPr>
        <xdr:cNvSpPr>
          <a:spLocks noChangeAspect="1" noChangeArrowheads="1"/>
        </xdr:cNvSpPr>
      </xdr:nvSpPr>
      <xdr:spPr bwMode="auto">
        <a:xfrm>
          <a:off x="20678775" y="54121050"/>
          <a:ext cx="304800" cy="29935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15</xdr:row>
      <xdr:rowOff>0</xdr:rowOff>
    </xdr:from>
    <xdr:to>
      <xdr:col>9</xdr:col>
      <xdr:colOff>304800</xdr:colOff>
      <xdr:row>15</xdr:row>
      <xdr:rowOff>299358</xdr:rowOff>
    </xdr:to>
    <xdr:sp macro="" textlink="">
      <xdr:nvSpPr>
        <xdr:cNvPr id="129" name="AutoShape 5" descr="Computador All In One LENOVO IdeaCentre AIO 27&quot; Pulgadas 27IRH9 - Intel  Core i5 - RAM 8GB - Disco SSD 512GB - Gris">
          <a:extLst>
            <a:ext uri="{FF2B5EF4-FFF2-40B4-BE49-F238E27FC236}">
              <a16:creationId xmlns:a16="http://schemas.microsoft.com/office/drawing/2014/main" id="{0BFB9436-179A-4648-ADC5-F0BBFBA323CD}"/>
            </a:ext>
          </a:extLst>
        </xdr:cNvPr>
        <xdr:cNvSpPr>
          <a:spLocks noChangeAspect="1" noChangeArrowheads="1"/>
        </xdr:cNvSpPr>
      </xdr:nvSpPr>
      <xdr:spPr bwMode="auto">
        <a:xfrm>
          <a:off x="20678775" y="54121050"/>
          <a:ext cx="304800" cy="29935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13</xdr:row>
      <xdr:rowOff>0</xdr:rowOff>
    </xdr:from>
    <xdr:ext cx="304800" cy="303069"/>
    <xdr:sp macro="" textlink="">
      <xdr:nvSpPr>
        <xdr:cNvPr id="131" name="AutoShape 4" descr="Computador All In One LENOVO IdeaCentre AIO 27&quot; Pulgadas 27IRH9 - Intel Core i5 - RAM 8GB - Disco SSD 512GB - Gris">
          <a:extLst>
            <a:ext uri="{FF2B5EF4-FFF2-40B4-BE49-F238E27FC236}">
              <a16:creationId xmlns:a16="http://schemas.microsoft.com/office/drawing/2014/main" id="{FB2A80E7-A016-4715-92A5-9B86CE85A896}"/>
            </a:ext>
          </a:extLst>
        </xdr:cNvPr>
        <xdr:cNvSpPr>
          <a:spLocks noChangeAspect="1" noChangeArrowheads="1"/>
        </xdr:cNvSpPr>
      </xdr:nvSpPr>
      <xdr:spPr bwMode="auto">
        <a:xfrm>
          <a:off x="20678775" y="4650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13</xdr:row>
      <xdr:rowOff>0</xdr:rowOff>
    </xdr:from>
    <xdr:ext cx="304800" cy="303069"/>
    <xdr:sp macro="" textlink="">
      <xdr:nvSpPr>
        <xdr:cNvPr id="136" name="AutoShape 5" descr="Computador All In One LENOVO IdeaCentre AIO 27&quot; Pulgadas 27IRH9 - Intel  Core i5 - RAM 8GB - Disco SSD 512GB - Gris">
          <a:extLst>
            <a:ext uri="{FF2B5EF4-FFF2-40B4-BE49-F238E27FC236}">
              <a16:creationId xmlns:a16="http://schemas.microsoft.com/office/drawing/2014/main" id="{B0607331-924C-4BFC-A130-D0686B304073}"/>
            </a:ext>
          </a:extLst>
        </xdr:cNvPr>
        <xdr:cNvSpPr>
          <a:spLocks noChangeAspect="1" noChangeArrowheads="1"/>
        </xdr:cNvSpPr>
      </xdr:nvSpPr>
      <xdr:spPr bwMode="auto">
        <a:xfrm>
          <a:off x="20678775" y="4650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304800" cy="303069"/>
    <xdr:sp macro="" textlink="">
      <xdr:nvSpPr>
        <xdr:cNvPr id="137" name="AutoShape 4" descr="Computador All In One LENOVO IdeaCentre AIO 27&quot; Pulgadas 27IRH9 - Intel Core i5 - RAM 8GB - Disco SSD 512GB - Gris">
          <a:extLst>
            <a:ext uri="{FF2B5EF4-FFF2-40B4-BE49-F238E27FC236}">
              <a16:creationId xmlns:a16="http://schemas.microsoft.com/office/drawing/2014/main" id="{3C6FE43C-3F1E-4A5D-AAC7-78ACCCF849E3}"/>
            </a:ext>
          </a:extLst>
        </xdr:cNvPr>
        <xdr:cNvSpPr>
          <a:spLocks noChangeAspect="1" noChangeArrowheads="1"/>
        </xdr:cNvSpPr>
      </xdr:nvSpPr>
      <xdr:spPr bwMode="auto">
        <a:xfrm>
          <a:off x="20678775" y="5031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14</xdr:row>
      <xdr:rowOff>0</xdr:rowOff>
    </xdr:from>
    <xdr:ext cx="304800" cy="303069"/>
    <xdr:sp macro="" textlink="">
      <xdr:nvSpPr>
        <xdr:cNvPr id="169" name="AutoShape 5" descr="Computador All In One LENOVO IdeaCentre AIO 27&quot; Pulgadas 27IRH9 - Intel  Core i5 - RAM 8GB - Disco SSD 512GB - Gris">
          <a:extLst>
            <a:ext uri="{FF2B5EF4-FFF2-40B4-BE49-F238E27FC236}">
              <a16:creationId xmlns:a16="http://schemas.microsoft.com/office/drawing/2014/main" id="{399EDCA1-2FBC-429D-A8F2-16CBB34BE83E}"/>
            </a:ext>
          </a:extLst>
        </xdr:cNvPr>
        <xdr:cNvSpPr>
          <a:spLocks noChangeAspect="1" noChangeArrowheads="1"/>
        </xdr:cNvSpPr>
      </xdr:nvSpPr>
      <xdr:spPr bwMode="auto">
        <a:xfrm>
          <a:off x="20678775" y="5031105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183" name="AutoShape 4" descr="Computador All In One LENOVO IdeaCentre AIO 27&quot; Pulgadas 27IRH9 - Intel Core i5 - RAM 8GB - Disco SSD 512GB - Gris">
          <a:extLst>
            <a:ext uri="{FF2B5EF4-FFF2-40B4-BE49-F238E27FC236}">
              <a16:creationId xmlns:a16="http://schemas.microsoft.com/office/drawing/2014/main" id="{32FFD4AE-6558-432F-89DB-FAAD2B74A9E4}"/>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184" name="AutoShape 5" descr="Computador All In One LENOVO IdeaCentre AIO 27&quot; Pulgadas 27IRH9 - Intel  Core i5 - RAM 8GB - Disco SSD 512GB - Gris">
          <a:extLst>
            <a:ext uri="{FF2B5EF4-FFF2-40B4-BE49-F238E27FC236}">
              <a16:creationId xmlns:a16="http://schemas.microsoft.com/office/drawing/2014/main" id="{CF20620F-D76F-4469-9676-D9C896858D39}"/>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185" name="AutoShape 4" descr="Computador All In One LENOVO IdeaCentre AIO 27&quot; Pulgadas 27IRH9 - Intel Core i5 - RAM 8GB - Disco SSD 512GB - Gris">
          <a:extLst>
            <a:ext uri="{FF2B5EF4-FFF2-40B4-BE49-F238E27FC236}">
              <a16:creationId xmlns:a16="http://schemas.microsoft.com/office/drawing/2014/main" id="{047C1554-96E8-4371-8570-74516AE5ABCC}"/>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43</xdr:row>
      <xdr:rowOff>0</xdr:rowOff>
    </xdr:from>
    <xdr:ext cx="304800" cy="303069"/>
    <xdr:sp macro="" textlink="">
      <xdr:nvSpPr>
        <xdr:cNvPr id="186" name="AutoShape 5" descr="Computador All In One LENOVO IdeaCentre AIO 27&quot; Pulgadas 27IRH9 - Intel  Core i5 - RAM 8GB - Disco SSD 512GB - Gris">
          <a:extLst>
            <a:ext uri="{FF2B5EF4-FFF2-40B4-BE49-F238E27FC236}">
              <a16:creationId xmlns:a16="http://schemas.microsoft.com/office/drawing/2014/main" id="{8A1673F4-CA62-48DE-8411-ACE2CB40B500}"/>
            </a:ext>
          </a:extLst>
        </xdr:cNvPr>
        <xdr:cNvSpPr>
          <a:spLocks noChangeAspect="1" noChangeArrowheads="1"/>
        </xdr:cNvSpPr>
      </xdr:nvSpPr>
      <xdr:spPr bwMode="auto">
        <a:xfrm>
          <a:off x="20678775" y="16104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51</xdr:row>
      <xdr:rowOff>0</xdr:rowOff>
    </xdr:from>
    <xdr:ext cx="304800" cy="303069"/>
    <xdr:sp macro="" textlink="">
      <xdr:nvSpPr>
        <xdr:cNvPr id="187" name="AutoShape 4" descr="Computador All In One LENOVO IdeaCentre AIO 27&quot; Pulgadas 27IRH9 - Intel Core i5 - RAM 8GB - Disco SSD 512GB - Gris">
          <a:extLst>
            <a:ext uri="{FF2B5EF4-FFF2-40B4-BE49-F238E27FC236}">
              <a16:creationId xmlns:a16="http://schemas.microsoft.com/office/drawing/2014/main" id="{72B15EA4-D49C-4F02-9565-D4AB06D4EB0A}"/>
            </a:ext>
          </a:extLst>
        </xdr:cNvPr>
        <xdr:cNvSpPr>
          <a:spLocks noChangeAspect="1" noChangeArrowheads="1"/>
        </xdr:cNvSpPr>
      </xdr:nvSpPr>
      <xdr:spPr bwMode="auto">
        <a:xfrm>
          <a:off x="20678775" y="19152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51</xdr:row>
      <xdr:rowOff>0</xdr:rowOff>
    </xdr:from>
    <xdr:ext cx="304800" cy="303069"/>
    <xdr:sp macro="" textlink="">
      <xdr:nvSpPr>
        <xdr:cNvPr id="188" name="AutoShape 5" descr="Computador All In One LENOVO IdeaCentre AIO 27&quot; Pulgadas 27IRH9 - Intel  Core i5 - RAM 8GB - Disco SSD 512GB - Gris">
          <a:extLst>
            <a:ext uri="{FF2B5EF4-FFF2-40B4-BE49-F238E27FC236}">
              <a16:creationId xmlns:a16="http://schemas.microsoft.com/office/drawing/2014/main" id="{FA204B95-AC0F-4714-AD5A-E139F3FA75FC}"/>
            </a:ext>
          </a:extLst>
        </xdr:cNvPr>
        <xdr:cNvSpPr>
          <a:spLocks noChangeAspect="1" noChangeArrowheads="1"/>
        </xdr:cNvSpPr>
      </xdr:nvSpPr>
      <xdr:spPr bwMode="auto">
        <a:xfrm>
          <a:off x="20678775" y="19152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52</xdr:row>
      <xdr:rowOff>0</xdr:rowOff>
    </xdr:from>
    <xdr:ext cx="304800" cy="303069"/>
    <xdr:sp macro="" textlink="">
      <xdr:nvSpPr>
        <xdr:cNvPr id="189" name="AutoShape 4" descr="Computador All In One LENOVO IdeaCentre AIO 27&quot; Pulgadas 27IRH9 - Intel Core i5 - RAM 8GB - Disco SSD 512GB - Gris">
          <a:extLst>
            <a:ext uri="{FF2B5EF4-FFF2-40B4-BE49-F238E27FC236}">
              <a16:creationId xmlns:a16="http://schemas.microsoft.com/office/drawing/2014/main" id="{C23CBB14-B501-4619-B3D2-8D64CA3C6578}"/>
            </a:ext>
          </a:extLst>
        </xdr:cNvPr>
        <xdr:cNvSpPr>
          <a:spLocks noChangeAspect="1" noChangeArrowheads="1"/>
        </xdr:cNvSpPr>
      </xdr:nvSpPr>
      <xdr:spPr bwMode="auto">
        <a:xfrm>
          <a:off x="20678775" y="19533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52</xdr:row>
      <xdr:rowOff>0</xdr:rowOff>
    </xdr:from>
    <xdr:ext cx="304800" cy="303069"/>
    <xdr:sp macro="" textlink="">
      <xdr:nvSpPr>
        <xdr:cNvPr id="190" name="AutoShape 5" descr="Computador All In One LENOVO IdeaCentre AIO 27&quot; Pulgadas 27IRH9 - Intel  Core i5 - RAM 8GB - Disco SSD 512GB - Gris">
          <a:extLst>
            <a:ext uri="{FF2B5EF4-FFF2-40B4-BE49-F238E27FC236}">
              <a16:creationId xmlns:a16="http://schemas.microsoft.com/office/drawing/2014/main" id="{D012F4A3-8334-4074-8C68-273F81F08056}"/>
            </a:ext>
          </a:extLst>
        </xdr:cNvPr>
        <xdr:cNvSpPr>
          <a:spLocks noChangeAspect="1" noChangeArrowheads="1"/>
        </xdr:cNvSpPr>
      </xdr:nvSpPr>
      <xdr:spPr bwMode="auto">
        <a:xfrm>
          <a:off x="20678775" y="19533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55</xdr:row>
      <xdr:rowOff>0</xdr:rowOff>
    </xdr:from>
    <xdr:ext cx="304800" cy="303069"/>
    <xdr:sp macro="" textlink="">
      <xdr:nvSpPr>
        <xdr:cNvPr id="191" name="AutoShape 4" descr="Computador All In One LENOVO IdeaCentre AIO 27&quot; Pulgadas 27IRH9 - Intel Core i5 - RAM 8GB - Disco SSD 512GB - Gris">
          <a:extLst>
            <a:ext uri="{FF2B5EF4-FFF2-40B4-BE49-F238E27FC236}">
              <a16:creationId xmlns:a16="http://schemas.microsoft.com/office/drawing/2014/main" id="{9E85C6D6-0CE9-45EE-BAAE-B3869E1724C8}"/>
            </a:ext>
          </a:extLst>
        </xdr:cNvPr>
        <xdr:cNvSpPr>
          <a:spLocks noChangeAspect="1" noChangeArrowheads="1"/>
        </xdr:cNvSpPr>
      </xdr:nvSpPr>
      <xdr:spPr bwMode="auto">
        <a:xfrm>
          <a:off x="20678775" y="20676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55</xdr:row>
      <xdr:rowOff>0</xdr:rowOff>
    </xdr:from>
    <xdr:ext cx="304800" cy="303069"/>
    <xdr:sp macro="" textlink="">
      <xdr:nvSpPr>
        <xdr:cNvPr id="192" name="AutoShape 5" descr="Computador All In One LENOVO IdeaCentre AIO 27&quot; Pulgadas 27IRH9 - Intel  Core i5 - RAM 8GB - Disco SSD 512GB - Gris">
          <a:extLst>
            <a:ext uri="{FF2B5EF4-FFF2-40B4-BE49-F238E27FC236}">
              <a16:creationId xmlns:a16="http://schemas.microsoft.com/office/drawing/2014/main" id="{AB2D20FB-F06E-450A-9229-7C5AE5D8E0A8}"/>
            </a:ext>
          </a:extLst>
        </xdr:cNvPr>
        <xdr:cNvSpPr>
          <a:spLocks noChangeAspect="1" noChangeArrowheads="1"/>
        </xdr:cNvSpPr>
      </xdr:nvSpPr>
      <xdr:spPr bwMode="auto">
        <a:xfrm>
          <a:off x="20678775" y="20676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56</xdr:row>
      <xdr:rowOff>0</xdr:rowOff>
    </xdr:from>
    <xdr:ext cx="304800" cy="303069"/>
    <xdr:sp macro="" textlink="">
      <xdr:nvSpPr>
        <xdr:cNvPr id="193" name="AutoShape 4" descr="Computador All In One LENOVO IdeaCentre AIO 27&quot; Pulgadas 27IRH9 - Intel Core i5 - RAM 8GB - Disco SSD 512GB - Gris">
          <a:extLst>
            <a:ext uri="{FF2B5EF4-FFF2-40B4-BE49-F238E27FC236}">
              <a16:creationId xmlns:a16="http://schemas.microsoft.com/office/drawing/2014/main" id="{F0B8C24B-F072-43FB-A606-097DDBC12F84}"/>
            </a:ext>
          </a:extLst>
        </xdr:cNvPr>
        <xdr:cNvSpPr>
          <a:spLocks noChangeAspect="1" noChangeArrowheads="1"/>
        </xdr:cNvSpPr>
      </xdr:nvSpPr>
      <xdr:spPr bwMode="auto">
        <a:xfrm>
          <a:off x="20678775" y="21057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56</xdr:row>
      <xdr:rowOff>0</xdr:rowOff>
    </xdr:from>
    <xdr:ext cx="304800" cy="303069"/>
    <xdr:sp macro="" textlink="">
      <xdr:nvSpPr>
        <xdr:cNvPr id="194" name="AutoShape 5" descr="Computador All In One LENOVO IdeaCentre AIO 27&quot; Pulgadas 27IRH9 - Intel  Core i5 - RAM 8GB - Disco SSD 512GB - Gris">
          <a:extLst>
            <a:ext uri="{FF2B5EF4-FFF2-40B4-BE49-F238E27FC236}">
              <a16:creationId xmlns:a16="http://schemas.microsoft.com/office/drawing/2014/main" id="{5D095A4D-7E49-4E4C-8763-5E2808242E50}"/>
            </a:ext>
          </a:extLst>
        </xdr:cNvPr>
        <xdr:cNvSpPr>
          <a:spLocks noChangeAspect="1" noChangeArrowheads="1"/>
        </xdr:cNvSpPr>
      </xdr:nvSpPr>
      <xdr:spPr bwMode="auto">
        <a:xfrm>
          <a:off x="20678775" y="21057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57</xdr:row>
      <xdr:rowOff>0</xdr:rowOff>
    </xdr:from>
    <xdr:ext cx="304800" cy="303069"/>
    <xdr:sp macro="" textlink="">
      <xdr:nvSpPr>
        <xdr:cNvPr id="195" name="AutoShape 4" descr="Computador All In One LENOVO IdeaCentre AIO 27&quot; Pulgadas 27IRH9 - Intel Core i5 - RAM 8GB - Disco SSD 512GB - Gris">
          <a:extLst>
            <a:ext uri="{FF2B5EF4-FFF2-40B4-BE49-F238E27FC236}">
              <a16:creationId xmlns:a16="http://schemas.microsoft.com/office/drawing/2014/main" id="{5B2BEEED-E98A-41D9-84B6-4425F9A87C8D}"/>
            </a:ext>
          </a:extLst>
        </xdr:cNvPr>
        <xdr:cNvSpPr>
          <a:spLocks noChangeAspect="1" noChangeArrowheads="1"/>
        </xdr:cNvSpPr>
      </xdr:nvSpPr>
      <xdr:spPr bwMode="auto">
        <a:xfrm>
          <a:off x="20678775" y="21438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57</xdr:row>
      <xdr:rowOff>0</xdr:rowOff>
    </xdr:from>
    <xdr:ext cx="304800" cy="303069"/>
    <xdr:sp macro="" textlink="">
      <xdr:nvSpPr>
        <xdr:cNvPr id="196" name="AutoShape 5" descr="Computador All In One LENOVO IdeaCentre AIO 27&quot; Pulgadas 27IRH9 - Intel  Core i5 - RAM 8GB - Disco SSD 512GB - Gris">
          <a:extLst>
            <a:ext uri="{FF2B5EF4-FFF2-40B4-BE49-F238E27FC236}">
              <a16:creationId xmlns:a16="http://schemas.microsoft.com/office/drawing/2014/main" id="{F78E6C42-52FC-4824-BD98-757423CDC5AC}"/>
            </a:ext>
          </a:extLst>
        </xdr:cNvPr>
        <xdr:cNvSpPr>
          <a:spLocks noChangeAspect="1" noChangeArrowheads="1"/>
        </xdr:cNvSpPr>
      </xdr:nvSpPr>
      <xdr:spPr bwMode="auto">
        <a:xfrm>
          <a:off x="20678775" y="214388700"/>
          <a:ext cx="304800" cy="30306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B3233-077D-4490-8DBC-0F9A4F000635}">
  <sheetPr>
    <pageSetUpPr fitToPage="1"/>
  </sheetPr>
  <dimension ref="A1:Q66"/>
  <sheetViews>
    <sheetView tabSelected="1" topLeftCell="G1" zoomScale="50" zoomScaleNormal="50" zoomScaleSheetLayoutView="50" workbookViewId="0">
      <selection activeCell="O67" sqref="O67"/>
    </sheetView>
  </sheetViews>
  <sheetFormatPr defaultColWidth="10.85546875" defaultRowHeight="20.45"/>
  <cols>
    <col min="1" max="1" width="14.28515625" style="8" customWidth="1"/>
    <col min="2" max="2" width="20.85546875" style="8" customWidth="1"/>
    <col min="3" max="3" width="65.7109375" style="8" customWidth="1"/>
    <col min="4" max="4" width="17.28515625" style="8" bestFit="1" customWidth="1"/>
    <col min="5" max="5" width="12.5703125" style="8" customWidth="1"/>
    <col min="6" max="6" width="121.85546875" style="8" customWidth="1"/>
    <col min="7" max="7" width="41.28515625" style="8" customWidth="1"/>
    <col min="8" max="8" width="23.85546875" style="8" bestFit="1" customWidth="1"/>
    <col min="9" max="9" width="22.28515625" style="19" bestFit="1" customWidth="1"/>
    <col min="10" max="10" width="22.28515625" style="8" bestFit="1" customWidth="1"/>
    <col min="11" max="11" width="22.28515625" style="19" bestFit="1" customWidth="1"/>
    <col min="12" max="12" width="22.28515625" style="8" bestFit="1" customWidth="1"/>
    <col min="13" max="13" width="22.28515625" style="19" bestFit="1" customWidth="1"/>
    <col min="14" max="14" width="22.28515625" style="8" bestFit="1" customWidth="1"/>
    <col min="15" max="15" width="24.85546875" style="19" bestFit="1" customWidth="1"/>
    <col min="16" max="16" width="22.28515625" style="8" bestFit="1" customWidth="1"/>
    <col min="17" max="17" width="26.5703125" style="19" bestFit="1" customWidth="1"/>
    <col min="18" max="16384" width="10.85546875" style="8"/>
  </cols>
  <sheetData>
    <row r="1" spans="1:17" s="4" customFormat="1" ht="84.6" thickBot="1">
      <c r="A1" s="1" t="s">
        <v>0</v>
      </c>
      <c r="B1" s="2" t="s">
        <v>1</v>
      </c>
      <c r="C1" s="3" t="s">
        <v>2</v>
      </c>
      <c r="D1" s="3" t="s">
        <v>3</v>
      </c>
      <c r="E1" s="3" t="s">
        <v>4</v>
      </c>
      <c r="F1" s="3" t="s">
        <v>5</v>
      </c>
      <c r="G1" s="3" t="s">
        <v>6</v>
      </c>
      <c r="H1" s="20" t="s">
        <v>7</v>
      </c>
      <c r="I1" s="21" t="s">
        <v>8</v>
      </c>
      <c r="J1" s="20" t="s">
        <v>9</v>
      </c>
      <c r="K1" s="21" t="s">
        <v>10</v>
      </c>
      <c r="L1" s="20" t="s">
        <v>11</v>
      </c>
      <c r="M1" s="21" t="s">
        <v>12</v>
      </c>
      <c r="N1" s="20" t="s">
        <v>13</v>
      </c>
      <c r="O1" s="21" t="s">
        <v>14</v>
      </c>
      <c r="P1" s="20" t="s">
        <v>15</v>
      </c>
      <c r="Q1" s="21" t="s">
        <v>16</v>
      </c>
    </row>
    <row r="2" spans="1:17" ht="300" customHeight="1">
      <c r="A2" s="5"/>
      <c r="B2" s="5" t="s">
        <v>17</v>
      </c>
      <c r="C2" s="6" t="s">
        <v>18</v>
      </c>
      <c r="D2" s="6">
        <v>1</v>
      </c>
      <c r="E2" s="6" t="s">
        <v>19</v>
      </c>
      <c r="F2" s="7"/>
      <c r="G2" s="6"/>
      <c r="H2" s="22">
        <v>156000</v>
      </c>
      <c r="I2" s="23">
        <f>+H2*1.19</f>
        <v>185640</v>
      </c>
      <c r="J2" s="24">
        <v>103900</v>
      </c>
      <c r="K2" s="25">
        <f>+J2*1.19</f>
        <v>123641</v>
      </c>
      <c r="L2" s="26">
        <v>142560</v>
      </c>
      <c r="M2" s="25">
        <f>+L2*1.19</f>
        <v>169646.4</v>
      </c>
      <c r="N2" s="26">
        <f>(H2+J2+L2)/3</f>
        <v>134153.33333333334</v>
      </c>
      <c r="O2" s="25">
        <f>(D2*N2)</f>
        <v>134153.33333333334</v>
      </c>
      <c r="P2" s="26">
        <f>(I2+K2+M2)/3</f>
        <v>159642.46666666667</v>
      </c>
      <c r="Q2" s="25">
        <f>(D2*P2)</f>
        <v>159642.46666666667</v>
      </c>
    </row>
    <row r="3" spans="1:17" ht="300" customHeight="1">
      <c r="A3" s="5"/>
      <c r="B3" s="5" t="s">
        <v>20</v>
      </c>
      <c r="C3" s="6" t="s">
        <v>21</v>
      </c>
      <c r="D3" s="6">
        <v>1</v>
      </c>
      <c r="E3" s="6" t="s">
        <v>19</v>
      </c>
      <c r="F3" s="7"/>
      <c r="G3" s="6"/>
      <c r="H3" s="22">
        <v>90000</v>
      </c>
      <c r="I3" s="23">
        <f t="shared" ref="I3:I65" si="0">+H3*1.19</f>
        <v>107100</v>
      </c>
      <c r="J3" s="24">
        <v>48100</v>
      </c>
      <c r="K3" s="25">
        <f t="shared" ref="K3:K65" si="1">+J3*1.19</f>
        <v>57239</v>
      </c>
      <c r="L3" s="26">
        <v>93090</v>
      </c>
      <c r="M3" s="25">
        <v>110777.1</v>
      </c>
      <c r="N3" s="26">
        <f t="shared" ref="N3:N65" si="2">(H3+J3+L3)/3</f>
        <v>77063.333333333328</v>
      </c>
      <c r="O3" s="25">
        <f>(D3*N3)</f>
        <v>77063.333333333328</v>
      </c>
      <c r="P3" s="26">
        <f t="shared" ref="P3:P65" si="3">(I3+K3+M3)/3</f>
        <v>91705.366666666654</v>
      </c>
      <c r="Q3" s="25">
        <f>(D3*P3)</f>
        <v>91705.366666666654</v>
      </c>
    </row>
    <row r="4" spans="1:17" ht="300" customHeight="1">
      <c r="A4" s="5"/>
      <c r="B4" s="9" t="s">
        <v>22</v>
      </c>
      <c r="C4" s="10" t="s">
        <v>23</v>
      </c>
      <c r="D4" s="6">
        <v>1</v>
      </c>
      <c r="E4" s="6" t="s">
        <v>24</v>
      </c>
      <c r="F4" s="7"/>
      <c r="G4" s="11"/>
      <c r="H4" s="22">
        <v>127600</v>
      </c>
      <c r="I4" s="23">
        <f t="shared" si="0"/>
        <v>151844</v>
      </c>
      <c r="J4" s="24">
        <v>158100</v>
      </c>
      <c r="K4" s="25">
        <f t="shared" si="1"/>
        <v>188139</v>
      </c>
      <c r="L4" s="26">
        <v>123750</v>
      </c>
      <c r="M4" s="25">
        <v>147262.5</v>
      </c>
      <c r="N4" s="26">
        <f t="shared" si="2"/>
        <v>136483.33333333334</v>
      </c>
      <c r="O4" s="25">
        <f>(D4*N4)</f>
        <v>136483.33333333334</v>
      </c>
      <c r="P4" s="26">
        <f t="shared" si="3"/>
        <v>162415.16666666666</v>
      </c>
      <c r="Q4" s="25">
        <f>(D4*P4)</f>
        <v>162415.16666666666</v>
      </c>
    </row>
    <row r="5" spans="1:17" ht="300" customHeight="1">
      <c r="A5" s="5"/>
      <c r="B5" s="5" t="s">
        <v>25</v>
      </c>
      <c r="C5" s="10" t="s">
        <v>26</v>
      </c>
      <c r="D5" s="6">
        <v>1</v>
      </c>
      <c r="E5" s="6" t="s">
        <v>24</v>
      </c>
      <c r="F5" s="7"/>
      <c r="G5" s="11"/>
      <c r="H5" s="22">
        <v>127600</v>
      </c>
      <c r="I5" s="23">
        <f t="shared" si="0"/>
        <v>151844</v>
      </c>
      <c r="J5" s="24">
        <v>158100</v>
      </c>
      <c r="K5" s="25">
        <f t="shared" si="1"/>
        <v>188139</v>
      </c>
      <c r="L5" s="26">
        <v>123750</v>
      </c>
      <c r="M5" s="25">
        <v>147262.5</v>
      </c>
      <c r="N5" s="26">
        <f t="shared" si="2"/>
        <v>136483.33333333334</v>
      </c>
      <c r="O5" s="25">
        <f>(D5*N5)</f>
        <v>136483.33333333334</v>
      </c>
      <c r="P5" s="26">
        <f t="shared" si="3"/>
        <v>162415.16666666666</v>
      </c>
      <c r="Q5" s="25">
        <f>(D5*P5)</f>
        <v>162415.16666666666</v>
      </c>
    </row>
    <row r="6" spans="1:17" ht="300" customHeight="1">
      <c r="A6" s="5"/>
      <c r="B6" s="5" t="s">
        <v>27</v>
      </c>
      <c r="C6" s="6" t="s">
        <v>28</v>
      </c>
      <c r="D6" s="6">
        <v>1</v>
      </c>
      <c r="E6" s="6" t="s">
        <v>24</v>
      </c>
      <c r="F6" s="7"/>
      <c r="G6" s="11"/>
      <c r="H6" s="22">
        <v>60000</v>
      </c>
      <c r="I6" s="23">
        <f t="shared" si="0"/>
        <v>71400</v>
      </c>
      <c r="J6" s="24">
        <v>127950</v>
      </c>
      <c r="K6" s="25">
        <f t="shared" si="1"/>
        <v>152260.5</v>
      </c>
      <c r="L6" s="26">
        <v>77040</v>
      </c>
      <c r="M6" s="25">
        <v>91677.6</v>
      </c>
      <c r="N6" s="26">
        <f t="shared" si="2"/>
        <v>88330</v>
      </c>
      <c r="O6" s="25">
        <f>(D6*N6)</f>
        <v>88330</v>
      </c>
      <c r="P6" s="26">
        <f t="shared" si="3"/>
        <v>105112.7</v>
      </c>
      <c r="Q6" s="25">
        <f>(D6*P6)</f>
        <v>105112.7</v>
      </c>
    </row>
    <row r="7" spans="1:17" ht="300" customHeight="1">
      <c r="A7" s="5"/>
      <c r="B7" s="5" t="s">
        <v>29</v>
      </c>
      <c r="C7" s="6" t="s">
        <v>30</v>
      </c>
      <c r="D7" s="6">
        <v>1</v>
      </c>
      <c r="E7" s="6" t="s">
        <v>24</v>
      </c>
      <c r="F7" s="7"/>
      <c r="G7" s="11"/>
      <c r="H7" s="22">
        <v>60000</v>
      </c>
      <c r="I7" s="23">
        <f t="shared" si="0"/>
        <v>71400</v>
      </c>
      <c r="J7" s="24">
        <v>58800</v>
      </c>
      <c r="K7" s="25">
        <f t="shared" si="1"/>
        <v>69972</v>
      </c>
      <c r="L7" s="26">
        <v>77040</v>
      </c>
      <c r="M7" s="25">
        <v>91677.6</v>
      </c>
      <c r="N7" s="26">
        <f t="shared" si="2"/>
        <v>65280</v>
      </c>
      <c r="O7" s="25">
        <f>(D7*N7)</f>
        <v>65280</v>
      </c>
      <c r="P7" s="26">
        <f t="shared" si="3"/>
        <v>77683.199999999997</v>
      </c>
      <c r="Q7" s="25">
        <f>(D7*P7)</f>
        <v>77683.199999999997</v>
      </c>
    </row>
    <row r="8" spans="1:17" ht="300" customHeight="1">
      <c r="A8" s="5"/>
      <c r="B8" s="5" t="s">
        <v>31</v>
      </c>
      <c r="C8" s="6" t="s">
        <v>32</v>
      </c>
      <c r="D8" s="6">
        <v>1</v>
      </c>
      <c r="E8" s="6" t="s">
        <v>24</v>
      </c>
      <c r="F8" s="7"/>
      <c r="G8" s="12" t="s">
        <v>33</v>
      </c>
      <c r="H8" s="22">
        <v>62000</v>
      </c>
      <c r="I8" s="23">
        <f t="shared" si="0"/>
        <v>73780</v>
      </c>
      <c r="J8" s="24">
        <v>72100</v>
      </c>
      <c r="K8" s="25">
        <f t="shared" si="1"/>
        <v>85799</v>
      </c>
      <c r="L8" s="26">
        <v>72332</v>
      </c>
      <c r="M8" s="25">
        <v>86075</v>
      </c>
      <c r="N8" s="26">
        <f t="shared" si="2"/>
        <v>68810.666666666672</v>
      </c>
      <c r="O8" s="25">
        <f>(D8*N8)</f>
        <v>68810.666666666672</v>
      </c>
      <c r="P8" s="26">
        <f t="shared" si="3"/>
        <v>81884.666666666672</v>
      </c>
      <c r="Q8" s="25">
        <f>(D8*P8)</f>
        <v>81884.666666666672</v>
      </c>
    </row>
    <row r="9" spans="1:17" ht="300" customHeight="1">
      <c r="A9" s="5"/>
      <c r="B9" s="5" t="s">
        <v>34</v>
      </c>
      <c r="C9" s="6" t="s">
        <v>35</v>
      </c>
      <c r="D9" s="6">
        <v>1</v>
      </c>
      <c r="E9" s="6" t="s">
        <v>24</v>
      </c>
      <c r="F9" s="7"/>
      <c r="G9" s="13" t="s">
        <v>33</v>
      </c>
      <c r="H9" s="22">
        <v>62000</v>
      </c>
      <c r="I9" s="23">
        <f t="shared" si="0"/>
        <v>73780</v>
      </c>
      <c r="J9" s="24">
        <v>53700</v>
      </c>
      <c r="K9" s="25">
        <f t="shared" si="1"/>
        <v>63903</v>
      </c>
      <c r="L9" s="26">
        <v>72332</v>
      </c>
      <c r="M9" s="25">
        <v>86075</v>
      </c>
      <c r="N9" s="26">
        <f t="shared" si="2"/>
        <v>62677.333333333336</v>
      </c>
      <c r="O9" s="25">
        <f>(D9*N9)</f>
        <v>62677.333333333336</v>
      </c>
      <c r="P9" s="26">
        <f t="shared" si="3"/>
        <v>74586</v>
      </c>
      <c r="Q9" s="25">
        <f>(D9*P9)</f>
        <v>74586</v>
      </c>
    </row>
    <row r="10" spans="1:17" ht="300" customHeight="1">
      <c r="A10" s="5"/>
      <c r="B10" s="5" t="s">
        <v>36</v>
      </c>
      <c r="C10" s="6" t="s">
        <v>37</v>
      </c>
      <c r="D10" s="6">
        <v>1</v>
      </c>
      <c r="E10" s="6" t="s">
        <v>24</v>
      </c>
      <c r="F10" s="7"/>
      <c r="G10" s="14"/>
      <c r="H10" s="22">
        <v>60000</v>
      </c>
      <c r="I10" s="23">
        <f t="shared" si="0"/>
        <v>71400</v>
      </c>
      <c r="J10" s="24">
        <v>58800</v>
      </c>
      <c r="K10" s="25">
        <f t="shared" si="1"/>
        <v>69972</v>
      </c>
      <c r="L10" s="26">
        <v>72089</v>
      </c>
      <c r="M10" s="25">
        <v>85785.9</v>
      </c>
      <c r="N10" s="26">
        <f t="shared" si="2"/>
        <v>63629.666666666664</v>
      </c>
      <c r="O10" s="25">
        <f>(D10*N10)</f>
        <v>63629.666666666664</v>
      </c>
      <c r="P10" s="26">
        <f t="shared" si="3"/>
        <v>75719.3</v>
      </c>
      <c r="Q10" s="25">
        <f>(D10*P10)</f>
        <v>75719.3</v>
      </c>
    </row>
    <row r="11" spans="1:17" ht="300" customHeight="1">
      <c r="A11" s="5"/>
      <c r="B11" s="5" t="s">
        <v>38</v>
      </c>
      <c r="C11" s="6" t="s">
        <v>37</v>
      </c>
      <c r="D11" s="6">
        <v>1</v>
      </c>
      <c r="E11" s="6" t="s">
        <v>24</v>
      </c>
      <c r="F11" s="7"/>
      <c r="G11" s="14"/>
      <c r="H11" s="22">
        <v>60000</v>
      </c>
      <c r="I11" s="23">
        <f t="shared" si="0"/>
        <v>71400</v>
      </c>
      <c r="J11" s="24">
        <v>58800</v>
      </c>
      <c r="K11" s="25">
        <f t="shared" si="1"/>
        <v>69972</v>
      </c>
      <c r="L11" s="26">
        <v>74085</v>
      </c>
      <c r="M11" s="25">
        <v>88161.1</v>
      </c>
      <c r="N11" s="26">
        <f t="shared" si="2"/>
        <v>64295</v>
      </c>
      <c r="O11" s="25">
        <f>(D11*N11)</f>
        <v>64295</v>
      </c>
      <c r="P11" s="26">
        <f t="shared" si="3"/>
        <v>76511.03333333334</v>
      </c>
      <c r="Q11" s="25">
        <f>(D11*P11)</f>
        <v>76511.03333333334</v>
      </c>
    </row>
    <row r="12" spans="1:17" ht="300" customHeight="1">
      <c r="A12" s="5"/>
      <c r="B12" s="5" t="s">
        <v>39</v>
      </c>
      <c r="C12" s="6" t="s">
        <v>40</v>
      </c>
      <c r="D12" s="6">
        <v>1</v>
      </c>
      <c r="E12" s="6" t="s">
        <v>24</v>
      </c>
      <c r="F12" s="7"/>
      <c r="G12" s="14"/>
      <c r="H12" s="22">
        <v>72000</v>
      </c>
      <c r="I12" s="23">
        <f t="shared" si="0"/>
        <v>85680</v>
      </c>
      <c r="J12" s="24">
        <v>140000</v>
      </c>
      <c r="K12" s="25">
        <f t="shared" si="1"/>
        <v>166600</v>
      </c>
      <c r="L12" s="26">
        <v>82324</v>
      </c>
      <c r="M12" s="25">
        <v>97965.5</v>
      </c>
      <c r="N12" s="26">
        <f t="shared" si="2"/>
        <v>98108</v>
      </c>
      <c r="O12" s="25">
        <f>(D12*N12)</f>
        <v>98108</v>
      </c>
      <c r="P12" s="26">
        <f t="shared" si="3"/>
        <v>116748.5</v>
      </c>
      <c r="Q12" s="25">
        <f>(D12*P12)</f>
        <v>116748.5</v>
      </c>
    </row>
    <row r="13" spans="1:17" ht="300" customHeight="1">
      <c r="A13" s="5"/>
      <c r="B13" s="5" t="s">
        <v>41</v>
      </c>
      <c r="C13" s="6" t="s">
        <v>40</v>
      </c>
      <c r="D13" s="6">
        <v>1</v>
      </c>
      <c r="E13" s="6" t="s">
        <v>24</v>
      </c>
      <c r="F13" s="7"/>
      <c r="G13" s="14"/>
      <c r="H13" s="22">
        <v>72000</v>
      </c>
      <c r="I13" s="23">
        <f t="shared" si="0"/>
        <v>85680</v>
      </c>
      <c r="J13" s="24">
        <v>140000</v>
      </c>
      <c r="K13" s="25">
        <f t="shared" si="1"/>
        <v>166600</v>
      </c>
      <c r="L13" s="26">
        <v>85785</v>
      </c>
      <c r="M13" s="25">
        <v>102084.1</v>
      </c>
      <c r="N13" s="26">
        <f t="shared" si="2"/>
        <v>99261.666666666672</v>
      </c>
      <c r="O13" s="25">
        <f>(D13*N13)</f>
        <v>99261.666666666672</v>
      </c>
      <c r="P13" s="26">
        <f t="shared" si="3"/>
        <v>118121.36666666665</v>
      </c>
      <c r="Q13" s="25">
        <f>(D13*P13)</f>
        <v>118121.36666666665</v>
      </c>
    </row>
    <row r="14" spans="1:17" ht="300" customHeight="1">
      <c r="A14" s="5"/>
      <c r="B14" s="5" t="s">
        <v>42</v>
      </c>
      <c r="C14" s="10" t="s">
        <v>43</v>
      </c>
      <c r="D14" s="6">
        <v>1</v>
      </c>
      <c r="E14" s="6" t="s">
        <v>24</v>
      </c>
      <c r="F14" s="7"/>
      <c r="G14" s="6"/>
      <c r="H14" s="22">
        <v>110800</v>
      </c>
      <c r="I14" s="23">
        <f t="shared" si="0"/>
        <v>131852</v>
      </c>
      <c r="J14" s="24">
        <v>86500</v>
      </c>
      <c r="K14" s="25">
        <f t="shared" si="1"/>
        <v>102935</v>
      </c>
      <c r="L14" s="26">
        <v>129600</v>
      </c>
      <c r="M14" s="25">
        <v>154224</v>
      </c>
      <c r="N14" s="26">
        <f t="shared" si="2"/>
        <v>108966.66666666667</v>
      </c>
      <c r="O14" s="25">
        <f>(D14*N14)</f>
        <v>108966.66666666667</v>
      </c>
      <c r="P14" s="26">
        <f t="shared" si="3"/>
        <v>129670.33333333333</v>
      </c>
      <c r="Q14" s="25">
        <f>(D14*P14)</f>
        <v>129670.33333333333</v>
      </c>
    </row>
    <row r="15" spans="1:17" ht="300" customHeight="1">
      <c r="A15" s="5"/>
      <c r="B15" s="5" t="s">
        <v>44</v>
      </c>
      <c r="C15" s="10" t="s">
        <v>43</v>
      </c>
      <c r="D15" s="6">
        <v>1</v>
      </c>
      <c r="E15" s="6" t="s">
        <v>24</v>
      </c>
      <c r="F15" s="7"/>
      <c r="G15" s="6"/>
      <c r="H15" s="22">
        <v>110800</v>
      </c>
      <c r="I15" s="23">
        <f t="shared" si="0"/>
        <v>131852</v>
      </c>
      <c r="J15" s="24">
        <v>86500</v>
      </c>
      <c r="K15" s="25">
        <f t="shared" si="1"/>
        <v>102935</v>
      </c>
      <c r="L15" s="26">
        <v>129600</v>
      </c>
      <c r="M15" s="25">
        <v>154224</v>
      </c>
      <c r="N15" s="26">
        <f t="shared" si="2"/>
        <v>108966.66666666667</v>
      </c>
      <c r="O15" s="25">
        <f>(D15*N15)</f>
        <v>108966.66666666667</v>
      </c>
      <c r="P15" s="26">
        <f t="shared" si="3"/>
        <v>129670.33333333333</v>
      </c>
      <c r="Q15" s="25">
        <f>(D15*P15)</f>
        <v>129670.33333333333</v>
      </c>
    </row>
    <row r="16" spans="1:17" ht="300" customHeight="1">
      <c r="A16" s="5"/>
      <c r="B16" s="5" t="s">
        <v>45</v>
      </c>
      <c r="C16" s="6" t="s">
        <v>46</v>
      </c>
      <c r="D16" s="6">
        <v>1</v>
      </c>
      <c r="E16" s="6" t="s">
        <v>24</v>
      </c>
      <c r="F16" s="7"/>
      <c r="G16" s="6"/>
      <c r="H16" s="22">
        <v>60000</v>
      </c>
      <c r="I16" s="23">
        <f t="shared" si="0"/>
        <v>71400</v>
      </c>
      <c r="J16" s="24">
        <v>139600</v>
      </c>
      <c r="K16" s="25">
        <f t="shared" si="1"/>
        <v>166124</v>
      </c>
      <c r="L16" s="26">
        <v>77863</v>
      </c>
      <c r="M16" s="25">
        <v>92656.9</v>
      </c>
      <c r="N16" s="26">
        <f t="shared" si="2"/>
        <v>92487.666666666672</v>
      </c>
      <c r="O16" s="25">
        <f>(D16*N16)</f>
        <v>92487.666666666672</v>
      </c>
      <c r="P16" s="26">
        <f t="shared" si="3"/>
        <v>110060.3</v>
      </c>
      <c r="Q16" s="25">
        <f>(D16*P16)</f>
        <v>110060.3</v>
      </c>
    </row>
    <row r="17" spans="1:17" ht="300" customHeight="1">
      <c r="A17" s="5"/>
      <c r="B17" s="5" t="s">
        <v>47</v>
      </c>
      <c r="C17" s="6" t="s">
        <v>46</v>
      </c>
      <c r="D17" s="6">
        <v>1</v>
      </c>
      <c r="E17" s="6" t="s">
        <v>24</v>
      </c>
      <c r="F17" s="7"/>
      <c r="G17" s="6"/>
      <c r="H17" s="22">
        <v>60000</v>
      </c>
      <c r="I17" s="23">
        <f t="shared" si="0"/>
        <v>71400</v>
      </c>
      <c r="J17" s="24">
        <v>139600</v>
      </c>
      <c r="K17" s="25">
        <f t="shared" si="1"/>
        <v>166124</v>
      </c>
      <c r="L17" s="26">
        <v>80003</v>
      </c>
      <c r="M17" s="25">
        <v>92203.5</v>
      </c>
      <c r="N17" s="26">
        <f t="shared" si="2"/>
        <v>93201</v>
      </c>
      <c r="O17" s="25">
        <f>(D17*N17)</f>
        <v>93201</v>
      </c>
      <c r="P17" s="26">
        <f t="shared" si="3"/>
        <v>109909.16666666667</v>
      </c>
      <c r="Q17" s="25">
        <f>(D17*P17)</f>
        <v>109909.16666666667</v>
      </c>
    </row>
    <row r="18" spans="1:17" ht="300" customHeight="1">
      <c r="A18" s="5"/>
      <c r="B18" s="5" t="s">
        <v>48</v>
      </c>
      <c r="C18" s="6" t="s">
        <v>49</v>
      </c>
      <c r="D18" s="6">
        <v>1</v>
      </c>
      <c r="E18" s="6" t="s">
        <v>24</v>
      </c>
      <c r="F18" s="7"/>
      <c r="G18" s="11"/>
      <c r="H18" s="22">
        <v>110000</v>
      </c>
      <c r="I18" s="23">
        <f t="shared" si="0"/>
        <v>130900</v>
      </c>
      <c r="J18" s="24">
        <v>206100</v>
      </c>
      <c r="K18" s="25">
        <f t="shared" si="1"/>
        <v>245259</v>
      </c>
      <c r="L18" s="26">
        <v>114250</v>
      </c>
      <c r="M18" s="25">
        <v>135957.5</v>
      </c>
      <c r="N18" s="26">
        <f t="shared" si="2"/>
        <v>143450</v>
      </c>
      <c r="O18" s="25">
        <f>(D18*N18)</f>
        <v>143450</v>
      </c>
      <c r="P18" s="26">
        <f t="shared" si="3"/>
        <v>170705.5</v>
      </c>
      <c r="Q18" s="25">
        <f>(D18*P18)</f>
        <v>170705.5</v>
      </c>
    </row>
    <row r="19" spans="1:17" ht="300" customHeight="1">
      <c r="A19" s="5"/>
      <c r="B19" s="5" t="s">
        <v>50</v>
      </c>
      <c r="C19" s="6" t="s">
        <v>49</v>
      </c>
      <c r="D19" s="6">
        <v>1</v>
      </c>
      <c r="E19" s="6" t="s">
        <v>24</v>
      </c>
      <c r="F19" s="7"/>
      <c r="G19" s="11"/>
      <c r="H19" s="22">
        <v>110000</v>
      </c>
      <c r="I19" s="23">
        <f t="shared" si="0"/>
        <v>130900</v>
      </c>
      <c r="J19" s="24">
        <v>206100</v>
      </c>
      <c r="K19" s="25">
        <f t="shared" si="1"/>
        <v>245259</v>
      </c>
      <c r="L19" s="26">
        <v>114250</v>
      </c>
      <c r="M19" s="25">
        <v>135957.5</v>
      </c>
      <c r="N19" s="26">
        <f t="shared" si="2"/>
        <v>143450</v>
      </c>
      <c r="O19" s="25">
        <f>(D19*N19)</f>
        <v>143450</v>
      </c>
      <c r="P19" s="26">
        <f t="shared" si="3"/>
        <v>170705.5</v>
      </c>
      <c r="Q19" s="25">
        <f>(D19*P19)</f>
        <v>170705.5</v>
      </c>
    </row>
    <row r="20" spans="1:17" ht="300" customHeight="1">
      <c r="A20" s="5"/>
      <c r="B20" s="5" t="s">
        <v>51</v>
      </c>
      <c r="C20" s="6" t="s">
        <v>52</v>
      </c>
      <c r="D20" s="6">
        <v>1</v>
      </c>
      <c r="E20" s="6" t="s">
        <v>24</v>
      </c>
      <c r="F20" s="7"/>
      <c r="G20" s="11"/>
      <c r="H20" s="22">
        <v>110000</v>
      </c>
      <c r="I20" s="23">
        <f t="shared" si="0"/>
        <v>130900</v>
      </c>
      <c r="J20" s="24">
        <v>206100</v>
      </c>
      <c r="K20" s="25">
        <f t="shared" si="1"/>
        <v>245259</v>
      </c>
      <c r="L20" s="26">
        <v>114250</v>
      </c>
      <c r="M20" s="25">
        <v>135957.5</v>
      </c>
      <c r="N20" s="26">
        <f t="shared" si="2"/>
        <v>143450</v>
      </c>
      <c r="O20" s="25">
        <f>(D20*N20)</f>
        <v>143450</v>
      </c>
      <c r="P20" s="26">
        <f t="shared" si="3"/>
        <v>170705.5</v>
      </c>
      <c r="Q20" s="25">
        <f>(D20*P20)</f>
        <v>170705.5</v>
      </c>
    </row>
    <row r="21" spans="1:17" ht="300" customHeight="1">
      <c r="A21" s="5"/>
      <c r="B21" s="5" t="s">
        <v>53</v>
      </c>
      <c r="C21" s="6" t="s">
        <v>54</v>
      </c>
      <c r="D21" s="6">
        <v>1</v>
      </c>
      <c r="E21" s="6" t="s">
        <v>24</v>
      </c>
      <c r="F21" s="7"/>
      <c r="G21" s="11"/>
      <c r="H21" s="22">
        <v>110000</v>
      </c>
      <c r="I21" s="23">
        <f t="shared" si="0"/>
        <v>130900</v>
      </c>
      <c r="J21" s="24">
        <v>206100</v>
      </c>
      <c r="K21" s="25">
        <f t="shared" si="1"/>
        <v>245259</v>
      </c>
      <c r="L21" s="26">
        <v>114250</v>
      </c>
      <c r="M21" s="25">
        <v>135957.5</v>
      </c>
      <c r="N21" s="26">
        <f t="shared" si="2"/>
        <v>143450</v>
      </c>
      <c r="O21" s="25">
        <f>(D21*N21)</f>
        <v>143450</v>
      </c>
      <c r="P21" s="26">
        <f t="shared" si="3"/>
        <v>170705.5</v>
      </c>
      <c r="Q21" s="25">
        <f>(D21*P21)</f>
        <v>170705.5</v>
      </c>
    </row>
    <row r="22" spans="1:17" ht="300" customHeight="1">
      <c r="A22" s="5"/>
      <c r="B22" s="5" t="s">
        <v>55</v>
      </c>
      <c r="C22" s="6" t="s">
        <v>56</v>
      </c>
      <c r="D22" s="6">
        <v>1</v>
      </c>
      <c r="E22" s="6" t="s">
        <v>24</v>
      </c>
      <c r="F22" s="7" t="s">
        <v>57</v>
      </c>
      <c r="G22" s="7"/>
      <c r="H22" s="22">
        <v>182000</v>
      </c>
      <c r="I22" s="23">
        <f t="shared" si="0"/>
        <v>216580</v>
      </c>
      <c r="J22" s="24">
        <v>120900</v>
      </c>
      <c r="K22" s="25">
        <f t="shared" si="1"/>
        <v>143871</v>
      </c>
      <c r="L22" s="26">
        <v>187250</v>
      </c>
      <c r="M22" s="25">
        <v>222827.5</v>
      </c>
      <c r="N22" s="26">
        <f t="shared" si="2"/>
        <v>163383.33333333334</v>
      </c>
      <c r="O22" s="25">
        <f>(D22*N22)</f>
        <v>163383.33333333334</v>
      </c>
      <c r="P22" s="26">
        <f t="shared" si="3"/>
        <v>194426.16666666666</v>
      </c>
      <c r="Q22" s="25">
        <f>(D22*P22)</f>
        <v>194426.16666666666</v>
      </c>
    </row>
    <row r="23" spans="1:17" ht="300" customHeight="1">
      <c r="A23" s="5"/>
      <c r="B23" s="5" t="s">
        <v>58</v>
      </c>
      <c r="C23" s="6" t="s">
        <v>56</v>
      </c>
      <c r="D23" s="6">
        <v>1</v>
      </c>
      <c r="E23" s="6" t="s">
        <v>24</v>
      </c>
      <c r="F23" s="7"/>
      <c r="G23" s="7"/>
      <c r="H23" s="22">
        <v>182000</v>
      </c>
      <c r="I23" s="23">
        <f t="shared" si="0"/>
        <v>216580</v>
      </c>
      <c r="J23" s="24">
        <v>119400</v>
      </c>
      <c r="K23" s="25">
        <f t="shared" si="1"/>
        <v>142086</v>
      </c>
      <c r="L23" s="26">
        <v>187250</v>
      </c>
      <c r="M23" s="25">
        <v>222827.5</v>
      </c>
      <c r="N23" s="26">
        <f t="shared" si="2"/>
        <v>162883.33333333334</v>
      </c>
      <c r="O23" s="25">
        <f>(D23*N23)</f>
        <v>162883.33333333334</v>
      </c>
      <c r="P23" s="26">
        <f t="shared" si="3"/>
        <v>193831.16666666666</v>
      </c>
      <c r="Q23" s="25">
        <f>(D23*P23)</f>
        <v>193831.16666666666</v>
      </c>
    </row>
    <row r="24" spans="1:17" ht="300" customHeight="1">
      <c r="A24" s="5"/>
      <c r="B24" s="5" t="s">
        <v>59</v>
      </c>
      <c r="C24" s="6" t="s">
        <v>60</v>
      </c>
      <c r="D24" s="6">
        <v>1</v>
      </c>
      <c r="E24" s="6" t="s">
        <v>24</v>
      </c>
      <c r="F24" s="7"/>
      <c r="G24" s="11"/>
      <c r="H24" s="22">
        <v>308000</v>
      </c>
      <c r="I24" s="23">
        <f t="shared" si="0"/>
        <v>366520</v>
      </c>
      <c r="J24" s="24">
        <v>447500</v>
      </c>
      <c r="K24" s="25">
        <f t="shared" si="1"/>
        <v>532525</v>
      </c>
      <c r="L24" s="26">
        <v>365230</v>
      </c>
      <c r="M24" s="25">
        <v>434623.7</v>
      </c>
      <c r="N24" s="26">
        <f t="shared" si="2"/>
        <v>373576.66666666669</v>
      </c>
      <c r="O24" s="25">
        <f>(D24*N24)</f>
        <v>373576.66666666669</v>
      </c>
      <c r="P24" s="26">
        <f t="shared" si="3"/>
        <v>444556.23333333334</v>
      </c>
      <c r="Q24" s="25">
        <f>(D24*P24)</f>
        <v>444556.23333333334</v>
      </c>
    </row>
    <row r="25" spans="1:17" ht="300" customHeight="1">
      <c r="A25" s="5"/>
      <c r="B25" s="5" t="s">
        <v>61</v>
      </c>
      <c r="C25" s="6" t="s">
        <v>60</v>
      </c>
      <c r="D25" s="6">
        <v>1</v>
      </c>
      <c r="E25" s="6" t="s">
        <v>24</v>
      </c>
      <c r="F25" s="7"/>
      <c r="G25" s="11"/>
      <c r="H25" s="22">
        <v>308000</v>
      </c>
      <c r="I25" s="23">
        <f t="shared" si="0"/>
        <v>366520</v>
      </c>
      <c r="J25" s="24">
        <v>447500</v>
      </c>
      <c r="K25" s="25">
        <f t="shared" si="1"/>
        <v>532525</v>
      </c>
      <c r="L25" s="26">
        <v>365230</v>
      </c>
      <c r="M25" s="25">
        <v>434623.7</v>
      </c>
      <c r="N25" s="26">
        <f t="shared" si="2"/>
        <v>373576.66666666669</v>
      </c>
      <c r="O25" s="25">
        <f>(D25*N25)</f>
        <v>373576.66666666669</v>
      </c>
      <c r="P25" s="26">
        <f t="shared" si="3"/>
        <v>444556.23333333334</v>
      </c>
      <c r="Q25" s="25">
        <f>(D25*P25)</f>
        <v>444556.23333333334</v>
      </c>
    </row>
    <row r="26" spans="1:17" ht="309.95" customHeight="1">
      <c r="A26" s="5"/>
      <c r="B26" s="5" t="s">
        <v>62</v>
      </c>
      <c r="C26" s="6" t="s">
        <v>63</v>
      </c>
      <c r="D26" s="6">
        <v>1</v>
      </c>
      <c r="E26" s="6" t="s">
        <v>24</v>
      </c>
      <c r="F26" s="7"/>
      <c r="G26" s="6"/>
      <c r="H26" s="22">
        <v>222500</v>
      </c>
      <c r="I26" s="23">
        <f t="shared" si="0"/>
        <v>264775</v>
      </c>
      <c r="J26" s="24">
        <v>394500</v>
      </c>
      <c r="K26" s="25">
        <f t="shared" si="1"/>
        <v>469455</v>
      </c>
      <c r="L26" s="26">
        <v>262890</v>
      </c>
      <c r="M26" s="25">
        <v>312839.09999999998</v>
      </c>
      <c r="N26" s="26">
        <f t="shared" si="2"/>
        <v>293296.66666666669</v>
      </c>
      <c r="O26" s="25">
        <f>(D26*N26)</f>
        <v>293296.66666666669</v>
      </c>
      <c r="P26" s="26">
        <f t="shared" si="3"/>
        <v>349023.03333333333</v>
      </c>
      <c r="Q26" s="25">
        <f>(D26*P26)</f>
        <v>349023.03333333333</v>
      </c>
    </row>
    <row r="27" spans="1:17" ht="309.95" customHeight="1">
      <c r="A27" s="5"/>
      <c r="B27" s="5" t="s">
        <v>64</v>
      </c>
      <c r="C27" s="6" t="s">
        <v>65</v>
      </c>
      <c r="D27" s="6">
        <v>1</v>
      </c>
      <c r="E27" s="6" t="s">
        <v>24</v>
      </c>
      <c r="F27" s="7"/>
      <c r="G27" s="6"/>
      <c r="H27" s="22">
        <v>222500</v>
      </c>
      <c r="I27" s="23">
        <f t="shared" si="0"/>
        <v>264775</v>
      </c>
      <c r="J27" s="24">
        <v>394500</v>
      </c>
      <c r="K27" s="25">
        <f t="shared" si="1"/>
        <v>469455</v>
      </c>
      <c r="L27" s="26">
        <v>262890</v>
      </c>
      <c r="M27" s="25">
        <v>312839.09999999998</v>
      </c>
      <c r="N27" s="26">
        <f t="shared" si="2"/>
        <v>293296.66666666669</v>
      </c>
      <c r="O27" s="25">
        <f>(D27*N27)</f>
        <v>293296.66666666669</v>
      </c>
      <c r="P27" s="26">
        <f t="shared" si="3"/>
        <v>349023.03333333333</v>
      </c>
      <c r="Q27" s="25">
        <f>(D27*P27)</f>
        <v>349023.03333333333</v>
      </c>
    </row>
    <row r="28" spans="1:17" ht="300" customHeight="1">
      <c r="A28" s="5"/>
      <c r="B28" s="5" t="s">
        <v>66</v>
      </c>
      <c r="C28" s="6" t="s">
        <v>56</v>
      </c>
      <c r="D28" s="6">
        <v>1</v>
      </c>
      <c r="E28" s="6" t="s">
        <v>24</v>
      </c>
      <c r="F28" s="7"/>
      <c r="G28" s="7"/>
      <c r="H28" s="22">
        <v>182000</v>
      </c>
      <c r="I28" s="23">
        <f t="shared" si="0"/>
        <v>216580</v>
      </c>
      <c r="J28" s="24">
        <v>109400</v>
      </c>
      <c r="K28" s="25">
        <f t="shared" si="1"/>
        <v>130186</v>
      </c>
      <c r="L28" s="26">
        <v>187250</v>
      </c>
      <c r="M28" s="25">
        <v>222827.5</v>
      </c>
      <c r="N28" s="26">
        <f t="shared" si="2"/>
        <v>159550</v>
      </c>
      <c r="O28" s="25">
        <f>(D28*N28)</f>
        <v>159550</v>
      </c>
      <c r="P28" s="26">
        <f t="shared" si="3"/>
        <v>189864.5</v>
      </c>
      <c r="Q28" s="25">
        <f>(D28*P28)</f>
        <v>189864.5</v>
      </c>
    </row>
    <row r="29" spans="1:17" ht="300" customHeight="1">
      <c r="A29" s="5"/>
      <c r="B29" s="5" t="s">
        <v>67</v>
      </c>
      <c r="C29" s="6" t="s">
        <v>56</v>
      </c>
      <c r="D29" s="6">
        <v>1</v>
      </c>
      <c r="E29" s="6" t="s">
        <v>24</v>
      </c>
      <c r="F29" s="7"/>
      <c r="G29" s="11"/>
      <c r="H29" s="22">
        <v>182000</v>
      </c>
      <c r="I29" s="23">
        <f t="shared" si="0"/>
        <v>216580</v>
      </c>
      <c r="J29" s="24">
        <v>109400</v>
      </c>
      <c r="K29" s="25">
        <f t="shared" si="1"/>
        <v>130186</v>
      </c>
      <c r="L29" s="26">
        <v>187250</v>
      </c>
      <c r="M29" s="25">
        <v>222827.5</v>
      </c>
      <c r="N29" s="26">
        <f t="shared" si="2"/>
        <v>159550</v>
      </c>
      <c r="O29" s="25">
        <f>(D29*N29)</f>
        <v>159550</v>
      </c>
      <c r="P29" s="26">
        <f t="shared" si="3"/>
        <v>189864.5</v>
      </c>
      <c r="Q29" s="25">
        <f>(D29*P29)</f>
        <v>189864.5</v>
      </c>
    </row>
    <row r="30" spans="1:17" ht="300" customHeight="1">
      <c r="A30" s="5"/>
      <c r="B30" s="5" t="s">
        <v>68</v>
      </c>
      <c r="C30" s="6" t="s">
        <v>56</v>
      </c>
      <c r="D30" s="6">
        <v>1</v>
      </c>
      <c r="E30" s="6" t="s">
        <v>24</v>
      </c>
      <c r="F30" s="7"/>
      <c r="G30" s="7"/>
      <c r="H30" s="22">
        <v>182000</v>
      </c>
      <c r="I30" s="23">
        <f t="shared" si="0"/>
        <v>216580</v>
      </c>
      <c r="J30" s="24">
        <v>109400</v>
      </c>
      <c r="K30" s="25">
        <f t="shared" si="1"/>
        <v>130186</v>
      </c>
      <c r="L30" s="26">
        <v>187250</v>
      </c>
      <c r="M30" s="25">
        <v>222827.5</v>
      </c>
      <c r="N30" s="26">
        <f t="shared" si="2"/>
        <v>159550</v>
      </c>
      <c r="O30" s="25">
        <f>(D30*N30)</f>
        <v>159550</v>
      </c>
      <c r="P30" s="26">
        <f t="shared" si="3"/>
        <v>189864.5</v>
      </c>
      <c r="Q30" s="25">
        <f>(D30*P30)</f>
        <v>189864.5</v>
      </c>
    </row>
    <row r="31" spans="1:17" ht="300" customHeight="1">
      <c r="A31" s="5"/>
      <c r="B31" s="5" t="s">
        <v>69</v>
      </c>
      <c r="C31" s="6" t="s">
        <v>56</v>
      </c>
      <c r="D31" s="6">
        <v>1</v>
      </c>
      <c r="E31" s="6" t="s">
        <v>24</v>
      </c>
      <c r="F31" s="7"/>
      <c r="G31" s="11"/>
      <c r="H31" s="22">
        <v>182000</v>
      </c>
      <c r="I31" s="23">
        <f t="shared" si="0"/>
        <v>216580</v>
      </c>
      <c r="J31" s="24">
        <v>109400</v>
      </c>
      <c r="K31" s="25">
        <f t="shared" si="1"/>
        <v>130186</v>
      </c>
      <c r="L31" s="26">
        <v>187250</v>
      </c>
      <c r="M31" s="25">
        <v>222827.5</v>
      </c>
      <c r="N31" s="26">
        <f t="shared" si="2"/>
        <v>159550</v>
      </c>
      <c r="O31" s="25">
        <f>(D31*N31)</f>
        <v>159550</v>
      </c>
      <c r="P31" s="26">
        <f t="shared" si="3"/>
        <v>189864.5</v>
      </c>
      <c r="Q31" s="25">
        <f>(D31*P31)</f>
        <v>189864.5</v>
      </c>
    </row>
    <row r="32" spans="1:17" ht="300" customHeight="1">
      <c r="A32" s="5"/>
      <c r="B32" s="5" t="s">
        <v>70</v>
      </c>
      <c r="C32" s="6" t="s">
        <v>18</v>
      </c>
      <c r="D32" s="6">
        <v>1</v>
      </c>
      <c r="E32" s="6" t="s">
        <v>24</v>
      </c>
      <c r="F32" s="7"/>
      <c r="G32" s="6"/>
      <c r="H32" s="22">
        <v>156000</v>
      </c>
      <c r="I32" s="23">
        <f t="shared" si="0"/>
        <v>185640</v>
      </c>
      <c r="J32" s="24">
        <v>103900</v>
      </c>
      <c r="K32" s="25">
        <f t="shared" si="1"/>
        <v>123641</v>
      </c>
      <c r="L32" s="26">
        <v>142560</v>
      </c>
      <c r="M32" s="25">
        <v>169646.4</v>
      </c>
      <c r="N32" s="26">
        <f t="shared" si="2"/>
        <v>134153.33333333334</v>
      </c>
      <c r="O32" s="25">
        <f>(D32*N32)</f>
        <v>134153.33333333334</v>
      </c>
      <c r="P32" s="26">
        <f t="shared" si="3"/>
        <v>159642.46666666667</v>
      </c>
      <c r="Q32" s="25">
        <f>(D32*P32)</f>
        <v>159642.46666666667</v>
      </c>
    </row>
    <row r="33" spans="1:17" ht="300" customHeight="1">
      <c r="A33" s="5"/>
      <c r="B33" s="5" t="s">
        <v>71</v>
      </c>
      <c r="C33" s="6" t="s">
        <v>21</v>
      </c>
      <c r="D33" s="6">
        <v>1</v>
      </c>
      <c r="E33" s="6" t="s">
        <v>24</v>
      </c>
      <c r="F33" s="7"/>
      <c r="G33" s="6"/>
      <c r="H33" s="22">
        <v>90000</v>
      </c>
      <c r="I33" s="23">
        <f t="shared" si="0"/>
        <v>107100</v>
      </c>
      <c r="J33" s="24">
        <v>48100</v>
      </c>
      <c r="K33" s="25">
        <f t="shared" si="1"/>
        <v>57239</v>
      </c>
      <c r="L33" s="26">
        <v>93090</v>
      </c>
      <c r="M33" s="25">
        <v>110777.7</v>
      </c>
      <c r="N33" s="26">
        <f t="shared" si="2"/>
        <v>77063.333333333328</v>
      </c>
      <c r="O33" s="25">
        <f>(D33*N33)</f>
        <v>77063.333333333328</v>
      </c>
      <c r="P33" s="26">
        <f t="shared" si="3"/>
        <v>91705.566666666666</v>
      </c>
      <c r="Q33" s="25">
        <f>(D33*P33)</f>
        <v>91705.566666666666</v>
      </c>
    </row>
    <row r="34" spans="1:17" ht="300" customHeight="1">
      <c r="A34" s="5"/>
      <c r="B34" s="5" t="s">
        <v>72</v>
      </c>
      <c r="C34" s="6" t="s">
        <v>73</v>
      </c>
      <c r="D34" s="6">
        <v>1</v>
      </c>
      <c r="E34" s="6" t="s">
        <v>24</v>
      </c>
      <c r="F34" s="7"/>
      <c r="G34" s="7"/>
      <c r="H34" s="22">
        <v>162000</v>
      </c>
      <c r="I34" s="23">
        <f t="shared" si="0"/>
        <v>192780</v>
      </c>
      <c r="J34" s="24">
        <v>109400</v>
      </c>
      <c r="K34" s="25">
        <f t="shared" si="1"/>
        <v>130186</v>
      </c>
      <c r="L34" s="26">
        <v>137235</v>
      </c>
      <c r="M34" s="25">
        <v>163309.6</v>
      </c>
      <c r="N34" s="26">
        <f t="shared" si="2"/>
        <v>136211.66666666666</v>
      </c>
      <c r="O34" s="25">
        <f>(D34*N34)</f>
        <v>136211.66666666666</v>
      </c>
      <c r="P34" s="26">
        <f t="shared" si="3"/>
        <v>162091.86666666667</v>
      </c>
      <c r="Q34" s="25">
        <f>(D34*P34)</f>
        <v>162091.86666666667</v>
      </c>
    </row>
    <row r="35" spans="1:17" ht="300" customHeight="1">
      <c r="A35" s="5"/>
      <c r="B35" s="5" t="s">
        <v>74</v>
      </c>
      <c r="C35" s="6" t="s">
        <v>73</v>
      </c>
      <c r="D35" s="6">
        <v>1</v>
      </c>
      <c r="E35" s="6" t="s">
        <v>24</v>
      </c>
      <c r="F35" s="7"/>
      <c r="G35" s="6"/>
      <c r="H35" s="22">
        <v>162000</v>
      </c>
      <c r="I35" s="23">
        <f t="shared" si="0"/>
        <v>192780</v>
      </c>
      <c r="J35" s="24">
        <v>109400</v>
      </c>
      <c r="K35" s="25">
        <f t="shared" si="1"/>
        <v>130186</v>
      </c>
      <c r="L35" s="26">
        <v>137235</v>
      </c>
      <c r="M35" s="25">
        <v>163309.6</v>
      </c>
      <c r="N35" s="26">
        <f t="shared" si="2"/>
        <v>136211.66666666666</v>
      </c>
      <c r="O35" s="25">
        <f>(D35*N35)</f>
        <v>136211.66666666666</v>
      </c>
      <c r="P35" s="26">
        <f t="shared" si="3"/>
        <v>162091.86666666667</v>
      </c>
      <c r="Q35" s="25">
        <f>(D35*P35)</f>
        <v>162091.86666666667</v>
      </c>
    </row>
    <row r="36" spans="1:17" ht="300" customHeight="1">
      <c r="A36" s="5"/>
      <c r="B36" s="5" t="s">
        <v>75</v>
      </c>
      <c r="C36" s="10" t="s">
        <v>76</v>
      </c>
      <c r="D36" s="6">
        <v>1</v>
      </c>
      <c r="E36" s="6" t="s">
        <v>24</v>
      </c>
      <c r="F36" s="7"/>
      <c r="G36" s="6"/>
      <c r="H36" s="22">
        <v>288900</v>
      </c>
      <c r="I36" s="23">
        <f t="shared" si="0"/>
        <v>343791</v>
      </c>
      <c r="J36" s="24">
        <v>420000</v>
      </c>
      <c r="K36" s="25">
        <f t="shared" si="1"/>
        <v>499800</v>
      </c>
      <c r="L36" s="26">
        <v>339700</v>
      </c>
      <c r="M36" s="25">
        <v>404243</v>
      </c>
      <c r="N36" s="26">
        <f t="shared" si="2"/>
        <v>349533.33333333331</v>
      </c>
      <c r="O36" s="25">
        <f>(D36*N36)</f>
        <v>349533.33333333331</v>
      </c>
      <c r="P36" s="26">
        <f t="shared" si="3"/>
        <v>415944.66666666669</v>
      </c>
      <c r="Q36" s="25">
        <f>(D36*P36)</f>
        <v>415944.66666666669</v>
      </c>
    </row>
    <row r="37" spans="1:17" ht="300" customHeight="1">
      <c r="A37" s="5"/>
      <c r="B37" s="5" t="s">
        <v>77</v>
      </c>
      <c r="C37" s="10" t="s">
        <v>76</v>
      </c>
      <c r="D37" s="6">
        <v>1</v>
      </c>
      <c r="E37" s="6" t="s">
        <v>24</v>
      </c>
      <c r="F37" s="7"/>
      <c r="G37" s="6"/>
      <c r="H37" s="22">
        <v>288900</v>
      </c>
      <c r="I37" s="23">
        <f t="shared" si="0"/>
        <v>343791</v>
      </c>
      <c r="J37" s="24">
        <v>420000</v>
      </c>
      <c r="K37" s="25">
        <f t="shared" si="1"/>
        <v>499800</v>
      </c>
      <c r="L37" s="26">
        <v>339700</v>
      </c>
      <c r="M37" s="25">
        <v>404243</v>
      </c>
      <c r="N37" s="26">
        <f t="shared" si="2"/>
        <v>349533.33333333331</v>
      </c>
      <c r="O37" s="25">
        <f>(D37*N37)</f>
        <v>349533.33333333331</v>
      </c>
      <c r="P37" s="26">
        <f t="shared" si="3"/>
        <v>415944.66666666669</v>
      </c>
      <c r="Q37" s="25">
        <f>(D37*P37)</f>
        <v>415944.66666666669</v>
      </c>
    </row>
    <row r="38" spans="1:17" ht="300" customHeight="1">
      <c r="A38" s="5"/>
      <c r="B38" s="5" t="s">
        <v>78</v>
      </c>
      <c r="C38" s="10" t="s">
        <v>79</v>
      </c>
      <c r="D38" s="6">
        <v>1</v>
      </c>
      <c r="E38" s="6" t="s">
        <v>24</v>
      </c>
      <c r="F38" s="7"/>
      <c r="G38" s="6"/>
      <c r="H38" s="22">
        <v>288700</v>
      </c>
      <c r="I38" s="23">
        <f t="shared" si="0"/>
        <v>343553</v>
      </c>
      <c r="J38" s="24">
        <v>420000</v>
      </c>
      <c r="K38" s="25">
        <f t="shared" si="1"/>
        <v>499800</v>
      </c>
      <c r="L38" s="26">
        <v>339700</v>
      </c>
      <c r="M38" s="25">
        <v>404243</v>
      </c>
      <c r="N38" s="26">
        <f t="shared" si="2"/>
        <v>349466.66666666669</v>
      </c>
      <c r="O38" s="25">
        <f>(D38*N38)</f>
        <v>349466.66666666669</v>
      </c>
      <c r="P38" s="26">
        <f t="shared" si="3"/>
        <v>415865.33333333331</v>
      </c>
      <c r="Q38" s="25">
        <f>(D38*P38)</f>
        <v>415865.33333333331</v>
      </c>
    </row>
    <row r="39" spans="1:17" ht="300" customHeight="1">
      <c r="A39" s="5"/>
      <c r="B39" s="5" t="s">
        <v>80</v>
      </c>
      <c r="C39" s="10" t="s">
        <v>79</v>
      </c>
      <c r="D39" s="6">
        <v>1</v>
      </c>
      <c r="E39" s="6" t="s">
        <v>24</v>
      </c>
      <c r="F39" s="7"/>
      <c r="G39" s="6"/>
      <c r="H39" s="22">
        <v>288700</v>
      </c>
      <c r="I39" s="23">
        <f t="shared" si="0"/>
        <v>343553</v>
      </c>
      <c r="J39" s="24">
        <v>420000</v>
      </c>
      <c r="K39" s="25">
        <f t="shared" si="1"/>
        <v>499800</v>
      </c>
      <c r="L39" s="26">
        <v>339700</v>
      </c>
      <c r="M39" s="25">
        <v>404243</v>
      </c>
      <c r="N39" s="26">
        <f t="shared" si="2"/>
        <v>349466.66666666669</v>
      </c>
      <c r="O39" s="25">
        <f>(D39*N39)</f>
        <v>349466.66666666669</v>
      </c>
      <c r="P39" s="26">
        <f t="shared" si="3"/>
        <v>415865.33333333331</v>
      </c>
      <c r="Q39" s="25">
        <f>(D39*P39)</f>
        <v>415865.33333333331</v>
      </c>
    </row>
    <row r="40" spans="1:17" ht="300" customHeight="1">
      <c r="A40" s="5"/>
      <c r="B40" s="5" t="s">
        <v>81</v>
      </c>
      <c r="C40" s="6" t="s">
        <v>82</v>
      </c>
      <c r="D40" s="6">
        <v>1</v>
      </c>
      <c r="E40" s="6" t="s">
        <v>24</v>
      </c>
      <c r="F40" s="7"/>
      <c r="G40" s="6"/>
      <c r="H40" s="22">
        <v>60000</v>
      </c>
      <c r="I40" s="23">
        <f t="shared" si="0"/>
        <v>71400</v>
      </c>
      <c r="J40" s="24">
        <v>72300</v>
      </c>
      <c r="K40" s="25">
        <f t="shared" si="1"/>
        <v>86037</v>
      </c>
      <c r="L40" s="26">
        <v>73332</v>
      </c>
      <c r="M40" s="25">
        <v>86075</v>
      </c>
      <c r="N40" s="26">
        <f t="shared" si="2"/>
        <v>68544</v>
      </c>
      <c r="O40" s="25">
        <f>(D40*N40)</f>
        <v>68544</v>
      </c>
      <c r="P40" s="26">
        <f t="shared" si="3"/>
        <v>81170.666666666672</v>
      </c>
      <c r="Q40" s="25">
        <f>(D40*P40)</f>
        <v>81170.666666666672</v>
      </c>
    </row>
    <row r="41" spans="1:17" ht="300" customHeight="1">
      <c r="A41" s="5"/>
      <c r="B41" s="5" t="s">
        <v>83</v>
      </c>
      <c r="C41" s="6" t="s">
        <v>84</v>
      </c>
      <c r="D41" s="6">
        <v>1</v>
      </c>
      <c r="E41" s="6" t="s">
        <v>24</v>
      </c>
      <c r="F41" s="7"/>
      <c r="G41" s="6"/>
      <c r="H41" s="22">
        <v>60000</v>
      </c>
      <c r="I41" s="23">
        <f t="shared" si="0"/>
        <v>71400</v>
      </c>
      <c r="J41" s="24">
        <v>58800</v>
      </c>
      <c r="K41" s="25">
        <f t="shared" si="1"/>
        <v>69972</v>
      </c>
      <c r="L41" s="26">
        <v>73332</v>
      </c>
      <c r="M41" s="25">
        <v>86075</v>
      </c>
      <c r="N41" s="26">
        <f t="shared" si="2"/>
        <v>64044</v>
      </c>
      <c r="O41" s="25">
        <f>(D41*N41)</f>
        <v>64044</v>
      </c>
      <c r="P41" s="26">
        <f t="shared" si="3"/>
        <v>75815.666666666672</v>
      </c>
      <c r="Q41" s="25">
        <f>(D41*P41)</f>
        <v>75815.666666666672</v>
      </c>
    </row>
    <row r="42" spans="1:17" ht="300" customHeight="1">
      <c r="A42" s="5"/>
      <c r="B42" s="5" t="s">
        <v>85</v>
      </c>
      <c r="C42" s="6" t="s">
        <v>82</v>
      </c>
      <c r="D42" s="6">
        <v>1</v>
      </c>
      <c r="E42" s="6" t="s">
        <v>24</v>
      </c>
      <c r="F42" s="7"/>
      <c r="G42" s="6"/>
      <c r="H42" s="22">
        <v>60000</v>
      </c>
      <c r="I42" s="23">
        <f t="shared" si="0"/>
        <v>71400</v>
      </c>
      <c r="J42" s="24">
        <v>72300</v>
      </c>
      <c r="K42" s="25">
        <f t="shared" si="1"/>
        <v>86037</v>
      </c>
      <c r="L42" s="26">
        <v>73332</v>
      </c>
      <c r="M42" s="25">
        <v>86075</v>
      </c>
      <c r="N42" s="26">
        <f t="shared" si="2"/>
        <v>68544</v>
      </c>
      <c r="O42" s="25">
        <f>(D42*N42)</f>
        <v>68544</v>
      </c>
      <c r="P42" s="26">
        <f t="shared" si="3"/>
        <v>81170.666666666672</v>
      </c>
      <c r="Q42" s="25">
        <f>(D42*P42)</f>
        <v>81170.666666666672</v>
      </c>
    </row>
    <row r="43" spans="1:17" ht="300" customHeight="1">
      <c r="A43" s="5"/>
      <c r="B43" s="5" t="s">
        <v>86</v>
      </c>
      <c r="C43" s="6" t="s">
        <v>84</v>
      </c>
      <c r="D43" s="6">
        <v>1</v>
      </c>
      <c r="E43" s="6" t="s">
        <v>24</v>
      </c>
      <c r="F43" s="7"/>
      <c r="G43" s="6"/>
      <c r="H43" s="22">
        <v>60000</v>
      </c>
      <c r="I43" s="23">
        <f t="shared" si="0"/>
        <v>71400</v>
      </c>
      <c r="J43" s="24">
        <v>58800</v>
      </c>
      <c r="K43" s="25">
        <f t="shared" si="1"/>
        <v>69972</v>
      </c>
      <c r="L43" s="26">
        <v>73332</v>
      </c>
      <c r="M43" s="25">
        <v>86075</v>
      </c>
      <c r="N43" s="26">
        <f t="shared" si="2"/>
        <v>64044</v>
      </c>
      <c r="O43" s="25">
        <f>(D43*N43)</f>
        <v>64044</v>
      </c>
      <c r="P43" s="26">
        <f t="shared" si="3"/>
        <v>75815.666666666672</v>
      </c>
      <c r="Q43" s="25">
        <f>(D43*P43)</f>
        <v>75815.666666666672</v>
      </c>
    </row>
    <row r="44" spans="1:17" ht="300" customHeight="1">
      <c r="A44" s="5"/>
      <c r="B44" s="5" t="s">
        <v>87</v>
      </c>
      <c r="C44" s="10" t="s">
        <v>88</v>
      </c>
      <c r="D44" s="6">
        <v>1</v>
      </c>
      <c r="E44" s="6" t="s">
        <v>24</v>
      </c>
      <c r="F44" s="7"/>
      <c r="G44" s="6"/>
      <c r="H44" s="22">
        <v>60000</v>
      </c>
      <c r="I44" s="23">
        <f t="shared" si="0"/>
        <v>71400</v>
      </c>
      <c r="J44" s="24">
        <v>86300</v>
      </c>
      <c r="K44" s="25">
        <f t="shared" si="1"/>
        <v>102697</v>
      </c>
      <c r="L44" s="26">
        <v>69706</v>
      </c>
      <c r="M44" s="25">
        <v>82950.100000000006</v>
      </c>
      <c r="N44" s="26">
        <f t="shared" si="2"/>
        <v>72002</v>
      </c>
      <c r="O44" s="25">
        <f>(D44*N44)</f>
        <v>72002</v>
      </c>
      <c r="P44" s="26">
        <f t="shared" si="3"/>
        <v>85682.366666666669</v>
      </c>
      <c r="Q44" s="25">
        <f>(D44*P44)</f>
        <v>85682.366666666669</v>
      </c>
    </row>
    <row r="45" spans="1:17" ht="300" customHeight="1">
      <c r="A45" s="5"/>
      <c r="B45" s="5" t="s">
        <v>89</v>
      </c>
      <c r="C45" s="10" t="s">
        <v>90</v>
      </c>
      <c r="D45" s="6">
        <v>1</v>
      </c>
      <c r="E45" s="6" t="s">
        <v>24</v>
      </c>
      <c r="F45" s="7"/>
      <c r="G45" s="6"/>
      <c r="H45" s="22">
        <v>60000</v>
      </c>
      <c r="I45" s="23">
        <f t="shared" si="0"/>
        <v>71400</v>
      </c>
      <c r="J45" s="24">
        <v>86300</v>
      </c>
      <c r="K45" s="25">
        <f t="shared" si="1"/>
        <v>102697</v>
      </c>
      <c r="L45" s="26">
        <v>69706</v>
      </c>
      <c r="M45" s="25">
        <v>82950.100000000006</v>
      </c>
      <c r="N45" s="26">
        <f t="shared" si="2"/>
        <v>72002</v>
      </c>
      <c r="O45" s="25">
        <f>(D45*N45)</f>
        <v>72002</v>
      </c>
      <c r="P45" s="26">
        <f t="shared" si="3"/>
        <v>85682.366666666669</v>
      </c>
      <c r="Q45" s="25">
        <f>(D45*P45)</f>
        <v>85682.366666666669</v>
      </c>
    </row>
    <row r="46" spans="1:17" ht="300" customHeight="1">
      <c r="A46" s="5"/>
      <c r="B46" s="5" t="s">
        <v>91</v>
      </c>
      <c r="C46" s="6" t="s">
        <v>92</v>
      </c>
      <c r="D46" s="6">
        <v>1</v>
      </c>
      <c r="E46" s="6" t="s">
        <v>24</v>
      </c>
      <c r="F46" s="7"/>
      <c r="G46" s="6"/>
      <c r="H46" s="22"/>
      <c r="I46" s="23">
        <f t="shared" si="0"/>
        <v>0</v>
      </c>
      <c r="J46" s="24">
        <v>58800</v>
      </c>
      <c r="K46" s="25">
        <f t="shared" si="1"/>
        <v>69972</v>
      </c>
      <c r="L46" s="26">
        <v>77863</v>
      </c>
      <c r="M46" s="25">
        <v>92656.9</v>
      </c>
      <c r="N46" s="26">
        <f>(J46+L46)/2</f>
        <v>68331.5</v>
      </c>
      <c r="O46" s="25">
        <f>(D46*N46)</f>
        <v>68331.5</v>
      </c>
      <c r="P46" s="26">
        <f>(K46+M46)/2</f>
        <v>81314.45</v>
      </c>
      <c r="Q46" s="25">
        <f>(D46*P46)</f>
        <v>81314.45</v>
      </c>
    </row>
    <row r="47" spans="1:17" ht="300" customHeight="1">
      <c r="A47" s="5"/>
      <c r="B47" s="5" t="s">
        <v>93</v>
      </c>
      <c r="C47" s="6" t="s">
        <v>92</v>
      </c>
      <c r="D47" s="6">
        <v>1</v>
      </c>
      <c r="E47" s="6" t="s">
        <v>24</v>
      </c>
      <c r="F47" s="7"/>
      <c r="G47" s="6"/>
      <c r="H47" s="22"/>
      <c r="I47" s="23">
        <f t="shared" si="0"/>
        <v>0</v>
      </c>
      <c r="J47" s="24">
        <v>58800</v>
      </c>
      <c r="K47" s="25">
        <f t="shared" si="1"/>
        <v>69972</v>
      </c>
      <c r="L47" s="26">
        <v>77863</v>
      </c>
      <c r="M47" s="25">
        <v>92656.9</v>
      </c>
      <c r="N47" s="26">
        <f t="shared" ref="N47:N63" si="4">(J47+L47)/2</f>
        <v>68331.5</v>
      </c>
      <c r="O47" s="25">
        <f>(D47*N47)</f>
        <v>68331.5</v>
      </c>
      <c r="P47" s="26">
        <f t="shared" ref="P47:P63" si="5">(K47+M47)/2</f>
        <v>81314.45</v>
      </c>
      <c r="Q47" s="25">
        <f>(D47*P47)</f>
        <v>81314.45</v>
      </c>
    </row>
    <row r="48" spans="1:17" ht="300" customHeight="1">
      <c r="A48" s="5"/>
      <c r="B48" s="5" t="s">
        <v>94</v>
      </c>
      <c r="C48" s="6" t="s">
        <v>95</v>
      </c>
      <c r="D48" s="6">
        <v>1</v>
      </c>
      <c r="E48" s="6" t="s">
        <v>24</v>
      </c>
      <c r="F48" s="7"/>
      <c r="G48" s="6"/>
      <c r="H48" s="26"/>
      <c r="I48" s="23">
        <f t="shared" si="0"/>
        <v>0</v>
      </c>
      <c r="J48" s="24">
        <v>117600</v>
      </c>
      <c r="K48" s="25">
        <f t="shared" si="1"/>
        <v>139944</v>
      </c>
      <c r="L48" s="26">
        <v>116424</v>
      </c>
      <c r="M48" s="25">
        <v>138544.5</v>
      </c>
      <c r="N48" s="26">
        <f t="shared" si="4"/>
        <v>117012</v>
      </c>
      <c r="O48" s="25">
        <f>(D48*N48)</f>
        <v>117012</v>
      </c>
      <c r="P48" s="26">
        <f t="shared" si="5"/>
        <v>139244.25</v>
      </c>
      <c r="Q48" s="25">
        <f>(D48*P48)</f>
        <v>139244.25</v>
      </c>
    </row>
    <row r="49" spans="1:17" ht="300" customHeight="1">
      <c r="A49" s="5"/>
      <c r="B49" s="5" t="s">
        <v>96</v>
      </c>
      <c r="C49" s="6" t="s">
        <v>95</v>
      </c>
      <c r="D49" s="6">
        <v>1</v>
      </c>
      <c r="E49" s="6" t="s">
        <v>24</v>
      </c>
      <c r="F49" s="7"/>
      <c r="G49" s="6"/>
      <c r="H49" s="26"/>
      <c r="I49" s="23">
        <f t="shared" si="0"/>
        <v>0</v>
      </c>
      <c r="J49" s="24">
        <v>117600</v>
      </c>
      <c r="K49" s="25">
        <f t="shared" si="1"/>
        <v>139944</v>
      </c>
      <c r="L49" s="26">
        <v>116424</v>
      </c>
      <c r="M49" s="25">
        <v>138544.5</v>
      </c>
      <c r="N49" s="26">
        <f t="shared" si="4"/>
        <v>117012</v>
      </c>
      <c r="O49" s="25">
        <f>(D49*N49)</f>
        <v>117012</v>
      </c>
      <c r="P49" s="26">
        <f t="shared" si="5"/>
        <v>139244.25</v>
      </c>
      <c r="Q49" s="25">
        <f>(D49*P49)</f>
        <v>139244.25</v>
      </c>
    </row>
    <row r="50" spans="1:17" ht="300" customHeight="1">
      <c r="A50" s="5"/>
      <c r="B50" s="5" t="s">
        <v>97</v>
      </c>
      <c r="C50" s="6" t="s">
        <v>98</v>
      </c>
      <c r="D50" s="6">
        <v>1</v>
      </c>
      <c r="E50" s="6" t="s">
        <v>24</v>
      </c>
      <c r="F50" s="7"/>
      <c r="G50" s="6"/>
      <c r="H50" s="26"/>
      <c r="I50" s="23">
        <f t="shared" si="0"/>
        <v>0</v>
      </c>
      <c r="J50" s="24">
        <v>170350</v>
      </c>
      <c r="K50" s="25">
        <f t="shared" si="1"/>
        <v>202716.5</v>
      </c>
      <c r="L50" s="26">
        <v>282000</v>
      </c>
      <c r="M50" s="25">
        <v>335580</v>
      </c>
      <c r="N50" s="26">
        <f t="shared" si="4"/>
        <v>226175</v>
      </c>
      <c r="O50" s="25">
        <f>(D50*N50)</f>
        <v>226175</v>
      </c>
      <c r="P50" s="26">
        <f t="shared" si="5"/>
        <v>269148.25</v>
      </c>
      <c r="Q50" s="25">
        <f>(D50*P50)</f>
        <v>269148.25</v>
      </c>
    </row>
    <row r="51" spans="1:17" ht="300" customHeight="1">
      <c r="A51" s="5"/>
      <c r="B51" s="5" t="s">
        <v>99</v>
      </c>
      <c r="C51" s="6" t="s">
        <v>98</v>
      </c>
      <c r="D51" s="6">
        <v>1</v>
      </c>
      <c r="E51" s="6" t="s">
        <v>24</v>
      </c>
      <c r="F51" s="7"/>
      <c r="G51" s="6"/>
      <c r="H51" s="26"/>
      <c r="I51" s="23">
        <f t="shared" si="0"/>
        <v>0</v>
      </c>
      <c r="J51" s="24">
        <v>170350</v>
      </c>
      <c r="K51" s="25">
        <f t="shared" si="1"/>
        <v>202716.5</v>
      </c>
      <c r="L51" s="26">
        <v>282000</v>
      </c>
      <c r="M51" s="25">
        <v>335580</v>
      </c>
      <c r="N51" s="26">
        <f t="shared" si="4"/>
        <v>226175</v>
      </c>
      <c r="O51" s="25">
        <f>(D51*N51)</f>
        <v>226175</v>
      </c>
      <c r="P51" s="26">
        <f t="shared" si="5"/>
        <v>269148.25</v>
      </c>
      <c r="Q51" s="25">
        <f>(D51*P51)</f>
        <v>269148.25</v>
      </c>
    </row>
    <row r="52" spans="1:17" ht="300" customHeight="1">
      <c r="A52" s="5"/>
      <c r="B52" s="5" t="s">
        <v>100</v>
      </c>
      <c r="C52" s="10" t="s">
        <v>43</v>
      </c>
      <c r="D52" s="6">
        <v>1</v>
      </c>
      <c r="E52" s="6" t="s">
        <v>24</v>
      </c>
      <c r="F52" s="7"/>
      <c r="G52" s="6"/>
      <c r="H52" s="26"/>
      <c r="I52" s="23">
        <f t="shared" si="0"/>
        <v>0</v>
      </c>
      <c r="J52" s="24">
        <v>97400</v>
      </c>
      <c r="K52" s="25">
        <f t="shared" si="1"/>
        <v>115906</v>
      </c>
      <c r="L52" s="26">
        <v>129600</v>
      </c>
      <c r="M52" s="25">
        <v>154224</v>
      </c>
      <c r="N52" s="26">
        <f t="shared" si="4"/>
        <v>113500</v>
      </c>
      <c r="O52" s="25">
        <f>(D52*N52)</f>
        <v>113500</v>
      </c>
      <c r="P52" s="26">
        <f t="shared" si="5"/>
        <v>135065</v>
      </c>
      <c r="Q52" s="25">
        <f>(D52*P52)</f>
        <v>135065</v>
      </c>
    </row>
    <row r="53" spans="1:17" ht="300" customHeight="1">
      <c r="A53" s="5"/>
      <c r="B53" s="5" t="s">
        <v>101</v>
      </c>
      <c r="C53" s="10" t="s">
        <v>43</v>
      </c>
      <c r="D53" s="6">
        <v>1</v>
      </c>
      <c r="E53" s="6" t="s">
        <v>24</v>
      </c>
      <c r="F53" s="7"/>
      <c r="G53" s="6"/>
      <c r="H53" s="26"/>
      <c r="I53" s="23">
        <f t="shared" si="0"/>
        <v>0</v>
      </c>
      <c r="J53" s="24">
        <v>97400</v>
      </c>
      <c r="K53" s="25">
        <f t="shared" si="1"/>
        <v>115906</v>
      </c>
      <c r="L53" s="26">
        <v>129600</v>
      </c>
      <c r="M53" s="25">
        <v>154224</v>
      </c>
      <c r="N53" s="26">
        <f t="shared" si="4"/>
        <v>113500</v>
      </c>
      <c r="O53" s="25">
        <f>(D53*N53)</f>
        <v>113500</v>
      </c>
      <c r="P53" s="26">
        <f t="shared" si="5"/>
        <v>135065</v>
      </c>
      <c r="Q53" s="25">
        <f>(D53*P53)</f>
        <v>135065</v>
      </c>
    </row>
    <row r="54" spans="1:17" ht="300" customHeight="1">
      <c r="A54" s="5"/>
      <c r="B54" s="5" t="s">
        <v>102</v>
      </c>
      <c r="C54" s="10" t="s">
        <v>103</v>
      </c>
      <c r="D54" s="6">
        <v>1</v>
      </c>
      <c r="E54" s="6" t="s">
        <v>24</v>
      </c>
      <c r="F54" s="7"/>
      <c r="G54" s="6"/>
      <c r="H54" s="26"/>
      <c r="I54" s="23">
        <f t="shared" si="0"/>
        <v>0</v>
      </c>
      <c r="J54" s="24">
        <v>58800</v>
      </c>
      <c r="K54" s="25">
        <f t="shared" si="1"/>
        <v>69972</v>
      </c>
      <c r="L54" s="26">
        <v>195000</v>
      </c>
      <c r="M54" s="25">
        <v>232050</v>
      </c>
      <c r="N54" s="26">
        <f t="shared" si="4"/>
        <v>126900</v>
      </c>
      <c r="O54" s="25">
        <f>(D54*N54)</f>
        <v>126900</v>
      </c>
      <c r="P54" s="26">
        <f t="shared" si="5"/>
        <v>151011</v>
      </c>
      <c r="Q54" s="25">
        <f>(D54*P54)</f>
        <v>151011</v>
      </c>
    </row>
    <row r="55" spans="1:17" ht="300" customHeight="1">
      <c r="A55" s="5"/>
      <c r="B55" s="5" t="s">
        <v>104</v>
      </c>
      <c r="C55" s="10" t="s">
        <v>103</v>
      </c>
      <c r="D55" s="6">
        <v>1</v>
      </c>
      <c r="E55" s="6" t="s">
        <v>24</v>
      </c>
      <c r="F55" s="7"/>
      <c r="G55" s="6"/>
      <c r="H55" s="26"/>
      <c r="I55" s="23">
        <f t="shared" si="0"/>
        <v>0</v>
      </c>
      <c r="J55" s="24">
        <v>58800</v>
      </c>
      <c r="K55" s="25">
        <f t="shared" si="1"/>
        <v>69972</v>
      </c>
      <c r="L55" s="26">
        <v>195000</v>
      </c>
      <c r="M55" s="25">
        <v>232050</v>
      </c>
      <c r="N55" s="26">
        <f t="shared" si="4"/>
        <v>126900</v>
      </c>
      <c r="O55" s="25">
        <f>(D55*N55)</f>
        <v>126900</v>
      </c>
      <c r="P55" s="26">
        <f t="shared" si="5"/>
        <v>151011</v>
      </c>
      <c r="Q55" s="25">
        <f>(D55*P55)</f>
        <v>151011</v>
      </c>
    </row>
    <row r="56" spans="1:17" ht="300" customHeight="1">
      <c r="A56" s="5"/>
      <c r="B56" s="5" t="s">
        <v>105</v>
      </c>
      <c r="C56" s="10" t="s">
        <v>106</v>
      </c>
      <c r="D56" s="6">
        <v>1</v>
      </c>
      <c r="E56" s="6" t="s">
        <v>24</v>
      </c>
      <c r="F56" s="7"/>
      <c r="G56" s="6"/>
      <c r="H56" s="26"/>
      <c r="I56" s="23">
        <f t="shared" si="0"/>
        <v>0</v>
      </c>
      <c r="J56" s="24">
        <v>97400</v>
      </c>
      <c r="K56" s="25">
        <f t="shared" si="1"/>
        <v>115906</v>
      </c>
      <c r="L56" s="26">
        <v>87863</v>
      </c>
      <c r="M56" s="25">
        <v>104556.9</v>
      </c>
      <c r="N56" s="26">
        <f t="shared" si="4"/>
        <v>92631.5</v>
      </c>
      <c r="O56" s="25">
        <f>(D56*N56)</f>
        <v>92631.5</v>
      </c>
      <c r="P56" s="26">
        <f t="shared" si="5"/>
        <v>110231.45</v>
      </c>
      <c r="Q56" s="25">
        <f>(D56*P56)</f>
        <v>110231.45</v>
      </c>
    </row>
    <row r="57" spans="1:17" ht="300" customHeight="1">
      <c r="A57" s="5"/>
      <c r="B57" s="5" t="s">
        <v>107</v>
      </c>
      <c r="C57" s="10" t="s">
        <v>106</v>
      </c>
      <c r="D57" s="6">
        <v>1</v>
      </c>
      <c r="E57" s="6" t="s">
        <v>24</v>
      </c>
      <c r="F57" s="7"/>
      <c r="G57" s="6"/>
      <c r="H57" s="26"/>
      <c r="I57" s="23">
        <f t="shared" si="0"/>
        <v>0</v>
      </c>
      <c r="J57" s="24">
        <v>97400</v>
      </c>
      <c r="K57" s="25">
        <f t="shared" si="1"/>
        <v>115906</v>
      </c>
      <c r="L57" s="26">
        <v>87863</v>
      </c>
      <c r="M57" s="25">
        <v>104556.9</v>
      </c>
      <c r="N57" s="26">
        <f t="shared" si="4"/>
        <v>92631.5</v>
      </c>
      <c r="O57" s="25">
        <f>(D57*N57)</f>
        <v>92631.5</v>
      </c>
      <c r="P57" s="26">
        <f t="shared" si="5"/>
        <v>110231.45</v>
      </c>
      <c r="Q57" s="25">
        <f>(D57*P57)</f>
        <v>110231.45</v>
      </c>
    </row>
    <row r="58" spans="1:17" ht="300" customHeight="1">
      <c r="A58" s="5"/>
      <c r="B58" s="5" t="s">
        <v>108</v>
      </c>
      <c r="C58" s="10" t="s">
        <v>109</v>
      </c>
      <c r="D58" s="6">
        <v>1</v>
      </c>
      <c r="E58" s="6" t="s">
        <v>24</v>
      </c>
      <c r="F58" s="7"/>
      <c r="G58" s="6"/>
      <c r="H58" s="26"/>
      <c r="I58" s="23">
        <f t="shared" si="0"/>
        <v>0</v>
      </c>
      <c r="J58" s="24">
        <v>104400</v>
      </c>
      <c r="K58" s="25">
        <f t="shared" si="1"/>
        <v>124236</v>
      </c>
      <c r="L58" s="26">
        <v>97863</v>
      </c>
      <c r="M58" s="25">
        <v>116456.9</v>
      </c>
      <c r="N58" s="26">
        <f t="shared" si="4"/>
        <v>101131.5</v>
      </c>
      <c r="O58" s="25">
        <f>(D58*N58)</f>
        <v>101131.5</v>
      </c>
      <c r="P58" s="26">
        <f t="shared" si="5"/>
        <v>120346.45</v>
      </c>
      <c r="Q58" s="25">
        <f>(D58*P58)</f>
        <v>120346.45</v>
      </c>
    </row>
    <row r="59" spans="1:17" ht="300" customHeight="1">
      <c r="A59" s="5"/>
      <c r="B59" s="5" t="s">
        <v>110</v>
      </c>
      <c r="C59" s="10" t="s">
        <v>109</v>
      </c>
      <c r="D59" s="6">
        <v>1</v>
      </c>
      <c r="E59" s="6" t="s">
        <v>24</v>
      </c>
      <c r="F59" s="7"/>
      <c r="G59" s="6"/>
      <c r="H59" s="26"/>
      <c r="I59" s="23">
        <f t="shared" si="0"/>
        <v>0</v>
      </c>
      <c r="J59" s="24">
        <v>104400</v>
      </c>
      <c r="K59" s="25">
        <f t="shared" si="1"/>
        <v>124236</v>
      </c>
      <c r="L59" s="26">
        <v>97863</v>
      </c>
      <c r="M59" s="25">
        <v>116456.9</v>
      </c>
      <c r="N59" s="26">
        <f t="shared" si="4"/>
        <v>101131.5</v>
      </c>
      <c r="O59" s="25">
        <f>(D59*N59)</f>
        <v>101131.5</v>
      </c>
      <c r="P59" s="26">
        <f t="shared" si="5"/>
        <v>120346.45</v>
      </c>
      <c r="Q59" s="25">
        <f>(D59*P59)</f>
        <v>120346.45</v>
      </c>
    </row>
    <row r="60" spans="1:17" ht="300" customHeight="1">
      <c r="A60" s="5"/>
      <c r="B60" s="5" t="s">
        <v>111</v>
      </c>
      <c r="C60" s="6" t="s">
        <v>37</v>
      </c>
      <c r="D60" s="6">
        <v>1</v>
      </c>
      <c r="E60" s="6" t="s">
        <v>24</v>
      </c>
      <c r="F60" s="7"/>
      <c r="G60" s="14"/>
      <c r="H60" s="26"/>
      <c r="I60" s="23">
        <f t="shared" si="0"/>
        <v>0</v>
      </c>
      <c r="J60" s="24">
        <v>58800</v>
      </c>
      <c r="K60" s="25">
        <f t="shared" si="1"/>
        <v>69972</v>
      </c>
      <c r="L60" s="26">
        <v>72089</v>
      </c>
      <c r="M60" s="25">
        <v>85785.9</v>
      </c>
      <c r="N60" s="26">
        <f t="shared" si="4"/>
        <v>65444.5</v>
      </c>
      <c r="O60" s="25">
        <f>(D60*N60)</f>
        <v>65444.5</v>
      </c>
      <c r="P60" s="26">
        <f t="shared" si="5"/>
        <v>77878.95</v>
      </c>
      <c r="Q60" s="25">
        <f>(D60*P60)</f>
        <v>77878.95</v>
      </c>
    </row>
    <row r="61" spans="1:17" ht="300" customHeight="1">
      <c r="A61" s="5"/>
      <c r="B61" s="5" t="s">
        <v>112</v>
      </c>
      <c r="C61" s="6" t="s">
        <v>37</v>
      </c>
      <c r="D61" s="6">
        <v>1</v>
      </c>
      <c r="E61" s="6" t="s">
        <v>24</v>
      </c>
      <c r="F61" s="7"/>
      <c r="G61" s="14"/>
      <c r="H61" s="26"/>
      <c r="I61" s="23">
        <f t="shared" si="0"/>
        <v>0</v>
      </c>
      <c r="J61" s="24">
        <v>58800</v>
      </c>
      <c r="K61" s="25">
        <f t="shared" si="1"/>
        <v>69972</v>
      </c>
      <c r="L61" s="26">
        <v>74085</v>
      </c>
      <c r="M61" s="25">
        <v>88161.1</v>
      </c>
      <c r="N61" s="26">
        <f t="shared" si="4"/>
        <v>66442.5</v>
      </c>
      <c r="O61" s="25">
        <f>(D61*N61)</f>
        <v>66442.5</v>
      </c>
      <c r="P61" s="26">
        <f t="shared" si="5"/>
        <v>79066.55</v>
      </c>
      <c r="Q61" s="25">
        <f>(D61*P61)</f>
        <v>79066.55</v>
      </c>
    </row>
    <row r="62" spans="1:17" ht="300" customHeight="1">
      <c r="A62" s="5"/>
      <c r="B62" s="5" t="s">
        <v>113</v>
      </c>
      <c r="C62" s="6" t="s">
        <v>114</v>
      </c>
      <c r="D62" s="6">
        <v>1</v>
      </c>
      <c r="E62" s="6" t="s">
        <v>19</v>
      </c>
      <c r="F62" s="7"/>
      <c r="G62" s="14"/>
      <c r="H62" s="26"/>
      <c r="I62" s="23">
        <f t="shared" si="0"/>
        <v>0</v>
      </c>
      <c r="J62" s="24">
        <v>140000</v>
      </c>
      <c r="K62" s="25">
        <f t="shared" si="1"/>
        <v>166600</v>
      </c>
      <c r="L62" s="26">
        <v>306800</v>
      </c>
      <c r="M62" s="25">
        <v>365092</v>
      </c>
      <c r="N62" s="26">
        <f t="shared" si="4"/>
        <v>223400</v>
      </c>
      <c r="O62" s="25">
        <f>(D62*N62)</f>
        <v>223400</v>
      </c>
      <c r="P62" s="26">
        <f t="shared" si="5"/>
        <v>265846</v>
      </c>
      <c r="Q62" s="25">
        <f>(D62*P62)</f>
        <v>265846</v>
      </c>
    </row>
    <row r="63" spans="1:17" ht="300" customHeight="1">
      <c r="A63" s="5"/>
      <c r="B63" s="5" t="s">
        <v>115</v>
      </c>
      <c r="C63" s="6" t="s">
        <v>114</v>
      </c>
      <c r="D63" s="6">
        <v>1</v>
      </c>
      <c r="E63" s="6" t="s">
        <v>19</v>
      </c>
      <c r="F63" s="7"/>
      <c r="G63" s="14"/>
      <c r="H63" s="26"/>
      <c r="I63" s="23">
        <f t="shared" si="0"/>
        <v>0</v>
      </c>
      <c r="J63" s="24">
        <v>140000</v>
      </c>
      <c r="K63" s="25">
        <f t="shared" si="1"/>
        <v>166600</v>
      </c>
      <c r="L63" s="26">
        <v>306800</v>
      </c>
      <c r="M63" s="25">
        <v>365092</v>
      </c>
      <c r="N63" s="26">
        <f t="shared" si="4"/>
        <v>223400</v>
      </c>
      <c r="O63" s="25">
        <f>(D63*N63)</f>
        <v>223400</v>
      </c>
      <c r="P63" s="26">
        <f t="shared" si="5"/>
        <v>265846</v>
      </c>
      <c r="Q63" s="25">
        <f>(D63*P63)</f>
        <v>265846</v>
      </c>
    </row>
    <row r="64" spans="1:17" ht="300" customHeight="1">
      <c r="A64" s="5"/>
      <c r="B64" s="5" t="s">
        <v>116</v>
      </c>
      <c r="C64" s="10" t="s">
        <v>117</v>
      </c>
      <c r="D64" s="6">
        <v>1</v>
      </c>
      <c r="E64" s="6" t="s">
        <v>24</v>
      </c>
      <c r="F64" s="7"/>
      <c r="G64" s="6"/>
      <c r="H64" s="22">
        <v>110800</v>
      </c>
      <c r="I64" s="23">
        <f t="shared" si="0"/>
        <v>131852</v>
      </c>
      <c r="J64" s="24">
        <v>158100</v>
      </c>
      <c r="K64" s="25">
        <f t="shared" si="1"/>
        <v>188139</v>
      </c>
      <c r="L64" s="26">
        <v>129400</v>
      </c>
      <c r="M64" s="25">
        <v>153986</v>
      </c>
      <c r="N64" s="26">
        <f t="shared" si="2"/>
        <v>132766.66666666666</v>
      </c>
      <c r="O64" s="25">
        <f>(D64*N64)</f>
        <v>132766.66666666666</v>
      </c>
      <c r="P64" s="26">
        <f t="shared" si="3"/>
        <v>157992.33333333334</v>
      </c>
      <c r="Q64" s="25">
        <f>(D64*P64)</f>
        <v>157992.33333333334</v>
      </c>
    </row>
    <row r="65" spans="1:17" ht="300" customHeight="1" thickBot="1">
      <c r="A65" s="15"/>
      <c r="B65" s="15" t="s">
        <v>118</v>
      </c>
      <c r="C65" s="16" t="s">
        <v>117</v>
      </c>
      <c r="D65" s="17">
        <v>1</v>
      </c>
      <c r="E65" s="17" t="s">
        <v>24</v>
      </c>
      <c r="F65" s="18"/>
      <c r="G65" s="17"/>
      <c r="H65" s="22">
        <v>110800</v>
      </c>
      <c r="I65" s="23">
        <f t="shared" si="0"/>
        <v>131852</v>
      </c>
      <c r="J65" s="24">
        <v>158100</v>
      </c>
      <c r="K65" s="25">
        <f t="shared" si="1"/>
        <v>188139</v>
      </c>
      <c r="L65" s="26">
        <v>129400</v>
      </c>
      <c r="M65" s="25">
        <v>153986</v>
      </c>
      <c r="N65" s="26">
        <f t="shared" si="2"/>
        <v>132766.66666666666</v>
      </c>
      <c r="O65" s="25">
        <f>(D65*N65)</f>
        <v>132766.66666666666</v>
      </c>
      <c r="P65" s="26">
        <f t="shared" si="3"/>
        <v>157992.33333333334</v>
      </c>
      <c r="Q65" s="25">
        <f>(D65*P65)</f>
        <v>157992.33333333334</v>
      </c>
    </row>
    <row r="66" spans="1:17">
      <c r="H66" s="6"/>
      <c r="I66" s="27"/>
      <c r="J66" s="6"/>
      <c r="K66" s="27"/>
      <c r="L66" s="6"/>
      <c r="M66" s="27"/>
      <c r="N66" s="28" t="s">
        <v>119</v>
      </c>
      <c r="O66" s="29">
        <f>SUM(O2:O65)</f>
        <v>9196614.3333333321</v>
      </c>
      <c r="P66" s="28" t="s">
        <v>120</v>
      </c>
      <c r="Q66" s="29">
        <f>SUM(Q2:Q65)</f>
        <v>10941383.966666665</v>
      </c>
    </row>
  </sheetData>
  <pageMargins left="0.19685039370078741" right="0.19685039370078741" top="0.19685039370078741" bottom="0.19685039370078741" header="0.19685039370078741" footer="0.19685039370078741"/>
  <pageSetup scale="3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Junta de Deportes Copacabana</dc:creator>
  <cp:keywords/>
  <dc:description/>
  <cp:lastModifiedBy>Notificaciones Inder</cp:lastModifiedBy>
  <cp:revision/>
  <dcterms:created xsi:type="dcterms:W3CDTF">2025-07-01T23:19:55Z</dcterms:created>
  <dcterms:modified xsi:type="dcterms:W3CDTF">2026-09-07T19:52:27Z</dcterms:modified>
  <cp:category/>
  <cp:contentStatus/>
</cp:coreProperties>
</file>